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Расчет цены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<sst xmlns="http://schemas.openxmlformats.org/spreadsheetml/2006/main" xmlns:a="http://schemas.openxmlformats.org/drawingml/2006/main" xmlns:asvg="http://schemas.microsoft.com/office/drawing/2016/SVG/main" xmlns:c="http://schemas.openxmlformats.org/drawingml/2006/chart" xmlns:co="http://ncloudtech.com" xmlns:m="http://schemas.openxmlformats.org/officeDocument/2006/math" xmlns:mc="http://schemas.openxmlformats.org/markup-compatibility/2006" xmlns:o="urn:schemas-microsoft-com:office:office" xmlns:p="http://schemas.openxmlformats.org/presentationml/2006/main" xmlns:pic="http://schemas.openxmlformats.org/drawingml/2006/picture" xmlns:r="http://schemas.openxmlformats.org/officeDocument/2006/relationships" xmlns:s="http://schemas.openxmlformats.org/officeDocument/2006/sharedTypes" xmlns:sl="http://schemas.openxmlformats.org/schemaLibrary/2006/main" xmlns:v="urn:schemas-microsoft-com:vml" xmlns:w="http://schemas.openxmlformats.org/wordprocessingml/2006/main" xmlns:w14="http://schemas.microsoft.com/office/word/2010/wordml" xmlns:w15="http://schemas.microsoft.com/office/word/2012/wordml" xmlns:wp="http://schemas.openxmlformats.org/drawingml/2006/wordprocessingDrawing" xmlns:wpg="http://schemas.microsoft.com/office/word/2010/wordprocessingGroup" xmlns:wps="http://schemas.microsoft.com/office/word/2010/wordprocessingShape" xmlns:x14="http://schemas.microsoft.com/office/spreadsheetml/2009/9/main" xmlns:xdr="http://schemas.openxmlformats.org/drawingml/2006/spreadsheetDrawing" xmlns:xm="http://schemas.microsoft.com/office/excel/2006/main" mc:Ignorable="co w14 x14 w15">
  <si>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Обоснование начальной (максимальной) цены договора</t>
  </si>
  <si>
    <t>на оказание услуг по юридическому сопровождению инвестиционных проектов</t>
  </si>
  <si>
    <t>№ п/п</t>
  </si>
  <si>
    <t>Наименование видов услуг</t>
  </si>
  <si>
    <t>Ед. изм</t>
  </si>
  <si>
    <t>Кол-во</t>
  </si>
  <si>
    <t>Однородность совокупности значений выявленных цен, используемых в расчете НМЦ</t>
  </si>
  <si>
    <t>НМЦ, определенная методом сопоставимых рыночных цен (анализа рынка)</t>
  </si>
  <si>
    <r>
      <rPr>
        <rFont val="Times New Roman"/>
        <b val="true"/>
        <color rgb="FF0000" tint="0"/>
        <sz val="10"/>
      </rPr>
      <t>КП 1</t>
    </r>
  </si>
  <si>
    <r>
      <rPr>
        <rFont val="Times New Roman"/>
        <b val="true"/>
        <color rgb="FF0000" tint="0"/>
        <sz val="10"/>
      </rPr>
      <t>КП 2</t>
    </r>
  </si>
  <si>
    <r>
      <rPr>
        <rFont val="Times New Roman"/>
        <b val="true"/>
        <color rgb="FF0000" tint="0"/>
        <sz val="10"/>
      </rPr>
      <t>КП 3</t>
    </r>
  </si>
  <si>
    <t xml:space="preserve">Средняя арифметическая цена за единицу     </t>
  </si>
  <si>
    <t>Среднее квадратичное отклонение</t>
  </si>
  <si>
    <r>
      <t xml:space="preserve">Коэффициент вариации цен V (%)           </t>
    </r>
    <r>
      <rPr>
        <rFont val="Times New Roman"/>
        <b val="false"/>
        <i val="true"/>
        <color rgb="000000" tint="0"/>
        <sz val="10"/>
      </rPr>
      <t xml:space="preserve">     </t>
    </r>
  </si>
  <si>
    <r>
      <rPr>
        <rFont val="Times New Roman"/>
        <b val="true"/>
        <color rgb="000000" tint="0"/>
        <sz val="10"/>
      </rPr>
      <t>Расчет НМЦ</t>
    </r>
  </si>
  <si>
    <t>Цена за единицу изм. (руб.)</t>
  </si>
  <si>
    <t>Цена за единицу изм. с округлением (вниз) до сотых долей после запятой (руб.)</t>
  </si>
  <si>
    <t>1</t>
  </si>
  <si>
    <t>Стоимость одного часа услуг (подготовка документов и консультирование заказчика)</t>
  </si>
  <si>
    <t>час</t>
  </si>
  <si>
    <t>Примечания</t>
  </si>
  <si>
    <t xml:space="preserve">Усл. </t>
  </si>
  <si>
    <t>НДС не облагается</t>
  </si>
  <si>
    <t>С учетом НДС</t>
  </si>
  <si>
    <t xml:space="preserve">НДС не облагается 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</si>
</sst>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.00" formatCode="0.00" numFmtId="1001"/>
    <numFmt co:extendedFormatCode="@" formatCode="@" numFmtId="1002"/>
    <numFmt co:extendedFormatCode="#,##0.00" formatCode="#,##0.00" numFmtId="1003"/>
  </numFmts>
  <fonts count="9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0"/>
    </font>
    <font>
      <name val="Times New Roman"/>
      <b val="true"/>
      <color theme="1" tint="0"/>
      <sz val="10"/>
    </font>
    <font>
      <name val="Times New Roman"/>
      <b val="true"/>
      <color rgb="000000" tint="0"/>
      <sz val="12"/>
    </font>
    <font>
      <name val="Times New Roman"/>
      <b val="true"/>
      <color rgb="000000" tint="0"/>
      <sz val="10"/>
    </font>
    <font>
      <name val="Times New Roman"/>
      <b val="true"/>
      <color rgb="FF0000" tint="0"/>
      <sz val="10"/>
    </font>
    <font>
      <name val="Times New Roman"/>
      <color rgb="000000" tint="0"/>
      <sz val="10"/>
    </font>
    <font>
      <name val="Times New Roman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theme="0" tint="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35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center" vertical="center"/>
    </xf>
    <xf applyAlignment="true" applyFont="true" applyNumberFormat="true" borderId="0" fillId="0" fontId="2" numFmtId="1000" quotePrefix="false">
      <alignment vertical="center"/>
    </xf>
    <xf applyAlignment="true" applyFont="true" applyNumberFormat="true" borderId="0" fillId="0" fontId="3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2" numFmtId="1000" quotePrefix="false">
      <alignment vertical="center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3" fillId="0" fontId="4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vertical="center" wrapText="true"/>
    </xf>
    <xf applyAlignment="true" applyBorder="true" applyFont="true" applyNumberFormat="true" borderId="4" fillId="0" fontId="5" numFmtId="1000" quotePrefix="false">
      <alignment horizontal="center" vertical="center" wrapText="true"/>
    </xf>
    <xf applyAlignment="true" applyBorder="true" applyFont="true" applyNumberFormat="true" borderId="5" fillId="0" fontId="5" numFmtId="1000" quotePrefix="false">
      <alignment horizontal="center" vertical="center" wrapText="true"/>
    </xf>
    <xf applyAlignment="true" applyBorder="true" applyFont="true" applyNumberFormat="true" borderId="6" fillId="0" fontId="5" numFmtId="1000" quotePrefix="false">
      <alignment horizontal="center" vertical="center" wrapText="true"/>
    </xf>
    <xf applyAlignment="true" applyBorder="true" applyFont="true" applyNumberFormat="true" borderId="7" fillId="0" fontId="5" numFmtId="1000" quotePrefix="false">
      <alignment horizontal="center" vertical="center" wrapText="true"/>
    </xf>
    <xf applyAlignment="true" applyBorder="true" applyFont="true" applyNumberFormat="true" borderId="5" fillId="0" fontId="5" numFmtId="1001" quotePrefix="false">
      <alignment horizontal="center" vertical="center" wrapText="true"/>
    </xf>
    <xf applyAlignment="true" applyBorder="true" applyFont="true" applyNumberFormat="true" borderId="6" fillId="0" fontId="5" numFmtId="1001" quotePrefix="false">
      <alignment horizontal="center" vertical="center" wrapText="true"/>
    </xf>
    <xf applyAlignment="true" applyBorder="true" applyFont="true" applyNumberFormat="true" borderId="7" fillId="0" fontId="5" numFmtId="1001" quotePrefix="false">
      <alignment horizontal="center" vertical="center" wrapText="true"/>
    </xf>
    <xf applyAlignment="true" applyBorder="true" applyFont="true" applyNumberFormat="true" borderId="8" fillId="0" fontId="5" numFmtId="1000" quotePrefix="false">
      <alignment horizontal="center" vertical="center" wrapText="true"/>
    </xf>
    <xf applyAlignment="true" applyBorder="true" applyFont="true" applyNumberFormat="true" borderId="9" fillId="0" fontId="5" numFmtId="1000" quotePrefix="false">
      <alignment horizontal="center" vertical="center" wrapText="true"/>
    </xf>
    <xf applyAlignment="true" applyBorder="true" applyFont="true" applyNumberFormat="true" borderId="5" fillId="0" fontId="6" numFmtId="1000" quotePrefix="false">
      <alignment horizontal="center" vertical="center" wrapText="true"/>
    </xf>
    <xf applyAlignment="true" applyBorder="true" applyFont="true" applyNumberFormat="true" borderId="5" fillId="0" fontId="5" numFmtId="1000" quotePrefix="false">
      <alignment horizontal="center" vertical="top" wrapText="true"/>
    </xf>
    <xf applyAlignment="true" applyBorder="true" applyFont="true" applyNumberFormat="true" borderId="5" fillId="0" fontId="3" numFmtId="1000" quotePrefix="false">
      <alignment horizontal="center" vertical="center" wrapText="true"/>
    </xf>
    <xf applyAlignment="true" applyBorder="true" applyFont="true" applyNumberFormat="true" borderId="5" fillId="0" fontId="7" numFmtId="1002" quotePrefix="false">
      <alignment horizontal="center" vertical="center" wrapText="true"/>
    </xf>
    <xf applyAlignment="true" applyBorder="true" applyFill="true" applyFont="true" applyNumberFormat="true" borderId="5" fillId="2" fontId="2" numFmtId="1000" quotePrefix="false">
      <alignment horizontal="left" vertical="center" wrapText="true"/>
    </xf>
    <xf applyAlignment="true" applyBorder="true" applyFill="true" applyFont="true" applyNumberFormat="true" borderId="5" fillId="2" fontId="8" numFmtId="1000" quotePrefix="false">
      <alignment horizontal="center" vertical="center" wrapText="true"/>
    </xf>
    <xf applyAlignment="true" applyBorder="true" applyFill="true" applyFont="true" applyNumberFormat="true" borderId="5" fillId="2" fontId="8" numFmtId="1003" quotePrefix="false">
      <alignment horizontal="center" vertical="center" wrapText="true"/>
    </xf>
    <xf applyAlignment="true" applyBorder="true" applyFont="true" applyNumberFormat="true" borderId="5" fillId="0" fontId="8" numFmtId="1003" quotePrefix="false">
      <alignment horizontal="center" vertical="center" wrapText="true"/>
    </xf>
    <xf applyAlignment="true" applyBorder="true" applyFill="true" applyFont="true" applyNumberFormat="true" borderId="5" fillId="3" fontId="8" numFmtId="1003" quotePrefix="false">
      <alignment horizontal="center" vertical="center" wrapText="true"/>
    </xf>
    <xf applyAlignment="true" applyFont="true" applyNumberFormat="true" borderId="0" fillId="0" fontId="2" numFmtId="1003" quotePrefix="false">
      <alignment horizontal="center" vertical="center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003" quotePrefix="false">
      <alignment vertical="center"/>
    </xf>
    <xf applyAlignment="true" applyFont="true" applyNumberFormat="true" borderId="0" fillId="0" fontId="3" numFmtId="1000" quotePrefix="false">
      <alignment vertical="center"/>
    </xf>
    <xf applyAlignment="true" applyFont="true" applyNumberFormat="true" borderId="0" fillId="0" fontId="3" numFmtId="1001" quotePrefix="false">
      <alignment vertical="center"/>
    </xf>
    <xf applyAlignment="true" applyFont="true" applyNumberFormat="true" borderId="0" fillId="0" fontId="2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P11"/>
  <sheetViews>
    <sheetView showZeros="true" workbookViewId="0"/>
  </sheetViews>
  <sheetFormatPr baseColWidth="8" customHeight="false" defaultColWidth="9.16406226871811" defaultRowHeight="13" zeroHeight="false"/>
  <cols>
    <col customWidth="true" max="1" min="1" outlineLevel="0" style="1" width="3.8320311766506"/>
    <col customWidth="true" max="2" min="2" outlineLevel="0" style="2" width="36.8320303308197"/>
    <col customWidth="true" max="3" min="3" outlineLevel="0" style="2" width="5.8320311766506"/>
    <col customWidth="true" max="4" min="4" outlineLevel="0" style="2" width="7.6640623533012"/>
    <col customWidth="true" max="7" min="5" outlineLevel="0" style="2" width="16.6640625224674"/>
    <col customWidth="true" max="8" min="8" outlineLevel="0" style="2" width="16.9999994925015"/>
    <col customWidth="true" max="9" min="9" outlineLevel="0" style="2" width="15.0000005074985"/>
    <col customWidth="true" max="10" min="10" outlineLevel="0" style="2" width="16.6640625224674"/>
    <col customWidth="true" max="11" min="11" outlineLevel="0" style="2" width="22.8320320224815"/>
    <col customWidth="true" max="12" min="12" outlineLevel="0" style="2" width="11.3320310920675"/>
    <col customWidth="true" max="13" min="13" outlineLevel="0" style="2" width="13.3320314303999"/>
    <col bestFit="true" customWidth="true" max="14" min="14" outlineLevel="0" style="2" width="9.16406226871811"/>
    <col bestFit="true" customWidth="true" max="15" min="15" outlineLevel="0" style="2" width="10.3320309229013"/>
    <col bestFit="true" customWidth="true" max="16384" min="16" outlineLevel="0" style="2" width="9.16406226871811"/>
  </cols>
  <sheetData>
    <row customHeight="true" ht="12.75" outlineLevel="0" r="1">
      <c r="K1" s="3" t="n"/>
      <c r="M1" s="4" t="n"/>
      <c r="N1" s="3" t="n"/>
      <c r="O1" s="5" t="n"/>
      <c r="P1" s="5" t="n"/>
    </row>
    <row ht="16" outlineLevel="0" r="2">
      <c r="A2" s="6" t="s">
        <v>0</v>
      </c>
      <c r="B2" s="6" t="s"/>
      <c r="C2" s="6" t="s"/>
      <c r="D2" s="6" t="s"/>
      <c r="E2" s="6" t="s"/>
      <c r="F2" s="6" t="s"/>
      <c r="G2" s="6" t="s"/>
      <c r="H2" s="6" t="s"/>
      <c r="I2" s="6" t="s"/>
      <c r="J2" s="6" t="s"/>
      <c r="K2" s="6" t="s"/>
      <c r="L2" s="6" t="s"/>
      <c r="M2" s="4" t="n"/>
      <c r="N2" s="5" t="n"/>
      <c r="O2" s="5" t="n"/>
      <c r="P2" s="5" t="n"/>
    </row>
    <row customHeight="true" ht="23.25" outlineLevel="0" r="3">
      <c r="A3" s="6" t="s">
        <v>1</v>
      </c>
      <c r="B3" s="6" t="s"/>
      <c r="C3" s="6" t="s"/>
      <c r="D3" s="6" t="s"/>
      <c r="E3" s="6" t="s"/>
      <c r="F3" s="6" t="s"/>
      <c r="G3" s="6" t="s"/>
      <c r="H3" s="6" t="s"/>
      <c r="I3" s="6" t="s"/>
      <c r="J3" s="6" t="s"/>
      <c r="K3" s="6" t="s"/>
      <c r="L3" s="6" t="s"/>
      <c r="M3" s="4" t="n"/>
      <c r="N3" s="5" t="n"/>
      <c r="O3" s="5" t="n"/>
      <c r="P3" s="5" t="n"/>
    </row>
    <row customHeight="true" ht="15.75" outlineLevel="0" r="4">
      <c r="A4" s="7" t="n"/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  <c r="L4" s="9" t="s"/>
      <c r="M4" s="10" t="n"/>
      <c r="N4" s="5" t="n"/>
      <c r="O4" s="5" t="n"/>
      <c r="P4" s="5" t="n"/>
    </row>
    <row customHeight="true" ht="33" outlineLevel="0" r="5">
      <c r="A5" s="11" t="s">
        <v>2</v>
      </c>
      <c r="B5" s="12" t="s">
        <v>3</v>
      </c>
      <c r="C5" s="12" t="s">
        <v>4</v>
      </c>
      <c r="D5" s="12" t="s">
        <v>5</v>
      </c>
      <c r="E5" s="12" t="n"/>
      <c r="F5" s="13" t="s"/>
      <c r="G5" s="14" t="s"/>
      <c r="H5" s="15" t="s">
        <v>6</v>
      </c>
      <c r="I5" s="16" t="s"/>
      <c r="J5" s="17" t="s"/>
      <c r="K5" s="12" t="s">
        <v>7</v>
      </c>
      <c r="L5" s="13" t="s"/>
      <c r="M5" s="14" t="s"/>
    </row>
    <row customHeight="true" ht="185" outlineLevel="0" r="6">
      <c r="A6" s="18" t="s"/>
      <c r="B6" s="19" t="s"/>
      <c r="C6" s="19" t="s"/>
      <c r="D6" s="19" t="s"/>
      <c r="E6" s="20" t="s">
        <v>8</v>
      </c>
      <c r="F6" s="20" t="s">
        <v>9</v>
      </c>
      <c r="G6" s="20" t="s">
        <v>10</v>
      </c>
      <c r="H6" s="12" t="s">
        <v>11</v>
      </c>
      <c r="I6" s="12" t="s">
        <v>12</v>
      </c>
      <c r="J6" s="12" t="s">
        <v>13</v>
      </c>
      <c r="K6" s="21" t="s">
        <v>14</v>
      </c>
      <c r="L6" s="22" t="s">
        <v>15</v>
      </c>
      <c r="M6" s="22" t="s">
        <v>16</v>
      </c>
    </row>
    <row customFormat="true" customHeight="true" ht="57" outlineLevel="0" r="7" s="1">
      <c r="A7" s="23" t="s">
        <v>17</v>
      </c>
      <c r="B7" s="24" t="s">
        <v>18</v>
      </c>
      <c r="C7" s="25" t="s">
        <v>19</v>
      </c>
      <c r="D7" s="26" t="n">
        <v>1</v>
      </c>
      <c r="E7" s="27" t="n">
        <v>14062.5</v>
      </c>
      <c r="F7" s="28" t="n">
        <v>12000</v>
      </c>
      <c r="G7" s="28" t="n">
        <v>15000</v>
      </c>
      <c r="H7" s="28" t="n">
        <f aca="false" ca="false" dt2D="false" dtr="false" t="normal">AVERAGE(E7:G7)</f>
        <v>13687.5</v>
      </c>
      <c r="I7" s="27" t="n">
        <f aca="false" ca="false" dt2D="false" dtr="false" t="normal">SQRT(SUM(POWER(E7-H7, 2), COLUMNS(E7:G7)-1))</f>
        <v>375.002666657185</v>
      </c>
      <c r="J7" s="27" t="n">
        <f aca="false" ca="false" dt2D="false" dtr="false" t="normal">I7/H7*100</f>
        <v>2.73974550982418</v>
      </c>
      <c r="K7" s="27" t="n">
        <f aca="false" ca="false" dt2D="false" dtr="false" t="normal">D7/3*SUM(E7:G7)</f>
        <v>13687.5</v>
      </c>
      <c r="L7" s="27" t="n">
        <f aca="false" ca="false" dt2D="false" dtr="false" t="normal">K7/D7</f>
        <v>13687.5</v>
      </c>
      <c r="M7" s="27" t="n">
        <f aca="false" ca="false" dt2D="false" dtr="false" t="normal">ROUND(L7, 2)</f>
        <v>13687.5</v>
      </c>
      <c r="N7" s="29" t="n"/>
    </row>
    <row customFormat="true" customHeight="true" ht="36" outlineLevel="0" r="8" s="1">
      <c r="A8" s="23" t="n"/>
      <c r="B8" s="24" t="s">
        <v>20</v>
      </c>
      <c r="C8" s="25" t="s">
        <v>21</v>
      </c>
      <c r="D8" s="26" t="n">
        <v>1</v>
      </c>
      <c r="E8" s="27" t="s">
        <v>22</v>
      </c>
      <c r="F8" s="27" t="s">
        <v>23</v>
      </c>
      <c r="G8" s="27" t="s">
        <v>24</v>
      </c>
      <c r="H8" s="28" t="n"/>
      <c r="I8" s="27" t="n"/>
      <c r="J8" s="27" t="n"/>
      <c r="K8" s="27" t="n"/>
      <c r="L8" s="27" t="n"/>
      <c r="M8" s="27" t="n"/>
    </row>
    <row customHeight="true" ht="34" outlineLevel="0" r="9">
      <c r="A9" s="30" t="n"/>
      <c r="B9" s="30" t="s"/>
      <c r="C9" s="30" t="s"/>
      <c r="D9" s="30" t="s"/>
      <c r="E9" s="30" t="s"/>
      <c r="F9" s="30" t="s"/>
      <c r="G9" s="30" t="s"/>
      <c r="H9" s="31" t="n"/>
      <c r="I9" s="31" t="n"/>
      <c r="J9" s="32" t="n"/>
      <c r="K9" s="33" t="n"/>
    </row>
    <row customHeight="true" ht="38" outlineLevel="0" r="10">
      <c r="A10" s="34" t="n"/>
      <c r="B10" s="34" t="s"/>
      <c r="C10" s="34" t="s"/>
      <c r="D10" s="34" t="s"/>
      <c r="E10" s="34" t="s"/>
      <c r="F10" s="34" t="s"/>
      <c r="G10" s="34" t="s"/>
      <c r="H10" s="34" t="s"/>
      <c r="I10" s="34" t="s"/>
      <c r="J10" s="34" t="s"/>
      <c r="K10" s="34" t="s"/>
    </row>
    <row customHeight="true" ht="69" outlineLevel="0" r="11">
      <c r="A11" s="34" t="n"/>
      <c r="B11" s="34" t="s"/>
      <c r="C11" s="34" t="s"/>
      <c r="D11" s="34" t="s"/>
    </row>
  </sheetData>
  <mergeCells count="13">
    <mergeCell ref="A9:G9"/>
    <mergeCell ref="A10:K10"/>
    <mergeCell ref="A11:D11"/>
    <mergeCell ref="A2:L2"/>
    <mergeCell ref="A3:L3"/>
    <mergeCell ref="A4:L4"/>
    <mergeCell ref="A5:A6"/>
    <mergeCell ref="B5:B6"/>
    <mergeCell ref="C5:C6"/>
    <mergeCell ref="D5:D6"/>
    <mergeCell ref="E5:G5"/>
    <mergeCell ref="H5:J5"/>
    <mergeCell ref="K5:M5"/>
  </mergeCells>
  <pageMargins bottom="0.75" footer="0.300000011920929" header="0.300000011920929" left="0.25" right="0.25" top="0.75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2022-03-05T10:28:58Z</dcterms:modified>
</cp:coreProperties>
</file>