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ohinav\AppData\Local\LANIT\LanDocs\Temp\"/>
    </mc:Choice>
  </mc:AlternateContent>
  <bookViews>
    <workbookView xWindow="0" yWindow="0" windowWidth="28800" windowHeight="11880"/>
  </bookViews>
  <sheets>
    <sheet name="Лист1" sheetId="1" r:id="rId1"/>
  </sheets>
  <definedNames>
    <definedName name="_xlnm._FilterDatabase" localSheetId="0" hidden="1">Лист1!$A$14:$E$14</definedName>
    <definedName name="_xlnm.Print_Area" localSheetId="0">Лист1!$A$1:$E$99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76" i="1"/>
  <c r="G77" i="1"/>
  <c r="G78" i="1"/>
  <c r="G79" i="1"/>
  <c r="G80" i="1"/>
  <c r="G81" i="1"/>
  <c r="G82" i="1"/>
  <c r="G83" i="1"/>
  <c r="G84" i="1"/>
  <c r="G85" i="1"/>
  <c r="G86" i="1"/>
  <c r="G92" i="1"/>
  <c r="G93" i="1"/>
  <c r="G94" i="1"/>
  <c r="G95" i="1"/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87" i="1"/>
  <c r="G88" i="1"/>
  <c r="G89" i="1"/>
  <c r="G90" i="1"/>
  <c r="G91" i="1"/>
  <c r="G96" i="1"/>
  <c r="G97" i="1"/>
  <c r="G17" i="1"/>
  <c r="G18" i="1"/>
  <c r="G19" i="1"/>
  <c r="G20" i="1"/>
  <c r="G21" i="1"/>
  <c r="G22" i="1"/>
  <c r="G23" i="1"/>
  <c r="G24" i="1"/>
  <c r="G16" i="1"/>
  <c r="G15" i="1"/>
  <c r="G98" i="1" l="1"/>
  <c r="G100" i="1" s="1"/>
  <c r="G99" i="1" s="1"/>
</calcChain>
</file>

<file path=xl/sharedStrings.xml><?xml version="1.0" encoding="utf-8"?>
<sst xmlns="http://schemas.openxmlformats.org/spreadsheetml/2006/main" count="230" uniqueCount="148">
  <si>
    <t>№ п/п</t>
  </si>
  <si>
    <t>Наименование ТМЦ</t>
  </si>
  <si>
    <t>Характеристики</t>
  </si>
  <si>
    <t>Изолента ПВХ 15/10 (черная)  (или эквивалент)</t>
  </si>
  <si>
    <t>ширина 15 мм, длина 10 м, цвет черный, материал ПВХ</t>
  </si>
  <si>
    <t>Изолента ПВХ 15/10 (белая)  (или эквивалент)</t>
  </si>
  <si>
    <t>ширина 15 мм, длина 10 м, цвет белый материал ПВХ</t>
  </si>
  <si>
    <t>Изолента ПВХ 15/10 (синяя)  (или эквивалент)</t>
  </si>
  <si>
    <t>ширина 15 мм, длина 10 м, цвет синий материал ПВХ</t>
  </si>
  <si>
    <t>Самоспекающаяся изолирующая лента СИЛ-20 (или эквивалент)</t>
  </si>
  <si>
    <t>ширина 20 мм, длина 3 м, цвет черный, материал ХБ</t>
  </si>
  <si>
    <t>Изолента Эра PRO Самослипающаяся PROSELF (или эквивалент)</t>
  </si>
  <si>
    <t>ширина 15 мм, длина 5 м, цвет черный, состав - этиленпропиленовая резина; защитный лайнер - ПВХ.</t>
  </si>
  <si>
    <t>Стяжка нейлоновая неоткрывающаяся, 100*2.5 мм, (уп. 100 шт.) черные (или эквивалент)</t>
  </si>
  <si>
    <t>Стяжка нейлоновая неоткрывающаяся, 200*2.5мм (уп. 100 шт.) черные (или эквивалент)</t>
  </si>
  <si>
    <t>Стяжка нейлоновая неоткрывающаяся, 350*2.5мм (уп. 100 шт.) черные (или эквивалент)</t>
  </si>
  <si>
    <t>Кабельные стяжки черные КОБРА, (уп. 10 шт.) (или эквивалент)</t>
  </si>
  <si>
    <t>плоский замок 7.6 х 370 мм, нейлоновые</t>
  </si>
  <si>
    <t>Грунт-эмаль Ammerheim 3 в 1 (или эквивалент)</t>
  </si>
  <si>
    <t>шелковисто-матовая, цвет ral 7047 (светло-серый), 10 кг</t>
  </si>
  <si>
    <t>Картридж с виниловой лентой для BMP21 M21-750-595-RD (или эквивалент)</t>
  </si>
  <si>
    <t>Картридж с виниловой лентой для BMP21 M21-750-595-WT (или эквивалент)</t>
  </si>
  <si>
    <t>Кисть малярная 50мм, деревянная ручка (или эквивалент)</t>
  </si>
  <si>
    <t>Краска аэрозольная 400 мл. (светло-серая) (или эквивалент)</t>
  </si>
  <si>
    <t>Фильтр воздушный patron pf1175 (или эквивалент)</t>
  </si>
  <si>
    <t>Щетка зачистная пятирядная, закаленная прямая проволока с пластиковой ручкой (или эквивалент)</t>
  </si>
  <si>
    <t>Муфта оптическая FOTECH FOSC-101-24 (или эквивалент)</t>
  </si>
  <si>
    <t>Телефонный кабель витой трубочный белый (или эквивалент)</t>
  </si>
  <si>
    <t>Разъемы RJ-10 (4P4C), материал оболочки ПВХ (PVC), длина 7 м, цвет белый</t>
  </si>
  <si>
    <t>Набор сверл по металлу (1-10 мм)*0.5 мм (19 шт.) (или эквивалент)</t>
  </si>
  <si>
    <t>(1-10 мм)*0.5 мм (19 шт.)</t>
  </si>
  <si>
    <t>Жёсткий диск (или эквивалент)</t>
  </si>
  <si>
    <t>Жёсткий диск Seagate (или эквивалент)</t>
  </si>
  <si>
    <t>ST2000VX015 HDD 3.5", 2000 ГБ, 256 МБ кэш, 5900 об/мин, SATA 6 Гбит/с</t>
  </si>
  <si>
    <t>Коннекторы RJ-45 (уп. 100 шт.)  (или эквивалент)</t>
  </si>
  <si>
    <t>Аккумулятор для телефона CS-AYDH4CL (или эквивалент)</t>
  </si>
  <si>
    <t>3,7 В, 900 мАч, Li-Ion</t>
  </si>
  <si>
    <t>Аккумулятор для телефона CS-AYD810CL  (или эквивалент)</t>
  </si>
  <si>
    <t>3,7 В, 1100 мАч, Li-Ion</t>
  </si>
  <si>
    <t>Ветошь, кг  (или эквивалент)</t>
  </si>
  <si>
    <t>Бензин-растворитель "КАЛОША", 100 мл  (или эквивалент)</t>
  </si>
  <si>
    <t>Огнезащитная мастика Огнеза-ГТ, 3 кг (или эквивалент)</t>
  </si>
  <si>
    <t>Стяжка кабельная (хомут стяжной)  REXANT 07-0308 (уп. 50 шт.)  (или эквивалент)</t>
  </si>
  <si>
    <t>нержавеющая сталь, 4,6 х 300 мм</t>
  </si>
  <si>
    <t>Бур SDS+ 6х100 (4 резца + 2 спирали)  (или эквивалент)</t>
  </si>
  <si>
    <t>Бур SDS+ 8х100 (4 резца + 2 спирали)  (или эквивалент)</t>
  </si>
  <si>
    <t>Iceloong R410А 11,3 кг</t>
  </si>
  <si>
    <t>Durasell, ААА</t>
  </si>
  <si>
    <t>Durasell, АА</t>
  </si>
  <si>
    <t>HP, 872735, HPE 300GB SAS 10K</t>
  </si>
  <si>
    <t>Ёмкость 3000mAh; вес, г 50.</t>
  </si>
  <si>
    <t>Дюбель-гвоздь 6х40, потайная манжета (уп. 300 шт.) (или эквивалент)</t>
  </si>
  <si>
    <t>Кабель-канал 40х20, белый, 2 м (или эквивалент)</t>
  </si>
  <si>
    <t>Кабель-канал 20х10, белый, 2 м (или эквивалент)</t>
  </si>
  <si>
    <t>Анкерный болт с гайкой 8 х 100, (уп. 10 шт.) (или эквивалент)</t>
  </si>
  <si>
    <t>Анкерный болт с гайкой 8 х 50, (уп. 10 шт.) (или эквивалент)</t>
  </si>
  <si>
    <t>Фреон (или эквивалент)</t>
  </si>
  <si>
    <t>Элемент питания, ААА, 1,5 В (или эквивалент)</t>
  </si>
  <si>
    <t>Элемент питания, АА, 1,5 В (или эквивалент)</t>
  </si>
  <si>
    <t>Аккумулятор LiitoKala Lii-HG2 18650 3000mAh (или эквивалент)</t>
  </si>
  <si>
    <t>Cactus eco, туба, салфетки 100 шт.</t>
  </si>
  <si>
    <t>Чистящие влажные салфетки для экранов и оптики Cactus eco (или эквивалент)</t>
  </si>
  <si>
    <t>Тип трубки - с клеевым слоем
Рабочее напряжение, до (кВ) - 1
Диаметр до усадки, мм - 9
Диаметр после усадки, мм - 3
Длина, м - 1</t>
  </si>
  <si>
    <t>Тип оптического волокна - SM 9/125
Количество волокон - 1 шт
Тип прокладки - вне помещений</t>
  </si>
  <si>
    <t>Трубка термоусадочная клеевая ТТК(3:1)-9/3 (упак. 10 шт.) (или эквивалент)</t>
  </si>
  <si>
    <t>Кабель оптический Netlink ОКСК-1А-1,0 (1 волокно) бухта 500 м (или эквивалент)</t>
  </si>
  <si>
    <t>Жесткий диск SSD 500 Гбайт Samsung EVO 870 (или эквивалент)</t>
  </si>
  <si>
    <t>Чистящий спрей Cactus CS-S3001E, 100 мл, 1 шт для экранов и оптики (или эквивалент)</t>
  </si>
  <si>
    <t>Влажные салфетки Defender CLN 30322 OPTIMA, 100 шт (или эквивалент)</t>
  </si>
  <si>
    <t>Клавиатура Aquarius KU 0837 (или эквивалент)</t>
  </si>
  <si>
    <t>Мышь USB Aquarius (или эквивалент)</t>
  </si>
  <si>
    <t>Полотна Gross для ножовки по металлу 300 мм 18 TPI Carbon</t>
  </si>
  <si>
    <t>Назначение - для металла
Длина - 300 мм
Ширина - 13 мм
Толщина - 0.65 мм
Количество рабочих сторон - одностороннее
Шаг зубьев - 18 TPI
Материал полотна - углеродистая сталь</t>
  </si>
  <si>
    <t>Спецификация</t>
  </si>
  <si>
    <t>Единица измерения</t>
  </si>
  <si>
    <t>Количество</t>
  </si>
  <si>
    <t>Роутер 4G iRZ RL21L, комплект  (роутер, блок питания, четыре антенны) (или эквивалент)</t>
  </si>
  <si>
    <t>Интерфейсы и разъемы:
4x 8P8C — Ethernet 10/100 Мбит/с;
Microfit4— разъем питания;
4 x SMA-разъем GSM-антенны;
2 х слот SIM-карты; 
слот карты MicroSD.
Напряжение питания от 8 до 30 В.
Блок питания - 1 шт. (Блок питания iRZ ACC-PS02 12В 2A (MicroFit))
LTE-антенна - 4 шт. (BY-LTE-06-02 GSM/3G/4G на магнитной базе (кабель 3 м, SMA-M))</t>
  </si>
  <si>
    <t>USB интерфейс</t>
  </si>
  <si>
    <t>Коврик для компьютерной мыши черный, ткань, 250х200х3мм (или эквивалент)</t>
  </si>
  <si>
    <t>Материал - ткань
Материал основы - резина
Нескользящая основа - да
Основной цвет - черный
Размер - 250х200х3мм</t>
  </si>
  <si>
    <t>Колонки 2.0, 2x2W, разъем для наушников, Defender SPK-225, цвет черный  (или эквивалент)</t>
  </si>
  <si>
    <t>Память USB Flash Transcend Jetflash 780  16 ГБ (или эквивалент)</t>
  </si>
  <si>
    <t>Объем - 16 ГБ
Интерфейс - USB3.1
Разъем - USB А, закрывается колпачком
Максимальная скорость чтения, до - 140 МБ/с
Максимальная скорость записи, до - 40 МБ/с</t>
  </si>
  <si>
    <t>Элемент питания литиевый CR 2032, упак. 20 шт., блистер, (или эквивалент)</t>
  </si>
  <si>
    <t xml:space="preserve">Типоразмер - CR2032
Напряжение - 3 В
Химический тип элемента - литиевый,
Кол-во в упаковке - 20 шт.
</t>
  </si>
  <si>
    <t>DP-TIM-Z10-1, термопаста, DEEPCOOL Z10 5г. Или эквивалент
Цвет: сине-серый (синий кобальт).
Вес: 5 г.
Термосопротивление: 0,08°C*cм²/Вт.
Термопроводность: 6,5 Вт/м*К.
Удельный вес: 2,9 г/см³.
Рабочая температура: от -50°C до +200°C.</t>
  </si>
  <si>
    <t>Термопаста DP-TIM-Z10-1 (или эквивалент)</t>
  </si>
  <si>
    <t>SPO-2, смазка для вентилятора, Steel Glide Silicium или эквивалент
агрегатное состояние: жидкое
плотность: 0,968 гр/куб. см
рабочая температура: -50... +200 С
кинематическая вязкость: 200 сСт
температура застывания: -60 С
температура вспышки: 315 С
коэффициент преломления: 1.4030
поверхностное натяжение: 21.0
объем: 2 мл.</t>
  </si>
  <si>
    <t>Смазка для вентиляторов SPO-2 (или эквивалент)</t>
  </si>
  <si>
    <t>USB порты — 2 шт. (2,1А + 1А) для зарядки
Длина шнура 1,8 м.
Количество розеток — 6 шт.
Максимальный ток (~220В) — 10А
Защита от КЗ - биметаллический размыкатель
Защита от перегрева — термобиметеллический предохрантель</t>
  </si>
  <si>
    <t>Средство для очистки и восстановления резиновых роликов  (или эквивалент)</t>
  </si>
  <si>
    <t>Внешний SSD диск, 1.0 Tb USB 3.2 Type-C 1 ТB  (или эквивалент)</t>
  </si>
  <si>
    <t>Samsung 1.8" T7 1.0 Tb USB 3.2 Type-C Titanium MU-PC1T0T/WW</t>
  </si>
  <si>
    <t>Фильтр сетевой BU-SP1.8_USB_2A-B, 1.8м (или эквивалент)</t>
  </si>
  <si>
    <t>Web-камера 960-001373, веб камера,  Logitech C505e HD Webcam  (или эквивалент)</t>
  </si>
  <si>
    <t>Разрешение видео: 1280 х 720 пикселей
Запись видео: 720p 30 кад/сек
Угол обзора: 60 °
Интерфейс: USB2.0
Особенности: встроенный микрофон.</t>
  </si>
  <si>
    <t>Память оперативная DDR4 2666 Мгц 1x8 ГБ SO-DIMM (или эквивалент)</t>
  </si>
  <si>
    <t>Бренд - Hynix
Тип - DDR4
Форм-фактор - SODIMM
Объем  - 8 ГБ
Общий объем памяти - 8 ГБ
Тактовая частота - 2666 МГц
Пропускная способность - PC21300
Количество чипов каждого модуля - 8
Напряжение питания - 1.2 В
Количество рангов - 1
Количество контактов - 260
Упаковка чипов - двусторонняя</t>
  </si>
  <si>
    <t>Баллон со сжатым воздухом DEFENDER 30805 для очистки ПК 400мл (или эквивалент)</t>
  </si>
  <si>
    <t>Объем 400 мл.
Давление 5,5 атм.
Вес 312 г.</t>
  </si>
  <si>
    <t>Трубка термоусадочная клеевая ТТК(3:1)-6/2, (упак. 10 шт.) (или эквивалент)</t>
  </si>
  <si>
    <t>Тип трубки - с клеевым слоем
Рабочее напряжение, до (кВ) - 1
Диаметр до усадки, мм - 6
Диаметр после усадки, мм - 2
Длина, м - 1</t>
  </si>
  <si>
    <t>Гофрированная труба ЭРА ПВХ серый ЭКО d 16мм с зонд. легкая 100м Б0036838 [бухта 100м] (или эквивалент)</t>
  </si>
  <si>
    <t>Гофрированная труба ЭРА ПВХ, серый, диаметр 16 мм, с зондом, легкая, 20 м Б0036987[бухта 20м] (или эквивалент)</t>
  </si>
  <si>
    <t>Внешний диаметр: 16 мм
Внутренний диаметр: 10.7 мм
Степень защиты: 55 IP
Устойчивость к ультрафиолету: да
Не поддерживающие горение (нг): да
Температура эксплуатации: от -15 до +60 °С</t>
  </si>
  <si>
    <t xml:space="preserve">Клей эпоксидный универсальный ЭДП, 280 г. </t>
  </si>
  <si>
    <t>Двухкомпонентный, бесцветный
Объем - 280 мл
Тип - клей эпоксидный
Упаковка - бутылка
Материалы для склеивания - дерево, керамика, металл, стекло, фарфор
Время схватывания - 20 мин.</t>
  </si>
  <si>
    <t>Датчик температуры ТСМУ-205 (или эквивалент)</t>
  </si>
  <si>
    <t>Токовый выход - 4-20 мА
Класс точности - 0,25
Диапазоны температур: –50...+50
Степень защиты от пыли и влаги: IP65 (сальник М16x1,5)</t>
  </si>
  <si>
    <t>Датчик давления МИДА ДИ-13-П    (или эквивалент)</t>
  </si>
  <si>
    <t>Токовый выход 0-5мА, 
Диапазон измеряемых давлений - 0-0,04 МПа 
Класс точности - 0,25
Напряжение питания, В - 12-36 В
Пылеводозащищенность - IP65</t>
  </si>
  <si>
    <t>шт.</t>
  </si>
  <si>
    <t>Тип акустической системы - 2
Bluetooth - Нет
FM-тюнер - нет
Напряжение питания - 220 В
Блок питания - Встроенный
Динамики колонок - 2.5"
Дополнительные разъемы - Разъем 3.5 мм для подключения наушников
Описание расцветки - Черный глянцевый, черный
Частотный диапазон - 200 Гц-18 кГц
Суммарная мощность (RMS) - 4 Вт
Вес, г - 380</t>
  </si>
  <si>
    <t xml:space="preserve">Приложение № 1 </t>
  </si>
  <si>
    <t>к Договору поставки</t>
  </si>
  <si>
    <t>№ _____________________________</t>
  </si>
  <si>
    <t>От " ________" __________________________ 2025г.</t>
  </si>
  <si>
    <t xml:space="preserve">Цена за ед. руб. без НДС </t>
  </si>
  <si>
    <t xml:space="preserve">Стоимость руб. без НДС </t>
  </si>
  <si>
    <t>Итого без НДС:</t>
  </si>
  <si>
    <t>НДС:</t>
  </si>
  <si>
    <t>Итого с НДС:</t>
  </si>
  <si>
    <t>Директор  Филиала ПАО РусГидро-Чебоксарская ГЭС</t>
  </si>
  <si>
    <t>Директор</t>
  </si>
  <si>
    <t>___________________________________________/ А.В. Дорофеев/</t>
  </si>
  <si>
    <t>____________________________________/___________________/</t>
  </si>
  <si>
    <t>Аккумулятор для радиостанции Р48У.7 «Волновая сеть» (или эквивалент)</t>
  </si>
  <si>
    <t>7,4 В, 2000 мАч, Li-Ion, Li-pol</t>
  </si>
  <si>
    <t>Переключатель автоматический вводов питания Entel LTS 16A  (или эквивалент)</t>
  </si>
  <si>
    <t>Мышь беспроводная LOGITECH M185 (или эквивалент)</t>
  </si>
  <si>
    <t>Проводные наушники Edifier G50 с микрофоном черный (или эквивалент)</t>
  </si>
  <si>
    <t>Максимальная воспроизводимая частота  20000 Гц
Сопротивление (импеданс) (Ом)  64Ω
Чувствительность  97 д Б</t>
  </si>
  <si>
    <t>Аудиокабель Roxtone RAYC130/2 Jack 3.5 - 2 Jack 6.3 (или эквивалент)</t>
  </si>
  <si>
    <t xml:space="preserve">Type-C Hub Lan Adapter/ Сетевая карта Type-C/ Ethernet адаптер сетевой/ RJ45 переходник LAN </t>
  </si>
  <si>
    <t>DisplayPort-DVI кабель Cablexpert CC-DPM-DVIM-6 (или эквивалент)</t>
  </si>
  <si>
    <t>КПСЭнг(А)-FRLSLTx 1х2х2,5мм² (бухта 200м)</t>
  </si>
  <si>
    <t>Кабель КПСЭнг(А)-FRLS 1x2x0,75 мм² (бухта 200м)</t>
  </si>
  <si>
    <t>Кабель КПСЭнг(А)-FRHF 1x2x1,5 мм² (бухта 200м)</t>
  </si>
  <si>
    <t>Желоб защитный 48х1000мм тип ЖЗ-II без накладок ССД</t>
  </si>
  <si>
    <t>Накладка для желоба защитного НЖЗ-II ССД</t>
  </si>
  <si>
    <t xml:space="preserve">
Жесткий диск Seagate ST360012A 60Gb 5400 IDE 1.0  3.5" HDD  (или эквивалент)</t>
  </si>
  <si>
    <t>Батарея аккумуляторная Delta DTM 1207 (или эквивалент)</t>
  </si>
  <si>
    <t>12 В, 7,2 Ач, 151х65х94 мм, 2,4 кг</t>
  </si>
  <si>
    <t>Батарея аккумуляторная Delta DTM 1209 (или эквивалент)</t>
  </si>
  <si>
    <t>12 В, 9 Ач, 151х65х94 мм, 2,65 кг</t>
  </si>
  <si>
    <t>Назначение: для роликов захвата бумаги, роликов заряда, валов проявки, магнитных роликов и др.
Объем товара	100 мл
Вид техники	компьютерная; оргтехника; офисная техника
Страна производства	Россия
Комплектация	очищающее средство (100 мл, спрей) - 1 шт.</t>
  </si>
  <si>
    <t>Кабель-переходник UGREEN DisplayPort to HDMI 4K, 1м  чёрный (или эквивалент)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</si>
</sst>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\.##0.00_-;\-* #\.##0.00_-;_-* \-??_-;_-@_-"/>
  </numFmts>
  <fonts count="12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24242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1" fillId="0" borderId="0"/>
    <xf numFmtId="164" fontId="11" fillId="0" borderId="0" applyBorder="0" applyProtection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Border="1" applyAlignment="1" applyProtection="1">
      <alignment horizontal="right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right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2" fillId="0" borderId="2" xfId="1" applyFont="1" applyBorder="1" applyAlignment="1" applyProtection="1">
      <alignment horizontal="left" vertical="center" wrapText="1"/>
    </xf>
    <xf numFmtId="0" fontId="2" fillId="0" borderId="1" xfId="1" applyFont="1" applyBorder="1" applyAlignment="1" applyProtection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 applyProtection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4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center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topLeftCell="A86" zoomScale="70" zoomScaleNormal="70" zoomScaleSheetLayoutView="85" workbookViewId="0">
      <selection activeCell="B90" sqref="B90"/>
    </sheetView>
  </sheetViews>
  <sheetFormatPr defaultRowHeight="18.75" x14ac:dyDescent="0.3"/>
  <cols>
    <col min="2" max="2" width="66.5703125" style="12" customWidth="1"/>
    <col min="3" max="3" width="79" style="12" customWidth="1"/>
    <col min="4" max="5" width="16.5703125" style="6" customWidth="1"/>
    <col min="6" max="6" width="22.7109375" style="13" customWidth="1"/>
    <col min="7" max="7" width="22.5703125" customWidth="1"/>
  </cols>
  <sheetData>
    <row r="1" spans="1:7" x14ac:dyDescent="0.3">
      <c r="B1" s="9"/>
      <c r="C1" s="9"/>
      <c r="D1" s="7"/>
      <c r="E1" s="7"/>
    </row>
    <row r="2" spans="1:7" ht="34.5" customHeight="1" x14ac:dyDescent="0.3">
      <c r="B2" s="9"/>
      <c r="C2" s="40" t="s">
        <v>114</v>
      </c>
      <c r="D2" s="40"/>
      <c r="E2" s="40"/>
      <c r="F2" s="40"/>
      <c r="G2" s="40"/>
    </row>
    <row r="3" spans="1:7" ht="34.5" customHeight="1" x14ac:dyDescent="0.3">
      <c r="B3" s="9"/>
      <c r="C3" s="40" t="s">
        <v>115</v>
      </c>
      <c r="D3" s="40"/>
      <c r="E3" s="40"/>
      <c r="F3" s="40"/>
      <c r="G3" s="40"/>
    </row>
    <row r="4" spans="1:7" ht="33.75" customHeight="1" x14ac:dyDescent="0.3">
      <c r="B4" s="9"/>
      <c r="C4" s="41" t="s">
        <v>116</v>
      </c>
      <c r="D4" s="41"/>
      <c r="E4" s="41"/>
      <c r="F4" s="41"/>
      <c r="G4" s="41"/>
    </row>
    <row r="5" spans="1:7" ht="42" customHeight="1" x14ac:dyDescent="0.3">
      <c r="B5" s="9"/>
      <c r="C5" s="41" t="s">
        <v>117</v>
      </c>
      <c r="D5" s="41"/>
      <c r="E5" s="41"/>
      <c r="F5" s="41"/>
      <c r="G5" s="41"/>
    </row>
    <row r="6" spans="1:7" x14ac:dyDescent="0.3">
      <c r="B6" s="9"/>
      <c r="C6" s="9"/>
      <c r="D6" s="7"/>
      <c r="E6" s="7"/>
    </row>
    <row r="7" spans="1:7" x14ac:dyDescent="0.3">
      <c r="B7" s="9"/>
      <c r="C7" s="9"/>
      <c r="D7" s="7"/>
      <c r="E7" s="7"/>
    </row>
    <row r="8" spans="1:7" x14ac:dyDescent="0.3">
      <c r="B8" s="9"/>
      <c r="C8" s="9"/>
      <c r="D8" s="7"/>
      <c r="E8" s="7"/>
    </row>
    <row r="9" spans="1:7" ht="15" x14ac:dyDescent="0.25">
      <c r="B9" s="10"/>
      <c r="C9" s="10"/>
      <c r="D9"/>
      <c r="E9"/>
    </row>
    <row r="10" spans="1:7" ht="25.5" x14ac:dyDescent="0.25">
      <c r="A10" s="42" t="s">
        <v>73</v>
      </c>
      <c r="B10" s="42"/>
      <c r="C10" s="42"/>
      <c r="D10" s="42"/>
      <c r="E10" s="42"/>
      <c r="F10" s="42"/>
      <c r="G10" s="42"/>
    </row>
    <row r="11" spans="1:7" x14ac:dyDescent="0.3">
      <c r="A11" s="1"/>
      <c r="B11" s="11"/>
      <c r="C11" s="11"/>
      <c r="D11" s="5"/>
      <c r="E11" s="5"/>
    </row>
    <row r="12" spans="1:7" ht="28.5" customHeight="1" x14ac:dyDescent="0.25">
      <c r="A12" s="39" t="s">
        <v>0</v>
      </c>
      <c r="B12" s="39" t="s">
        <v>1</v>
      </c>
      <c r="C12" s="39" t="s">
        <v>2</v>
      </c>
      <c r="D12" s="39" t="s">
        <v>74</v>
      </c>
      <c r="E12" s="36" t="s">
        <v>75</v>
      </c>
      <c r="F12" s="36" t="s">
        <v>118</v>
      </c>
      <c r="G12" s="36" t="s">
        <v>119</v>
      </c>
    </row>
    <row r="13" spans="1:7" ht="28.5" customHeight="1" x14ac:dyDescent="0.25">
      <c r="A13" s="39"/>
      <c r="B13" s="39"/>
      <c r="C13" s="39"/>
      <c r="D13" s="39"/>
      <c r="E13" s="37"/>
      <c r="F13" s="37"/>
      <c r="G13" s="37"/>
    </row>
    <row r="14" spans="1:7" ht="20.25" customHeight="1" x14ac:dyDescent="0.25">
      <c r="A14" s="3">
        <v>1</v>
      </c>
      <c r="B14" s="8">
        <v>2</v>
      </c>
      <c r="C14" s="4">
        <v>3</v>
      </c>
      <c r="D14" s="4"/>
      <c r="E14" s="4"/>
      <c r="F14" s="15"/>
      <c r="G14" s="16"/>
    </row>
    <row r="15" spans="1:7" ht="118.5" customHeight="1" x14ac:dyDescent="0.25">
      <c r="A15" s="17">
        <v>1</v>
      </c>
      <c r="B15" s="18" t="s">
        <v>95</v>
      </c>
      <c r="C15" s="19" t="s">
        <v>96</v>
      </c>
      <c r="D15" s="14" t="s">
        <v>112</v>
      </c>
      <c r="E15" s="20">
        <v>3</v>
      </c>
      <c r="F15" s="29">
        <v>0</v>
      </c>
      <c r="G15" s="29">
        <f>E15*F15</f>
        <v>0</v>
      </c>
    </row>
    <row r="16" spans="1:7" ht="61.5" customHeight="1" x14ac:dyDescent="0.25">
      <c r="A16" s="17">
        <v>2</v>
      </c>
      <c r="B16" s="21" t="s">
        <v>59</v>
      </c>
      <c r="C16" s="22" t="s">
        <v>50</v>
      </c>
      <c r="D16" s="14" t="s">
        <v>112</v>
      </c>
      <c r="E16" s="20">
        <v>15</v>
      </c>
      <c r="F16" s="29">
        <v>0</v>
      </c>
      <c r="G16" s="29">
        <f>E16*F16</f>
        <v>0</v>
      </c>
    </row>
    <row r="17" spans="1:7" ht="57.75" customHeight="1" x14ac:dyDescent="0.25">
      <c r="A17" s="17">
        <v>3</v>
      </c>
      <c r="B17" s="21" t="s">
        <v>37</v>
      </c>
      <c r="C17" s="22" t="s">
        <v>38</v>
      </c>
      <c r="D17" s="14" t="s">
        <v>112</v>
      </c>
      <c r="E17" s="20">
        <v>10</v>
      </c>
      <c r="F17" s="29">
        <v>0</v>
      </c>
      <c r="G17" s="29">
        <f t="shared" ref="G17:G96" si="0">E17*F17</f>
        <v>0</v>
      </c>
    </row>
    <row r="18" spans="1:7" ht="57.75" customHeight="1" x14ac:dyDescent="0.25">
      <c r="A18" s="17">
        <v>4</v>
      </c>
      <c r="B18" s="21" t="s">
        <v>35</v>
      </c>
      <c r="C18" s="22" t="s">
        <v>36</v>
      </c>
      <c r="D18" s="14" t="s">
        <v>112</v>
      </c>
      <c r="E18" s="20">
        <v>20</v>
      </c>
      <c r="F18" s="29">
        <v>0</v>
      </c>
      <c r="G18" s="29">
        <f t="shared" si="0"/>
        <v>0</v>
      </c>
    </row>
    <row r="19" spans="1:7" ht="57.75" customHeight="1" x14ac:dyDescent="0.25">
      <c r="A19" s="17">
        <v>5</v>
      </c>
      <c r="B19" s="18" t="s">
        <v>127</v>
      </c>
      <c r="C19" s="23" t="s">
        <v>128</v>
      </c>
      <c r="D19" s="14" t="s">
        <v>112</v>
      </c>
      <c r="E19" s="20">
        <v>10</v>
      </c>
      <c r="F19" s="29">
        <v>0</v>
      </c>
      <c r="G19" s="29">
        <f t="shared" si="0"/>
        <v>0</v>
      </c>
    </row>
    <row r="20" spans="1:7" ht="56.25" customHeight="1" x14ac:dyDescent="0.25">
      <c r="A20" s="17">
        <v>6</v>
      </c>
      <c r="B20" s="21" t="s">
        <v>54</v>
      </c>
      <c r="C20" s="22"/>
      <c r="D20" s="14" t="s">
        <v>112</v>
      </c>
      <c r="E20" s="20">
        <v>5</v>
      </c>
      <c r="F20" s="29">
        <v>0</v>
      </c>
      <c r="G20" s="29">
        <f t="shared" si="0"/>
        <v>0</v>
      </c>
    </row>
    <row r="21" spans="1:7" ht="56.25" customHeight="1" x14ac:dyDescent="0.25">
      <c r="A21" s="17">
        <v>7</v>
      </c>
      <c r="B21" s="22" t="s">
        <v>55</v>
      </c>
      <c r="C21" s="22"/>
      <c r="D21" s="14" t="s">
        <v>112</v>
      </c>
      <c r="E21" s="20">
        <v>2</v>
      </c>
      <c r="F21" s="29">
        <v>0</v>
      </c>
      <c r="G21" s="29">
        <f t="shared" si="0"/>
        <v>0</v>
      </c>
    </row>
    <row r="22" spans="1:7" ht="79.5" customHeight="1" x14ac:dyDescent="0.25">
      <c r="A22" s="17">
        <v>8</v>
      </c>
      <c r="B22" s="18" t="s">
        <v>99</v>
      </c>
      <c r="C22" s="19" t="s">
        <v>100</v>
      </c>
      <c r="D22" s="14" t="s">
        <v>112</v>
      </c>
      <c r="E22" s="20">
        <v>5</v>
      </c>
      <c r="F22" s="29">
        <v>0</v>
      </c>
      <c r="G22" s="29">
        <f t="shared" si="0"/>
        <v>0</v>
      </c>
    </row>
    <row r="23" spans="1:7" ht="63" customHeight="1" x14ac:dyDescent="0.25">
      <c r="A23" s="17">
        <v>9</v>
      </c>
      <c r="B23" s="21" t="s">
        <v>40</v>
      </c>
      <c r="C23" s="22"/>
      <c r="D23" s="14" t="s">
        <v>112</v>
      </c>
      <c r="E23" s="20">
        <v>5</v>
      </c>
      <c r="F23" s="29">
        <v>0</v>
      </c>
      <c r="G23" s="29">
        <f t="shared" si="0"/>
        <v>0</v>
      </c>
    </row>
    <row r="24" spans="1:7" ht="63" customHeight="1" x14ac:dyDescent="0.25">
      <c r="A24" s="17">
        <v>10</v>
      </c>
      <c r="B24" s="21" t="s">
        <v>44</v>
      </c>
      <c r="C24" s="22"/>
      <c r="D24" s="14" t="s">
        <v>112</v>
      </c>
      <c r="E24" s="20">
        <v>2</v>
      </c>
      <c r="F24" s="29">
        <v>0</v>
      </c>
      <c r="G24" s="29">
        <f t="shared" si="0"/>
        <v>0</v>
      </c>
    </row>
    <row r="25" spans="1:7" ht="75.75" customHeight="1" x14ac:dyDescent="0.25">
      <c r="A25" s="17">
        <v>11</v>
      </c>
      <c r="B25" s="21" t="s">
        <v>45</v>
      </c>
      <c r="C25" s="22"/>
      <c r="D25" s="14" t="s">
        <v>112</v>
      </c>
      <c r="E25" s="20">
        <v>2</v>
      </c>
      <c r="F25" s="29">
        <v>0</v>
      </c>
      <c r="G25" s="29">
        <f t="shared" si="0"/>
        <v>0</v>
      </c>
    </row>
    <row r="26" spans="1:7" ht="75.75" customHeight="1" x14ac:dyDescent="0.25">
      <c r="A26" s="17">
        <v>12</v>
      </c>
      <c r="B26" s="21" t="s">
        <v>39</v>
      </c>
      <c r="C26" s="22"/>
      <c r="D26" s="14" t="s">
        <v>112</v>
      </c>
      <c r="E26" s="20">
        <v>10</v>
      </c>
      <c r="F26" s="29">
        <v>0</v>
      </c>
      <c r="G26" s="29">
        <f t="shared" si="0"/>
        <v>0</v>
      </c>
    </row>
    <row r="27" spans="1:7" ht="70.5" customHeight="1" x14ac:dyDescent="0.25">
      <c r="A27" s="17">
        <v>13</v>
      </c>
      <c r="B27" s="21" t="s">
        <v>68</v>
      </c>
      <c r="C27" s="22"/>
      <c r="D27" s="14" t="s">
        <v>112</v>
      </c>
      <c r="E27" s="20">
        <v>10</v>
      </c>
      <c r="F27" s="29">
        <v>0</v>
      </c>
      <c r="G27" s="29">
        <f t="shared" si="0"/>
        <v>0</v>
      </c>
    </row>
    <row r="28" spans="1:7" ht="70.5" customHeight="1" x14ac:dyDescent="0.25">
      <c r="A28" s="17">
        <v>14</v>
      </c>
      <c r="B28" s="18" t="s">
        <v>92</v>
      </c>
      <c r="C28" s="19" t="s">
        <v>93</v>
      </c>
      <c r="D28" s="14" t="s">
        <v>112</v>
      </c>
      <c r="E28" s="20">
        <v>2</v>
      </c>
      <c r="F28" s="29">
        <v>0</v>
      </c>
      <c r="G28" s="29">
        <f t="shared" si="0"/>
        <v>0</v>
      </c>
    </row>
    <row r="29" spans="1:7" ht="65.25" customHeight="1" x14ac:dyDescent="0.25">
      <c r="A29" s="17">
        <v>15</v>
      </c>
      <c r="B29" s="21" t="s">
        <v>103</v>
      </c>
      <c r="C29" s="24"/>
      <c r="D29" s="14" t="s">
        <v>112</v>
      </c>
      <c r="E29" s="20">
        <v>1</v>
      </c>
      <c r="F29" s="29">
        <v>0</v>
      </c>
      <c r="G29" s="29">
        <f t="shared" si="0"/>
        <v>0</v>
      </c>
    </row>
    <row r="30" spans="1:7" ht="141" customHeight="1" x14ac:dyDescent="0.25">
      <c r="A30" s="17">
        <v>16</v>
      </c>
      <c r="B30" s="21" t="s">
        <v>104</v>
      </c>
      <c r="C30" s="24" t="s">
        <v>105</v>
      </c>
      <c r="D30" s="14" t="s">
        <v>112</v>
      </c>
      <c r="E30" s="20">
        <v>5</v>
      </c>
      <c r="F30" s="29">
        <v>0</v>
      </c>
      <c r="G30" s="29">
        <f t="shared" si="0"/>
        <v>0</v>
      </c>
    </row>
    <row r="31" spans="1:7" ht="50.25" customHeight="1" x14ac:dyDescent="0.25">
      <c r="A31" s="17">
        <v>17</v>
      </c>
      <c r="B31" s="21" t="s">
        <v>18</v>
      </c>
      <c r="C31" s="24" t="s">
        <v>19</v>
      </c>
      <c r="D31" s="14" t="s">
        <v>112</v>
      </c>
      <c r="E31" s="20">
        <v>1</v>
      </c>
      <c r="F31" s="29">
        <v>0</v>
      </c>
      <c r="G31" s="29">
        <f t="shared" si="0"/>
        <v>0</v>
      </c>
    </row>
    <row r="32" spans="1:7" ht="116.25" customHeight="1" x14ac:dyDescent="0.25">
      <c r="A32" s="17">
        <v>18</v>
      </c>
      <c r="B32" s="18" t="s">
        <v>110</v>
      </c>
      <c r="C32" s="19" t="s">
        <v>111</v>
      </c>
      <c r="D32" s="14" t="s">
        <v>112</v>
      </c>
      <c r="E32" s="20">
        <v>2</v>
      </c>
      <c r="F32" s="29">
        <v>0</v>
      </c>
      <c r="G32" s="29">
        <f t="shared" si="0"/>
        <v>0</v>
      </c>
    </row>
    <row r="33" spans="1:7" ht="116.25" customHeight="1" x14ac:dyDescent="0.25">
      <c r="A33" s="17">
        <v>19</v>
      </c>
      <c r="B33" s="18" t="s">
        <v>108</v>
      </c>
      <c r="C33" s="19" t="s">
        <v>109</v>
      </c>
      <c r="D33" s="14" t="s">
        <v>112</v>
      </c>
      <c r="E33" s="20">
        <v>2</v>
      </c>
      <c r="F33" s="29">
        <v>0</v>
      </c>
      <c r="G33" s="29">
        <f t="shared" si="0"/>
        <v>0</v>
      </c>
    </row>
    <row r="34" spans="1:7" ht="62.25" customHeight="1" x14ac:dyDescent="0.25">
      <c r="A34" s="17">
        <v>20</v>
      </c>
      <c r="B34" s="21" t="s">
        <v>51</v>
      </c>
      <c r="C34" s="22"/>
      <c r="D34" s="14" t="s">
        <v>112</v>
      </c>
      <c r="E34" s="20">
        <v>2</v>
      </c>
      <c r="F34" s="29">
        <v>0</v>
      </c>
      <c r="G34" s="29">
        <f t="shared" si="0"/>
        <v>0</v>
      </c>
    </row>
    <row r="35" spans="1:7" ht="68.25" customHeight="1" x14ac:dyDescent="0.25">
      <c r="A35" s="17">
        <v>21</v>
      </c>
      <c r="B35" s="25" t="s">
        <v>31</v>
      </c>
      <c r="C35" s="24" t="s">
        <v>49</v>
      </c>
      <c r="D35" s="14" t="s">
        <v>112</v>
      </c>
      <c r="E35" s="20">
        <v>6</v>
      </c>
      <c r="F35" s="29">
        <v>0</v>
      </c>
      <c r="G35" s="29">
        <f t="shared" si="0"/>
        <v>0</v>
      </c>
    </row>
    <row r="36" spans="1:7" ht="62.25" customHeight="1" x14ac:dyDescent="0.25">
      <c r="A36" s="17">
        <v>22</v>
      </c>
      <c r="B36" s="21" t="s">
        <v>32</v>
      </c>
      <c r="C36" s="22" t="s">
        <v>33</v>
      </c>
      <c r="D36" s="14" t="s">
        <v>112</v>
      </c>
      <c r="E36" s="20">
        <v>16</v>
      </c>
      <c r="F36" s="29">
        <v>0</v>
      </c>
      <c r="G36" s="29">
        <f t="shared" si="0"/>
        <v>0</v>
      </c>
    </row>
    <row r="37" spans="1:7" ht="62.25" customHeight="1" x14ac:dyDescent="0.25">
      <c r="A37" s="17">
        <v>23</v>
      </c>
      <c r="B37" s="21" t="s">
        <v>66</v>
      </c>
      <c r="C37" s="22"/>
      <c r="D37" s="14" t="s">
        <v>112</v>
      </c>
      <c r="E37" s="20">
        <v>20</v>
      </c>
      <c r="F37" s="29">
        <v>0</v>
      </c>
      <c r="G37" s="29">
        <f t="shared" si="0"/>
        <v>0</v>
      </c>
    </row>
    <row r="38" spans="1:7" ht="57.75" customHeight="1" x14ac:dyDescent="0.25">
      <c r="A38" s="17">
        <v>24</v>
      </c>
      <c r="B38" s="21" t="s">
        <v>5</v>
      </c>
      <c r="C38" s="24" t="s">
        <v>6</v>
      </c>
      <c r="D38" s="14" t="s">
        <v>112</v>
      </c>
      <c r="E38" s="20">
        <v>10</v>
      </c>
      <c r="F38" s="29">
        <v>0</v>
      </c>
      <c r="G38" s="29">
        <f t="shared" si="0"/>
        <v>0</v>
      </c>
    </row>
    <row r="39" spans="1:7" ht="55.5" customHeight="1" x14ac:dyDescent="0.25">
      <c r="A39" s="17">
        <v>25</v>
      </c>
      <c r="B39" s="21" t="s">
        <v>7</v>
      </c>
      <c r="C39" s="24" t="s">
        <v>8</v>
      </c>
      <c r="D39" s="14" t="s">
        <v>112</v>
      </c>
      <c r="E39" s="20">
        <v>40</v>
      </c>
      <c r="F39" s="29">
        <v>0</v>
      </c>
      <c r="G39" s="29">
        <f t="shared" si="0"/>
        <v>0</v>
      </c>
    </row>
    <row r="40" spans="1:7" ht="56.25" customHeight="1" x14ac:dyDescent="0.25">
      <c r="A40" s="17">
        <v>26</v>
      </c>
      <c r="B40" s="21" t="s">
        <v>3</v>
      </c>
      <c r="C40" s="24" t="s">
        <v>4</v>
      </c>
      <c r="D40" s="14" t="s">
        <v>112</v>
      </c>
      <c r="E40" s="20">
        <v>10</v>
      </c>
      <c r="F40" s="29">
        <v>0</v>
      </c>
      <c r="G40" s="29">
        <f t="shared" si="0"/>
        <v>0</v>
      </c>
    </row>
    <row r="41" spans="1:7" ht="63.75" customHeight="1" x14ac:dyDescent="0.25">
      <c r="A41" s="17">
        <v>27</v>
      </c>
      <c r="B41" s="21" t="s">
        <v>11</v>
      </c>
      <c r="C41" s="24" t="s">
        <v>12</v>
      </c>
      <c r="D41" s="14" t="s">
        <v>112</v>
      </c>
      <c r="E41" s="20">
        <v>5</v>
      </c>
      <c r="F41" s="29">
        <v>0</v>
      </c>
      <c r="G41" s="29">
        <f t="shared" si="0"/>
        <v>0</v>
      </c>
    </row>
    <row r="42" spans="1:7" ht="60" customHeight="1" x14ac:dyDescent="0.25">
      <c r="A42" s="17">
        <v>28</v>
      </c>
      <c r="B42" s="21" t="s">
        <v>65</v>
      </c>
      <c r="C42" s="22" t="s">
        <v>63</v>
      </c>
      <c r="D42" s="14" t="s">
        <v>112</v>
      </c>
      <c r="E42" s="20">
        <v>2</v>
      </c>
      <c r="F42" s="29">
        <v>0</v>
      </c>
      <c r="G42" s="29">
        <f t="shared" si="0"/>
        <v>0</v>
      </c>
    </row>
    <row r="43" spans="1:7" ht="25.5" customHeight="1" x14ac:dyDescent="0.25">
      <c r="A43" s="17">
        <v>29</v>
      </c>
      <c r="B43" s="26" t="s">
        <v>53</v>
      </c>
      <c r="C43" s="27"/>
      <c r="D43" s="14" t="s">
        <v>112</v>
      </c>
      <c r="E43" s="20">
        <v>24</v>
      </c>
      <c r="F43" s="29">
        <v>0</v>
      </c>
      <c r="G43" s="29">
        <f t="shared" si="0"/>
        <v>0</v>
      </c>
    </row>
    <row r="44" spans="1:7" ht="25.5" customHeight="1" x14ac:dyDescent="0.25">
      <c r="A44" s="17">
        <v>30</v>
      </c>
      <c r="B44" s="22" t="s">
        <v>52</v>
      </c>
      <c r="C44" s="22"/>
      <c r="D44" s="14" t="s">
        <v>112</v>
      </c>
      <c r="E44" s="20">
        <v>24</v>
      </c>
      <c r="F44" s="29">
        <v>0</v>
      </c>
      <c r="G44" s="29">
        <f t="shared" si="0"/>
        <v>0</v>
      </c>
    </row>
    <row r="45" spans="1:7" ht="58.5" customHeight="1" x14ac:dyDescent="0.25">
      <c r="A45" s="17">
        <v>31</v>
      </c>
      <c r="B45" s="22" t="s">
        <v>16</v>
      </c>
      <c r="C45" s="24" t="s">
        <v>17</v>
      </c>
      <c r="D45" s="14" t="s">
        <v>112</v>
      </c>
      <c r="E45" s="20">
        <v>2</v>
      </c>
      <c r="F45" s="29">
        <v>0</v>
      </c>
      <c r="G45" s="29">
        <f t="shared" si="0"/>
        <v>0</v>
      </c>
    </row>
    <row r="46" spans="1:7" ht="58.5" customHeight="1" x14ac:dyDescent="0.25">
      <c r="A46" s="17">
        <v>32</v>
      </c>
      <c r="B46" s="22" t="s">
        <v>20</v>
      </c>
      <c r="C46" s="22"/>
      <c r="D46" s="14" t="s">
        <v>112</v>
      </c>
      <c r="E46" s="20">
        <v>2</v>
      </c>
      <c r="F46" s="29">
        <v>0</v>
      </c>
      <c r="G46" s="29">
        <f t="shared" si="0"/>
        <v>0</v>
      </c>
    </row>
    <row r="47" spans="1:7" ht="60.75" customHeight="1" x14ac:dyDescent="0.25">
      <c r="A47" s="17">
        <v>33</v>
      </c>
      <c r="B47" s="22" t="s">
        <v>21</v>
      </c>
      <c r="C47" s="22"/>
      <c r="D47" s="14" t="s">
        <v>112</v>
      </c>
      <c r="E47" s="20">
        <v>2</v>
      </c>
      <c r="F47" s="29">
        <v>0</v>
      </c>
      <c r="G47" s="29">
        <f t="shared" si="0"/>
        <v>0</v>
      </c>
    </row>
    <row r="48" spans="1:7" ht="60.75" customHeight="1" x14ac:dyDescent="0.25">
      <c r="A48" s="17">
        <v>34</v>
      </c>
      <c r="B48" s="22" t="s">
        <v>22</v>
      </c>
      <c r="C48" s="22"/>
      <c r="D48" s="14" t="s">
        <v>112</v>
      </c>
      <c r="E48" s="20">
        <v>10</v>
      </c>
      <c r="F48" s="29">
        <v>0</v>
      </c>
      <c r="G48" s="29">
        <f t="shared" si="0"/>
        <v>0</v>
      </c>
    </row>
    <row r="49" spans="1:7" ht="57.75" customHeight="1" x14ac:dyDescent="0.25">
      <c r="A49" s="17">
        <v>35</v>
      </c>
      <c r="B49" s="22" t="s">
        <v>69</v>
      </c>
      <c r="C49" s="22" t="s">
        <v>78</v>
      </c>
      <c r="D49" s="14" t="s">
        <v>112</v>
      </c>
      <c r="E49" s="20">
        <v>20</v>
      </c>
      <c r="F49" s="29">
        <v>0</v>
      </c>
      <c r="G49" s="29">
        <f t="shared" si="0"/>
        <v>0</v>
      </c>
    </row>
    <row r="50" spans="1:7" ht="163.5" customHeight="1" x14ac:dyDescent="0.25">
      <c r="A50" s="17">
        <v>36</v>
      </c>
      <c r="B50" s="19" t="s">
        <v>106</v>
      </c>
      <c r="C50" s="19" t="s">
        <v>107</v>
      </c>
      <c r="D50" s="14" t="s">
        <v>112</v>
      </c>
      <c r="E50" s="20">
        <v>4</v>
      </c>
      <c r="F50" s="29">
        <v>0</v>
      </c>
      <c r="G50" s="29">
        <f t="shared" si="0"/>
        <v>0</v>
      </c>
    </row>
    <row r="51" spans="1:7" ht="142.5" customHeight="1" x14ac:dyDescent="0.25">
      <c r="A51" s="17">
        <v>37</v>
      </c>
      <c r="B51" s="19" t="s">
        <v>79</v>
      </c>
      <c r="C51" s="19" t="s">
        <v>80</v>
      </c>
      <c r="D51" s="14" t="s">
        <v>112</v>
      </c>
      <c r="E51" s="20">
        <v>2</v>
      </c>
      <c r="F51" s="29">
        <v>0</v>
      </c>
      <c r="G51" s="29">
        <f t="shared" si="0"/>
        <v>0</v>
      </c>
    </row>
    <row r="52" spans="1:7" ht="243" customHeight="1" x14ac:dyDescent="0.25">
      <c r="A52" s="17">
        <v>38</v>
      </c>
      <c r="B52" s="19" t="s">
        <v>81</v>
      </c>
      <c r="C52" s="19" t="s">
        <v>113</v>
      </c>
      <c r="D52" s="14" t="s">
        <v>112</v>
      </c>
      <c r="E52" s="20">
        <v>2</v>
      </c>
      <c r="F52" s="29">
        <v>0</v>
      </c>
      <c r="G52" s="29">
        <f t="shared" si="0"/>
        <v>0</v>
      </c>
    </row>
    <row r="53" spans="1:7" ht="67.5" customHeight="1" x14ac:dyDescent="0.25">
      <c r="A53" s="17">
        <v>39</v>
      </c>
      <c r="B53" s="22" t="s">
        <v>34</v>
      </c>
      <c r="C53" s="22"/>
      <c r="D53" s="14" t="s">
        <v>112</v>
      </c>
      <c r="E53" s="20">
        <v>1</v>
      </c>
      <c r="F53" s="29">
        <v>0</v>
      </c>
      <c r="G53" s="29">
        <f t="shared" si="0"/>
        <v>0</v>
      </c>
    </row>
    <row r="54" spans="1:7" ht="67.5" customHeight="1" x14ac:dyDescent="0.25">
      <c r="A54" s="17">
        <v>40</v>
      </c>
      <c r="B54" s="22" t="s">
        <v>23</v>
      </c>
      <c r="C54" s="22"/>
      <c r="D54" s="14" t="s">
        <v>112</v>
      </c>
      <c r="E54" s="20">
        <v>4</v>
      </c>
      <c r="F54" s="29">
        <v>0</v>
      </c>
      <c r="G54" s="29">
        <f t="shared" si="0"/>
        <v>0</v>
      </c>
    </row>
    <row r="55" spans="1:7" ht="67.5" customHeight="1" x14ac:dyDescent="0.25">
      <c r="A55" s="17">
        <v>41</v>
      </c>
      <c r="B55" s="22" t="s">
        <v>26</v>
      </c>
      <c r="C55" s="22"/>
      <c r="D55" s="14" t="s">
        <v>112</v>
      </c>
      <c r="E55" s="20">
        <v>2</v>
      </c>
      <c r="F55" s="29">
        <v>0</v>
      </c>
      <c r="G55" s="29">
        <f t="shared" si="0"/>
        <v>0</v>
      </c>
    </row>
    <row r="56" spans="1:7" ht="57.75" customHeight="1" x14ac:dyDescent="0.25">
      <c r="A56" s="17">
        <v>42</v>
      </c>
      <c r="B56" s="22" t="s">
        <v>70</v>
      </c>
      <c r="C56" s="22"/>
      <c r="D56" s="14" t="s">
        <v>112</v>
      </c>
      <c r="E56" s="20">
        <v>40</v>
      </c>
      <c r="F56" s="29">
        <v>0</v>
      </c>
      <c r="G56" s="29">
        <f t="shared" si="0"/>
        <v>0</v>
      </c>
    </row>
    <row r="57" spans="1:7" ht="57.75" customHeight="1" x14ac:dyDescent="0.25">
      <c r="A57" s="17">
        <v>43</v>
      </c>
      <c r="B57" s="22" t="s">
        <v>29</v>
      </c>
      <c r="C57" s="22" t="s">
        <v>30</v>
      </c>
      <c r="D57" s="14" t="s">
        <v>112</v>
      </c>
      <c r="E57" s="20">
        <v>2</v>
      </c>
      <c r="F57" s="29">
        <v>0</v>
      </c>
      <c r="G57" s="29">
        <f t="shared" si="0"/>
        <v>0</v>
      </c>
    </row>
    <row r="58" spans="1:7" ht="57.75" customHeight="1" x14ac:dyDescent="0.25">
      <c r="A58" s="17">
        <v>44</v>
      </c>
      <c r="B58" s="22" t="s">
        <v>41</v>
      </c>
      <c r="C58" s="22"/>
      <c r="D58" s="14" t="s">
        <v>112</v>
      </c>
      <c r="E58" s="20">
        <v>1</v>
      </c>
      <c r="F58" s="29">
        <v>0</v>
      </c>
      <c r="G58" s="29">
        <f t="shared" si="0"/>
        <v>0</v>
      </c>
    </row>
    <row r="59" spans="1:7" ht="125.25" customHeight="1" x14ac:dyDescent="0.25">
      <c r="A59" s="17">
        <v>45</v>
      </c>
      <c r="B59" s="18" t="s">
        <v>82</v>
      </c>
      <c r="C59" s="19" t="s">
        <v>83</v>
      </c>
      <c r="D59" s="14" t="s">
        <v>112</v>
      </c>
      <c r="E59" s="20">
        <v>20</v>
      </c>
      <c r="F59" s="29">
        <v>0</v>
      </c>
      <c r="G59" s="29">
        <f t="shared" si="0"/>
        <v>0</v>
      </c>
    </row>
    <row r="60" spans="1:7" ht="243" customHeight="1" x14ac:dyDescent="0.25">
      <c r="A60" s="17">
        <v>46</v>
      </c>
      <c r="B60" s="19" t="s">
        <v>97</v>
      </c>
      <c r="C60" s="19" t="s">
        <v>98</v>
      </c>
      <c r="D60" s="14" t="s">
        <v>112</v>
      </c>
      <c r="E60" s="20">
        <v>6</v>
      </c>
      <c r="F60" s="29">
        <v>0</v>
      </c>
      <c r="G60" s="29">
        <f t="shared" si="0"/>
        <v>0</v>
      </c>
    </row>
    <row r="61" spans="1:7" ht="176.25" customHeight="1" x14ac:dyDescent="0.25">
      <c r="A61" s="17">
        <v>47</v>
      </c>
      <c r="B61" s="22" t="s">
        <v>71</v>
      </c>
      <c r="C61" s="22" t="s">
        <v>72</v>
      </c>
      <c r="D61" s="14" t="s">
        <v>112</v>
      </c>
      <c r="E61" s="20">
        <v>10</v>
      </c>
      <c r="F61" s="29">
        <v>0</v>
      </c>
      <c r="G61" s="29">
        <f t="shared" si="0"/>
        <v>0</v>
      </c>
    </row>
    <row r="62" spans="1:7" ht="243" customHeight="1" x14ac:dyDescent="0.25">
      <c r="A62" s="17">
        <v>48</v>
      </c>
      <c r="B62" s="22" t="s">
        <v>76</v>
      </c>
      <c r="C62" s="24" t="s">
        <v>77</v>
      </c>
      <c r="D62" s="14" t="s">
        <v>112</v>
      </c>
      <c r="E62" s="20">
        <v>1</v>
      </c>
      <c r="F62" s="29">
        <v>0</v>
      </c>
      <c r="G62" s="29">
        <f t="shared" si="0"/>
        <v>0</v>
      </c>
    </row>
    <row r="63" spans="1:7" ht="81" customHeight="1" x14ac:dyDescent="0.25">
      <c r="A63" s="17">
        <v>49</v>
      </c>
      <c r="B63" s="22" t="s">
        <v>9</v>
      </c>
      <c r="C63" s="24" t="s">
        <v>10</v>
      </c>
      <c r="D63" s="14" t="s">
        <v>112</v>
      </c>
      <c r="E63" s="20">
        <v>4</v>
      </c>
      <c r="F63" s="29">
        <v>0</v>
      </c>
      <c r="G63" s="29">
        <f t="shared" si="0"/>
        <v>0</v>
      </c>
    </row>
    <row r="64" spans="1:7" ht="243" customHeight="1" x14ac:dyDescent="0.25">
      <c r="A64" s="17">
        <v>50</v>
      </c>
      <c r="B64" s="22" t="s">
        <v>89</v>
      </c>
      <c r="C64" s="28" t="s">
        <v>88</v>
      </c>
      <c r="D64" s="14" t="s">
        <v>112</v>
      </c>
      <c r="E64" s="20">
        <v>6</v>
      </c>
      <c r="F64" s="29">
        <v>0</v>
      </c>
      <c r="G64" s="29">
        <f t="shared" si="0"/>
        <v>0</v>
      </c>
    </row>
    <row r="65" spans="1:7" ht="141.75" customHeight="1" x14ac:dyDescent="0.25">
      <c r="A65" s="17">
        <v>51</v>
      </c>
      <c r="B65" s="19" t="s">
        <v>91</v>
      </c>
      <c r="C65" s="19" t="s">
        <v>146</v>
      </c>
      <c r="D65" s="14" t="s">
        <v>112</v>
      </c>
      <c r="E65" s="20">
        <v>1</v>
      </c>
      <c r="F65" s="29">
        <v>0</v>
      </c>
      <c r="G65" s="29">
        <f t="shared" si="0"/>
        <v>0</v>
      </c>
    </row>
    <row r="66" spans="1:7" ht="76.5" customHeight="1" x14ac:dyDescent="0.25">
      <c r="A66" s="17">
        <v>52</v>
      </c>
      <c r="B66" s="22" t="s">
        <v>42</v>
      </c>
      <c r="C66" s="22" t="s">
        <v>43</v>
      </c>
      <c r="D66" s="14" t="s">
        <v>112</v>
      </c>
      <c r="E66" s="20">
        <v>1</v>
      </c>
      <c r="F66" s="29">
        <v>0</v>
      </c>
      <c r="G66" s="29">
        <f t="shared" si="0"/>
        <v>0</v>
      </c>
    </row>
    <row r="67" spans="1:7" ht="63" customHeight="1" x14ac:dyDescent="0.25">
      <c r="A67" s="17">
        <v>53</v>
      </c>
      <c r="B67" s="22" t="s">
        <v>13</v>
      </c>
      <c r="C67" s="24"/>
      <c r="D67" s="14" t="s">
        <v>112</v>
      </c>
      <c r="E67" s="20">
        <v>5</v>
      </c>
      <c r="F67" s="29">
        <v>0</v>
      </c>
      <c r="G67" s="29">
        <f t="shared" si="0"/>
        <v>0</v>
      </c>
    </row>
    <row r="68" spans="1:7" ht="63" customHeight="1" x14ac:dyDescent="0.25">
      <c r="A68" s="17">
        <v>54</v>
      </c>
      <c r="B68" s="22" t="s">
        <v>14</v>
      </c>
      <c r="C68" s="24"/>
      <c r="D68" s="14" t="s">
        <v>112</v>
      </c>
      <c r="E68" s="20">
        <v>6</v>
      </c>
      <c r="F68" s="29">
        <v>0</v>
      </c>
      <c r="G68" s="29">
        <f t="shared" si="0"/>
        <v>0</v>
      </c>
    </row>
    <row r="69" spans="1:7" ht="68.25" customHeight="1" x14ac:dyDescent="0.25">
      <c r="A69" s="17">
        <v>55</v>
      </c>
      <c r="B69" s="22" t="s">
        <v>15</v>
      </c>
      <c r="C69" s="24"/>
      <c r="D69" s="14" t="s">
        <v>112</v>
      </c>
      <c r="E69" s="20">
        <v>3</v>
      </c>
      <c r="F69" s="29">
        <v>0</v>
      </c>
      <c r="G69" s="29">
        <f t="shared" si="0"/>
        <v>0</v>
      </c>
    </row>
    <row r="70" spans="1:7" ht="68.25" customHeight="1" x14ac:dyDescent="0.25">
      <c r="A70" s="17">
        <v>56</v>
      </c>
      <c r="B70" s="22" t="s">
        <v>27</v>
      </c>
      <c r="C70" s="22" t="s">
        <v>28</v>
      </c>
      <c r="D70" s="14" t="s">
        <v>112</v>
      </c>
      <c r="E70" s="20">
        <v>5</v>
      </c>
      <c r="F70" s="29">
        <v>0</v>
      </c>
      <c r="G70" s="29">
        <f t="shared" si="0"/>
        <v>0</v>
      </c>
    </row>
    <row r="71" spans="1:7" ht="174.75" customHeight="1" x14ac:dyDescent="0.25">
      <c r="A71" s="17">
        <v>57</v>
      </c>
      <c r="B71" s="22" t="s">
        <v>87</v>
      </c>
      <c r="C71" s="22" t="s">
        <v>86</v>
      </c>
      <c r="D71" s="14" t="s">
        <v>112</v>
      </c>
      <c r="E71" s="20">
        <v>5</v>
      </c>
      <c r="F71" s="29">
        <v>0</v>
      </c>
      <c r="G71" s="29">
        <f t="shared" si="0"/>
        <v>0</v>
      </c>
    </row>
    <row r="72" spans="1:7" ht="143.25" customHeight="1" x14ac:dyDescent="0.25">
      <c r="A72" s="17">
        <v>58</v>
      </c>
      <c r="B72" s="22" t="s">
        <v>101</v>
      </c>
      <c r="C72" s="22" t="s">
        <v>102</v>
      </c>
      <c r="D72" s="14" t="s">
        <v>112</v>
      </c>
      <c r="E72" s="20">
        <v>1</v>
      </c>
      <c r="F72" s="29">
        <v>0</v>
      </c>
      <c r="G72" s="29">
        <f t="shared" si="0"/>
        <v>0</v>
      </c>
    </row>
    <row r="73" spans="1:7" ht="138.75" customHeight="1" x14ac:dyDescent="0.25">
      <c r="A73" s="17">
        <v>59</v>
      </c>
      <c r="B73" s="22" t="s">
        <v>64</v>
      </c>
      <c r="C73" s="22" t="s">
        <v>62</v>
      </c>
      <c r="D73" s="14" t="s">
        <v>112</v>
      </c>
      <c r="E73" s="20">
        <v>1</v>
      </c>
      <c r="F73" s="29">
        <v>0</v>
      </c>
      <c r="G73" s="29">
        <f t="shared" si="0"/>
        <v>0</v>
      </c>
    </row>
    <row r="74" spans="1:7" ht="58.5" customHeight="1" x14ac:dyDescent="0.25">
      <c r="A74" s="17">
        <v>60</v>
      </c>
      <c r="B74" s="22" t="s">
        <v>24</v>
      </c>
      <c r="C74" s="22"/>
      <c r="D74" s="14" t="s">
        <v>112</v>
      </c>
      <c r="E74" s="20">
        <v>3</v>
      </c>
      <c r="F74" s="29">
        <v>0</v>
      </c>
      <c r="G74" s="29">
        <f t="shared" si="0"/>
        <v>0</v>
      </c>
    </row>
    <row r="75" spans="1:7" ht="150.75" customHeight="1" x14ac:dyDescent="0.25">
      <c r="A75" s="17">
        <v>61</v>
      </c>
      <c r="B75" s="19" t="s">
        <v>94</v>
      </c>
      <c r="C75" s="19" t="s">
        <v>90</v>
      </c>
      <c r="D75" s="14" t="s">
        <v>112</v>
      </c>
      <c r="E75" s="20">
        <v>15</v>
      </c>
      <c r="F75" s="29">
        <v>0</v>
      </c>
      <c r="G75" s="29">
        <f t="shared" si="0"/>
        <v>0</v>
      </c>
    </row>
    <row r="76" spans="1:7" ht="63" customHeight="1" x14ac:dyDescent="0.25">
      <c r="A76" s="17">
        <v>62</v>
      </c>
      <c r="B76" s="22" t="s">
        <v>56</v>
      </c>
      <c r="C76" s="22" t="s">
        <v>46</v>
      </c>
      <c r="D76" s="14" t="s">
        <v>112</v>
      </c>
      <c r="E76" s="20">
        <v>3</v>
      </c>
      <c r="F76" s="29">
        <v>0</v>
      </c>
      <c r="G76" s="29">
        <f t="shared" si="0"/>
        <v>0</v>
      </c>
    </row>
    <row r="77" spans="1:7" ht="60.75" customHeight="1" x14ac:dyDescent="0.25">
      <c r="A77" s="17">
        <v>63</v>
      </c>
      <c r="B77" s="22" t="s">
        <v>61</v>
      </c>
      <c r="C77" s="22" t="s">
        <v>60</v>
      </c>
      <c r="D77" s="14" t="s">
        <v>112</v>
      </c>
      <c r="E77" s="20">
        <v>2</v>
      </c>
      <c r="F77" s="29">
        <v>0</v>
      </c>
      <c r="G77" s="29">
        <f t="shared" si="0"/>
        <v>0</v>
      </c>
    </row>
    <row r="78" spans="1:7" ht="62.25" customHeight="1" x14ac:dyDescent="0.25">
      <c r="A78" s="17">
        <v>64</v>
      </c>
      <c r="B78" s="22" t="s">
        <v>67</v>
      </c>
      <c r="C78" s="22"/>
      <c r="D78" s="14" t="s">
        <v>112</v>
      </c>
      <c r="E78" s="20">
        <v>12</v>
      </c>
      <c r="F78" s="29">
        <v>0</v>
      </c>
      <c r="G78" s="29">
        <f t="shared" si="0"/>
        <v>0</v>
      </c>
    </row>
    <row r="79" spans="1:7" ht="67.5" customHeight="1" x14ac:dyDescent="0.25">
      <c r="A79" s="17">
        <v>65</v>
      </c>
      <c r="B79" s="22" t="s">
        <v>25</v>
      </c>
      <c r="C79" s="22"/>
      <c r="D79" s="14" t="s">
        <v>112</v>
      </c>
      <c r="E79" s="20">
        <v>3</v>
      </c>
      <c r="F79" s="29">
        <v>0</v>
      </c>
      <c r="G79" s="29">
        <f t="shared" si="0"/>
        <v>0</v>
      </c>
    </row>
    <row r="80" spans="1:7" ht="107.25" customHeight="1" x14ac:dyDescent="0.25">
      <c r="A80" s="17">
        <v>66</v>
      </c>
      <c r="B80" s="19" t="s">
        <v>84</v>
      </c>
      <c r="C80" s="19" t="s">
        <v>85</v>
      </c>
      <c r="D80" s="14" t="s">
        <v>112</v>
      </c>
      <c r="E80" s="20">
        <v>5</v>
      </c>
      <c r="F80" s="29">
        <v>0</v>
      </c>
      <c r="G80" s="29">
        <f t="shared" si="0"/>
        <v>0</v>
      </c>
    </row>
    <row r="81" spans="1:7" ht="66.75" customHeight="1" x14ac:dyDescent="0.25">
      <c r="A81" s="17">
        <v>67</v>
      </c>
      <c r="B81" s="22" t="s">
        <v>58</v>
      </c>
      <c r="C81" s="24" t="s">
        <v>48</v>
      </c>
      <c r="D81" s="14" t="s">
        <v>112</v>
      </c>
      <c r="E81" s="20">
        <v>30</v>
      </c>
      <c r="F81" s="29">
        <v>0</v>
      </c>
      <c r="G81" s="29">
        <f t="shared" si="0"/>
        <v>0</v>
      </c>
    </row>
    <row r="82" spans="1:7" ht="66" customHeight="1" x14ac:dyDescent="0.25">
      <c r="A82" s="17">
        <v>68</v>
      </c>
      <c r="B82" s="22" t="s">
        <v>57</v>
      </c>
      <c r="C82" s="24" t="s">
        <v>47</v>
      </c>
      <c r="D82" s="14" t="s">
        <v>112</v>
      </c>
      <c r="E82" s="20">
        <v>70</v>
      </c>
      <c r="F82" s="29">
        <v>0</v>
      </c>
      <c r="G82" s="29">
        <f t="shared" si="0"/>
        <v>0</v>
      </c>
    </row>
    <row r="83" spans="1:7" ht="69.75" customHeight="1" x14ac:dyDescent="0.25">
      <c r="A83" s="17">
        <v>69</v>
      </c>
      <c r="B83" s="30" t="s">
        <v>129</v>
      </c>
      <c r="C83" s="24"/>
      <c r="D83" s="14" t="s">
        <v>112</v>
      </c>
      <c r="E83" s="20">
        <v>1</v>
      </c>
      <c r="F83" s="29">
        <v>0</v>
      </c>
      <c r="G83" s="29">
        <f t="shared" si="0"/>
        <v>0</v>
      </c>
    </row>
    <row r="84" spans="1:7" ht="55.5" customHeight="1" x14ac:dyDescent="0.25">
      <c r="A84" s="17">
        <v>70</v>
      </c>
      <c r="B84" s="30" t="s">
        <v>130</v>
      </c>
      <c r="C84" s="24"/>
      <c r="D84" s="14" t="s">
        <v>112</v>
      </c>
      <c r="E84" s="20">
        <v>20</v>
      </c>
      <c r="F84" s="29">
        <v>0</v>
      </c>
      <c r="G84" s="29">
        <f t="shared" si="0"/>
        <v>0</v>
      </c>
    </row>
    <row r="85" spans="1:7" ht="99" customHeight="1" x14ac:dyDescent="0.25">
      <c r="A85" s="17">
        <v>71</v>
      </c>
      <c r="B85" s="31" t="s">
        <v>131</v>
      </c>
      <c r="C85" s="30" t="s">
        <v>132</v>
      </c>
      <c r="D85" s="14" t="s">
        <v>112</v>
      </c>
      <c r="E85" s="20">
        <v>5</v>
      </c>
      <c r="F85" s="29">
        <v>0</v>
      </c>
      <c r="G85" s="29">
        <f t="shared" si="0"/>
        <v>0</v>
      </c>
    </row>
    <row r="86" spans="1:7" ht="72.75" customHeight="1" x14ac:dyDescent="0.25">
      <c r="A86" s="17">
        <v>72</v>
      </c>
      <c r="B86" s="31" t="s">
        <v>133</v>
      </c>
      <c r="C86" s="24"/>
      <c r="D86" s="14" t="s">
        <v>112</v>
      </c>
      <c r="E86" s="20">
        <v>2</v>
      </c>
      <c r="F86" s="29">
        <v>0</v>
      </c>
      <c r="G86" s="29">
        <f t="shared" si="0"/>
        <v>0</v>
      </c>
    </row>
    <row r="87" spans="1:7" ht="78.75" customHeight="1" x14ac:dyDescent="0.25">
      <c r="A87" s="17">
        <v>73</v>
      </c>
      <c r="B87" s="31" t="s">
        <v>134</v>
      </c>
      <c r="C87" s="24"/>
      <c r="D87" s="14" t="s">
        <v>112</v>
      </c>
      <c r="E87" s="20">
        <v>5</v>
      </c>
      <c r="F87" s="29">
        <v>0</v>
      </c>
      <c r="G87" s="29">
        <f t="shared" si="0"/>
        <v>0</v>
      </c>
    </row>
    <row r="88" spans="1:7" ht="82.5" customHeight="1" x14ac:dyDescent="0.25">
      <c r="A88" s="17">
        <v>74</v>
      </c>
      <c r="B88" s="31" t="s">
        <v>147</v>
      </c>
      <c r="C88" s="24"/>
      <c r="D88" s="14" t="s">
        <v>112</v>
      </c>
      <c r="E88" s="20">
        <v>8</v>
      </c>
      <c r="F88" s="29">
        <v>0</v>
      </c>
      <c r="G88" s="29">
        <f t="shared" si="0"/>
        <v>0</v>
      </c>
    </row>
    <row r="89" spans="1:7" ht="69.75" customHeight="1" x14ac:dyDescent="0.25">
      <c r="A89" s="17">
        <v>75</v>
      </c>
      <c r="B89" s="31" t="s">
        <v>135</v>
      </c>
      <c r="C89" s="24"/>
      <c r="D89" s="14" t="s">
        <v>112</v>
      </c>
      <c r="E89" s="20">
        <v>5</v>
      </c>
      <c r="F89" s="29">
        <v>0</v>
      </c>
      <c r="G89" s="29">
        <f t="shared" si="0"/>
        <v>0</v>
      </c>
    </row>
    <row r="90" spans="1:7" ht="72.75" customHeight="1" x14ac:dyDescent="0.25">
      <c r="A90" s="17">
        <v>76</v>
      </c>
      <c r="B90" s="31" t="s">
        <v>136</v>
      </c>
      <c r="C90" s="24"/>
      <c r="D90" s="14" t="s">
        <v>112</v>
      </c>
      <c r="E90" s="20">
        <v>1</v>
      </c>
      <c r="F90" s="29">
        <v>0</v>
      </c>
      <c r="G90" s="29">
        <f t="shared" si="0"/>
        <v>0</v>
      </c>
    </row>
    <row r="91" spans="1:7" ht="60.75" customHeight="1" x14ac:dyDescent="0.25">
      <c r="A91" s="17">
        <v>77</v>
      </c>
      <c r="B91" s="31" t="s">
        <v>137</v>
      </c>
      <c r="C91" s="24"/>
      <c r="D91" s="14" t="s">
        <v>112</v>
      </c>
      <c r="E91" s="20">
        <v>1</v>
      </c>
      <c r="F91" s="29">
        <v>0</v>
      </c>
      <c r="G91" s="29">
        <f t="shared" si="0"/>
        <v>0</v>
      </c>
    </row>
    <row r="92" spans="1:7" ht="60" customHeight="1" x14ac:dyDescent="0.25">
      <c r="A92" s="17">
        <v>78</v>
      </c>
      <c r="B92" s="31" t="s">
        <v>138</v>
      </c>
      <c r="C92" s="24"/>
      <c r="D92" s="14" t="s">
        <v>112</v>
      </c>
      <c r="E92" s="20">
        <v>2</v>
      </c>
      <c r="F92" s="29">
        <v>0</v>
      </c>
      <c r="G92" s="29">
        <f t="shared" si="0"/>
        <v>0</v>
      </c>
    </row>
    <row r="93" spans="1:7" ht="66" customHeight="1" x14ac:dyDescent="0.25">
      <c r="A93" s="17">
        <v>79</v>
      </c>
      <c r="B93" s="31" t="s">
        <v>139</v>
      </c>
      <c r="C93" s="24"/>
      <c r="D93" s="14" t="s">
        <v>112</v>
      </c>
      <c r="E93" s="20">
        <v>20</v>
      </c>
      <c r="F93" s="29">
        <v>0</v>
      </c>
      <c r="G93" s="29">
        <f t="shared" si="0"/>
        <v>0</v>
      </c>
    </row>
    <row r="94" spans="1:7" ht="60" customHeight="1" x14ac:dyDescent="0.25">
      <c r="A94" s="17">
        <v>80</v>
      </c>
      <c r="B94" s="31" t="s">
        <v>140</v>
      </c>
      <c r="C94" s="24"/>
      <c r="D94" s="14" t="s">
        <v>112</v>
      </c>
      <c r="E94" s="20">
        <v>60</v>
      </c>
      <c r="F94" s="29">
        <v>0</v>
      </c>
      <c r="G94" s="29">
        <f t="shared" si="0"/>
        <v>0</v>
      </c>
    </row>
    <row r="95" spans="1:7" ht="55.5" customHeight="1" x14ac:dyDescent="0.25">
      <c r="A95" s="17">
        <v>81</v>
      </c>
      <c r="B95" s="31" t="s">
        <v>141</v>
      </c>
      <c r="C95" s="24"/>
      <c r="D95" s="14" t="s">
        <v>112</v>
      </c>
      <c r="E95" s="20">
        <v>2</v>
      </c>
      <c r="F95" s="29">
        <v>0</v>
      </c>
      <c r="G95" s="29">
        <f t="shared" si="0"/>
        <v>0</v>
      </c>
    </row>
    <row r="96" spans="1:7" ht="67.5" customHeight="1" x14ac:dyDescent="0.25">
      <c r="A96" s="17">
        <v>82</v>
      </c>
      <c r="B96" s="32" t="s">
        <v>142</v>
      </c>
      <c r="C96" s="33" t="s">
        <v>143</v>
      </c>
      <c r="D96" s="14" t="s">
        <v>112</v>
      </c>
      <c r="E96" s="20">
        <v>40</v>
      </c>
      <c r="F96" s="29">
        <v>0</v>
      </c>
      <c r="G96" s="29">
        <f t="shared" si="0"/>
        <v>0</v>
      </c>
    </row>
    <row r="97" spans="1:7" ht="56.25" customHeight="1" x14ac:dyDescent="0.25">
      <c r="A97" s="17">
        <v>83</v>
      </c>
      <c r="B97" s="32" t="s">
        <v>144</v>
      </c>
      <c r="C97" s="34" t="s">
        <v>145</v>
      </c>
      <c r="D97" s="14" t="s">
        <v>112</v>
      </c>
      <c r="E97" s="20">
        <v>40</v>
      </c>
      <c r="F97" s="29">
        <v>0</v>
      </c>
      <c r="G97" s="29">
        <f t="shared" ref="G97" si="1">E97*F97</f>
        <v>0</v>
      </c>
    </row>
    <row r="98" spans="1:7" ht="31.5" customHeight="1" x14ac:dyDescent="0.25">
      <c r="A98" s="38" t="s">
        <v>120</v>
      </c>
      <c r="B98" s="38"/>
      <c r="C98" s="38"/>
      <c r="D98" s="38"/>
      <c r="E98" s="38"/>
      <c r="F98" s="38"/>
      <c r="G98" s="35">
        <f>SUM(G15:G97)</f>
        <v>0</v>
      </c>
    </row>
    <row r="99" spans="1:7" ht="32.25" customHeight="1" x14ac:dyDescent="0.25">
      <c r="A99" s="38" t="s">
        <v>121</v>
      </c>
      <c r="B99" s="38"/>
      <c r="C99" s="38"/>
      <c r="D99" s="38"/>
      <c r="E99" s="38"/>
      <c r="F99" s="38"/>
      <c r="G99" s="35">
        <f>G100-G98</f>
        <v>0</v>
      </c>
    </row>
    <row r="100" spans="1:7" ht="34.5" customHeight="1" x14ac:dyDescent="0.25">
      <c r="A100" s="38" t="s">
        <v>122</v>
      </c>
      <c r="B100" s="38"/>
      <c r="C100" s="38"/>
      <c r="D100" s="38"/>
      <c r="E100" s="38"/>
      <c r="F100" s="38"/>
      <c r="G100" s="35">
        <f>G98*1.2</f>
        <v>0</v>
      </c>
    </row>
    <row r="101" spans="1:7" x14ac:dyDescent="0.3">
      <c r="A101" s="2"/>
      <c r="B101" s="11"/>
      <c r="C101" s="11"/>
      <c r="D101" s="5"/>
      <c r="E101" s="5"/>
    </row>
    <row r="102" spans="1:7" x14ac:dyDescent="0.3">
      <c r="A102" s="2"/>
      <c r="B102" s="11"/>
      <c r="C102" s="11"/>
      <c r="D102" s="5"/>
      <c r="E102" s="5"/>
    </row>
    <row r="103" spans="1:7" x14ac:dyDescent="0.3">
      <c r="A103" s="2"/>
      <c r="B103" s="11"/>
      <c r="C103" s="11"/>
      <c r="D103" s="5"/>
      <c r="E103" s="5"/>
    </row>
    <row r="105" spans="1:7" x14ac:dyDescent="0.3">
      <c r="A105" s="5" t="s">
        <v>123</v>
      </c>
      <c r="B105" s="11"/>
      <c r="D105" s="5" t="s">
        <v>124</v>
      </c>
    </row>
    <row r="111" spans="1:7" x14ac:dyDescent="0.3">
      <c r="A111" s="5" t="s">
        <v>125</v>
      </c>
      <c r="B111" s="11"/>
      <c r="D111" s="5" t="s">
        <v>126</v>
      </c>
    </row>
  </sheetData>
  <autoFilter ref="A14:E14">
    <sortState ref="A10:J79">
      <sortCondition ref="B9"/>
    </sortState>
  </autoFilter>
  <mergeCells count="15">
    <mergeCell ref="C2:G2"/>
    <mergeCell ref="C3:G3"/>
    <mergeCell ref="C4:G4"/>
    <mergeCell ref="C5:G5"/>
    <mergeCell ref="A10:G10"/>
    <mergeCell ref="F12:F13"/>
    <mergeCell ref="G12:G13"/>
    <mergeCell ref="A98:F98"/>
    <mergeCell ref="A99:F99"/>
    <mergeCell ref="A100:F100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Елена Олеговна</dc:creator>
  <cp:lastModifiedBy>Блохин Алексей Витальевич</cp:lastModifiedBy>
  <dcterms:created xsi:type="dcterms:W3CDTF">2023-10-02T10:10:47Z</dcterms:created>
  <dcterms:modified xsi:type="dcterms:W3CDTF">2025-03-06T11:04:40Z</dcterms:modified>
</cp:coreProperties>
</file>