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<sst xmlns="http://schemas.openxmlformats.org/spreadsheetml/2006/main" count="58" uniqueCount="44">
  <si>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 xml:space="preserve">Приложение № 2 к техническим требованиями</t>
  </si>
  <si>
    <t xml:space="preserve">Приложение 2 к Техническим требованиям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</si>
  <si>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</si>
  <si>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</si>
  <si>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</si>
  <si>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</si>
  <si>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</si>
  <si>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</si>
  <si>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</si>
  <si>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</si>
  <si>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</si>
  <si>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</si>
  <si>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</si>
  <si>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</si>
  <si>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</si>
  <si>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</si>
  <si>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</si>
  <si>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</si>
  <si>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</si>
  <si>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</si>
  <si>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</si>
  <si>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</si>
  <si>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</si>
  <si>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</si>
  <si>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ОКПД2 38.11.29.000 Оказание услуг по транспортированию отходов IV - V класса опасности в рамках реализации проекта «Строительство 2-ой очереди Нерюнгринской ГРЭС" в 2025 году</t>
  </si>
  <si>
    <t xml:space="preserve">…</t>
  </si>
  <si>
    <t xml:space="preserve">тн/км</t>
  </si>
  <si>
    <t xml:space="preserve">Национальный режим предоставляется</t>
  </si>
  <si>
    <t xml:space="preserve">да</t>
  </si>
  <si>
    <t xml:space="preserve">ОКПД2 38.11.29.000 Оказание услуг по транспортированию отходов IV - V класса опасности в рамках реализации проекта «Строительство 2-ой очереди Нерюнгринской ГРЭС" в 2026 году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</si>
  <si>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</si>
  <si>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Максимальная (предельная) цена Договора (равняется НМЦ, без НДС):</t>
  </si>
  <si>
    <t xml:space="preserve">Стоимость заявки с учетом понижающего коэффициента:</t>
  </si>
  <si>
    <t xml:space="preserve">Итого без НДС :</t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</si>
  <si>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</si>
  <si>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</si>
  <si>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</si>
  <si>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</si>
  <si>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</si>
  <si>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</si>
  <si>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</si>
  <si>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</si>
  <si>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rFont val="Times New Roman"/>
        <family val="1"/>
        <charset val="1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1"/>
      </rPr>
      <t xml:space="preserve">.]</t>
    </r>
  </si>
  <si>
    <t xml:space="preserve">В структурированном поле на ЭТП Участник обязан указать максимальную (предельную) цену Договора, так как по результатам настоящей процедуры Договор будет заключаться с предельной ценой равной начальной (максимальной) цене договора 2 256 936,42 руб. без учета НДС.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</si>
</sst>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_-* #,##0.00\ _₽_-;\-* #,##0.00\ _₽_-;_-* \-??\ _₽_-;_-@_-"/>
    <numFmt numFmtId="167" formatCode="#,##0.00000"/>
    <numFmt numFmtId="168" formatCode="#,##0.00"/>
    <numFmt numFmtId="169" formatCode="#,##0"/>
    <numFmt numFmtId="170" formatCode="0%"/>
  </numFmts>
  <fonts count="17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sz val="12"/>
      <color rgb="FF4472C4"/>
      <name val="Times New Roman"/>
      <family val="1"/>
      <charset val="1"/>
    </font>
    <font>
      <b val="true"/>
      <sz val="12"/>
      <color rgb="FFC9211E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3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9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0" fillId="3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1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1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2" fillId="0" borderId="1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6"/>
  <sheetViews>
    <sheetView showFormulas="false" showGridLines="false" showRowColHeaders="true" showZeros="true" rightToLeft="false" tabSelected="true" showOutlineSymbols="true" defaultGridColor="true" view="normal" topLeftCell="G10" colorId="64" zoomScale="70" zoomScaleNormal="70" zoomScalePageLayoutView="100" workbookViewId="0">
      <selection pane="topLeft" activeCell="N21" activeCellId="0" sqref="N21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28.57"/>
    <col collapsed="false" customWidth="false" hidden="false" outlineLevel="0" max="7" min="5" style="1" width="18.57"/>
    <col collapsed="false" customWidth="true" hidden="false" outlineLevel="0" max="8" min="8" style="1" width="8.57"/>
    <col collapsed="false" customWidth="false" hidden="false" outlineLevel="0" max="12" min="9" style="1" width="18.57"/>
    <col collapsed="false" customWidth="true" hidden="false" outlineLevel="0" max="13" min="13" style="1" width="14.57"/>
    <col collapsed="false" customWidth="false" hidden="false" outlineLevel="0" max="14" min="14" style="1" width="18.57"/>
    <col collapsed="false" customWidth="true" hidden="false" outlineLevel="0" max="18" min="15" style="1" width="4.57"/>
    <col collapsed="false" customWidth="true" hidden="false" outlineLevel="0" max="19" min="19" style="1" width="6.57"/>
    <col collapsed="false" customWidth="true" hidden="false" outlineLevel="0" max="21" min="20" style="1" width="28.57"/>
    <col collapsed="false" customWidth="true" hidden="false" outlineLevel="0" max="22" min="22" style="1" width="8.57"/>
    <col collapsed="false" customWidth="false" hidden="false" outlineLevel="0" max="24" min="23" style="1" width="18.57"/>
    <col collapsed="false" customWidth="true" hidden="false" outlineLevel="0" max="25" min="25" style="1" width="14.57"/>
    <col collapsed="false" customWidth="false" hidden="false" outlineLevel="0" max="26" min="26" style="1" width="18.57"/>
    <col collapsed="false" customWidth="true" hidden="false" outlineLevel="0" max="28" min="27" style="1" width="4.57"/>
    <col collapsed="false" customWidth="false" hidden="false" outlineLevel="0" max="16384" min="29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26.65" hidden="false" customHeight="tru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4"/>
      <c r="N2" s="4"/>
      <c r="O2" s="4"/>
    </row>
    <row r="3" customFormat="false" ht="15.75" hidden="false" customHeight="false" outlineLevel="0" collapsed="false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S3" s="8"/>
      <c r="T3" s="8"/>
      <c r="U3" s="8"/>
      <c r="V3" s="8"/>
      <c r="W3" s="8"/>
      <c r="X3" s="8"/>
      <c r="Y3" s="8"/>
      <c r="Z3" s="8"/>
    </row>
    <row r="4" customFormat="false" ht="15.75" hidden="false" customHeight="true" outlineLevel="0" collapsed="false">
      <c r="B4" s="9"/>
      <c r="C4" s="10" t="s">
        <v>1</v>
      </c>
      <c r="D4" s="10"/>
      <c r="E4" s="10"/>
      <c r="F4" s="10"/>
      <c r="O4" s="11"/>
      <c r="S4" s="8"/>
      <c r="T4" s="8"/>
      <c r="U4" s="8"/>
      <c r="V4" s="8"/>
      <c r="W4" s="8"/>
      <c r="X4" s="8"/>
      <c r="Y4" s="8"/>
      <c r="Z4" s="8"/>
    </row>
    <row r="5" customFormat="false" ht="15.75" hidden="false" customHeight="true" outlineLevel="0" collapsed="false">
      <c r="B5" s="9"/>
      <c r="C5" s="12" t="s">
        <v>2</v>
      </c>
      <c r="D5" s="12"/>
      <c r="E5" s="10"/>
      <c r="F5" s="10"/>
      <c r="O5" s="11"/>
      <c r="S5" s="8"/>
      <c r="T5" s="8"/>
      <c r="U5" s="8"/>
      <c r="V5" s="8"/>
      <c r="W5" s="8"/>
      <c r="X5" s="8"/>
      <c r="Y5" s="8"/>
      <c r="Z5" s="8"/>
    </row>
    <row r="6" customFormat="false" ht="24" hidden="false" customHeight="true" outlineLevel="0" collapsed="false">
      <c r="B6" s="9"/>
      <c r="O6" s="11"/>
      <c r="S6" s="13"/>
      <c r="T6" s="13"/>
      <c r="U6" s="13"/>
      <c r="V6" s="13"/>
      <c r="W6" s="13"/>
      <c r="X6" s="13"/>
      <c r="Y6" s="13"/>
      <c r="Z6" s="13"/>
    </row>
    <row r="7" customFormat="false" ht="15.75" hidden="false" customHeight="false" outlineLevel="0" collapsed="false">
      <c r="B7" s="9"/>
      <c r="C7" s="14" t="s">
        <v>3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1"/>
      <c r="S7" s="15" t="s">
        <v>4</v>
      </c>
      <c r="T7" s="15"/>
      <c r="U7" s="15"/>
      <c r="V7" s="15"/>
      <c r="W7" s="15"/>
      <c r="X7" s="15"/>
      <c r="Y7" s="15"/>
      <c r="Z7" s="15"/>
    </row>
    <row r="8" customFormat="false" ht="24" hidden="false" customHeight="true" outlineLevel="0" collapsed="false">
      <c r="B8" s="9"/>
      <c r="O8" s="11"/>
      <c r="S8" s="13"/>
      <c r="T8" s="13"/>
      <c r="U8" s="13"/>
      <c r="V8" s="13"/>
      <c r="W8" s="13"/>
      <c r="X8" s="13"/>
      <c r="Y8" s="13"/>
      <c r="Z8" s="13"/>
    </row>
    <row r="9" customFormat="false" ht="24" hidden="false" customHeight="true" outlineLevel="0" collapsed="false">
      <c r="B9" s="9"/>
      <c r="C9" s="16" t="s">
        <v>5</v>
      </c>
      <c r="D9" s="16"/>
      <c r="E9" s="17"/>
      <c r="F9" s="17"/>
      <c r="G9" s="17"/>
      <c r="H9" s="17"/>
      <c r="I9" s="17"/>
      <c r="J9" s="17"/>
      <c r="K9" s="13"/>
      <c r="O9" s="11"/>
      <c r="S9" s="13"/>
      <c r="T9" s="13"/>
      <c r="U9" s="13"/>
      <c r="V9" s="13"/>
      <c r="W9" s="13"/>
      <c r="X9" s="13"/>
      <c r="Y9" s="13"/>
      <c r="Z9" s="13"/>
    </row>
    <row r="10" customFormat="false" ht="24" hidden="false" customHeight="true" outlineLevel="0" collapsed="false">
      <c r="B10" s="9"/>
      <c r="C10" s="16" t="s">
        <v>6</v>
      </c>
      <c r="D10" s="16"/>
      <c r="E10" s="18"/>
      <c r="F10" s="18"/>
      <c r="G10" s="18"/>
      <c r="H10" s="18"/>
      <c r="I10" s="18"/>
      <c r="J10" s="18"/>
      <c r="K10" s="13"/>
      <c r="O10" s="11"/>
      <c r="S10" s="13"/>
      <c r="T10" s="13"/>
      <c r="U10" s="13"/>
      <c r="V10" s="13"/>
      <c r="W10" s="13"/>
      <c r="X10" s="13"/>
      <c r="Y10" s="13"/>
      <c r="Z10" s="13"/>
    </row>
    <row r="11" customFormat="false" ht="24" hidden="false" customHeight="true" outlineLevel="0" collapsed="false">
      <c r="B11" s="9"/>
      <c r="C11" s="16" t="s">
        <v>7</v>
      </c>
      <c r="D11" s="16"/>
      <c r="E11" s="18"/>
      <c r="F11" s="18"/>
      <c r="G11" s="18"/>
      <c r="H11" s="18"/>
      <c r="I11" s="18"/>
      <c r="J11" s="18"/>
      <c r="K11" s="13"/>
      <c r="O11" s="11"/>
      <c r="S11" s="13"/>
      <c r="T11" s="13"/>
      <c r="U11" s="13"/>
      <c r="V11" s="13"/>
      <c r="W11" s="13"/>
      <c r="X11" s="13"/>
      <c r="Y11" s="13"/>
      <c r="Z11" s="13"/>
    </row>
    <row r="12" customFormat="false" ht="15.75" hidden="false" customHeight="false" outlineLevel="0" collapsed="false">
      <c r="B12" s="9"/>
      <c r="O12" s="11"/>
      <c r="S12" s="13"/>
      <c r="T12" s="13"/>
      <c r="U12" s="13"/>
      <c r="V12" s="13"/>
      <c r="W12" s="13"/>
      <c r="X12" s="13"/>
      <c r="Y12" s="13"/>
      <c r="Z12" s="13"/>
    </row>
    <row r="13" customFormat="false" ht="135" hidden="false" customHeight="true" outlineLevel="0" collapsed="false">
      <c r="B13" s="9"/>
      <c r="C13" s="19" t="s">
        <v>8</v>
      </c>
      <c r="D13" s="20" t="s">
        <v>9</v>
      </c>
      <c r="E13" s="20" t="s">
        <v>10</v>
      </c>
      <c r="F13" s="20" t="s">
        <v>11</v>
      </c>
      <c r="G13" s="20" t="s">
        <v>12</v>
      </c>
      <c r="H13" s="20" t="s">
        <v>13</v>
      </c>
      <c r="I13" s="20" t="s">
        <v>14</v>
      </c>
      <c r="J13" s="20" t="s">
        <v>15</v>
      </c>
      <c r="K13" s="20" t="s">
        <v>16</v>
      </c>
      <c r="L13" s="20" t="s">
        <v>17</v>
      </c>
      <c r="M13" s="20" t="s">
        <v>18</v>
      </c>
      <c r="N13" s="20" t="s">
        <v>19</v>
      </c>
      <c r="O13" s="11"/>
      <c r="S13" s="19" t="s">
        <v>8</v>
      </c>
      <c r="T13" s="19" t="s">
        <v>20</v>
      </c>
      <c r="U13" s="19" t="s">
        <v>21</v>
      </c>
      <c r="V13" s="19" t="s">
        <v>13</v>
      </c>
      <c r="W13" s="19" t="s">
        <v>14</v>
      </c>
      <c r="X13" s="19" t="s">
        <v>22</v>
      </c>
      <c r="Y13" s="19" t="s">
        <v>18</v>
      </c>
      <c r="Z13" s="19" t="s">
        <v>23</v>
      </c>
    </row>
    <row r="14" customFormat="false" ht="150.75" hidden="false" customHeight="true" outlineLevel="0" collapsed="false">
      <c r="B14" s="9"/>
      <c r="C14" s="21" t="n">
        <v>1</v>
      </c>
      <c r="D14" s="22" t="s">
        <v>24</v>
      </c>
      <c r="E14" s="23" t="s">
        <v>25</v>
      </c>
      <c r="F14" s="23" t="s">
        <v>25</v>
      </c>
      <c r="G14" s="23" t="s">
        <v>25</v>
      </c>
      <c r="H14" s="24" t="s">
        <v>26</v>
      </c>
      <c r="I14" s="25" t="str">
        <f aca="false">W14</f>
        <v>да</v>
      </c>
      <c r="J14" s="26" t="n">
        <v>48.27</v>
      </c>
      <c r="K14" s="27" t="n">
        <f aca="false">IF(I14="да",$N$16,1)</f>
        <v>1</v>
      </c>
      <c r="L14" s="28" t="n">
        <f aca="false">J14*K14</f>
        <v>48.27</v>
      </c>
      <c r="M14" s="29" t="n">
        <v>9587</v>
      </c>
      <c r="N14" s="28" t="n">
        <f aca="false">L14*M14</f>
        <v>462764.49</v>
      </c>
      <c r="O14" s="11"/>
      <c r="S14" s="30" t="n">
        <v>1</v>
      </c>
      <c r="T14" s="31" t="str">
        <f aca="false">D14</f>
        <v>ОКПД2 38.11.29.000 Оказание услуг по транспортированию отходов IV - V класса опасности в рамках реализации проекта «Строительство 2-ой очереди Нерюнгринской ГРЭС" в 2025 году</v>
      </c>
      <c r="U14" s="32" t="s">
        <v>27</v>
      </c>
      <c r="V14" s="21" t="str">
        <f aca="false">H14</f>
        <v>тн/км</v>
      </c>
      <c r="W14" s="30" t="s">
        <v>28</v>
      </c>
      <c r="X14" s="33" t="n">
        <f aca="false">J14</f>
        <v>48.27</v>
      </c>
      <c r="Y14" s="34" t="n">
        <f aca="false">M14</f>
        <v>9587</v>
      </c>
      <c r="Z14" s="33" t="n">
        <f aca="false">N14</f>
        <v>462764.49</v>
      </c>
    </row>
    <row r="15" customFormat="false" ht="147" hidden="false" customHeight="true" outlineLevel="0" collapsed="false">
      <c r="B15" s="9"/>
      <c r="C15" s="21" t="n">
        <v>2</v>
      </c>
      <c r="D15" s="22" t="s">
        <v>29</v>
      </c>
      <c r="E15" s="23" t="s">
        <v>25</v>
      </c>
      <c r="F15" s="23" t="s">
        <v>25</v>
      </c>
      <c r="G15" s="23" t="s">
        <v>25</v>
      </c>
      <c r="H15" s="24" t="s">
        <v>26</v>
      </c>
      <c r="I15" s="25" t="str">
        <f aca="false">W15</f>
        <v>да</v>
      </c>
      <c r="J15" s="26" t="n">
        <v>50.83</v>
      </c>
      <c r="K15" s="27" t="n">
        <f aca="false">IF(I15="да",$N$16,1)</f>
        <v>1</v>
      </c>
      <c r="L15" s="28" t="n">
        <f aca="false">J15*K15</f>
        <v>50.83</v>
      </c>
      <c r="M15" s="29" t="n">
        <v>35297.5</v>
      </c>
      <c r="N15" s="28" t="n">
        <f aca="false">L15*M15</f>
        <v>1794171.925</v>
      </c>
      <c r="O15" s="11"/>
      <c r="S15" s="30" t="n">
        <v>1</v>
      </c>
      <c r="T15" s="31" t="str">
        <f aca="false">D15</f>
        <v>ОКПД2 38.11.29.000 Оказание услуг по транспортированию отходов IV - V класса опасности в рамках реализации проекта «Строительство 2-ой очереди Нерюнгринской ГРЭС" в 2026 году</v>
      </c>
      <c r="U15" s="32" t="s">
        <v>27</v>
      </c>
      <c r="V15" s="21" t="str">
        <f aca="false">H15</f>
        <v>тн/км</v>
      </c>
      <c r="W15" s="30" t="s">
        <v>28</v>
      </c>
      <c r="X15" s="33" t="n">
        <f aca="false">J15</f>
        <v>50.83</v>
      </c>
      <c r="Y15" s="34" t="n">
        <f aca="false">M15</f>
        <v>35297.5</v>
      </c>
      <c r="Z15" s="33" t="n">
        <f aca="false">N15</f>
        <v>1794171.925</v>
      </c>
    </row>
    <row r="16" customFormat="false" ht="24" hidden="false" customHeight="true" outlineLevel="0" collapsed="false">
      <c r="B16" s="9"/>
      <c r="C16" s="35" t="s">
        <v>30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 t="n">
        <v>1</v>
      </c>
      <c r="O16" s="11"/>
      <c r="S16" s="37"/>
      <c r="T16" s="37"/>
      <c r="U16" s="37"/>
      <c r="V16" s="37"/>
      <c r="W16" s="37"/>
      <c r="X16" s="37"/>
      <c r="Y16" s="37"/>
      <c r="Z16" s="37"/>
    </row>
    <row r="17" customFormat="false" ht="24" hidden="false" customHeight="true" outlineLevel="0" collapsed="false">
      <c r="B17" s="9"/>
      <c r="C17" s="38" t="s">
        <v>31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 t="n">
        <f aca="false">Z18</f>
        <v>2256936.42</v>
      </c>
      <c r="O17" s="11"/>
      <c r="S17" s="37"/>
      <c r="T17" s="37"/>
      <c r="U17" s="37"/>
      <c r="V17" s="37"/>
      <c r="W17" s="37"/>
      <c r="X17" s="37"/>
      <c r="Y17" s="37"/>
      <c r="Z17" s="37"/>
    </row>
    <row r="18" customFormat="false" ht="24" hidden="false" customHeight="true" outlineLevel="0" collapsed="false">
      <c r="B18" s="9"/>
      <c r="C18" s="35" t="s">
        <v>32</v>
      </c>
      <c r="D18" s="35"/>
      <c r="E18" s="35"/>
      <c r="F18" s="35"/>
      <c r="G18" s="35"/>
      <c r="H18" s="35"/>
      <c r="I18" s="35"/>
      <c r="J18" s="35"/>
      <c r="K18" s="35"/>
      <c r="L18" s="37" t="s">
        <v>33</v>
      </c>
      <c r="M18" s="37"/>
      <c r="N18" s="39" t="n">
        <v>2256936.42</v>
      </c>
      <c r="O18" s="11"/>
      <c r="S18" s="35" t="s">
        <v>34</v>
      </c>
      <c r="T18" s="35"/>
      <c r="U18" s="35"/>
      <c r="V18" s="35"/>
      <c r="W18" s="35"/>
      <c r="X18" s="37" t="s">
        <v>35</v>
      </c>
      <c r="Y18" s="37"/>
      <c r="Z18" s="39" t="n">
        <f aca="false">N18</f>
        <v>2256936.42</v>
      </c>
    </row>
    <row r="19" customFormat="false" ht="24" hidden="false" customHeight="true" outlineLevel="0" collapsed="false">
      <c r="B19" s="9"/>
      <c r="C19" s="35"/>
      <c r="D19" s="35"/>
      <c r="E19" s="35"/>
      <c r="F19" s="35"/>
      <c r="G19" s="35"/>
      <c r="H19" s="35"/>
      <c r="I19" s="35"/>
      <c r="J19" s="35"/>
      <c r="K19" s="35"/>
      <c r="L19" s="40" t="s">
        <v>36</v>
      </c>
      <c r="M19" s="41" t="n">
        <f aca="false">Y19</f>
        <v>0.2</v>
      </c>
      <c r="N19" s="39" t="n">
        <f aca="false">N20-N18</f>
        <v>451387.28</v>
      </c>
      <c r="O19" s="11"/>
      <c r="S19" s="35"/>
      <c r="T19" s="35"/>
      <c r="U19" s="35"/>
      <c r="V19" s="35"/>
      <c r="W19" s="35"/>
      <c r="X19" s="37" t="s">
        <v>36</v>
      </c>
      <c r="Y19" s="42" t="n">
        <v>0.2</v>
      </c>
      <c r="Z19" s="39" t="n">
        <f aca="false">N19</f>
        <v>451387.28</v>
      </c>
    </row>
    <row r="20" customFormat="false" ht="24" hidden="false" customHeight="true" outlineLevel="0" collapsed="false">
      <c r="B20" s="9"/>
      <c r="C20" s="35"/>
      <c r="D20" s="35"/>
      <c r="E20" s="35"/>
      <c r="F20" s="35"/>
      <c r="G20" s="35"/>
      <c r="H20" s="35"/>
      <c r="I20" s="35"/>
      <c r="J20" s="35"/>
      <c r="K20" s="35"/>
      <c r="L20" s="37" t="s">
        <v>37</v>
      </c>
      <c r="M20" s="37"/>
      <c r="N20" s="39" t="n">
        <f aca="false">451387.28+2256936.42</f>
        <v>2708323.7</v>
      </c>
      <c r="O20" s="11"/>
      <c r="S20" s="35"/>
      <c r="T20" s="35"/>
      <c r="U20" s="35"/>
      <c r="V20" s="35"/>
      <c r="W20" s="35"/>
      <c r="X20" s="37" t="s">
        <v>37</v>
      </c>
      <c r="Y20" s="37"/>
      <c r="Z20" s="39" t="n">
        <f aca="false">SUM(Z18:Z19)</f>
        <v>2708323.7</v>
      </c>
    </row>
    <row r="21" customFormat="false" ht="24" hidden="false" customHeight="true" outlineLevel="0" collapsed="false">
      <c r="B21" s="9"/>
      <c r="O21" s="11"/>
      <c r="S21" s="13"/>
      <c r="T21" s="13"/>
      <c r="U21" s="13"/>
      <c r="V21" s="13"/>
      <c r="W21" s="13"/>
      <c r="X21" s="13"/>
      <c r="Y21" s="13"/>
      <c r="Z21" s="13"/>
    </row>
    <row r="22" customFormat="false" ht="15.75" hidden="false" customHeight="true" outlineLevel="0" collapsed="false">
      <c r="B22" s="9"/>
      <c r="C22" s="17"/>
      <c r="D22" s="17"/>
      <c r="E22" s="17"/>
      <c r="F22" s="43"/>
      <c r="G22" s="44"/>
      <c r="H22" s="43"/>
      <c r="I22" s="43"/>
      <c r="J22" s="45"/>
      <c r="K22" s="45"/>
      <c r="L22" s="45"/>
      <c r="M22" s="45"/>
      <c r="N22" s="45"/>
      <c r="O22" s="11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false" outlineLevel="0" collapsed="false">
      <c r="B23" s="9"/>
      <c r="C23" s="46" t="s">
        <v>38</v>
      </c>
      <c r="D23" s="46"/>
      <c r="E23" s="46"/>
      <c r="F23" s="43"/>
      <c r="G23" s="47" t="s">
        <v>39</v>
      </c>
      <c r="H23" s="43" t="s">
        <v>40</v>
      </c>
      <c r="I23" s="43"/>
      <c r="J23" s="46" t="s">
        <v>41</v>
      </c>
      <c r="K23" s="46"/>
      <c r="L23" s="46"/>
      <c r="M23" s="46"/>
      <c r="N23" s="46"/>
      <c r="O23" s="11"/>
      <c r="S23" s="2"/>
      <c r="T23" s="2"/>
      <c r="U23" s="2"/>
      <c r="V23" s="2"/>
      <c r="W23" s="2"/>
      <c r="X23" s="2"/>
      <c r="Y23" s="2"/>
      <c r="Z23" s="2"/>
    </row>
    <row r="24" customFormat="false" ht="15.75" hidden="false" customHeight="false" outlineLevel="0" collapsed="false"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50"/>
      <c r="S24" s="13"/>
      <c r="T24" s="13"/>
      <c r="U24" s="13"/>
      <c r="V24" s="13"/>
      <c r="W24" s="13"/>
      <c r="X24" s="13"/>
      <c r="Y24" s="13"/>
      <c r="Z24" s="13"/>
    </row>
    <row r="25" customFormat="false" ht="15.75" hidden="false" customHeight="true" outlineLevel="0" collapsed="false">
      <c r="S25" s="51"/>
      <c r="T25" s="51"/>
      <c r="U25" s="51"/>
      <c r="V25" s="51"/>
      <c r="W25" s="51"/>
      <c r="X25" s="51"/>
      <c r="Y25" s="51"/>
      <c r="Z25" s="51"/>
    </row>
    <row r="26" customFormat="false" ht="15.75" hidden="false" customHeight="true" outlineLevel="0" collapsed="false">
      <c r="B26" s="52" t="s">
        <v>42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S26" s="51"/>
      <c r="T26" s="51"/>
      <c r="U26" s="51"/>
      <c r="V26" s="51"/>
      <c r="W26" s="51"/>
      <c r="X26" s="51"/>
      <c r="Y26" s="51"/>
      <c r="Z26" s="51"/>
    </row>
    <row r="27" customFormat="false" ht="15.75" hidden="false" customHeight="false" outlineLevel="0" collapsed="false"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S27" s="51"/>
      <c r="T27" s="51"/>
      <c r="U27" s="51"/>
      <c r="V27" s="51"/>
      <c r="W27" s="51"/>
      <c r="X27" s="51"/>
      <c r="Y27" s="51"/>
      <c r="Z27" s="51"/>
    </row>
    <row r="28" customFormat="false" ht="15.75" hidden="false" customHeight="false" outlineLevel="0" collapsed="false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S28" s="51"/>
      <c r="T28" s="51"/>
      <c r="U28" s="51"/>
      <c r="V28" s="51"/>
      <c r="W28" s="51"/>
      <c r="X28" s="51"/>
      <c r="Y28" s="51"/>
      <c r="Z28" s="51"/>
    </row>
    <row r="29" customFormat="false" ht="15.75" hidden="false" customHeight="false" outlineLevel="0" collapsed="false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S29" s="51"/>
      <c r="T29" s="51"/>
      <c r="U29" s="51"/>
      <c r="V29" s="51"/>
      <c r="W29" s="51"/>
      <c r="X29" s="51"/>
      <c r="Y29" s="51"/>
      <c r="Z29" s="51"/>
    </row>
    <row r="30" customFormat="false" ht="15.75" hidden="false" customHeight="false" outlineLevel="0" collapsed="false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S30" s="51"/>
      <c r="T30" s="51"/>
      <c r="U30" s="51"/>
      <c r="V30" s="51"/>
      <c r="W30" s="51"/>
      <c r="X30" s="51"/>
      <c r="Y30" s="51"/>
      <c r="Z30" s="51"/>
    </row>
    <row r="31" customFormat="false" ht="36.2" hidden="false" customHeight="true" outlineLevel="0" collapsed="false">
      <c r="B31" s="53" t="s">
        <v>43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S31" s="51"/>
      <c r="T31" s="51"/>
      <c r="U31" s="51"/>
      <c r="V31" s="51"/>
      <c r="W31" s="51"/>
      <c r="X31" s="51"/>
      <c r="Y31" s="51"/>
      <c r="Z31" s="51"/>
    </row>
    <row r="32" customFormat="false" ht="15.75" hidden="false" customHeight="false" outlineLevel="0" collapsed="false">
      <c r="S32" s="51"/>
      <c r="T32" s="51"/>
      <c r="U32" s="51"/>
      <c r="V32" s="51"/>
      <c r="W32" s="51"/>
      <c r="X32" s="51"/>
      <c r="Y32" s="51"/>
      <c r="Z32" s="51"/>
    </row>
    <row r="33" customFormat="false" ht="15.75" hidden="false" customHeight="false" outlineLevel="0" collapsed="false">
      <c r="S33" s="51"/>
      <c r="T33" s="51"/>
      <c r="U33" s="51"/>
      <c r="V33" s="51"/>
      <c r="W33" s="51"/>
      <c r="X33" s="51"/>
      <c r="Y33" s="51"/>
      <c r="Z33" s="51"/>
    </row>
    <row r="34" customFormat="false" ht="15.75" hidden="false" customHeight="false" outlineLevel="0" collapsed="false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S34" s="51"/>
      <c r="T34" s="51"/>
      <c r="U34" s="51"/>
      <c r="V34" s="51"/>
      <c r="W34" s="51"/>
      <c r="X34" s="51"/>
      <c r="Y34" s="51"/>
      <c r="Z34" s="51"/>
    </row>
    <row r="35" customFormat="false" ht="15.75" hidden="false" customHeight="false" outlineLevel="0" collapsed="false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S35" s="51"/>
      <c r="T35" s="51"/>
      <c r="U35" s="51"/>
      <c r="V35" s="51"/>
      <c r="W35" s="51"/>
      <c r="X35" s="51"/>
      <c r="Y35" s="51"/>
      <c r="Z35" s="51"/>
    </row>
    <row r="36" customFormat="false" ht="22.5" hidden="false" customHeight="true" outlineLevel="0" collapsed="false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S36" s="51"/>
      <c r="T36" s="51"/>
      <c r="U36" s="51"/>
      <c r="V36" s="51"/>
      <c r="W36" s="51"/>
      <c r="X36" s="51"/>
      <c r="Y36" s="51"/>
      <c r="Z36" s="51"/>
    </row>
  </sheetData>
  <mergeCells count="28">
    <mergeCell ref="B1:Z1"/>
    <mergeCell ref="L2:O2"/>
    <mergeCell ref="S3:Z5"/>
    <mergeCell ref="C7:N7"/>
    <mergeCell ref="S7:Z7"/>
    <mergeCell ref="C9:D9"/>
    <mergeCell ref="E9:J9"/>
    <mergeCell ref="C10:D10"/>
    <mergeCell ref="E10:J10"/>
    <mergeCell ref="C11:D11"/>
    <mergeCell ref="E11:J11"/>
    <mergeCell ref="C16:M16"/>
    <mergeCell ref="S16:Z16"/>
    <mergeCell ref="C17:M17"/>
    <mergeCell ref="C18:K20"/>
    <mergeCell ref="L18:M18"/>
    <mergeCell ref="S18:W20"/>
    <mergeCell ref="X18:Y18"/>
    <mergeCell ref="L20:M20"/>
    <mergeCell ref="X20:Y20"/>
    <mergeCell ref="C22:E22"/>
    <mergeCell ref="J22:N22"/>
    <mergeCell ref="S22:Z23"/>
    <mergeCell ref="C23:E23"/>
    <mergeCell ref="J23:N23"/>
    <mergeCell ref="S25:Z36"/>
    <mergeCell ref="B26:O30"/>
    <mergeCell ref="B31:O31"/>
  </mergeCells>
  <dataValidations count="2">
    <dataValidation allowBlank="true" errorStyle="stop" operator="between" showDropDown="false" showErrorMessage="true" showInputMessage="true" sqref="N16" type="decimal">
      <formula1>0</formula1>
      <formula2>1</formula2>
    </dataValidation>
    <dataValidation allowBlank="true" errorStyle="stop" operator="between" showDropDown="false" showErrorMessage="true" showInputMessage="true" sqref="W14:W15" type="list">
      <formula1>"да,нет"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larionovadv@corp.gidroogk.com</cp:lastModifiedBy>
  <cp:lastPrinted>2023-06-06T05:29:13Z</cp:lastPrinted>
  <dcterms:modified xsi:type="dcterms:W3CDTF">2025-12-03T15:18:22Z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