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yshevMN\Desktop\диск Д\малышев\Закупки УСЛУГна 2017-2020 год\2026\Мойка лековых ТС\"/>
    </mc:Choice>
  </mc:AlternateContent>
  <bookViews>
    <workbookView xWindow="0" yWindow="0" windowWidth="11700" windowHeight="11670"/>
  </bookViews>
  <sheets>
    <sheet name="Лист2" sheetId="1" r:id="rId1"/>
  </sheets>
  <calcPr calcId="162913"/>
</workbook>
</file>

<file path=xl/calcChain.xml><?xml version="1.0" encoding="utf-8"?>
<calcChain xmlns="http://schemas.openxmlformats.org/spreadsheetml/2006/main">
  <c r="J57" i="1" l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</calcChain>
</file>

<file path=xl/sharedStrings.xml><?xml version="1.0" encoding="utf-8"?>
<sst xmlns="http://schemas.openxmlformats.org/spreadsheetml/2006/main" count="91" uniqueCount="44">
  <si>
    <t xml:space="preserve">Приложение 1 к Порядку обоснования </t>
  </si>
  <si>
    <t xml:space="preserve">начальной (максимальной) цены договора </t>
  </si>
  <si>
    <t>ФОРМА</t>
  </si>
  <si>
    <t xml:space="preserve">Обоснование начальной (максимальной) цены договора </t>
  </si>
  <si>
    <t>Оказание услуг по мойке легковых автомобилей филиала ПАО "Россети Московский регион"-Новая Москва</t>
  </si>
  <si>
    <t xml:space="preserve">Начальная (максимальная) цена договора </t>
  </si>
  <si>
    <t>Используемый метод определения начальной (максимальной) цены договора  с обоснованием</t>
  </si>
  <si>
    <t>метод сопоставимых рыночных цен (анализа рынка)</t>
  </si>
  <si>
    <t>Организационно-распорядительный документ Заказчика, требования которого применялись при формировании начальной (максимальной) цены договора (при наличии)</t>
  </si>
  <si>
    <t>Приказ № 1317 от 21.12.2023 г. «Об утверждении Инструкции по прохождению ценового контроля, формированию и согласованию начальной (максимальной) цены лота по операционной деятельности Общества в новой редакции»                                                                        Сравнительный анализ стоимости услуг по поставщикам</t>
  </si>
  <si>
    <t xml:space="preserve">Расчет начальной (максимальной) цены договора </t>
  </si>
  <si>
    <t>Расчет начальной (максимальной) цены договора:</t>
  </si>
  <si>
    <t>№ п/п</t>
  </si>
  <si>
    <t>Наименование закупаемой услуги/ продукции</t>
  </si>
  <si>
    <t>Наименование услуги</t>
  </si>
  <si>
    <t>Класс автомобиля</t>
  </si>
  <si>
    <t>Источник получения данных: ТКП, прайс-лист, мониторинг рынка)</t>
  </si>
  <si>
    <t>Стоимость по ТКП, или прайс-листу, или мониторингу рынка, руб.  с НДС</t>
  </si>
  <si>
    <t xml:space="preserve">Расчетная цена закупки на основе анализа  стоимости в гр. 9 и 10, руб. с НДС </t>
  </si>
  <si>
    <t>Контрагент №1</t>
  </si>
  <si>
    <t>Контрагент №2</t>
  </si>
  <si>
    <t>Контрагент №3</t>
  </si>
  <si>
    <t>Мойка кузова (бесконтактная)</t>
  </si>
  <si>
    <t>Седан Средний класс</t>
  </si>
  <si>
    <t>ТКП, прайс-лист, мониторинг рынка</t>
  </si>
  <si>
    <t>Седан Бизнес Класс</t>
  </si>
  <si>
    <t>Малые внедорожники и Минивены</t>
  </si>
  <si>
    <t>Средние,большие внедорожники и минивены</t>
  </si>
  <si>
    <t>Микроавтобусы</t>
  </si>
  <si>
    <t>Ополаскивание кузова только из АВД (с протиркой стекол и зеркал)</t>
  </si>
  <si>
    <t>Комплексная мойка (мойка кузова, ковриков, чистка стекол, влажная уборка торпеды и внутрен. Пластика либо обработка их полиролью, уборка салона пылесосом</t>
  </si>
  <si>
    <t>Нано мойка</t>
  </si>
  <si>
    <t>Уборка салона пылесосом</t>
  </si>
  <si>
    <t>Уборка багажника пылесосом</t>
  </si>
  <si>
    <t>Химчистка салона</t>
  </si>
  <si>
    <t>Нано мойка (трехфазная мойка)</t>
  </si>
  <si>
    <t xml:space="preserve">ТКП, прайс-лист, мониторинг рынка </t>
  </si>
  <si>
    <t>-</t>
  </si>
  <si>
    <t>Начальник САТиСМ                                                            Малышев М.Н.</t>
  </si>
  <si>
    <t>Оказание услуг по мойке легковых автомобилей филиала ПАО "Россети Московский регион"-Новая Москва   088-0007853</t>
  </si>
  <si>
    <t xml:space="preserve"> 088-0007853</t>
  </si>
  <si>
    <t>498 980,00 руб.  с  НДС, в том числе НДС 22%</t>
  </si>
  <si>
    <t>Расчет начальной (максимальной) цены договора указан в приложении №  инструкции .</t>
  </si>
  <si>
    <t>Фактическая цена закупки предыдущего года, руб. без НДС (с учетом дефлятора на 2026г. 4,8%)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</si>
</sst>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indexed="64"/>
      <name val="Times New Roman"/>
    </font>
    <font>
      <sz val="13"/>
      <color indexed="64"/>
      <name val="Times New Roman"/>
    </font>
    <font>
      <sz val="12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1" fillId="3" borderId="0" xfId="0" applyFont="1" applyFill="1"/>
    <xf numFmtId="0" fontId="5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3" zoomScale="80" workbookViewId="0">
      <selection activeCell="F18" sqref="F18"/>
    </sheetView>
  </sheetViews>
  <sheetFormatPr defaultRowHeight="18.75" x14ac:dyDescent="0.3"/>
  <cols>
    <col min="1" max="1" width="6.85546875" style="1" customWidth="1"/>
    <col min="2" max="2" width="11" style="1" customWidth="1"/>
    <col min="3" max="3" width="34.5703125" style="1" customWidth="1"/>
    <col min="4" max="4" width="28.5703125" style="1" customWidth="1"/>
    <col min="5" max="5" width="11.5703125" style="60" customWidth="1"/>
    <col min="6" max="6" width="14.85546875" style="13" customWidth="1"/>
    <col min="7" max="7" width="15" style="13" customWidth="1"/>
    <col min="8" max="8" width="15.5703125" style="13" customWidth="1"/>
    <col min="9" max="9" width="15.42578125" style="13" customWidth="1"/>
    <col min="10" max="10" width="16" style="13" customWidth="1"/>
    <col min="11" max="16384" width="9.140625" style="1"/>
  </cols>
  <sheetData>
    <row r="1" spans="1:10" x14ac:dyDescent="0.3">
      <c r="A1" s="2"/>
      <c r="E1" s="56" t="s">
        <v>0</v>
      </c>
      <c r="F1" s="56"/>
      <c r="G1" s="56"/>
      <c r="H1" s="56"/>
      <c r="I1" s="56"/>
      <c r="J1" s="56"/>
    </row>
    <row r="2" spans="1:10" x14ac:dyDescent="0.3">
      <c r="A2" s="3"/>
      <c r="E2" s="56" t="s">
        <v>1</v>
      </c>
      <c r="F2" s="56"/>
      <c r="G2" s="56"/>
      <c r="H2" s="56"/>
      <c r="I2" s="56"/>
      <c r="J2" s="56"/>
    </row>
    <row r="3" spans="1:10" x14ac:dyDescent="0.3">
      <c r="A3" s="57" t="s">
        <v>2</v>
      </c>
      <c r="B3" s="57"/>
    </row>
    <row r="4" spans="1:10" x14ac:dyDescent="0.3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46.5" customHeight="1" x14ac:dyDescent="0.3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3">
      <c r="A6" s="61" t="s">
        <v>40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ht="88.5" customHeight="1" x14ac:dyDescent="0.3">
      <c r="A7" s="46" t="s">
        <v>5</v>
      </c>
      <c r="B7" s="46"/>
      <c r="C7" s="46"/>
      <c r="D7" s="46"/>
      <c r="E7" s="46"/>
      <c r="F7" s="47" t="s">
        <v>41</v>
      </c>
      <c r="G7" s="47"/>
      <c r="H7" s="47"/>
      <c r="I7" s="47"/>
      <c r="J7" s="47"/>
    </row>
    <row r="8" spans="1:10" ht="89.25" customHeight="1" x14ac:dyDescent="0.3">
      <c r="A8" s="46" t="s">
        <v>6</v>
      </c>
      <c r="B8" s="46"/>
      <c r="C8" s="46"/>
      <c r="D8" s="46"/>
      <c r="E8" s="46"/>
      <c r="F8" s="47" t="s">
        <v>7</v>
      </c>
      <c r="G8" s="47"/>
      <c r="H8" s="47"/>
      <c r="I8" s="47"/>
      <c r="J8" s="47"/>
    </row>
    <row r="9" spans="1:10" ht="129" customHeight="1" x14ac:dyDescent="0.3">
      <c r="A9" s="46" t="s">
        <v>8</v>
      </c>
      <c r="B9" s="46"/>
      <c r="C9" s="46"/>
      <c r="D9" s="46"/>
      <c r="E9" s="46"/>
      <c r="F9" s="47" t="s">
        <v>9</v>
      </c>
      <c r="G9" s="47"/>
      <c r="H9" s="47"/>
      <c r="I9" s="47"/>
      <c r="J9" s="47"/>
    </row>
    <row r="10" spans="1:10" ht="94.5" customHeight="1" x14ac:dyDescent="0.3">
      <c r="A10" s="46" t="s">
        <v>10</v>
      </c>
      <c r="B10" s="46"/>
      <c r="C10" s="46"/>
      <c r="D10" s="46"/>
      <c r="E10" s="46"/>
      <c r="F10" s="47" t="s">
        <v>42</v>
      </c>
      <c r="G10" s="47"/>
      <c r="H10" s="47"/>
      <c r="I10" s="47"/>
      <c r="J10" s="47"/>
    </row>
    <row r="12" spans="1:10" x14ac:dyDescent="0.3">
      <c r="A12" s="48" t="s">
        <v>11</v>
      </c>
      <c r="B12" s="48"/>
      <c r="C12" s="48"/>
      <c r="D12" s="48"/>
      <c r="E12" s="48"/>
      <c r="F12" s="48"/>
      <c r="G12" s="48"/>
      <c r="H12" s="48"/>
      <c r="I12" s="48"/>
      <c r="J12" s="48"/>
    </row>
    <row r="14" spans="1:10" ht="121.5" customHeight="1" x14ac:dyDescent="0.3">
      <c r="A14" s="33" t="s">
        <v>12</v>
      </c>
      <c r="B14" s="33" t="s">
        <v>13</v>
      </c>
      <c r="C14" s="33" t="s">
        <v>14</v>
      </c>
      <c r="D14" s="33" t="s">
        <v>15</v>
      </c>
      <c r="E14" s="50" t="s">
        <v>16</v>
      </c>
      <c r="F14" s="14" t="s">
        <v>17</v>
      </c>
      <c r="G14" s="14" t="s">
        <v>17</v>
      </c>
      <c r="H14" s="14" t="s">
        <v>17</v>
      </c>
      <c r="I14" s="52" t="s">
        <v>43</v>
      </c>
      <c r="J14" s="54" t="s">
        <v>18</v>
      </c>
    </row>
    <row r="15" spans="1:10" ht="37.5" x14ac:dyDescent="0.3">
      <c r="A15" s="49"/>
      <c r="B15" s="49"/>
      <c r="C15" s="35"/>
      <c r="D15" s="35"/>
      <c r="E15" s="51"/>
      <c r="F15" s="15" t="s">
        <v>19</v>
      </c>
      <c r="G15" s="15" t="s">
        <v>20</v>
      </c>
      <c r="H15" s="15" t="s">
        <v>21</v>
      </c>
      <c r="I15" s="53"/>
      <c r="J15" s="55"/>
    </row>
    <row r="16" spans="1:10" x14ac:dyDescent="0.3">
      <c r="A16" s="4"/>
      <c r="B16" s="5"/>
      <c r="C16" s="5"/>
      <c r="D16" s="5"/>
      <c r="E16" s="5"/>
      <c r="F16" s="16"/>
      <c r="G16" s="16"/>
      <c r="H16" s="16"/>
      <c r="I16" s="16"/>
      <c r="J16" s="16"/>
    </row>
    <row r="17" spans="1:10" x14ac:dyDescent="0.3">
      <c r="A17" s="4">
        <v>1</v>
      </c>
      <c r="B17" s="5">
        <v>2</v>
      </c>
      <c r="C17" s="5">
        <v>3</v>
      </c>
      <c r="D17" s="5">
        <v>4</v>
      </c>
      <c r="E17" s="5">
        <v>5</v>
      </c>
      <c r="F17" s="17">
        <v>6</v>
      </c>
      <c r="G17" s="17">
        <v>7</v>
      </c>
      <c r="H17" s="17">
        <v>8</v>
      </c>
      <c r="I17" s="17">
        <v>9</v>
      </c>
      <c r="J17" s="17">
        <v>10</v>
      </c>
    </row>
    <row r="18" spans="1:10" ht="27.75" customHeight="1" x14ac:dyDescent="0.3">
      <c r="A18" s="33"/>
      <c r="B18" s="36" t="s">
        <v>39</v>
      </c>
      <c r="C18" s="26" t="s">
        <v>22</v>
      </c>
      <c r="D18" s="6" t="s">
        <v>23</v>
      </c>
      <c r="E18" s="29" t="s">
        <v>24</v>
      </c>
      <c r="F18" s="18">
        <v>770</v>
      </c>
      <c r="G18" s="19">
        <v>720</v>
      </c>
      <c r="H18" s="19">
        <v>720</v>
      </c>
      <c r="I18" s="20">
        <f t="shared" ref="I18:I57" si="0">SUM(F18*1.048)</f>
        <v>806.96</v>
      </c>
      <c r="J18" s="18">
        <f t="shared" ref="J18:J57" si="1">F18</f>
        <v>770</v>
      </c>
    </row>
    <row r="19" spans="1:10" ht="27.75" customHeight="1" x14ac:dyDescent="0.3">
      <c r="A19" s="34"/>
      <c r="B19" s="37"/>
      <c r="C19" s="27"/>
      <c r="D19" s="6" t="s">
        <v>25</v>
      </c>
      <c r="E19" s="30"/>
      <c r="F19" s="18">
        <v>720</v>
      </c>
      <c r="G19" s="19">
        <v>900</v>
      </c>
      <c r="H19" s="19">
        <v>960</v>
      </c>
      <c r="I19" s="20">
        <f t="shared" si="0"/>
        <v>754.56000000000006</v>
      </c>
      <c r="J19" s="18">
        <f t="shared" si="1"/>
        <v>720</v>
      </c>
    </row>
    <row r="20" spans="1:10" ht="59.25" customHeight="1" x14ac:dyDescent="0.3">
      <c r="A20" s="34"/>
      <c r="B20" s="37"/>
      <c r="C20" s="27"/>
      <c r="D20" s="7" t="s">
        <v>26</v>
      </c>
      <c r="E20" s="30"/>
      <c r="F20" s="18">
        <v>720</v>
      </c>
      <c r="G20" s="19">
        <v>900</v>
      </c>
      <c r="H20" s="19">
        <v>900</v>
      </c>
      <c r="I20" s="20">
        <f t="shared" si="0"/>
        <v>754.56000000000006</v>
      </c>
      <c r="J20" s="18">
        <f t="shared" si="1"/>
        <v>720</v>
      </c>
    </row>
    <row r="21" spans="1:10" ht="55.5" customHeight="1" x14ac:dyDescent="0.3">
      <c r="A21" s="34"/>
      <c r="B21" s="37"/>
      <c r="C21" s="27"/>
      <c r="D21" s="7" t="s">
        <v>27</v>
      </c>
      <c r="E21" s="30"/>
      <c r="F21" s="18">
        <v>1220</v>
      </c>
      <c r="G21" s="19">
        <v>950</v>
      </c>
      <c r="H21" s="19">
        <v>1020</v>
      </c>
      <c r="I21" s="20">
        <f t="shared" si="0"/>
        <v>1278.56</v>
      </c>
      <c r="J21" s="18">
        <f t="shared" si="1"/>
        <v>1220</v>
      </c>
    </row>
    <row r="22" spans="1:10" ht="33" customHeight="1" x14ac:dyDescent="0.3">
      <c r="A22" s="34"/>
      <c r="B22" s="37"/>
      <c r="C22" s="28"/>
      <c r="D22" s="7" t="s">
        <v>28</v>
      </c>
      <c r="E22" s="31"/>
      <c r="F22" s="18">
        <v>1300</v>
      </c>
      <c r="G22" s="19">
        <v>1250</v>
      </c>
      <c r="H22" s="19">
        <v>1180</v>
      </c>
      <c r="I22" s="20">
        <f t="shared" si="0"/>
        <v>1362.4</v>
      </c>
      <c r="J22" s="18">
        <f t="shared" si="1"/>
        <v>1300</v>
      </c>
    </row>
    <row r="23" spans="1:10" ht="27.75" customHeight="1" x14ac:dyDescent="0.3">
      <c r="A23" s="34"/>
      <c r="B23" s="37"/>
      <c r="C23" s="26" t="s">
        <v>29</v>
      </c>
      <c r="D23" s="6" t="s">
        <v>23</v>
      </c>
      <c r="E23" s="29" t="s">
        <v>24</v>
      </c>
      <c r="F23" s="18">
        <v>380</v>
      </c>
      <c r="G23" s="19">
        <v>380</v>
      </c>
      <c r="H23" s="19">
        <v>390</v>
      </c>
      <c r="I23" s="20">
        <f t="shared" si="0"/>
        <v>398.24</v>
      </c>
      <c r="J23" s="18">
        <f t="shared" si="1"/>
        <v>380</v>
      </c>
    </row>
    <row r="24" spans="1:10" ht="27.75" customHeight="1" x14ac:dyDescent="0.3">
      <c r="A24" s="34"/>
      <c r="B24" s="37"/>
      <c r="C24" s="27"/>
      <c r="D24" s="6" t="s">
        <v>25</v>
      </c>
      <c r="E24" s="30"/>
      <c r="F24" s="18">
        <v>480</v>
      </c>
      <c r="G24" s="19">
        <v>490</v>
      </c>
      <c r="H24" s="19">
        <v>500</v>
      </c>
      <c r="I24" s="20">
        <f t="shared" si="0"/>
        <v>503.04</v>
      </c>
      <c r="J24" s="18">
        <f t="shared" si="1"/>
        <v>480</v>
      </c>
    </row>
    <row r="25" spans="1:10" ht="54.75" customHeight="1" x14ac:dyDescent="0.3">
      <c r="A25" s="34"/>
      <c r="B25" s="37"/>
      <c r="C25" s="27"/>
      <c r="D25" s="7" t="s">
        <v>26</v>
      </c>
      <c r="E25" s="30"/>
      <c r="F25" s="18">
        <v>580</v>
      </c>
      <c r="G25" s="19">
        <v>600</v>
      </c>
      <c r="H25" s="19">
        <v>580</v>
      </c>
      <c r="I25" s="20">
        <f t="shared" si="0"/>
        <v>607.84</v>
      </c>
      <c r="J25" s="18">
        <f t="shared" si="1"/>
        <v>580</v>
      </c>
    </row>
    <row r="26" spans="1:10" ht="57" customHeight="1" x14ac:dyDescent="0.3">
      <c r="A26" s="34"/>
      <c r="B26" s="37"/>
      <c r="C26" s="27"/>
      <c r="D26" s="7" t="s">
        <v>27</v>
      </c>
      <c r="E26" s="30"/>
      <c r="F26" s="18">
        <v>780</v>
      </c>
      <c r="G26" s="19">
        <v>780</v>
      </c>
      <c r="H26" s="19">
        <v>800</v>
      </c>
      <c r="I26" s="20">
        <f t="shared" si="0"/>
        <v>817.44</v>
      </c>
      <c r="J26" s="18">
        <f t="shared" si="1"/>
        <v>780</v>
      </c>
    </row>
    <row r="27" spans="1:10" ht="37.5" customHeight="1" x14ac:dyDescent="0.3">
      <c r="A27" s="34"/>
      <c r="B27" s="37"/>
      <c r="C27" s="28"/>
      <c r="D27" s="7" t="s">
        <v>28</v>
      </c>
      <c r="E27" s="31"/>
      <c r="F27" s="18">
        <v>880</v>
      </c>
      <c r="G27" s="19">
        <v>890</v>
      </c>
      <c r="H27" s="19">
        <v>885</v>
      </c>
      <c r="I27" s="20">
        <f t="shared" si="0"/>
        <v>922.24</v>
      </c>
      <c r="J27" s="18">
        <f t="shared" si="1"/>
        <v>880</v>
      </c>
    </row>
    <row r="28" spans="1:10" ht="27.75" customHeight="1" x14ac:dyDescent="0.3">
      <c r="A28" s="34"/>
      <c r="B28" s="37"/>
      <c r="C28" s="26" t="s">
        <v>30</v>
      </c>
      <c r="D28" s="8" t="s">
        <v>23</v>
      </c>
      <c r="E28" s="29" t="s">
        <v>24</v>
      </c>
      <c r="F28" s="21">
        <v>1400</v>
      </c>
      <c r="G28" s="22">
        <v>1350</v>
      </c>
      <c r="H28" s="22">
        <v>1320</v>
      </c>
      <c r="I28" s="20">
        <f t="shared" si="0"/>
        <v>1467.2</v>
      </c>
      <c r="J28" s="18">
        <f t="shared" si="1"/>
        <v>1400</v>
      </c>
    </row>
    <row r="29" spans="1:10" ht="27.75" customHeight="1" x14ac:dyDescent="0.3">
      <c r="A29" s="34"/>
      <c r="B29" s="37"/>
      <c r="C29" s="27"/>
      <c r="D29" s="8" t="s">
        <v>25</v>
      </c>
      <c r="E29" s="30"/>
      <c r="F29" s="21">
        <v>1500</v>
      </c>
      <c r="G29" s="22">
        <v>1460</v>
      </c>
      <c r="H29" s="22">
        <v>1440</v>
      </c>
      <c r="I29" s="20">
        <f t="shared" si="0"/>
        <v>1572</v>
      </c>
      <c r="J29" s="18">
        <f t="shared" si="1"/>
        <v>1500</v>
      </c>
    </row>
    <row r="30" spans="1:10" ht="54.75" customHeight="1" x14ac:dyDescent="0.3">
      <c r="A30" s="34"/>
      <c r="B30" s="37"/>
      <c r="C30" s="27"/>
      <c r="D30" s="9" t="s">
        <v>26</v>
      </c>
      <c r="E30" s="30"/>
      <c r="F30" s="21">
        <v>1700</v>
      </c>
      <c r="G30" s="22">
        <v>1640</v>
      </c>
      <c r="H30" s="22">
        <v>1720</v>
      </c>
      <c r="I30" s="20">
        <f t="shared" si="0"/>
        <v>1781.6000000000001</v>
      </c>
      <c r="J30" s="18">
        <f t="shared" si="1"/>
        <v>1700</v>
      </c>
    </row>
    <row r="31" spans="1:10" ht="53.25" customHeight="1" x14ac:dyDescent="0.3">
      <c r="A31" s="34"/>
      <c r="B31" s="37"/>
      <c r="C31" s="27"/>
      <c r="D31" s="9" t="s">
        <v>27</v>
      </c>
      <c r="E31" s="30"/>
      <c r="F31" s="21">
        <v>2400</v>
      </c>
      <c r="G31" s="22">
        <v>1900</v>
      </c>
      <c r="H31" s="22">
        <v>1920</v>
      </c>
      <c r="I31" s="20">
        <f t="shared" si="0"/>
        <v>2515.2000000000003</v>
      </c>
      <c r="J31" s="18">
        <f t="shared" si="1"/>
        <v>2400</v>
      </c>
    </row>
    <row r="32" spans="1:10" ht="80.25" customHeight="1" x14ac:dyDescent="0.3">
      <c r="A32" s="34"/>
      <c r="B32" s="37"/>
      <c r="C32" s="28"/>
      <c r="D32" s="10" t="s">
        <v>28</v>
      </c>
      <c r="E32" s="31"/>
      <c r="F32" s="21">
        <v>2500</v>
      </c>
      <c r="G32" s="22">
        <v>2230</v>
      </c>
      <c r="H32" s="22">
        <v>2200</v>
      </c>
      <c r="I32" s="20">
        <f t="shared" si="0"/>
        <v>2620</v>
      </c>
      <c r="J32" s="18">
        <f t="shared" si="1"/>
        <v>2500</v>
      </c>
    </row>
    <row r="33" spans="1:10" ht="27.75" customHeight="1" x14ac:dyDescent="0.3">
      <c r="A33" s="34"/>
      <c r="B33" s="37"/>
      <c r="C33" s="39" t="s">
        <v>31</v>
      </c>
      <c r="D33" s="11" t="s">
        <v>23</v>
      </c>
      <c r="E33" s="43" t="s">
        <v>24</v>
      </c>
      <c r="F33" s="23">
        <v>880</v>
      </c>
      <c r="G33" s="24">
        <v>890</v>
      </c>
      <c r="H33" s="24">
        <v>900</v>
      </c>
      <c r="I33" s="20">
        <f t="shared" si="0"/>
        <v>922.24</v>
      </c>
      <c r="J33" s="18">
        <f t="shared" si="1"/>
        <v>880</v>
      </c>
    </row>
    <row r="34" spans="1:10" ht="27.75" customHeight="1" x14ac:dyDescent="0.3">
      <c r="A34" s="34"/>
      <c r="B34" s="37"/>
      <c r="C34" s="40"/>
      <c r="D34" s="12" t="s">
        <v>25</v>
      </c>
      <c r="E34" s="44"/>
      <c r="F34" s="21">
        <v>1100</v>
      </c>
      <c r="G34" s="22">
        <v>1260</v>
      </c>
      <c r="H34" s="22">
        <v>1150</v>
      </c>
      <c r="I34" s="20">
        <f t="shared" si="0"/>
        <v>1152.8</v>
      </c>
      <c r="J34" s="18">
        <f t="shared" si="1"/>
        <v>1100</v>
      </c>
    </row>
    <row r="35" spans="1:10" ht="57.75" customHeight="1" x14ac:dyDescent="0.3">
      <c r="A35" s="34"/>
      <c r="B35" s="37"/>
      <c r="C35" s="41"/>
      <c r="D35" s="7" t="s">
        <v>26</v>
      </c>
      <c r="E35" s="30"/>
      <c r="F35" s="18">
        <v>1300</v>
      </c>
      <c r="G35" s="19">
        <v>1300</v>
      </c>
      <c r="H35" s="19">
        <v>1350</v>
      </c>
      <c r="I35" s="20">
        <f t="shared" si="0"/>
        <v>1362.4</v>
      </c>
      <c r="J35" s="18">
        <f t="shared" si="1"/>
        <v>1300</v>
      </c>
    </row>
    <row r="36" spans="1:10" ht="56.25" customHeight="1" x14ac:dyDescent="0.3">
      <c r="A36" s="34"/>
      <c r="B36" s="37"/>
      <c r="C36" s="41"/>
      <c r="D36" s="7" t="s">
        <v>27</v>
      </c>
      <c r="E36" s="30"/>
      <c r="F36" s="18">
        <v>1800</v>
      </c>
      <c r="G36" s="19">
        <v>1800</v>
      </c>
      <c r="H36" s="19">
        <v>1900</v>
      </c>
      <c r="I36" s="20">
        <f t="shared" si="0"/>
        <v>1886.4</v>
      </c>
      <c r="J36" s="18">
        <f t="shared" si="1"/>
        <v>1800</v>
      </c>
    </row>
    <row r="37" spans="1:10" ht="34.5" customHeight="1" x14ac:dyDescent="0.3">
      <c r="A37" s="34"/>
      <c r="B37" s="37"/>
      <c r="C37" s="42"/>
      <c r="D37" s="7" t="s">
        <v>28</v>
      </c>
      <c r="E37" s="31"/>
      <c r="F37" s="18">
        <v>1980</v>
      </c>
      <c r="G37" s="19">
        <v>1990</v>
      </c>
      <c r="H37" s="19">
        <v>1980</v>
      </c>
      <c r="I37" s="20">
        <f t="shared" si="0"/>
        <v>2075.04</v>
      </c>
      <c r="J37" s="18">
        <f t="shared" si="1"/>
        <v>1980</v>
      </c>
    </row>
    <row r="38" spans="1:10" ht="27.75" customHeight="1" x14ac:dyDescent="0.3">
      <c r="A38" s="34"/>
      <c r="B38" s="37"/>
      <c r="C38" s="26" t="s">
        <v>32</v>
      </c>
      <c r="D38" s="6" t="s">
        <v>23</v>
      </c>
      <c r="E38" s="29" t="s">
        <v>24</v>
      </c>
      <c r="F38" s="18">
        <v>280</v>
      </c>
      <c r="G38" s="19">
        <v>300</v>
      </c>
      <c r="H38" s="19">
        <v>280</v>
      </c>
      <c r="I38" s="20">
        <f t="shared" si="0"/>
        <v>293.44</v>
      </c>
      <c r="J38" s="18">
        <f t="shared" si="1"/>
        <v>280</v>
      </c>
    </row>
    <row r="39" spans="1:10" ht="27.75" customHeight="1" x14ac:dyDescent="0.3">
      <c r="A39" s="34"/>
      <c r="B39" s="37"/>
      <c r="C39" s="27"/>
      <c r="D39" s="6" t="s">
        <v>25</v>
      </c>
      <c r="E39" s="30"/>
      <c r="F39" s="18">
        <v>280</v>
      </c>
      <c r="G39" s="19">
        <v>310</v>
      </c>
      <c r="H39" s="19">
        <v>300</v>
      </c>
      <c r="I39" s="20">
        <f t="shared" si="0"/>
        <v>293.44</v>
      </c>
      <c r="J39" s="18">
        <f t="shared" si="1"/>
        <v>280</v>
      </c>
    </row>
    <row r="40" spans="1:10" ht="53.25" customHeight="1" x14ac:dyDescent="0.3">
      <c r="A40" s="34"/>
      <c r="B40" s="37"/>
      <c r="C40" s="27"/>
      <c r="D40" s="7" t="s">
        <v>26</v>
      </c>
      <c r="E40" s="30"/>
      <c r="F40" s="18">
        <v>380</v>
      </c>
      <c r="G40" s="19">
        <v>390</v>
      </c>
      <c r="H40" s="19">
        <v>380</v>
      </c>
      <c r="I40" s="20">
        <f t="shared" si="0"/>
        <v>398.24</v>
      </c>
      <c r="J40" s="18">
        <f t="shared" si="1"/>
        <v>380</v>
      </c>
    </row>
    <row r="41" spans="1:10" ht="52.5" customHeight="1" x14ac:dyDescent="0.3">
      <c r="A41" s="34"/>
      <c r="B41" s="37"/>
      <c r="C41" s="27"/>
      <c r="D41" s="7" t="s">
        <v>27</v>
      </c>
      <c r="E41" s="30"/>
      <c r="F41" s="18">
        <v>380</v>
      </c>
      <c r="G41" s="19">
        <v>385</v>
      </c>
      <c r="H41" s="19">
        <v>390</v>
      </c>
      <c r="I41" s="20">
        <f t="shared" si="0"/>
        <v>398.24</v>
      </c>
      <c r="J41" s="18">
        <f t="shared" si="1"/>
        <v>380</v>
      </c>
    </row>
    <row r="42" spans="1:10" ht="50.25" customHeight="1" x14ac:dyDescent="0.3">
      <c r="A42" s="34"/>
      <c r="B42" s="37"/>
      <c r="C42" s="28"/>
      <c r="D42" s="7" t="s">
        <v>28</v>
      </c>
      <c r="E42" s="31"/>
      <c r="F42" s="18">
        <v>380</v>
      </c>
      <c r="G42" s="19">
        <v>380</v>
      </c>
      <c r="H42" s="19">
        <v>395</v>
      </c>
      <c r="I42" s="20">
        <f t="shared" si="0"/>
        <v>398.24</v>
      </c>
      <c r="J42" s="18">
        <f t="shared" si="1"/>
        <v>380</v>
      </c>
    </row>
    <row r="43" spans="1:10" ht="27.75" customHeight="1" x14ac:dyDescent="0.3">
      <c r="A43" s="34"/>
      <c r="B43" s="37"/>
      <c r="C43" s="26" t="s">
        <v>33</v>
      </c>
      <c r="D43" s="6" t="s">
        <v>23</v>
      </c>
      <c r="E43" s="29" t="s">
        <v>24</v>
      </c>
      <c r="F43" s="18">
        <v>180</v>
      </c>
      <c r="G43" s="19">
        <v>200</v>
      </c>
      <c r="H43" s="19">
        <v>220</v>
      </c>
      <c r="I43" s="20">
        <f t="shared" si="0"/>
        <v>188.64000000000001</v>
      </c>
      <c r="J43" s="18">
        <f t="shared" si="1"/>
        <v>180</v>
      </c>
    </row>
    <row r="44" spans="1:10" ht="27.75" customHeight="1" x14ac:dyDescent="0.3">
      <c r="A44" s="34"/>
      <c r="B44" s="37"/>
      <c r="C44" s="27"/>
      <c r="D44" s="6" t="s">
        <v>25</v>
      </c>
      <c r="E44" s="30"/>
      <c r="F44" s="18">
        <v>280</v>
      </c>
      <c r="G44" s="19">
        <v>280</v>
      </c>
      <c r="H44" s="19">
        <v>300</v>
      </c>
      <c r="I44" s="20">
        <f t="shared" si="0"/>
        <v>293.44</v>
      </c>
      <c r="J44" s="18">
        <f t="shared" si="1"/>
        <v>280</v>
      </c>
    </row>
    <row r="45" spans="1:10" ht="54.75" customHeight="1" x14ac:dyDescent="0.3">
      <c r="A45" s="34"/>
      <c r="B45" s="37"/>
      <c r="C45" s="27"/>
      <c r="D45" s="7" t="s">
        <v>26</v>
      </c>
      <c r="E45" s="30"/>
      <c r="F45" s="18">
        <v>280</v>
      </c>
      <c r="G45" s="19">
        <v>300</v>
      </c>
      <c r="H45" s="19">
        <v>312</v>
      </c>
      <c r="I45" s="20">
        <f t="shared" si="0"/>
        <v>293.44</v>
      </c>
      <c r="J45" s="18">
        <f t="shared" si="1"/>
        <v>280</v>
      </c>
    </row>
    <row r="46" spans="1:10" ht="59.25" customHeight="1" x14ac:dyDescent="0.3">
      <c r="A46" s="34"/>
      <c r="B46" s="37"/>
      <c r="C46" s="27"/>
      <c r="D46" s="7" t="s">
        <v>27</v>
      </c>
      <c r="E46" s="30"/>
      <c r="F46" s="18">
        <v>280</v>
      </c>
      <c r="G46" s="19">
        <v>300</v>
      </c>
      <c r="H46" s="19">
        <v>312</v>
      </c>
      <c r="I46" s="20">
        <f t="shared" si="0"/>
        <v>293.44</v>
      </c>
      <c r="J46" s="18">
        <f t="shared" si="1"/>
        <v>280</v>
      </c>
    </row>
    <row r="47" spans="1:10" ht="27.75" customHeight="1" x14ac:dyDescent="0.3">
      <c r="A47" s="34"/>
      <c r="B47" s="37"/>
      <c r="C47" s="28"/>
      <c r="D47" s="7" t="s">
        <v>28</v>
      </c>
      <c r="E47" s="31"/>
      <c r="F47" s="18">
        <v>280</v>
      </c>
      <c r="G47" s="19">
        <v>320</v>
      </c>
      <c r="H47" s="19">
        <v>325</v>
      </c>
      <c r="I47" s="20">
        <f t="shared" si="0"/>
        <v>293.44</v>
      </c>
      <c r="J47" s="18">
        <f t="shared" si="1"/>
        <v>280</v>
      </c>
    </row>
    <row r="48" spans="1:10" ht="27.75" customHeight="1" x14ac:dyDescent="0.3">
      <c r="A48" s="34"/>
      <c r="B48" s="37"/>
      <c r="C48" s="45" t="s">
        <v>34</v>
      </c>
      <c r="D48" s="6" t="s">
        <v>23</v>
      </c>
      <c r="E48" s="29" t="s">
        <v>24</v>
      </c>
      <c r="F48" s="18">
        <v>13500</v>
      </c>
      <c r="G48" s="19">
        <v>14000</v>
      </c>
      <c r="H48" s="19">
        <v>14640</v>
      </c>
      <c r="I48" s="20">
        <f t="shared" si="0"/>
        <v>14148</v>
      </c>
      <c r="J48" s="18">
        <f t="shared" si="1"/>
        <v>13500</v>
      </c>
    </row>
    <row r="49" spans="1:10" ht="27.75" customHeight="1" x14ac:dyDescent="0.3">
      <c r="A49" s="34"/>
      <c r="B49" s="37"/>
      <c r="C49" s="41"/>
      <c r="D49" s="6" t="s">
        <v>25</v>
      </c>
      <c r="E49" s="30"/>
      <c r="F49" s="18">
        <v>15500</v>
      </c>
      <c r="G49" s="19">
        <v>16500</v>
      </c>
      <c r="H49" s="19">
        <v>16040</v>
      </c>
      <c r="I49" s="20">
        <f t="shared" si="0"/>
        <v>16244</v>
      </c>
      <c r="J49" s="18">
        <f t="shared" si="1"/>
        <v>15500</v>
      </c>
    </row>
    <row r="50" spans="1:10" ht="54.75" customHeight="1" x14ac:dyDescent="0.3">
      <c r="A50" s="34"/>
      <c r="B50" s="37"/>
      <c r="C50" s="41"/>
      <c r="D50" s="7" t="s">
        <v>26</v>
      </c>
      <c r="E50" s="30"/>
      <c r="F50" s="18">
        <v>17900</v>
      </c>
      <c r="G50" s="19">
        <v>20000</v>
      </c>
      <c r="H50" s="19">
        <v>19440</v>
      </c>
      <c r="I50" s="20">
        <f t="shared" si="0"/>
        <v>18759.2</v>
      </c>
      <c r="J50" s="18">
        <f t="shared" si="1"/>
        <v>17900</v>
      </c>
    </row>
    <row r="51" spans="1:10" ht="57" customHeight="1" x14ac:dyDescent="0.3">
      <c r="A51" s="34"/>
      <c r="B51" s="37"/>
      <c r="C51" s="41"/>
      <c r="D51" s="7" t="s">
        <v>27</v>
      </c>
      <c r="E51" s="30"/>
      <c r="F51" s="18">
        <v>20300</v>
      </c>
      <c r="G51" s="19">
        <v>20000</v>
      </c>
      <c r="H51" s="19">
        <v>19440</v>
      </c>
      <c r="I51" s="20">
        <f t="shared" si="0"/>
        <v>21274.400000000001</v>
      </c>
      <c r="J51" s="18">
        <f t="shared" si="1"/>
        <v>20300</v>
      </c>
    </row>
    <row r="52" spans="1:10" ht="27.75" customHeight="1" x14ac:dyDescent="0.3">
      <c r="A52" s="34"/>
      <c r="B52" s="37"/>
      <c r="C52" s="42"/>
      <c r="D52" s="7" t="s">
        <v>28</v>
      </c>
      <c r="E52" s="31"/>
      <c r="F52" s="18">
        <v>22700</v>
      </c>
      <c r="G52" s="19">
        <v>22700</v>
      </c>
      <c r="H52" s="19">
        <v>22750</v>
      </c>
      <c r="I52" s="20">
        <f t="shared" si="0"/>
        <v>23789.600000000002</v>
      </c>
      <c r="J52" s="18">
        <f t="shared" si="1"/>
        <v>22700</v>
      </c>
    </row>
    <row r="53" spans="1:10" ht="27.75" customHeight="1" x14ac:dyDescent="0.3">
      <c r="A53" s="34"/>
      <c r="B53" s="37"/>
      <c r="C53" s="26" t="s">
        <v>35</v>
      </c>
      <c r="D53" s="6" t="s">
        <v>23</v>
      </c>
      <c r="E53" s="29" t="s">
        <v>36</v>
      </c>
      <c r="F53" s="18">
        <v>2300</v>
      </c>
      <c r="G53" s="25" t="s">
        <v>37</v>
      </c>
      <c r="H53" s="19">
        <v>1300</v>
      </c>
      <c r="I53" s="20">
        <f t="shared" si="0"/>
        <v>2410.4</v>
      </c>
      <c r="J53" s="18">
        <f t="shared" si="1"/>
        <v>2300</v>
      </c>
    </row>
    <row r="54" spans="1:10" ht="27.75" customHeight="1" x14ac:dyDescent="0.3">
      <c r="A54" s="34"/>
      <c r="B54" s="37"/>
      <c r="C54" s="27"/>
      <c r="D54" s="6" t="s">
        <v>25</v>
      </c>
      <c r="E54" s="30"/>
      <c r="F54" s="18">
        <v>2550</v>
      </c>
      <c r="G54" s="25" t="s">
        <v>37</v>
      </c>
      <c r="H54" s="19">
        <v>1460</v>
      </c>
      <c r="I54" s="20">
        <f t="shared" si="0"/>
        <v>2672.4</v>
      </c>
      <c r="J54" s="18">
        <f t="shared" si="1"/>
        <v>2550</v>
      </c>
    </row>
    <row r="55" spans="1:10" ht="56.25" customHeight="1" x14ac:dyDescent="0.3">
      <c r="A55" s="34"/>
      <c r="B55" s="37"/>
      <c r="C55" s="27"/>
      <c r="D55" s="7" t="s">
        <v>26</v>
      </c>
      <c r="E55" s="30"/>
      <c r="F55" s="18">
        <v>2750</v>
      </c>
      <c r="G55" s="25" t="s">
        <v>37</v>
      </c>
      <c r="H55" s="19">
        <v>1850</v>
      </c>
      <c r="I55" s="20">
        <f t="shared" si="0"/>
        <v>2882</v>
      </c>
      <c r="J55" s="18">
        <f t="shared" si="1"/>
        <v>2750</v>
      </c>
    </row>
    <row r="56" spans="1:10" ht="62.25" customHeight="1" x14ac:dyDescent="0.3">
      <c r="A56" s="34"/>
      <c r="B56" s="37"/>
      <c r="C56" s="27"/>
      <c r="D56" s="7" t="s">
        <v>27</v>
      </c>
      <c r="E56" s="30"/>
      <c r="F56" s="18">
        <v>3050</v>
      </c>
      <c r="G56" s="25" t="s">
        <v>37</v>
      </c>
      <c r="H56" s="19">
        <v>2555</v>
      </c>
      <c r="I56" s="20">
        <f t="shared" si="0"/>
        <v>3196.4</v>
      </c>
      <c r="J56" s="18">
        <f t="shared" si="1"/>
        <v>3050</v>
      </c>
    </row>
    <row r="57" spans="1:10" ht="27.75" customHeight="1" x14ac:dyDescent="0.3">
      <c r="A57" s="35"/>
      <c r="B57" s="38"/>
      <c r="C57" s="28"/>
      <c r="D57" s="7" t="s">
        <v>28</v>
      </c>
      <c r="E57" s="31"/>
      <c r="F57" s="18">
        <v>3500</v>
      </c>
      <c r="G57" s="25" t="s">
        <v>37</v>
      </c>
      <c r="H57" s="19">
        <v>2920</v>
      </c>
      <c r="I57" s="20">
        <f t="shared" si="0"/>
        <v>3668</v>
      </c>
      <c r="J57" s="18">
        <f t="shared" si="1"/>
        <v>3500</v>
      </c>
    </row>
    <row r="60" spans="1:10" x14ac:dyDescent="0.3">
      <c r="A60" s="32" t="s">
        <v>38</v>
      </c>
      <c r="B60" s="32"/>
      <c r="C60" s="32"/>
      <c r="D60" s="32"/>
      <c r="E60" s="32"/>
      <c r="F60" s="32"/>
      <c r="G60" s="32"/>
      <c r="H60" s="32"/>
      <c r="I60" s="32"/>
      <c r="J60" s="32"/>
    </row>
  </sheetData>
  <mergeCells count="41">
    <mergeCell ref="A6:J6"/>
    <mergeCell ref="E1:J1"/>
    <mergeCell ref="E2:J2"/>
    <mergeCell ref="A3:B3"/>
    <mergeCell ref="A4:J4"/>
    <mergeCell ref="A5:J5"/>
    <mergeCell ref="A7:E7"/>
    <mergeCell ref="F7:J7"/>
    <mergeCell ref="A8:E8"/>
    <mergeCell ref="F8:J8"/>
    <mergeCell ref="A9:E9"/>
    <mergeCell ref="F9:J9"/>
    <mergeCell ref="E43:E47"/>
    <mergeCell ref="C48:C52"/>
    <mergeCell ref="E48:E52"/>
    <mergeCell ref="A10:E10"/>
    <mergeCell ref="F10:J10"/>
    <mergeCell ref="A12:J12"/>
    <mergeCell ref="A14:A15"/>
    <mergeCell ref="B14:B15"/>
    <mergeCell ref="C14:C15"/>
    <mergeCell ref="D14:D15"/>
    <mergeCell ref="E14:E15"/>
    <mergeCell ref="I14:I15"/>
    <mergeCell ref="J14:J15"/>
    <mergeCell ref="C53:C57"/>
    <mergeCell ref="E53:E57"/>
    <mergeCell ref="A60:J60"/>
    <mergeCell ref="A18:A57"/>
    <mergeCell ref="B18:B57"/>
    <mergeCell ref="C18:C22"/>
    <mergeCell ref="E18:E22"/>
    <mergeCell ref="C23:C27"/>
    <mergeCell ref="E23:E27"/>
    <mergeCell ref="C28:C32"/>
    <mergeCell ref="E28:E32"/>
    <mergeCell ref="C33:C37"/>
    <mergeCell ref="E33:E37"/>
    <mergeCell ref="C38:C42"/>
    <mergeCell ref="E38:E42"/>
    <mergeCell ref="C43:C4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Луцкова Оксана Владимировна</dc:creator>
  <cp:lastModifiedBy>Малышев Михаил Николаевич</cp:lastModifiedBy>
  <cp:revision>1</cp:revision>
  <dcterms:created xsi:type="dcterms:W3CDTF">2024-08-15T05:08:55Z</dcterms:created>
  <dcterms:modified xsi:type="dcterms:W3CDTF">2026-04-27T12:14:20Z</dcterms:modified>
</cp:coreProperties>
</file>