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O:\01.Закупки\04. ПС\2026\111. Сертификаты ChP\Запрос цен\"/>
    </mc:Choice>
  </mc:AlternateContent>
  <bookViews>
    <workbookView xWindow="-105" yWindow="-105" windowWidth="23250" windowHeight="12255" tabRatio="296"/>
  </bookViews>
  <sheets>
    <sheet name="Форма" sheetId="1" r:id="rId1"/>
    <sheet name="Лист1" sheetId="2" r:id="rId2"/>
  </sheets>
  <externalReferences>
    <externalReference r:id="rId3"/>
  </externalReferences>
  <definedNames>
    <definedName name="_xlnm._FilterDatabase" localSheetId="0" hidden="1">Форма!$A$22:$M$31</definedName>
    <definedName name="_xlnm.Print_Area" localSheetId="0">Форма!$A$4:$M$30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1" l="1"/>
  <c r="L24" i="1" l="1"/>
  <c r="J29" i="1"/>
  <c r="L28" i="1" l="1"/>
  <c r="L29" i="1" l="1"/>
</calcChain>
</file>

<file path=xl/sharedStrings.xml><?xml version="1.0" encoding="utf-8"?>
<sst xmlns="http://schemas.openxmlformats.org/spreadsheetml/2006/main" count="68" uniqueCount="56">
  <si>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</si>
  <si>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</si>
  <si>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</si>
  <si>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</si>
  <si>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</si>
  <si>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</si>
  <si>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</si>
  <si>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</si>
  <si>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</si>
  <si>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</si>
  <si>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</si>
  <si>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Форма ответа на запрос о предоставлении ценовой информации</t>
  </si>
  <si>
    <t>Информация о Поставщике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</si>
  <si>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</si>
  <si>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</si>
  <si>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</si>
  <si>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Кол-во товара</t>
  </si>
  <si>
    <t>Приложение 2 к запросу о предоставлении ценовой информации</t>
  </si>
  <si>
    <t>ИТОГО:</t>
  </si>
  <si>
    <t>не установлен</t>
  </si>
  <si>
    <t>Наименование товара</t>
  </si>
  <si>
    <t>не менее 90 (девяносто) дней</t>
  </si>
  <si>
    <t xml:space="preserve">в соответствии с Техническим заданием </t>
  </si>
  <si>
    <t>Условия исполнения договора:</t>
  </si>
  <si>
    <t>Страна происхождения товара</t>
  </si>
  <si>
    <t>реестр российских программ для электронных вычислительных машин и баз данных</t>
  </si>
  <si>
    <t>отсутствует</t>
  </si>
  <si>
    <t>евразийский реестр промышленных товаров государств - членов Евразийского экономического союза</t>
  </si>
  <si>
    <t>единый реестр российской радиоэлектронной продукции</t>
  </si>
  <si>
    <t>реестр российской промышленной продукции, предусмотренный статьей 17.1 Федерального закона "О промышленной политике в Российской Федерации"</t>
  </si>
  <si>
    <r>
      <t>Применяемая ставка НДС, %</t>
    </r>
    <r>
      <rPr>
        <b/>
        <sz val="10"/>
        <color rgb="FFFF0000"/>
        <rFont val="Times New Roman"/>
        <family val="1"/>
        <charset val="204"/>
      </rPr>
      <t>*</t>
    </r>
  </si>
  <si>
    <t>Шт.</t>
  </si>
  <si>
    <t>Срок действия</t>
  </si>
  <si>
    <t>Артикул</t>
  </si>
  <si>
    <r>
      <t>В ответ на Ваш запрос направляем Вам коммерческое предложение на</t>
    </r>
    <r>
      <rPr>
        <b/>
        <sz val="11"/>
        <color theme="1"/>
        <rFont val="Times New Roman"/>
        <family val="1"/>
        <charset val="204"/>
      </rPr>
      <t xml:space="preserve"> поставку сертификатов активации услуг технической поддержки для оборудования Check Point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</si>
  <si>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* если НДС не облагается указать ссылку на норму НК РФ;
** в цену товара должны быть включены все расходы Поставщика, связанные с исполнением договора, налоги и другие обязательные платежи, взимаемые на территории Российской Федерации;</t>
  </si>
  <si>
    <t>Наименование реестра продукции в соответствии с п.3 ПП РФ № 1875</t>
  </si>
  <si>
    <t>Номер реестровой записи из реестра российской промышленной продукции/евразийского реестра промышленных товаров государств - членов ЕАЭС</t>
  </si>
  <si>
    <t>Израиль</t>
  </si>
  <si>
    <t>−</t>
  </si>
  <si>
    <t>В соответствии с пунктом 6.5. Технического задания</t>
  </si>
  <si>
    <t xml:space="preserve">Общий срок технической поддержки </t>
  </si>
  <si>
    <t>30 месяцев</t>
  </si>
  <si>
    <t>Сертификат на обновление ПО Next Generation Threat Prevention Package for 23800 Appliance на 1 год, Сертификат на техническую поддержку  Check Point Collaborative Enterprise Premium Support for 23800 для 18 устройств на 1 год,   Сертификат на техническую поддержку Check Point Collaborative Enterprise Premium Support for SMART-1 6000 на 1 год, Сертификат на техническую поддержку Check Point Professional services на 1 год, Сертификат на обновление ПО Next Generation Threat Prevention Gateway Blades Package for 64000/44000 Appliance для 1 устройства на 1 год, Сертификат на техническую поддержку Check Point Collaborative Enterprise Premium Support for SMART-1 6000 на 1 год</t>
  </si>
  <si>
    <t>Сертификат на обновление ПО Next Generation Threat Prevention Package for 23800 Appliance на 6 месяцев, Сертификат на техническую поддержку  Check Point Collaborative Enterprise Premium Support for 23800 для 18 устройств на 6 месяцев,   Сертификат на техническую поддержку Check Point Collaborative Enterprise Premium Support for SMART-1 6000 на 6 месяцев, Сертификат на техническую поддержку Check Point Professional services на 6 месяцев, Сертификат на обновление ПО Next Generation Threat Prevention Gateway Blades Package for 64000/44000 Appliance для 1 устройства на 6 месяцев, Сертификат на техническую поддержку Check Point Collaborative Enterprise Premium Support for SMART-1 6000 на 6 месяцев.	Шт.</t>
  </si>
  <si>
    <t>CPSG-24c-NGTP-64-SMAR-1Y</t>
  </si>
  <si>
    <t>CPSG-24c-NGTP-64-SMAR-6M</t>
  </si>
  <si>
    <t>6 месяцев</t>
  </si>
  <si>
    <t>12 месяцев</t>
  </si>
  <si>
    <t>Генеральному директору 
ООО "Почтовые финансы"</t>
  </si>
  <si>
    <r>
      <t xml:space="preserve">Общая цена товара, </t>
    </r>
    <r>
      <rPr>
        <b/>
        <sz val="10"/>
        <color rgb="FFFF0000"/>
        <rFont val="Times New Roman"/>
        <family val="1"/>
        <charset val="204"/>
      </rPr>
      <t>в долл. США</t>
    </r>
    <r>
      <rPr>
        <b/>
        <sz val="10"/>
        <color rgb="FF000000"/>
        <rFont val="Times New Roman"/>
        <family val="1"/>
        <charset val="204"/>
      </rPr>
      <t xml:space="preserve"> с учётом всех налогов и сборов</t>
    </r>
  </si>
  <si>
    <r>
      <t xml:space="preserve">Цена за ед. товара, </t>
    </r>
    <r>
      <rPr>
        <b/>
        <sz val="10"/>
        <color rgb="FFFF0000"/>
        <rFont val="Times New Roman"/>
        <family val="1"/>
        <charset val="204"/>
      </rPr>
      <t>в долл. США</t>
    </r>
    <r>
      <rPr>
        <b/>
        <sz val="10"/>
        <color rgb="FF000000"/>
        <rFont val="Times New Roman"/>
        <family val="1"/>
        <charset val="204"/>
      </rPr>
      <t xml:space="preserve"> с учётом всех налогов и сборов**</t>
    </r>
  </si>
  <si>
    <t>В течение 10 (десяти) рабочих дней с даты подписания Договора в согласованную с Покупателем дату, Поставщик предоставляет Покупателю первую партию сертификатов активации услуг технической поддержки: доступ к сервису технической поддержки вместе с документами, указанными в п. 7.2. настоящего Технического задания.
Последующие поставки партий сертификатов активации услуг технической поддержки для оборудования Check Point осуществляются Поставщиком  в срок не позднее чем за 15 (пятнадцать) рабочих дней до истечения срока действия соответствующих сертификатов (за исключением первой партии).</t>
  </si>
  <si>
    <t>1-я партия сертификатов техподдержки</t>
  </si>
  <si>
    <t>2-я партия сертификатов техподдержки</t>
  </si>
  <si>
    <t>3-я партия сертификатов техподдержки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</si>
</sst>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0" borderId="16" xfId="0" applyFont="1" applyBorder="1" applyProtection="1"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left" vertical="center" wrapText="1"/>
      <protection locked="0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1047;&#1072;&#1082;&#1091;&#1087;&#1082;&#1080;/04.%20&#1055;&#1057;/2025/120.%20&#1058;&#1055;%20&#1050;&#1086;&#1076;%20&#1041;&#1077;&#1079;&#1086;&#1087;&#1072;&#1089;&#1085;&#1086;&#1089;&#1090;&#1080;/&#1056;&#1072;&#1089;&#1095;&#1077;&#1090;%20&#1053;&#1052;&#1062;&#1044;/&#1047;&#1072;&#1087;&#1088;&#1086;&#1089;%20&#1094;&#1077;&#1085;/&#1055;&#1088;&#1080;&#1083;&#1086;&#1078;&#1077;&#1085;&#1080;&#1077;%202%20&#1060;&#1086;&#1088;&#1084;&#1072;%20&#1050;&#1055;_&#1058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Лист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38"/>
  <sheetViews>
    <sheetView tabSelected="1" view="pageBreakPreview" zoomScale="90" zoomScaleNormal="55" zoomScaleSheetLayoutView="90" workbookViewId="0">
      <selection activeCell="K28" sqref="K28"/>
    </sheetView>
  </sheetViews>
  <sheetFormatPr defaultColWidth="0" defaultRowHeight="15" zeroHeight="1" x14ac:dyDescent="0.25"/>
  <cols>
    <col min="1" max="1" width="5.7109375" style="1" customWidth="1"/>
    <col min="2" max="2" width="44" style="1" customWidth="1"/>
    <col min="3" max="3" width="42.42578125" style="1" customWidth="1"/>
    <col min="4" max="4" width="29.140625" style="1" customWidth="1"/>
    <col min="5" max="5" width="10.28515625" style="1" customWidth="1"/>
    <col min="6" max="6" width="5.7109375" style="1" customWidth="1"/>
    <col min="7" max="7" width="11.5703125" style="1" customWidth="1"/>
    <col min="8" max="8" width="14.7109375" style="1" customWidth="1"/>
    <col min="9" max="9" width="28.42578125" style="1" customWidth="1"/>
    <col min="10" max="10" width="7.85546875" style="1" customWidth="1"/>
    <col min="11" max="11" width="13.28515625" style="1" customWidth="1"/>
    <col min="12" max="12" width="13.140625" style="1" customWidth="1"/>
    <col min="13" max="13" width="11.28515625" style="1" customWidth="1"/>
    <col min="14" max="14" width="8.7109375" style="1" customWidth="1"/>
    <col min="15" max="128" width="0" style="1" hidden="1" customWidth="1"/>
    <col min="129" max="16384" width="8.7109375" style="1" hidden="1"/>
  </cols>
  <sheetData>
    <row r="1" spans="2:13" ht="15" customHeight="1" x14ac:dyDescent="0.25">
      <c r="B1" s="17" t="s">
        <v>17</v>
      </c>
    </row>
    <row r="3" spans="2:13" ht="18" hidden="1" x14ac:dyDescent="0.35">
      <c r="B3" s="2" t="s">
        <v>11</v>
      </c>
      <c r="C3" s="3"/>
      <c r="D3" s="3"/>
      <c r="E3" s="3"/>
    </row>
    <row r="4" spans="2:13" ht="18" hidden="1" x14ac:dyDescent="0.35">
      <c r="B4" s="2"/>
      <c r="C4" s="3"/>
      <c r="D4" s="3"/>
      <c r="E4" s="3"/>
    </row>
    <row r="5" spans="2:13" ht="58.9" customHeight="1" x14ac:dyDescent="0.25">
      <c r="B5" s="4" t="s">
        <v>0</v>
      </c>
      <c r="E5" s="56" t="s">
        <v>49</v>
      </c>
      <c r="F5" s="56"/>
      <c r="G5" s="28"/>
      <c r="H5" s="32"/>
      <c r="I5" s="28"/>
      <c r="J5" s="16"/>
      <c r="K5" s="5"/>
      <c r="L5" s="5"/>
    </row>
    <row r="6" spans="2:13" ht="39.950000000000003" customHeight="1" x14ac:dyDescent="0.25">
      <c r="B6" s="57"/>
      <c r="C6" s="57"/>
      <c r="D6" s="57"/>
      <c r="E6" s="57"/>
      <c r="F6" s="57"/>
      <c r="G6" s="29"/>
      <c r="H6" s="33"/>
      <c r="I6" s="29"/>
      <c r="J6" s="16"/>
    </row>
    <row r="7" spans="2:13" ht="32.450000000000003" customHeight="1" thickBot="1" x14ac:dyDescent="0.3">
      <c r="B7" s="56" t="s">
        <v>34</v>
      </c>
      <c r="C7" s="56"/>
      <c r="D7" s="56"/>
      <c r="E7" s="56"/>
      <c r="F7" s="56"/>
      <c r="G7" s="28"/>
      <c r="H7" s="32"/>
      <c r="I7" s="28"/>
      <c r="J7" s="6"/>
    </row>
    <row r="8" spans="2:13" ht="13.9" hidden="1" x14ac:dyDescent="0.25">
      <c r="B8" s="58" t="s">
        <v>1</v>
      </c>
      <c r="C8" s="59"/>
      <c r="D8" s="59"/>
      <c r="E8" s="59"/>
      <c r="F8" s="60"/>
      <c r="G8" s="35"/>
      <c r="H8" s="35"/>
      <c r="I8" s="35"/>
      <c r="J8" s="7"/>
      <c r="K8" s="7"/>
      <c r="L8" s="7"/>
      <c r="M8" s="8"/>
    </row>
    <row r="9" spans="2:13" ht="21" customHeight="1" x14ac:dyDescent="0.25">
      <c r="B9" s="42" t="s">
        <v>2</v>
      </c>
      <c r="C9" s="61" t="s">
        <v>12</v>
      </c>
      <c r="D9" s="62"/>
      <c r="E9" s="62"/>
      <c r="F9" s="63"/>
      <c r="G9" s="36"/>
      <c r="H9" s="36"/>
      <c r="I9" s="36"/>
      <c r="J9" s="9"/>
      <c r="K9" s="10"/>
      <c r="L9" s="10"/>
      <c r="M9" s="11"/>
    </row>
    <row r="10" spans="2:13" ht="13.9" hidden="1" x14ac:dyDescent="0.25">
      <c r="B10" s="43" t="s">
        <v>3</v>
      </c>
      <c r="C10" s="53"/>
      <c r="D10" s="54"/>
      <c r="E10" s="54"/>
      <c r="F10" s="55"/>
      <c r="G10" s="37"/>
      <c r="H10" s="37"/>
      <c r="I10" s="37"/>
      <c r="J10" s="12"/>
      <c r="K10" s="12"/>
      <c r="L10" s="12"/>
      <c r="M10" s="13"/>
    </row>
    <row r="11" spans="2:13" ht="13.9" hidden="1" x14ac:dyDescent="0.25">
      <c r="B11" s="43" t="s">
        <v>4</v>
      </c>
      <c r="C11" s="53"/>
      <c r="D11" s="54"/>
      <c r="E11" s="54"/>
      <c r="F11" s="55"/>
      <c r="G11" s="37"/>
      <c r="H11" s="37"/>
      <c r="I11" s="37"/>
      <c r="J11" s="12"/>
      <c r="K11" s="12"/>
      <c r="L11" s="12"/>
      <c r="M11" s="13"/>
    </row>
    <row r="12" spans="2:13" ht="13.9" hidden="1" x14ac:dyDescent="0.25">
      <c r="B12" s="43" t="s">
        <v>5</v>
      </c>
      <c r="C12" s="53"/>
      <c r="D12" s="54"/>
      <c r="E12" s="54"/>
      <c r="F12" s="55"/>
      <c r="G12" s="37"/>
      <c r="H12" s="37"/>
      <c r="I12" s="37"/>
      <c r="J12" s="12"/>
      <c r="K12" s="12"/>
      <c r="L12" s="12"/>
      <c r="M12" s="13"/>
    </row>
    <row r="13" spans="2:13" ht="13.9" hidden="1" x14ac:dyDescent="0.25">
      <c r="B13" s="44" t="s">
        <v>23</v>
      </c>
      <c r="C13" s="64"/>
      <c r="D13" s="65"/>
      <c r="E13" s="65"/>
      <c r="F13" s="66"/>
      <c r="G13" s="36"/>
      <c r="H13" s="36"/>
      <c r="I13" s="36"/>
      <c r="J13" s="14"/>
      <c r="K13" s="14"/>
      <c r="L13" s="14"/>
      <c r="M13" s="15"/>
    </row>
    <row r="14" spans="2:13" ht="18.75" customHeight="1" x14ac:dyDescent="0.25">
      <c r="B14" s="45" t="s">
        <v>7</v>
      </c>
      <c r="C14" s="49" t="s">
        <v>40</v>
      </c>
      <c r="D14" s="50"/>
      <c r="E14" s="50"/>
      <c r="F14" s="51"/>
      <c r="G14" s="38"/>
      <c r="H14" s="38"/>
      <c r="I14" s="38"/>
      <c r="J14" s="12"/>
      <c r="K14" s="13"/>
      <c r="L14" s="13"/>
    </row>
    <row r="15" spans="2:13" x14ac:dyDescent="0.25">
      <c r="B15" s="45" t="s">
        <v>41</v>
      </c>
      <c r="C15" s="49" t="s">
        <v>42</v>
      </c>
      <c r="D15" s="50"/>
      <c r="E15" s="50"/>
      <c r="F15" s="51"/>
      <c r="G15" s="38"/>
      <c r="H15" s="38"/>
      <c r="I15" s="38"/>
      <c r="J15" s="12"/>
      <c r="K15" s="13"/>
      <c r="L15" s="13"/>
    </row>
    <row r="16" spans="2:13" ht="100.5" customHeight="1" x14ac:dyDescent="0.25">
      <c r="B16" s="45" t="s">
        <v>8</v>
      </c>
      <c r="C16" s="67" t="s">
        <v>52</v>
      </c>
      <c r="D16" s="68"/>
      <c r="E16" s="68"/>
      <c r="F16" s="69"/>
      <c r="G16" s="39"/>
      <c r="H16" s="39"/>
      <c r="I16" s="39"/>
      <c r="J16" s="12"/>
      <c r="K16" s="13"/>
      <c r="L16" s="13"/>
    </row>
    <row r="17" spans="1:13" ht="15" customHeight="1" x14ac:dyDescent="0.25">
      <c r="B17" s="45" t="s">
        <v>14</v>
      </c>
      <c r="C17" s="49" t="s">
        <v>19</v>
      </c>
      <c r="D17" s="50"/>
      <c r="E17" s="50"/>
      <c r="F17" s="51"/>
      <c r="G17" s="38"/>
      <c r="H17" s="38"/>
      <c r="I17" s="38"/>
      <c r="J17" s="12"/>
      <c r="K17" s="13"/>
      <c r="L17" s="13"/>
    </row>
    <row r="18" spans="1:13" ht="13.9" hidden="1" x14ac:dyDescent="0.25">
      <c r="B18" s="45" t="s">
        <v>13</v>
      </c>
      <c r="C18" s="67" t="s">
        <v>22</v>
      </c>
      <c r="D18" s="68"/>
      <c r="E18" s="68"/>
      <c r="F18" s="69"/>
      <c r="G18" s="39"/>
      <c r="H18" s="39"/>
      <c r="I18" s="39"/>
      <c r="J18" s="12"/>
      <c r="K18" s="13"/>
      <c r="L18" s="13"/>
    </row>
    <row r="19" spans="1:13" ht="15" customHeight="1" thickBot="1" x14ac:dyDescent="0.3">
      <c r="B19" s="46" t="s">
        <v>6</v>
      </c>
      <c r="C19" s="76" t="s">
        <v>21</v>
      </c>
      <c r="D19" s="77"/>
      <c r="E19" s="77"/>
      <c r="F19" s="78"/>
      <c r="G19" s="39"/>
      <c r="H19" s="39"/>
      <c r="I19" s="39"/>
      <c r="J19" s="12"/>
      <c r="K19" s="12"/>
      <c r="L19" s="12"/>
      <c r="M19" s="13"/>
    </row>
    <row r="20" spans="1:13" ht="13.9" x14ac:dyDescent="0.25"/>
    <row r="21" spans="1:13" ht="94.9" customHeight="1" x14ac:dyDescent="0.25">
      <c r="A21" s="19" t="s">
        <v>9</v>
      </c>
      <c r="B21" s="65" t="s">
        <v>20</v>
      </c>
      <c r="C21" s="70"/>
      <c r="D21" s="19" t="s">
        <v>33</v>
      </c>
      <c r="E21" s="20" t="s">
        <v>32</v>
      </c>
      <c r="F21" s="19" t="s">
        <v>10</v>
      </c>
      <c r="G21" s="30" t="s">
        <v>24</v>
      </c>
      <c r="H21" s="34" t="s">
        <v>36</v>
      </c>
      <c r="I21" s="30" t="s">
        <v>37</v>
      </c>
      <c r="J21" s="19" t="s">
        <v>16</v>
      </c>
      <c r="K21" s="19" t="s">
        <v>51</v>
      </c>
      <c r="L21" s="22" t="s">
        <v>50</v>
      </c>
      <c r="M21" s="19" t="s">
        <v>30</v>
      </c>
    </row>
    <row r="22" spans="1:13" x14ac:dyDescent="0.25">
      <c r="A22" s="18">
        <v>1</v>
      </c>
      <c r="B22" s="74">
        <v>2</v>
      </c>
      <c r="C22" s="75"/>
      <c r="D22" s="18">
        <v>3</v>
      </c>
      <c r="E22" s="21">
        <v>4</v>
      </c>
      <c r="F22" s="21">
        <v>6</v>
      </c>
      <c r="G22" s="18">
        <v>7</v>
      </c>
      <c r="H22" s="21">
        <v>8</v>
      </c>
      <c r="I22" s="18">
        <v>9</v>
      </c>
      <c r="J22" s="21">
        <v>10</v>
      </c>
      <c r="K22" s="18">
        <v>11</v>
      </c>
      <c r="L22" s="21">
        <v>12</v>
      </c>
      <c r="M22" s="18">
        <v>13</v>
      </c>
    </row>
    <row r="23" spans="1:13" x14ac:dyDescent="0.25">
      <c r="A23" s="65" t="s">
        <v>53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2"/>
    </row>
    <row r="24" spans="1:13" ht="108.75" customHeight="1" x14ac:dyDescent="0.25">
      <c r="A24" s="18">
        <v>1</v>
      </c>
      <c r="B24" s="79" t="s">
        <v>43</v>
      </c>
      <c r="C24" s="80"/>
      <c r="D24" s="18" t="s">
        <v>45</v>
      </c>
      <c r="E24" s="40" t="s">
        <v>48</v>
      </c>
      <c r="F24" s="18" t="s">
        <v>31</v>
      </c>
      <c r="G24" s="18" t="s">
        <v>38</v>
      </c>
      <c r="H24" s="31" t="s">
        <v>26</v>
      </c>
      <c r="I24" s="41" t="s">
        <v>39</v>
      </c>
      <c r="J24" s="18">
        <v>1</v>
      </c>
      <c r="K24" s="47"/>
      <c r="L24" s="48">
        <f>ROUND(K24*ROUND(J24,2),2)</f>
        <v>0</v>
      </c>
      <c r="M24" s="27"/>
    </row>
    <row r="25" spans="1:13" x14ac:dyDescent="0.25">
      <c r="A25" s="65" t="s">
        <v>54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4"/>
    </row>
    <row r="26" spans="1:13" ht="103.5" customHeight="1" x14ac:dyDescent="0.25">
      <c r="A26" s="18">
        <v>2</v>
      </c>
      <c r="B26" s="79" t="s">
        <v>43</v>
      </c>
      <c r="C26" s="80"/>
      <c r="D26" s="18" t="s">
        <v>45</v>
      </c>
      <c r="E26" s="40" t="s">
        <v>48</v>
      </c>
      <c r="F26" s="18" t="s">
        <v>31</v>
      </c>
      <c r="G26" s="18" t="s">
        <v>38</v>
      </c>
      <c r="H26" s="31" t="s">
        <v>26</v>
      </c>
      <c r="I26" s="41" t="s">
        <v>39</v>
      </c>
      <c r="J26" s="18">
        <v>1</v>
      </c>
      <c r="K26" s="47"/>
      <c r="L26" s="48">
        <f>ROUND(K26*ROUND(J26,2),2)</f>
        <v>0</v>
      </c>
      <c r="M26" s="27"/>
    </row>
    <row r="27" spans="1:13" x14ac:dyDescent="0.25">
      <c r="A27" s="65" t="s">
        <v>55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</row>
    <row r="28" spans="1:13" ht="117" customHeight="1" x14ac:dyDescent="0.25">
      <c r="A28" s="18">
        <v>3</v>
      </c>
      <c r="B28" s="79" t="s">
        <v>44</v>
      </c>
      <c r="C28" s="80"/>
      <c r="D28" s="18" t="s">
        <v>46</v>
      </c>
      <c r="E28" s="40" t="s">
        <v>47</v>
      </c>
      <c r="F28" s="18" t="s">
        <v>31</v>
      </c>
      <c r="G28" s="18" t="s">
        <v>38</v>
      </c>
      <c r="H28" s="31" t="s">
        <v>26</v>
      </c>
      <c r="I28" s="41" t="s">
        <v>39</v>
      </c>
      <c r="J28" s="18">
        <v>1</v>
      </c>
      <c r="K28" s="47"/>
      <c r="L28" s="48">
        <f t="shared" ref="L28" si="0">ROUND(K28*ROUND(J28,2),2)</f>
        <v>0</v>
      </c>
      <c r="M28" s="27"/>
    </row>
    <row r="29" spans="1:13" x14ac:dyDescent="0.25">
      <c r="A29" s="71" t="s">
        <v>18</v>
      </c>
      <c r="B29" s="72"/>
      <c r="C29" s="72"/>
      <c r="D29" s="72"/>
      <c r="E29" s="72"/>
      <c r="F29" s="18"/>
      <c r="G29" s="18"/>
      <c r="H29" s="18"/>
      <c r="I29" s="18"/>
      <c r="J29" s="24">
        <f>SUM(J24:J28)</f>
        <v>3</v>
      </c>
      <c r="K29" s="23"/>
      <c r="L29" s="48">
        <f>SUM(L24:L28)</f>
        <v>0</v>
      </c>
      <c r="M29" s="25"/>
    </row>
    <row r="30" spans="1:13" ht="87.75" customHeight="1" x14ac:dyDescent="0.25">
      <c r="B30" s="73" t="s">
        <v>15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75.75" customHeight="1" x14ac:dyDescent="0.25">
      <c r="B31" s="52" t="s">
        <v>35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3" ht="13.9" hidden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x14ac:dyDescent="0.25"/>
    <row r="34" x14ac:dyDescent="0.25"/>
    <row r="35" x14ac:dyDescent="0.25"/>
    <row r="36" x14ac:dyDescent="0.25"/>
    <row r="37" x14ac:dyDescent="0.25"/>
    <row r="38" x14ac:dyDescent="0.25"/>
  </sheetData>
  <mergeCells count="26">
    <mergeCell ref="A29:E29"/>
    <mergeCell ref="B30:M30"/>
    <mergeCell ref="B22:C22"/>
    <mergeCell ref="C19:F19"/>
    <mergeCell ref="B24:C24"/>
    <mergeCell ref="B28:C28"/>
    <mergeCell ref="A23:M23"/>
    <mergeCell ref="A25:M25"/>
    <mergeCell ref="B26:C26"/>
    <mergeCell ref="A27:M27"/>
    <mergeCell ref="C15:F15"/>
    <mergeCell ref="B31:M31"/>
    <mergeCell ref="C11:F11"/>
    <mergeCell ref="C17:F17"/>
    <mergeCell ref="E5:F5"/>
    <mergeCell ref="B6:F6"/>
    <mergeCell ref="B7:F7"/>
    <mergeCell ref="B8:F8"/>
    <mergeCell ref="C10:F10"/>
    <mergeCell ref="C9:F9"/>
    <mergeCell ref="C12:F12"/>
    <mergeCell ref="C13:F13"/>
    <mergeCell ref="C14:F14"/>
    <mergeCell ref="C16:F16"/>
    <mergeCell ref="C18:F18"/>
    <mergeCell ref="B21:C21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'O:\01.Закупки\04. ПС\2025\120. ТП Код Безопасности\Расчет НМЦД\Запрос цен\[Приложение 2 Форма КП_ТМЦ.xlsx]Лист1'!#REF!</xm:f>
          </x14:formula1>
          <xm:sqref>H24 H26 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M5" sqref="M5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27</v>
      </c>
    </row>
    <row r="3" spans="1:1" x14ac:dyDescent="0.25">
      <c r="A3" t="s">
        <v>25</v>
      </c>
    </row>
    <row r="4" spans="1:1" x14ac:dyDescent="0.25">
      <c r="A4" t="s">
        <v>28</v>
      </c>
    </row>
    <row r="5" spans="1:1" x14ac:dyDescent="0.25">
      <c r="A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Захаров Владислав Петрович</cp:lastModifiedBy>
  <cp:lastPrinted>2023-01-31T12:42:51Z</cp:lastPrinted>
  <dcterms:created xsi:type="dcterms:W3CDTF">2022-06-08T15:50:48Z</dcterms:created>
  <dcterms:modified xsi:type="dcterms:W3CDTF">2026-05-19T07:05:54Z</dcterms:modified>
</cp:coreProperties>
</file>