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ublic\Documents\ТОПО\Прудно (Кузнецов)\КС\"/>
    </mc:Choice>
  </mc:AlternateContent>
  <bookViews>
    <workbookView xWindow="-120" yWindow="-120" windowWidth="29040" windowHeight="15840" activeTab="2"/>
  </bookViews>
  <sheets>
    <sheet name="ССР_Т" sheetId="144" r:id="rId1"/>
    <sheet name="ССР_Т 1 этап" sheetId="145" r:id="rId2"/>
    <sheet name="ССР_Т 2 этап" sheetId="146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\AUTOEXEC">#REF!</definedName>
    <definedName name="\k">#REF!</definedName>
    <definedName name="\m">#REF!</definedName>
    <definedName name="\s">#REF!</definedName>
    <definedName name="\z">#REF!</definedName>
    <definedName name="______a2">#REF!</definedName>
    <definedName name="_____a2">#REF!</definedName>
    <definedName name="____a2">#REF!</definedName>
    <definedName name="___a2">#REF!</definedName>
    <definedName name="__a2">#REF!</definedName>
    <definedName name="_a2">#REF!</definedName>
    <definedName name="a06_СС_Лимитированные_pre_rep">'[1]КС-2'!#REF!</definedName>
    <definedName name="a08_СС_ЗаголовокЛимит_pre_rep">'[1]КС-2'!#REF!</definedName>
    <definedName name="a24_С_ИтогГрафы_pre_rep">'[1]КС-2'!#REF!</definedName>
    <definedName name="a33_Р_Заголовок_pre_rep">'[1]КС-2'!#REF!</definedName>
    <definedName name="a34_Р_ИтогГрафы_pre_rep">'[1]КС-2'!#REF!</definedName>
    <definedName name="a51_Ст_Строка_pre_rep">'[1]КС-2'!#REF!</definedName>
    <definedName name="dck">[2]топография!#REF!</definedName>
    <definedName name="Itog">#REF!</definedName>
    <definedName name="Print_Area" localSheetId="0">ССР_Т!$A$1:$H$110</definedName>
    <definedName name="Print_Titles" localSheetId="0">ССР_Т!$18:$18</definedName>
    <definedName name="SAM">#REF!</definedName>
    <definedName name="SM">#REF!</definedName>
    <definedName name="SM_SM">#REF!</definedName>
    <definedName name="SM_STO">#REF!</definedName>
    <definedName name="SM_STO_1">'[3]СМЕТА проект'!#REF!</definedName>
    <definedName name="SM_STO1">#REF!</definedName>
    <definedName name="SM_STO2">#REF!</definedName>
    <definedName name="SM_STO3">#REF!</definedName>
    <definedName name="Smmmmmmmmmmmmmmm">#REF!</definedName>
    <definedName name="SUM_">#REF!</definedName>
    <definedName name="SUM_1">#REF!</definedName>
    <definedName name="sum_2">#REF!</definedName>
    <definedName name="SUM_3">#REF!</definedName>
    <definedName name="ZAK1">#REF!</definedName>
    <definedName name="ZAK2">#REF!</definedName>
    <definedName name="А2">#REF!</definedName>
    <definedName name="а36">#REF!</definedName>
    <definedName name="ааа">#REF!</definedName>
    <definedName name="ав">#REF!</definedName>
    <definedName name="ава">#REF!</definedName>
    <definedName name="апр">[4]топография!#REF!</definedName>
    <definedName name="АФС">[5]топография!#REF!</definedName>
    <definedName name="вап">#REF!</definedName>
    <definedName name="ввв">#REF!</definedName>
    <definedName name="вика">#REF!</definedName>
    <definedName name="вравар">#REF!</definedName>
    <definedName name="гелог">#REF!</definedName>
    <definedName name="гео">#REF!</definedName>
    <definedName name="геол.1">#REF!</definedName>
    <definedName name="Геол_Лазаревск">[6]топография!#REF!</definedName>
    <definedName name="геол1">#REF!</definedName>
    <definedName name="геоф">#REF!</definedName>
    <definedName name="геофиз">#REF!</definedName>
    <definedName name="Гидро">[7]топография!#REF!</definedName>
    <definedName name="гидро1">#REF!</definedName>
    <definedName name="гидрол">#REF!</definedName>
    <definedName name="Гидролог">#REF!</definedName>
    <definedName name="ГИП">#REF!</definedName>
    <definedName name="гшшг">NA()</definedName>
    <definedName name="дд">[8]Смета!#REF!</definedName>
    <definedName name="Дефлятор">#REF!</definedName>
    <definedName name="Длинна_границы">#REF!</definedName>
    <definedName name="Длинна_трассы">#REF!</definedName>
    <definedName name="ДСК">[2]топография!#REF!</definedName>
    <definedName name="ДСК1">[9]топография!#REF!</definedName>
    <definedName name="жжж">#REF!</definedName>
    <definedName name="жпф">#REF!</definedName>
    <definedName name="Заказчик">#REF!</definedName>
    <definedName name="ик">#REF!</definedName>
    <definedName name="ИПусто">#REF!</definedName>
    <definedName name="ить">#REF!</definedName>
    <definedName name="йцйц">NA()</definedName>
    <definedName name="йцу">#REF!</definedName>
    <definedName name="кака">#REF!</definedName>
    <definedName name="калплан">#REF!</definedName>
    <definedName name="Категория_сложности">#REF!</definedName>
    <definedName name="кгкг">#REF!</definedName>
    <definedName name="кеке">#REF!</definedName>
    <definedName name="ккк">#REF!</definedName>
    <definedName name="книга">#REF!</definedName>
    <definedName name="Количество_землепользователей">#REF!</definedName>
    <definedName name="Количество_контуров">#REF!</definedName>
    <definedName name="Количество_культур">#REF!</definedName>
    <definedName name="Количество_планшетов">#REF!</definedName>
    <definedName name="Количество_предприятий">#REF!</definedName>
    <definedName name="Количество_согласований">#REF!</definedName>
    <definedName name="Командировочные_расходы">#REF!</definedName>
    <definedName name="Коэффициент">#REF!</definedName>
    <definedName name="куку">#REF!</definedName>
    <definedName name="лл">#REF!</definedName>
    <definedName name="ллдж">#REF!</definedName>
    <definedName name="лол">'[1]КС-2'!#REF!</definedName>
    <definedName name="мит">#REF!</definedName>
    <definedName name="МММММММММ">#REF!</definedName>
    <definedName name="Название_проекта">#REF!</definedName>
    <definedName name="Номер_договора">#REF!</definedName>
    <definedName name="о">#REF!</definedName>
    <definedName name="_xlnm.Print_Area" localSheetId="0">ССР_Т!$A$1:$H$110</definedName>
    <definedName name="объем">#N/A</definedName>
    <definedName name="объем___0">#REF!</definedName>
    <definedName name="объем___0___0">#REF!</definedName>
    <definedName name="объем___0___0___0">#REF!</definedName>
    <definedName name="объем___0___0___0___0">#REF!</definedName>
    <definedName name="объем___0___0___2">#REF!</definedName>
    <definedName name="объем___0___0___3">#REF!</definedName>
    <definedName name="объем___0___0___4">#REF!</definedName>
    <definedName name="объем___0___1">#REF!</definedName>
    <definedName name="объем___0___10">#REF!</definedName>
    <definedName name="объем___0___12">#REF!</definedName>
    <definedName name="объем___0___2">#REF!</definedName>
    <definedName name="объем___0___2___0">#REF!</definedName>
    <definedName name="объем___0___3">#REF!</definedName>
    <definedName name="объем___0___4">#REF!</definedName>
    <definedName name="объем___0___5">#REF!</definedName>
    <definedName name="объем___0___6">#REF!</definedName>
    <definedName name="объем___0___8">#REF!</definedName>
    <definedName name="объем___1">#REF!</definedName>
    <definedName name="объем___1___0">#REF!</definedName>
    <definedName name="объем___10">#REF!</definedName>
    <definedName name="объем___10___0">NA()</definedName>
    <definedName name="объем___10___0___0">#REF!</definedName>
    <definedName name="объем___10___1">#REF!</definedName>
    <definedName name="объем___10___10">#REF!</definedName>
    <definedName name="объем___10___12">#REF!</definedName>
    <definedName name="объем___10___2">NA()</definedName>
    <definedName name="объем___10___4">NA()</definedName>
    <definedName name="объем___10___6">NA()</definedName>
    <definedName name="объем___10___8">NA()</definedName>
    <definedName name="объем___11">#REF!</definedName>
    <definedName name="объем___11___0">NA()</definedName>
    <definedName name="объем___11___10">#REF!</definedName>
    <definedName name="объем___11___2">#REF!</definedName>
    <definedName name="объем___11___4">#REF!</definedName>
    <definedName name="объем___11___6">#REF!</definedName>
    <definedName name="объем___11___8">#REF!</definedName>
    <definedName name="объем___12">NA()</definedName>
    <definedName name="объем___2">#REF!</definedName>
    <definedName name="объем___2___0">#REF!</definedName>
    <definedName name="объем___2___0___0">#REF!</definedName>
    <definedName name="объем___2___0___0___0">#REF!</definedName>
    <definedName name="объем___2___1">#REF!</definedName>
    <definedName name="объем___2___10">#REF!</definedName>
    <definedName name="объем___2___12">#REF!</definedName>
    <definedName name="объем___2___2">#REF!</definedName>
    <definedName name="объем___2___3">#REF!</definedName>
    <definedName name="объем___2___4">#REF!</definedName>
    <definedName name="объем___2___6">#REF!</definedName>
    <definedName name="объем___2___8">#REF!</definedName>
    <definedName name="объем___3">#REF!</definedName>
    <definedName name="объем___3___0">#REF!</definedName>
    <definedName name="объем___3___0___0">NA()</definedName>
    <definedName name="объем___3___10">#REF!</definedName>
    <definedName name="объем___3___2">#REF!</definedName>
    <definedName name="объем___3___3">#REF!</definedName>
    <definedName name="объем___3___4">#REF!</definedName>
    <definedName name="объем___3___6">#REF!</definedName>
    <definedName name="объем___3___8">#REF!</definedName>
    <definedName name="объем___4">#REF!</definedName>
    <definedName name="объем___4___0">NA()</definedName>
    <definedName name="объем___4___0___0">#REF!</definedName>
    <definedName name="объем___4___0___0___0">#REF!</definedName>
    <definedName name="объем___4___10">#REF!</definedName>
    <definedName name="объем___4___12">#REF!</definedName>
    <definedName name="объем___4___2">#REF!</definedName>
    <definedName name="объем___4___3">#REF!</definedName>
    <definedName name="объем___4___4">#REF!</definedName>
    <definedName name="объем___4___6">#REF!</definedName>
    <definedName name="объем___4___8">#REF!</definedName>
    <definedName name="объем___5">NA()</definedName>
    <definedName name="объем___5___0">#REF!</definedName>
    <definedName name="объем___5___0___0">#REF!</definedName>
    <definedName name="объем___5___0___0___0">#REF!</definedName>
    <definedName name="объем___5___3">NA()</definedName>
    <definedName name="объем___6">NA()</definedName>
    <definedName name="объем___6___0">#REF!</definedName>
    <definedName name="объем___6___0___0">#REF!</definedName>
    <definedName name="объем___6___0___0___0">#REF!</definedName>
    <definedName name="объем___6___1">#REF!</definedName>
    <definedName name="объем___6___10">#REF!</definedName>
    <definedName name="объем___6___12">#REF!</definedName>
    <definedName name="объем___6___2">#REF!</definedName>
    <definedName name="объем___6___4">#REF!</definedName>
    <definedName name="объем___6___6">#REF!</definedName>
    <definedName name="объем___6___8">#REF!</definedName>
    <definedName name="объем___7">#REF!</definedName>
    <definedName name="объем___7___0">#REF!</definedName>
    <definedName name="объем___7___10">#REF!</definedName>
    <definedName name="объем___7___2">#REF!</definedName>
    <definedName name="объем___7___4">#REF!</definedName>
    <definedName name="объем___7___6">#REF!</definedName>
    <definedName name="объем___7___8">#REF!</definedName>
    <definedName name="объем___8">#REF!</definedName>
    <definedName name="объем___8___0">#REF!</definedName>
    <definedName name="объем___8___0___0">#REF!</definedName>
    <definedName name="объем___8___0___0___0">#REF!</definedName>
    <definedName name="объем___8___1">#REF!</definedName>
    <definedName name="объем___8___10">#REF!</definedName>
    <definedName name="объем___8___12">#REF!</definedName>
    <definedName name="объем___8___2">#REF!</definedName>
    <definedName name="объем___8___4">#REF!</definedName>
    <definedName name="объем___8___6">#REF!</definedName>
    <definedName name="объем___8___8">#REF!</definedName>
    <definedName name="объем___9">#REF!</definedName>
    <definedName name="объем___9___0">#REF!</definedName>
    <definedName name="объем___9___0___0">#REF!</definedName>
    <definedName name="объем___9___0___0___0">#REF!</definedName>
    <definedName name="объем___9___10">#REF!</definedName>
    <definedName name="объем___9___2">#REF!</definedName>
    <definedName name="объем___9___4">#REF!</definedName>
    <definedName name="объем___9___6">#REF!</definedName>
    <definedName name="объем___9___8">#REF!</definedName>
    <definedName name="объем1">#REF!</definedName>
    <definedName name="ооо">#REF!</definedName>
    <definedName name="орп">[10]Смета!#REF!</definedName>
    <definedName name="п">#REF!</definedName>
    <definedName name="план">[9]топография!#REF!</definedName>
    <definedName name="Площадь">#REF!</definedName>
    <definedName name="Площадь_нелинейных_объектов">#REF!</definedName>
    <definedName name="Площадь_планшетов">#REF!</definedName>
    <definedName name="Поправочные_коэффициенты_по_письму_Госстроя_от_25.12.90">#N/A</definedName>
    <definedName name="Поправочные_коэффициенты_по_письму_Госстроя_от_25.12.90___0">#REF!</definedName>
    <definedName name="Поправочные_коэффициенты_по_письму_Госстроя_от_25.12.90___0___0">#REF!</definedName>
    <definedName name="Поправочные_коэффициенты_по_письму_Госстроя_от_25.12.90___0___0___0">#REF!</definedName>
    <definedName name="Поправочные_коэффициенты_по_письму_Госстроя_от_25.12.90___0___0___0___0">#REF!</definedName>
    <definedName name="Поправочные_коэффициенты_по_письму_Госстроя_от_25.12.90___0___0___2">#REF!</definedName>
    <definedName name="Поправочные_коэффициенты_по_письму_Госстроя_от_25.12.90___0___0___3">#REF!</definedName>
    <definedName name="Поправочные_коэффициенты_по_письму_Госстроя_от_25.12.90___0___0___4">#REF!</definedName>
    <definedName name="Поправочные_коэффициенты_по_письму_Госстроя_от_25.12.90___0___1">#REF!</definedName>
    <definedName name="Поправочные_коэффициенты_по_письму_Госстроя_от_25.12.90___0___10">#REF!</definedName>
    <definedName name="Поправочные_коэффициенты_по_письму_Госстроя_от_25.12.90___0___12">#REF!</definedName>
    <definedName name="Поправочные_коэффициенты_по_письму_Госстроя_от_25.12.90___0___2">#REF!</definedName>
    <definedName name="Поправочные_коэффициенты_по_письму_Госстроя_от_25.12.90___0___2___0">#REF!</definedName>
    <definedName name="Поправочные_коэффициенты_по_письму_Госстроя_от_25.12.90___0___3">#REF!</definedName>
    <definedName name="Поправочные_коэффициенты_по_письму_Госстроя_от_25.12.90___0___3___0">#REF!</definedName>
    <definedName name="Поправочные_коэффициенты_по_письму_Госстроя_от_25.12.90___0___4">#REF!</definedName>
    <definedName name="Поправочные_коэффициенты_по_письму_Госстроя_от_25.12.90___0___5">#REF!</definedName>
    <definedName name="Поправочные_коэффициенты_по_письму_Госстроя_от_25.12.90___0___6">#REF!</definedName>
    <definedName name="Поправочные_коэффициенты_по_письму_Госстроя_от_25.12.90___0___8">#REF!</definedName>
    <definedName name="Поправочные_коэффициенты_по_письму_Госстроя_от_25.12.90___1">#REF!</definedName>
    <definedName name="Поправочные_коэффициенты_по_письму_Госстроя_от_25.12.90___1___0">#REF!</definedName>
    <definedName name="Поправочные_коэффициенты_по_письму_Госстроя_от_25.12.90___1___3">#REF!</definedName>
    <definedName name="Поправочные_коэффициенты_по_письму_Госстроя_от_25.12.90___10">#REF!</definedName>
    <definedName name="Поправочные_коэффициенты_по_письму_Госстроя_от_25.12.90___10___0">NA()</definedName>
    <definedName name="Поправочные_коэффициенты_по_письму_Госстроя_от_25.12.90___10___0___0">#REF!</definedName>
    <definedName name="Поправочные_коэффициенты_по_письму_Госстроя_от_25.12.90___10___1">#REF!</definedName>
    <definedName name="Поправочные_коэффициенты_по_письму_Госстроя_от_25.12.90___10___10">#REF!</definedName>
    <definedName name="Поправочные_коэффициенты_по_письму_Госстроя_от_25.12.90___10___12">#REF!</definedName>
    <definedName name="Поправочные_коэффициенты_по_письму_Госстроя_от_25.12.90___10___2">NA()</definedName>
    <definedName name="Поправочные_коэффициенты_по_письму_Госстроя_от_25.12.90___10___4">NA()</definedName>
    <definedName name="Поправочные_коэффициенты_по_письму_Госстроя_от_25.12.90___10___6">NA()</definedName>
    <definedName name="Поправочные_коэффициенты_по_письму_Госстроя_от_25.12.90___10___8">NA()</definedName>
    <definedName name="Поправочные_коэффициенты_по_письму_Госстроя_от_25.12.90___11">#REF!</definedName>
    <definedName name="Поправочные_коэффициенты_по_письму_Госстроя_от_25.12.90___11___0">NA()</definedName>
    <definedName name="Поправочные_коэффициенты_по_письму_Госстроя_от_25.12.90___11___10">#REF!</definedName>
    <definedName name="Поправочные_коэффициенты_по_письму_Госстроя_от_25.12.90___11___2">#REF!</definedName>
    <definedName name="Поправочные_коэффициенты_по_письму_Госстроя_от_25.12.90___11___4">#REF!</definedName>
    <definedName name="Поправочные_коэффициенты_по_письму_Госстроя_от_25.12.90___11___6">#REF!</definedName>
    <definedName name="Поправочные_коэффициенты_по_письму_Госстроя_от_25.12.90___11___8">#REF!</definedName>
    <definedName name="Поправочные_коэффициенты_по_письму_Госстроя_от_25.12.90___12">NA()</definedName>
    <definedName name="Поправочные_коэффициенты_по_письму_Госстроя_от_25.12.90___2">#REF!</definedName>
    <definedName name="Поправочные_коэффициенты_по_письму_Госстроя_от_25.12.90___2___0">#REF!</definedName>
    <definedName name="Поправочные_коэффициенты_по_письму_Госстроя_от_25.12.90___2___0___0">#REF!</definedName>
    <definedName name="Поправочные_коэффициенты_по_письму_Госстроя_от_25.12.90___2___0___0___0">#REF!</definedName>
    <definedName name="Поправочные_коэффициенты_по_письму_Госстроя_от_25.12.90___2___1">#REF!</definedName>
    <definedName name="Поправочные_коэффициенты_по_письму_Госстроя_от_25.12.90___2___10">#REF!</definedName>
    <definedName name="Поправочные_коэффициенты_по_письму_Госстроя_от_25.12.90___2___12">#REF!</definedName>
    <definedName name="Поправочные_коэффициенты_по_письму_Госстроя_от_25.12.90___2___2">#REF!</definedName>
    <definedName name="Поправочные_коэффициенты_по_письму_Госстроя_от_25.12.90___2___3">#REF!</definedName>
    <definedName name="Поправочные_коэффициенты_по_письму_Госстроя_от_25.12.90___2___4">#REF!</definedName>
    <definedName name="Поправочные_коэффициенты_по_письму_Госстроя_от_25.12.90___2___6">#REF!</definedName>
    <definedName name="Поправочные_коэффициенты_по_письму_Госстроя_от_25.12.90___2___8">#REF!</definedName>
    <definedName name="Поправочные_коэффициенты_по_письму_Госстроя_от_25.12.90___3">#REF!</definedName>
    <definedName name="Поправочные_коэффициенты_по_письму_Госстроя_от_25.12.90___3___0">#REF!</definedName>
    <definedName name="Поправочные_коэффициенты_по_письму_Госстроя_от_25.12.90___3___0___0">NA()</definedName>
    <definedName name="Поправочные_коэффициенты_по_письму_Госстроя_от_25.12.90___3___0___2">#REF!</definedName>
    <definedName name="Поправочные_коэффициенты_по_письму_Госстроя_от_25.12.90___3___0___3">NA()</definedName>
    <definedName name="Поправочные_коэффициенты_по_письму_Госстроя_от_25.12.90___3___10">#REF!</definedName>
    <definedName name="Поправочные_коэффициенты_по_письму_Госстроя_от_25.12.90___3___2">#REF!</definedName>
    <definedName name="Поправочные_коэффициенты_по_письму_Госстроя_от_25.12.90___3___3">#REF!</definedName>
    <definedName name="Поправочные_коэффициенты_по_письму_Госстроя_от_25.12.90___3___4">#REF!</definedName>
    <definedName name="Поправочные_коэффициенты_по_письму_Госстроя_от_25.12.90___3___6">#REF!</definedName>
    <definedName name="Поправочные_коэффициенты_по_письму_Госстроя_от_25.12.90___3___8">#REF!</definedName>
    <definedName name="Поправочные_коэффициенты_по_письму_Госстроя_от_25.12.90___4">#REF!</definedName>
    <definedName name="Поправочные_коэффициенты_по_письму_Госстроя_от_25.12.90___4___0">NA()</definedName>
    <definedName name="Поправочные_коэффициенты_по_письму_Госстроя_от_25.12.90___4___0___0">#REF!</definedName>
    <definedName name="Поправочные_коэффициенты_по_письму_Госстроя_от_25.12.90___4___0___0___0">#REF!</definedName>
    <definedName name="Поправочные_коэффициенты_по_письму_Госстроя_от_25.12.90___4___0___2">#REF!</definedName>
    <definedName name="Поправочные_коэффициенты_по_письму_Госстроя_от_25.12.90___4___0___4">#REF!</definedName>
    <definedName name="Поправочные_коэффициенты_по_письму_Госстроя_от_25.12.90___4___10">#REF!</definedName>
    <definedName name="Поправочные_коэффициенты_по_письму_Госстроя_от_25.12.90___4___12">#REF!</definedName>
    <definedName name="Поправочные_коэффициенты_по_письму_Госстроя_от_25.12.90___4___2">#REF!</definedName>
    <definedName name="Поправочные_коэффициенты_по_письму_Госстроя_от_25.12.90___4___3">#REF!</definedName>
    <definedName name="Поправочные_коэффициенты_по_письму_Госстроя_от_25.12.90___4___3___0">#REF!</definedName>
    <definedName name="Поправочные_коэффициенты_по_письму_Госстроя_от_25.12.90___4___4">#REF!</definedName>
    <definedName name="Поправочные_коэффициенты_по_письму_Госстроя_от_25.12.90___4___6">#REF!</definedName>
    <definedName name="Поправочные_коэффициенты_по_письму_Госстроя_от_25.12.90___4___8">#REF!</definedName>
    <definedName name="Поправочные_коэффициенты_по_письму_Госстроя_от_25.12.90___5">NA()</definedName>
    <definedName name="Поправочные_коэффициенты_по_письму_Госстроя_от_25.12.90___5___0">#REF!</definedName>
    <definedName name="Поправочные_коэффициенты_по_письму_Госстроя_от_25.12.90___5___0___0">#REF!</definedName>
    <definedName name="Поправочные_коэффициенты_по_письму_Госстроя_от_25.12.90___5___0___0___0">#REF!</definedName>
    <definedName name="Поправочные_коэффициенты_по_письму_Госстроя_от_25.12.90___5___3">NA()</definedName>
    <definedName name="Поправочные_коэффициенты_по_письму_Госстроя_от_25.12.90___6">NA()</definedName>
    <definedName name="Поправочные_коэффициенты_по_письму_Госстроя_от_25.12.90___6___0">#REF!</definedName>
    <definedName name="Поправочные_коэффициенты_по_письму_Госстроя_от_25.12.90___6___0___0">#REF!</definedName>
    <definedName name="Поправочные_коэффициенты_по_письму_Госстроя_от_25.12.90___6___0___0___0">#REF!</definedName>
    <definedName name="Поправочные_коэффициенты_по_письму_Госстроя_от_25.12.90___6___1">#REF!</definedName>
    <definedName name="Поправочные_коэффициенты_по_письму_Госстроя_от_25.12.90___6___10">#REF!</definedName>
    <definedName name="Поправочные_коэффициенты_по_письму_Госстроя_от_25.12.90___6___12">#REF!</definedName>
    <definedName name="Поправочные_коэффициенты_по_письму_Госстроя_от_25.12.90___6___2">#REF!</definedName>
    <definedName name="Поправочные_коэффициенты_по_письму_Госстроя_от_25.12.90___6___4">#REF!</definedName>
    <definedName name="Поправочные_коэффициенты_по_письму_Госстроя_от_25.12.90___6___6">#REF!</definedName>
    <definedName name="Поправочные_коэффициенты_по_письму_Госстроя_от_25.12.90___6___8">#REF!</definedName>
    <definedName name="Поправочные_коэффициенты_по_письму_Госстроя_от_25.12.90___7">#REF!</definedName>
    <definedName name="Поправочные_коэффициенты_по_письму_Госстроя_от_25.12.90___7___0">#REF!</definedName>
    <definedName name="Поправочные_коэффициенты_по_письму_Госстроя_от_25.12.90___7___10">#REF!</definedName>
    <definedName name="Поправочные_коэффициенты_по_письму_Госстроя_от_25.12.90___7___2">#REF!</definedName>
    <definedName name="Поправочные_коэффициенты_по_письму_Госстроя_от_25.12.90___7___4">#REF!</definedName>
    <definedName name="Поправочные_коэффициенты_по_письму_Госстроя_от_25.12.90___7___6">#REF!</definedName>
    <definedName name="Поправочные_коэффициенты_по_письму_Госстроя_от_25.12.90___7___8">#REF!</definedName>
    <definedName name="Поправочные_коэффициенты_по_письму_Госстроя_от_25.12.90___8">#REF!</definedName>
    <definedName name="Поправочные_коэффициенты_по_письму_Госстроя_от_25.12.90___8___0">#REF!</definedName>
    <definedName name="Поправочные_коэффициенты_по_письму_Госстроя_от_25.12.90___8___0___0">#REF!</definedName>
    <definedName name="Поправочные_коэффициенты_по_письму_Госстроя_от_25.12.90___8___0___0___0">#REF!</definedName>
    <definedName name="Поправочные_коэффициенты_по_письму_Госстроя_от_25.12.90___8___1">#REF!</definedName>
    <definedName name="Поправочные_коэффициенты_по_письму_Госстроя_от_25.12.90___8___10">#REF!</definedName>
    <definedName name="Поправочные_коэффициенты_по_письму_Госстроя_от_25.12.90___8___12">#REF!</definedName>
    <definedName name="Поправочные_коэффициенты_по_письму_Госстроя_от_25.12.90___8___2">#REF!</definedName>
    <definedName name="Поправочные_коэффициенты_по_письму_Госстроя_от_25.12.90___8___4">#REF!</definedName>
    <definedName name="Поправочные_коэффициенты_по_письму_Госстроя_от_25.12.90___8___6">#REF!</definedName>
    <definedName name="Поправочные_коэффициенты_по_письму_Госстроя_от_25.12.90___8___8">#REF!</definedName>
    <definedName name="Поправочные_коэффициенты_по_письму_Госстроя_от_25.12.90___9">#REF!</definedName>
    <definedName name="Поправочные_коэффициенты_по_письму_Госстроя_от_25.12.90___9___0">#REF!</definedName>
    <definedName name="Поправочные_коэффициенты_по_письму_Госстроя_от_25.12.90___9___0___0">#REF!</definedName>
    <definedName name="Поправочные_коэффициенты_по_письму_Госстроя_от_25.12.90___9___0___0___0">#REF!</definedName>
    <definedName name="Поправочные_коэффициенты_по_письму_Госстроя_от_25.12.90___9___10">#REF!</definedName>
    <definedName name="Поправочные_коэффициенты_по_письму_Госстроя_от_25.12.90___9___2">#REF!</definedName>
    <definedName name="Поправочные_коэффициенты_по_письму_Госстроя_от_25.12.90___9___4">#REF!</definedName>
    <definedName name="Поправочные_коэффициенты_по_письму_Госстроя_от_25.12.90___9___6">#REF!</definedName>
    <definedName name="Поправочные_коэффициенты_по_письму_Госстроя_от_25.12.90___9___8">#REF!</definedName>
    <definedName name="ппп">#REF!</definedName>
    <definedName name="пр">[11]топография!#REF!</definedName>
    <definedName name="прапоалад">[12]топография!#REF!</definedName>
    <definedName name="про">#REF!</definedName>
    <definedName name="пробная">#REF!</definedName>
    <definedName name="РД">#REF!</definedName>
    <definedName name="рол">[12]топография!#REF!</definedName>
    <definedName name="рпв">#REF!</definedName>
    <definedName name="Руководитель">#REF!</definedName>
    <definedName name="свод1">[13]топография!#REF!</definedName>
    <definedName name="см">#REF!</definedName>
    <definedName name="См5">#REF!</definedName>
    <definedName name="СМ6">[9]топография!#REF!</definedName>
    <definedName name="СМ9">#REF!</definedName>
    <definedName name="см91">#REF!</definedName>
    <definedName name="сми">#REF!</definedName>
    <definedName name="Согласование">#REF!</definedName>
    <definedName name="Составитель">#REF!</definedName>
    <definedName name="ссс">#REF!</definedName>
    <definedName name="Строительная_полоса">#REF!</definedName>
    <definedName name="Сургут">NA()</definedName>
    <definedName name="топ1">#REF!</definedName>
    <definedName name="топ2">#REF!</definedName>
    <definedName name="топо">#REF!</definedName>
    <definedName name="топогр1">#REF!</definedName>
    <definedName name="топограф">#REF!</definedName>
    <definedName name="ТС1">#REF!</definedName>
    <definedName name="тьбю">#REF!</definedName>
    <definedName name="уцуц">#REF!</definedName>
    <definedName name="Участок">#REF!</definedName>
    <definedName name="ффыв">#REF!</definedName>
    <definedName name="фыв">#REF!</definedName>
    <definedName name="цена">#N/A</definedName>
    <definedName name="цена___0">#REF!</definedName>
    <definedName name="цена___0___0">#REF!</definedName>
    <definedName name="цена___0___0___0">#REF!</definedName>
    <definedName name="цена___0___0___0___0">#REF!</definedName>
    <definedName name="цена___0___0___2">#REF!</definedName>
    <definedName name="цена___0___0___3">#REF!</definedName>
    <definedName name="цена___0___0___4">#REF!</definedName>
    <definedName name="цена___0___1">#REF!</definedName>
    <definedName name="цена___0___10">#REF!</definedName>
    <definedName name="цена___0___12">#REF!</definedName>
    <definedName name="цена___0___2">#REF!</definedName>
    <definedName name="цена___0___2___0">#REF!</definedName>
    <definedName name="цена___0___3">#REF!</definedName>
    <definedName name="цена___0___4">#REF!</definedName>
    <definedName name="цена___0___5">#REF!</definedName>
    <definedName name="цена___0___6">#REF!</definedName>
    <definedName name="цена___0___8">#REF!</definedName>
    <definedName name="цена___1">#REF!</definedName>
    <definedName name="цена___1___0">#REF!</definedName>
    <definedName name="цена___10">#REF!</definedName>
    <definedName name="цена___10___0">NA()</definedName>
    <definedName name="цена___10___0___0">#REF!</definedName>
    <definedName name="цена___10___1">#REF!</definedName>
    <definedName name="цена___10___10">#REF!</definedName>
    <definedName name="цена___10___12">#REF!</definedName>
    <definedName name="цена___10___2">NA()</definedName>
    <definedName name="цена___10___4">NA()</definedName>
    <definedName name="цена___10___6">NA()</definedName>
    <definedName name="цена___10___8">NA()</definedName>
    <definedName name="цена___11">#REF!</definedName>
    <definedName name="цена___11___0">NA()</definedName>
    <definedName name="цена___11___10">#REF!</definedName>
    <definedName name="цена___11___2">#REF!</definedName>
    <definedName name="цена___11___4">#REF!</definedName>
    <definedName name="цена___11___6">#REF!</definedName>
    <definedName name="цена___11___8">#REF!</definedName>
    <definedName name="цена___12">NA()</definedName>
    <definedName name="цена___2">#REF!</definedName>
    <definedName name="цена___2___0">#REF!</definedName>
    <definedName name="цена___2___0___0">#REF!</definedName>
    <definedName name="цена___2___0___0___0">#REF!</definedName>
    <definedName name="цена___2___1">#REF!</definedName>
    <definedName name="цена___2___10">#REF!</definedName>
    <definedName name="цена___2___12">#REF!</definedName>
    <definedName name="цена___2___2">#REF!</definedName>
    <definedName name="цена___2___3">#REF!</definedName>
    <definedName name="цена___2___4">#REF!</definedName>
    <definedName name="цена___2___6">#REF!</definedName>
    <definedName name="цена___2___8">#REF!</definedName>
    <definedName name="цена___3">#REF!</definedName>
    <definedName name="цена___3___0">#REF!</definedName>
    <definedName name="цена___3___0___0">NA()</definedName>
    <definedName name="цена___3___10">#REF!</definedName>
    <definedName name="цена___3___2">#REF!</definedName>
    <definedName name="цена___3___3">#REF!</definedName>
    <definedName name="цена___3___4">#REF!</definedName>
    <definedName name="цена___3___6">#REF!</definedName>
    <definedName name="цена___3___8">#REF!</definedName>
    <definedName name="цена___4">#REF!</definedName>
    <definedName name="цена___4___0">NA()</definedName>
    <definedName name="цена___4___0___0">#REF!</definedName>
    <definedName name="цена___4___0___0___0">#REF!</definedName>
    <definedName name="цена___4___10">#REF!</definedName>
    <definedName name="цена___4___12">#REF!</definedName>
    <definedName name="цена___4___2">#REF!</definedName>
    <definedName name="цена___4___3">#REF!</definedName>
    <definedName name="цена___4___4">#REF!</definedName>
    <definedName name="цена___4___6">#REF!</definedName>
    <definedName name="цена___4___8">#REF!</definedName>
    <definedName name="цена___5">NA()</definedName>
    <definedName name="цена___5___0">#REF!</definedName>
    <definedName name="цена___5___0___0">#REF!</definedName>
    <definedName name="цена___5___0___0___0">#REF!</definedName>
    <definedName name="цена___5___3">NA()</definedName>
    <definedName name="цена___6">NA()</definedName>
    <definedName name="цена___6___0">#REF!</definedName>
    <definedName name="цена___6___0___0">#REF!</definedName>
    <definedName name="цена___6___0___0___0">#REF!</definedName>
    <definedName name="цена___6___1">#REF!</definedName>
    <definedName name="цена___6___10">#REF!</definedName>
    <definedName name="цена___6___12">#REF!</definedName>
    <definedName name="цена___6___2">#REF!</definedName>
    <definedName name="цена___6___4">#REF!</definedName>
    <definedName name="цена___6___6">#REF!</definedName>
    <definedName name="цена___6___8">#REF!</definedName>
    <definedName name="цена___7">#REF!</definedName>
    <definedName name="цена___7___0">#REF!</definedName>
    <definedName name="цена___7___10">#REF!</definedName>
    <definedName name="цена___7___2">#REF!</definedName>
    <definedName name="цена___7___4">#REF!</definedName>
    <definedName name="цена___7___6">#REF!</definedName>
    <definedName name="цена___7___8">#REF!</definedName>
    <definedName name="цена___8">#REF!</definedName>
    <definedName name="цена___8___0">#REF!</definedName>
    <definedName name="цена___8___0___0">#REF!</definedName>
    <definedName name="цена___8___0___0___0">#REF!</definedName>
    <definedName name="цена___8___1">#REF!</definedName>
    <definedName name="цена___8___10">#REF!</definedName>
    <definedName name="цена___8___12">#REF!</definedName>
    <definedName name="цена___8___2">#REF!</definedName>
    <definedName name="цена___8___4">#REF!</definedName>
    <definedName name="цена___8___6">#REF!</definedName>
    <definedName name="цена___8___8">#REF!</definedName>
    <definedName name="цена___9">#REF!</definedName>
    <definedName name="цена___9___0">#REF!</definedName>
    <definedName name="цена___9___0___0">#REF!</definedName>
    <definedName name="цена___9___0___0___0">#REF!</definedName>
    <definedName name="цена___9___10">#REF!</definedName>
    <definedName name="цена___9___2">#REF!</definedName>
    <definedName name="цена___9___4">#REF!</definedName>
    <definedName name="цена___9___6">#REF!</definedName>
    <definedName name="цена___9___8">#REF!</definedName>
    <definedName name="цук">#REF!</definedName>
    <definedName name="чс">#REF!</definedName>
    <definedName name="чть">#REF!</definedName>
    <definedName name="щщ">#REF!</definedName>
    <definedName name="ъхз">#REF!</definedName>
    <definedName name="ЫВGGGGGGGGGGGGGGG">#REF!</definedName>
    <definedName name="ыцй">#REF!</definedName>
    <definedName name="эк">#REF!</definedName>
    <definedName name="эк1">#REF!</definedName>
    <definedName name="эко">#REF!</definedName>
    <definedName name="эко1">#REF!</definedName>
    <definedName name="экол.1">[12]топография!#REF!</definedName>
    <definedName name="экол1">#REF!</definedName>
    <definedName name="экол2">#REF!</definedName>
    <definedName name="эколог">#REF!</definedName>
    <definedName name="экология">NA()</definedName>
    <definedName name="экон">#REF!</definedName>
    <definedName name="явеявеявеявеявеявеявеявеявеявеявеявеявеявеявеявеявеявеявеявеявеявео">#REF!</definedName>
    <definedName name="яыкелюрфцЛОУЕИПЛЮ.Ц\о">#REF!</definedName>
  </definedNames>
  <calcPr calcId="162913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02" i="146" l="1"/>
  <c r="H101" i="146"/>
  <c r="J98" i="146"/>
  <c r="H96" i="146"/>
  <c r="H95" i="146"/>
  <c r="G91" i="146"/>
  <c r="F91" i="146"/>
  <c r="E91" i="146"/>
  <c r="D91" i="146"/>
  <c r="H90" i="146"/>
  <c r="H89" i="146"/>
  <c r="H88" i="146"/>
  <c r="I98" i="146" s="1"/>
  <c r="B88" i="146"/>
  <c r="G85" i="146"/>
  <c r="F85" i="146"/>
  <c r="E85" i="146"/>
  <c r="D85" i="146"/>
  <c r="H85" i="146" s="1"/>
  <c r="H84" i="146"/>
  <c r="H83" i="146"/>
  <c r="H82" i="146"/>
  <c r="F79" i="146"/>
  <c r="E79" i="146"/>
  <c r="D79" i="146"/>
  <c r="H78" i="146"/>
  <c r="G73" i="146"/>
  <c r="F73" i="146"/>
  <c r="H72" i="146"/>
  <c r="H71" i="146"/>
  <c r="H70" i="146"/>
  <c r="H69" i="146"/>
  <c r="G65" i="146"/>
  <c r="F65" i="146"/>
  <c r="H64" i="146"/>
  <c r="H63" i="146"/>
  <c r="G59" i="146"/>
  <c r="F59" i="146"/>
  <c r="E59" i="146"/>
  <c r="D59" i="146"/>
  <c r="H58" i="146"/>
  <c r="H57" i="146"/>
  <c r="H56" i="146"/>
  <c r="H59" i="146" s="1"/>
  <c r="G53" i="146"/>
  <c r="F53" i="146"/>
  <c r="E53" i="146"/>
  <c r="D53" i="146"/>
  <c r="H52" i="146"/>
  <c r="H53" i="146" s="1"/>
  <c r="H51" i="146"/>
  <c r="H50" i="146"/>
  <c r="H47" i="146"/>
  <c r="G47" i="146"/>
  <c r="F47" i="146"/>
  <c r="E47" i="146"/>
  <c r="D47" i="146"/>
  <c r="H46" i="146"/>
  <c r="H45" i="146"/>
  <c r="H44" i="146"/>
  <c r="G41" i="146"/>
  <c r="F41" i="146"/>
  <c r="E41" i="146"/>
  <c r="D41" i="146"/>
  <c r="H40" i="146"/>
  <c r="H39" i="146"/>
  <c r="H38" i="146"/>
  <c r="H41" i="146" s="1"/>
  <c r="G35" i="146"/>
  <c r="F35" i="146"/>
  <c r="E35" i="146"/>
  <c r="D35" i="146"/>
  <c r="H34" i="146"/>
  <c r="H33" i="146"/>
  <c r="H32" i="146"/>
  <c r="H35" i="146" s="1"/>
  <c r="F30" i="146"/>
  <c r="K75" i="146" s="1"/>
  <c r="G29" i="146"/>
  <c r="G30" i="146" s="1"/>
  <c r="G36" i="146" s="1"/>
  <c r="G42" i="146" s="1"/>
  <c r="G48" i="146" s="1"/>
  <c r="G54" i="146" s="1"/>
  <c r="G60" i="146" s="1"/>
  <c r="G66" i="146" s="1"/>
  <c r="G74" i="146" s="1"/>
  <c r="F29" i="146"/>
  <c r="E29" i="146"/>
  <c r="D29" i="146"/>
  <c r="H28" i="146"/>
  <c r="H27" i="146"/>
  <c r="H26" i="146"/>
  <c r="H25" i="146"/>
  <c r="H29" i="146" s="1"/>
  <c r="H23" i="146"/>
  <c r="G23" i="146"/>
  <c r="F23" i="146"/>
  <c r="E23" i="146"/>
  <c r="D23" i="146"/>
  <c r="H22" i="146"/>
  <c r="H21" i="146"/>
  <c r="H20" i="146"/>
  <c r="H102" i="145"/>
  <c r="H101" i="145"/>
  <c r="J98" i="145"/>
  <c r="J104" i="145" s="1"/>
  <c r="H96" i="145"/>
  <c r="H95" i="145"/>
  <c r="G91" i="145"/>
  <c r="F91" i="145"/>
  <c r="E91" i="145"/>
  <c r="D91" i="145"/>
  <c r="H90" i="145"/>
  <c r="H89" i="145"/>
  <c r="H88" i="145"/>
  <c r="H91" i="145" s="1"/>
  <c r="B88" i="145"/>
  <c r="G85" i="145"/>
  <c r="F85" i="145"/>
  <c r="E85" i="145"/>
  <c r="D85" i="145"/>
  <c r="H85" i="145" s="1"/>
  <c r="H84" i="145"/>
  <c r="H83" i="145"/>
  <c r="H82" i="145"/>
  <c r="F79" i="145"/>
  <c r="E79" i="145"/>
  <c r="D79" i="145"/>
  <c r="H78" i="145"/>
  <c r="G73" i="145"/>
  <c r="F73" i="145"/>
  <c r="H72" i="145"/>
  <c r="H71" i="145"/>
  <c r="H70" i="145"/>
  <c r="H69" i="145"/>
  <c r="G65" i="145"/>
  <c r="F65" i="145"/>
  <c r="H64" i="145"/>
  <c r="H63" i="145"/>
  <c r="G59" i="145"/>
  <c r="F59" i="145"/>
  <c r="E59" i="145"/>
  <c r="D59" i="145"/>
  <c r="H58" i="145"/>
  <c r="H57" i="145"/>
  <c r="H56" i="145"/>
  <c r="H59" i="145" s="1"/>
  <c r="G53" i="145"/>
  <c r="F53" i="145"/>
  <c r="E53" i="145"/>
  <c r="D53" i="145"/>
  <c r="H52" i="145"/>
  <c r="H51" i="145"/>
  <c r="H53" i="145" s="1"/>
  <c r="H50" i="145"/>
  <c r="G47" i="145"/>
  <c r="F47" i="145"/>
  <c r="E47" i="145"/>
  <c r="D47" i="145"/>
  <c r="H46" i="145"/>
  <c r="H47" i="145" s="1"/>
  <c r="H45" i="145"/>
  <c r="H44" i="145"/>
  <c r="H41" i="145"/>
  <c r="G41" i="145"/>
  <c r="F41" i="145"/>
  <c r="E41" i="145"/>
  <c r="D41" i="145"/>
  <c r="H40" i="145"/>
  <c r="H39" i="145"/>
  <c r="H38" i="145"/>
  <c r="G35" i="145"/>
  <c r="F35" i="145"/>
  <c r="E35" i="145"/>
  <c r="D35" i="145"/>
  <c r="H34" i="145"/>
  <c r="H33" i="145"/>
  <c r="H32" i="145"/>
  <c r="H35" i="145" s="1"/>
  <c r="E30" i="145"/>
  <c r="E36" i="145" s="1"/>
  <c r="E42" i="145" s="1"/>
  <c r="E48" i="145" s="1"/>
  <c r="E54" i="145" s="1"/>
  <c r="E60" i="145" s="1"/>
  <c r="G29" i="145"/>
  <c r="F29" i="145"/>
  <c r="F30" i="145" s="1"/>
  <c r="E29" i="145"/>
  <c r="D29" i="145"/>
  <c r="H28" i="145"/>
  <c r="H27" i="145"/>
  <c r="H26" i="145"/>
  <c r="H25" i="145"/>
  <c r="H29" i="145" s="1"/>
  <c r="G23" i="145"/>
  <c r="G30" i="145" s="1"/>
  <c r="G36" i="145" s="1"/>
  <c r="G42" i="145" s="1"/>
  <c r="G48" i="145" s="1"/>
  <c r="G54" i="145" s="1"/>
  <c r="G60" i="145" s="1"/>
  <c r="G66" i="145" s="1"/>
  <c r="F23" i="145"/>
  <c r="E23" i="145"/>
  <c r="D23" i="145"/>
  <c r="D30" i="145" s="1"/>
  <c r="D36" i="145" s="1"/>
  <c r="D42" i="145" s="1"/>
  <c r="D48" i="145" s="1"/>
  <c r="D54" i="145" s="1"/>
  <c r="D60" i="145" s="1"/>
  <c r="H22" i="145"/>
  <c r="H23" i="145" s="1"/>
  <c r="H21" i="145"/>
  <c r="H20" i="145"/>
  <c r="J103" i="146" l="1"/>
  <c r="J104" i="146"/>
  <c r="E30" i="146"/>
  <c r="E36" i="146" s="1"/>
  <c r="E42" i="146" s="1"/>
  <c r="E48" i="146" s="1"/>
  <c r="E54" i="146" s="1"/>
  <c r="E60" i="146" s="1"/>
  <c r="E65" i="146" s="1"/>
  <c r="E66" i="146" s="1"/>
  <c r="G74" i="145"/>
  <c r="D30" i="146"/>
  <c r="D36" i="146" s="1"/>
  <c r="D42" i="146" s="1"/>
  <c r="D48" i="146" s="1"/>
  <c r="D54" i="146" s="1"/>
  <c r="D60" i="146" s="1"/>
  <c r="H30" i="146"/>
  <c r="H36" i="146" s="1"/>
  <c r="H42" i="146" s="1"/>
  <c r="H48" i="146" s="1"/>
  <c r="H54" i="146" s="1"/>
  <c r="H60" i="146" s="1"/>
  <c r="F36" i="146"/>
  <c r="F42" i="146" s="1"/>
  <c r="F48" i="146" s="1"/>
  <c r="F54" i="146" s="1"/>
  <c r="F60" i="146" s="1"/>
  <c r="F66" i="146" s="1"/>
  <c r="F74" i="146" s="1"/>
  <c r="F80" i="146" s="1"/>
  <c r="F86" i="146" s="1"/>
  <c r="F92" i="146" s="1"/>
  <c r="H91" i="146"/>
  <c r="H30" i="145"/>
  <c r="H36" i="145" s="1"/>
  <c r="H42" i="145" s="1"/>
  <c r="H48" i="145" s="1"/>
  <c r="H54" i="145" s="1"/>
  <c r="H60" i="145" s="1"/>
  <c r="E65" i="145"/>
  <c r="E66" i="145" s="1"/>
  <c r="K75" i="145"/>
  <c r="F36" i="145"/>
  <c r="F42" i="145" s="1"/>
  <c r="F48" i="145" s="1"/>
  <c r="F54" i="145" s="1"/>
  <c r="F60" i="145" s="1"/>
  <c r="F66" i="145" s="1"/>
  <c r="F74" i="145" s="1"/>
  <c r="F80" i="145" s="1"/>
  <c r="F86" i="145" s="1"/>
  <c r="F92" i="145" s="1"/>
  <c r="J103" i="145"/>
  <c r="I98" i="145"/>
  <c r="J98" i="144"/>
  <c r="E68" i="146" l="1"/>
  <c r="E73" i="146" s="1"/>
  <c r="E74" i="146" s="1"/>
  <c r="E80" i="146" s="1"/>
  <c r="E86" i="146" s="1"/>
  <c r="E92" i="146" s="1"/>
  <c r="H62" i="146"/>
  <c r="H65" i="146" s="1"/>
  <c r="H66" i="146" s="1"/>
  <c r="D65" i="146"/>
  <c r="D66" i="146" s="1"/>
  <c r="F94" i="146"/>
  <c r="F97" i="146" s="1"/>
  <c r="F98" i="146" s="1"/>
  <c r="E68" i="145"/>
  <c r="E73" i="145" s="1"/>
  <c r="E74" i="145" s="1"/>
  <c r="E80" i="145" s="1"/>
  <c r="E86" i="145" s="1"/>
  <c r="E92" i="145" s="1"/>
  <c r="F94" i="145"/>
  <c r="F97" i="145" s="1"/>
  <c r="F98" i="145" s="1"/>
  <c r="H62" i="145"/>
  <c r="H65" i="145" s="1"/>
  <c r="H66" i="145" s="1"/>
  <c r="D65" i="145"/>
  <c r="D66" i="145" s="1"/>
  <c r="H69" i="144"/>
  <c r="F100" i="146" l="1"/>
  <c r="F103" i="146" s="1"/>
  <c r="F104" i="146"/>
  <c r="E94" i="146"/>
  <c r="E97" i="146" s="1"/>
  <c r="E98" i="146" s="1"/>
  <c r="D68" i="146"/>
  <c r="F100" i="145"/>
  <c r="F103" i="145" s="1"/>
  <c r="F104" i="145" s="1"/>
  <c r="E94" i="145"/>
  <c r="E97" i="145" s="1"/>
  <c r="E98" i="145" s="1"/>
  <c r="D68" i="145"/>
  <c r="B88" i="144"/>
  <c r="E100" i="146" l="1"/>
  <c r="E103" i="146" s="1"/>
  <c r="E104" i="146" s="1"/>
  <c r="D73" i="146"/>
  <c r="D74" i="146" s="1"/>
  <c r="D80" i="146" s="1"/>
  <c r="D86" i="146" s="1"/>
  <c r="D92" i="146" s="1"/>
  <c r="H68" i="146"/>
  <c r="H73" i="146" s="1"/>
  <c r="H74" i="146" s="1"/>
  <c r="E100" i="145"/>
  <c r="E103" i="145" s="1"/>
  <c r="E104" i="145" s="1"/>
  <c r="D73" i="145"/>
  <c r="D74" i="145" s="1"/>
  <c r="D80" i="145" s="1"/>
  <c r="D86" i="145" s="1"/>
  <c r="D92" i="145" s="1"/>
  <c r="H68" i="145"/>
  <c r="H73" i="145" s="1"/>
  <c r="H74" i="145" s="1"/>
  <c r="G73" i="144"/>
  <c r="F73" i="144"/>
  <c r="H71" i="144"/>
  <c r="D29" i="144"/>
  <c r="H27" i="144"/>
  <c r="H77" i="145" l="1"/>
  <c r="G76" i="146"/>
  <c r="J93" i="146"/>
  <c r="G77" i="146"/>
  <c r="H77" i="146" s="1"/>
  <c r="K74" i="146"/>
  <c r="D94" i="146"/>
  <c r="J93" i="145"/>
  <c r="K74" i="145"/>
  <c r="D94" i="145"/>
  <c r="H72" i="144"/>
  <c r="H70" i="144"/>
  <c r="D97" i="146" l="1"/>
  <c r="D98" i="146" s="1"/>
  <c r="G79" i="146"/>
  <c r="H76" i="146"/>
  <c r="D97" i="145"/>
  <c r="D98" i="145" s="1"/>
  <c r="G79" i="145"/>
  <c r="H76" i="145"/>
  <c r="H20" i="144"/>
  <c r="H21" i="144"/>
  <c r="H22" i="144"/>
  <c r="D23" i="144"/>
  <c r="E23" i="144"/>
  <c r="F23" i="144"/>
  <c r="G23" i="144"/>
  <c r="H25" i="144"/>
  <c r="H26" i="144"/>
  <c r="H28" i="144"/>
  <c r="E29" i="144"/>
  <c r="F29" i="144"/>
  <c r="G29" i="144"/>
  <c r="H32" i="144"/>
  <c r="H33" i="144"/>
  <c r="H34" i="144"/>
  <c r="D35" i="144"/>
  <c r="E35" i="144"/>
  <c r="F35" i="144"/>
  <c r="G35" i="144"/>
  <c r="H38" i="144"/>
  <c r="H39" i="144"/>
  <c r="H40" i="144"/>
  <c r="D41" i="144"/>
  <c r="E41" i="144"/>
  <c r="F41" i="144"/>
  <c r="G41" i="144"/>
  <c r="H44" i="144"/>
  <c r="H45" i="144"/>
  <c r="H46" i="144"/>
  <c r="D47" i="144"/>
  <c r="E47" i="144"/>
  <c r="F47" i="144"/>
  <c r="G47" i="144"/>
  <c r="H50" i="144"/>
  <c r="H51" i="144"/>
  <c r="H52" i="144"/>
  <c r="D53" i="144"/>
  <c r="E53" i="144"/>
  <c r="F53" i="144"/>
  <c r="G53" i="144"/>
  <c r="H56" i="144"/>
  <c r="H57" i="144"/>
  <c r="H58" i="144"/>
  <c r="D59" i="144"/>
  <c r="E59" i="144"/>
  <c r="F59" i="144"/>
  <c r="G59" i="144"/>
  <c r="H63" i="144"/>
  <c r="H64" i="144"/>
  <c r="H78" i="144"/>
  <c r="D79" i="144"/>
  <c r="E79" i="144"/>
  <c r="F79" i="144"/>
  <c r="H82" i="144"/>
  <c r="H83" i="144"/>
  <c r="H84" i="144"/>
  <c r="D85" i="144"/>
  <c r="E85" i="144"/>
  <c r="F85" i="144"/>
  <c r="G85" i="144"/>
  <c r="H89" i="144"/>
  <c r="H90" i="144"/>
  <c r="D91" i="144"/>
  <c r="E91" i="144"/>
  <c r="F91" i="144"/>
  <c r="H95" i="144"/>
  <c r="H96" i="144"/>
  <c r="H101" i="144"/>
  <c r="H102" i="144"/>
  <c r="G80" i="146" l="1"/>
  <c r="G86" i="146" s="1"/>
  <c r="G92" i="146" s="1"/>
  <c r="H79" i="146"/>
  <c r="H80" i="146" s="1"/>
  <c r="H86" i="146" s="1"/>
  <c r="H92" i="146" s="1"/>
  <c r="D100" i="146"/>
  <c r="D100" i="145"/>
  <c r="G80" i="145"/>
  <c r="G86" i="145" s="1"/>
  <c r="G92" i="145" s="1"/>
  <c r="H79" i="145"/>
  <c r="H80" i="145" s="1"/>
  <c r="H86" i="145" s="1"/>
  <c r="H92" i="145" s="1"/>
  <c r="H35" i="144"/>
  <c r="H53" i="144"/>
  <c r="H47" i="144"/>
  <c r="H29" i="144"/>
  <c r="G30" i="144"/>
  <c r="G36" i="144" s="1"/>
  <c r="G42" i="144" s="1"/>
  <c r="G48" i="144" s="1"/>
  <c r="G54" i="144" s="1"/>
  <c r="G60" i="144" s="1"/>
  <c r="H23" i="144"/>
  <c r="H41" i="144"/>
  <c r="F30" i="144"/>
  <c r="K75" i="144" s="1"/>
  <c r="H85" i="144"/>
  <c r="D30" i="144"/>
  <c r="D36" i="144" s="1"/>
  <c r="D42" i="144" s="1"/>
  <c r="D48" i="144" s="1"/>
  <c r="D54" i="144" s="1"/>
  <c r="D60" i="144" s="1"/>
  <c r="D62" i="144" s="1"/>
  <c r="E30" i="144"/>
  <c r="E36" i="144" s="1"/>
  <c r="E42" i="144" s="1"/>
  <c r="E48" i="144" s="1"/>
  <c r="E54" i="144" s="1"/>
  <c r="E60" i="144" s="1"/>
  <c r="E62" i="144" s="1"/>
  <c r="H59" i="144"/>
  <c r="G91" i="144"/>
  <c r="H88" i="144"/>
  <c r="D103" i="146" l="1"/>
  <c r="D104" i="146" s="1"/>
  <c r="G94" i="146"/>
  <c r="G97" i="145"/>
  <c r="G98" i="145" s="1"/>
  <c r="G100" i="145" s="1"/>
  <c r="G103" i="145" s="1"/>
  <c r="G104" i="145" s="1"/>
  <c r="D103" i="145"/>
  <c r="D104" i="145" s="1"/>
  <c r="J103" i="144"/>
  <c r="I98" i="144"/>
  <c r="E65" i="144"/>
  <c r="E66" i="144" s="1"/>
  <c r="E68" i="144" s="1"/>
  <c r="J104" i="144"/>
  <c r="F36" i="144"/>
  <c r="F42" i="144" s="1"/>
  <c r="F48" i="144" s="1"/>
  <c r="F54" i="144" s="1"/>
  <c r="F60" i="144" s="1"/>
  <c r="H91" i="144"/>
  <c r="H30" i="144"/>
  <c r="H36" i="144" s="1"/>
  <c r="H42" i="144" s="1"/>
  <c r="H48" i="144" s="1"/>
  <c r="H54" i="144" s="1"/>
  <c r="H60" i="144" s="1"/>
  <c r="F65" i="144"/>
  <c r="G65" i="144"/>
  <c r="G66" i="144" s="1"/>
  <c r="G74" i="144" s="1"/>
  <c r="G97" i="146" l="1"/>
  <c r="G98" i="146" s="1"/>
  <c r="H94" i="146"/>
  <c r="H97" i="146" s="1"/>
  <c r="H98" i="146" s="1"/>
  <c r="H94" i="145"/>
  <c r="H97" i="145" s="1"/>
  <c r="H98" i="145" s="1"/>
  <c r="F66" i="144"/>
  <c r="H62" i="144"/>
  <c r="H65" i="144" s="1"/>
  <c r="H66" i="144" s="1"/>
  <c r="D65" i="144"/>
  <c r="D66" i="144" s="1"/>
  <c r="D68" i="144" s="1"/>
  <c r="G100" i="146" l="1"/>
  <c r="E73" i="144"/>
  <c r="E74" i="144" s="1"/>
  <c r="E80" i="144" s="1"/>
  <c r="E86" i="144" s="1"/>
  <c r="E92" i="144" s="1"/>
  <c r="E94" i="144" s="1"/>
  <c r="F74" i="144"/>
  <c r="F80" i="144" s="1"/>
  <c r="F86" i="144" s="1"/>
  <c r="F92" i="144" s="1"/>
  <c r="F94" i="144" s="1"/>
  <c r="G103" i="146" l="1"/>
  <c r="G104" i="146" s="1"/>
  <c r="H100" i="146"/>
  <c r="H103" i="146" s="1"/>
  <c r="H104" i="146" s="1"/>
  <c r="H100" i="145"/>
  <c r="H103" i="145" s="1"/>
  <c r="H104" i="145" s="1"/>
  <c r="F97" i="144"/>
  <c r="F98" i="144" s="1"/>
  <c r="F100" i="144" s="1"/>
  <c r="F103" i="144" s="1"/>
  <c r="F104" i="144" s="1"/>
  <c r="E97" i="144"/>
  <c r="E98" i="144" s="1"/>
  <c r="D73" i="144"/>
  <c r="D74" i="144" s="1"/>
  <c r="D80" i="144" s="1"/>
  <c r="D86" i="144" s="1"/>
  <c r="D92" i="144" s="1"/>
  <c r="D94" i="144" s="1"/>
  <c r="H68" i="144"/>
  <c r="H73" i="144" s="1"/>
  <c r="H74" i="144" s="1"/>
  <c r="G77" i="144" s="1"/>
  <c r="E100" i="144" l="1"/>
  <c r="E103" i="144" s="1"/>
  <c r="E104" i="144" s="1"/>
  <c r="H77" i="144"/>
  <c r="G76" i="144"/>
  <c r="J93" i="144"/>
  <c r="K74" i="144"/>
  <c r="D97" i="144"/>
  <c r="D98" i="144" s="1"/>
  <c r="D100" i="144" l="1"/>
  <c r="D103" i="144" s="1"/>
  <c r="D104" i="144" s="1"/>
  <c r="G79" i="144"/>
  <c r="H79" i="144" s="1"/>
  <c r="H80" i="144" s="1"/>
  <c r="H86" i="144" s="1"/>
  <c r="H92" i="144" s="1"/>
  <c r="H76" i="144"/>
  <c r="G80" i="144" l="1"/>
  <c r="G86" i="144" s="1"/>
  <c r="G92" i="144" s="1"/>
  <c r="G94" i="144" l="1"/>
  <c r="H94" i="144" s="1"/>
  <c r="G97" i="144" l="1"/>
  <c r="G98" i="144" l="1"/>
  <c r="G100" i="144" s="1"/>
  <c r="H100" i="144" s="1"/>
  <c r="H97" i="144"/>
  <c r="H98" i="144" s="1"/>
  <c r="G103" i="144" l="1"/>
  <c r="G104" i="144" s="1"/>
  <c r="H103" i="144"/>
  <c r="H104" i="144" l="1"/>
</calcChain>
</file>

<file path=xl/comments1.xml><?xml version="1.0" encoding="utf-8"?>
<comments xmlns="http://schemas.openxmlformats.org/spreadsheetml/2006/main">
  <authors>
    <author>Федоров Иван Александрович</author>
  </authors>
  <commentList>
    <comment ref="D15" authorId="0" shapeId="0">
      <text>
        <r>
          <rPr>
            <b/>
            <sz val="9"/>
            <color indexed="81"/>
            <rFont val="Tahoma"/>
            <family val="2"/>
            <charset val="204"/>
          </rPr>
          <t>Федоров Иван Александрович:</t>
        </r>
        <r>
          <rPr>
            <sz val="9"/>
            <color indexed="81"/>
            <rFont val="Tahoma"/>
            <family val="2"/>
            <charset val="204"/>
          </rPr>
          <t xml:space="preserve">
Для текщих цен можно указывать месяц формирования: 2018.03
03 это месяц формирования.</t>
        </r>
      </text>
    </comment>
  </commentList>
</comments>
</file>

<file path=xl/comments2.xml><?xml version="1.0" encoding="utf-8"?>
<comments xmlns="http://schemas.openxmlformats.org/spreadsheetml/2006/main">
  <authors>
    <author>Федоров Иван Александрович</author>
  </authors>
  <commentList>
    <comment ref="D15" authorId="0" shapeId="0">
      <text>
        <r>
          <rPr>
            <b/>
            <sz val="9"/>
            <color indexed="81"/>
            <rFont val="Tahoma"/>
            <family val="2"/>
            <charset val="204"/>
          </rPr>
          <t>Федоров Иван Александрович:</t>
        </r>
        <r>
          <rPr>
            <sz val="9"/>
            <color indexed="81"/>
            <rFont val="Tahoma"/>
            <family val="2"/>
            <charset val="204"/>
          </rPr>
          <t xml:space="preserve">
Для текщих цен можно указывать месяц формирования: 2018.03
03 это месяц формирования.</t>
        </r>
      </text>
    </comment>
  </commentList>
</comments>
</file>

<file path=xl/comments3.xml><?xml version="1.0" encoding="utf-8"?>
<comments xmlns="http://schemas.openxmlformats.org/spreadsheetml/2006/main">
  <authors>
    <author>Федоров Иван Александрович</author>
  </authors>
  <commentList>
    <comment ref="D15" authorId="0" shapeId="0">
      <text>
        <r>
          <rPr>
            <b/>
            <sz val="9"/>
            <color indexed="81"/>
            <rFont val="Tahoma"/>
            <family val="2"/>
            <charset val="204"/>
          </rPr>
          <t>Федоров Иван Александрович:</t>
        </r>
        <r>
          <rPr>
            <sz val="9"/>
            <color indexed="81"/>
            <rFont val="Tahoma"/>
            <family val="2"/>
            <charset val="204"/>
          </rPr>
          <t xml:space="preserve">
Для текщих цен можно указывать месяц формирования: 2018.03
03 это месяц формирования.</t>
        </r>
      </text>
    </comment>
  </commentList>
</comments>
</file>

<file path=xl/sharedStrings.xml><?xml version="1.0" encoding="utf-8"?>
<sst xmlns="http://schemas.openxmlformats.org/spreadsheetml/2006/main" count="327" uniqueCount="105">
  <si>
    <t>"УТВЕРЖДАЮ"</t>
  </si>
  <si>
    <t>№ п/п</t>
  </si>
  <si>
    <t>Номера сметных расчетов и смет</t>
  </si>
  <si>
    <t>Наименование глав, объектов, работ и затрат</t>
  </si>
  <si>
    <t>Глава 2. Основные объекты строительства</t>
  </si>
  <si>
    <t>Глава 8. Временные здания и сооружения</t>
  </si>
  <si>
    <t>Глава 9. Прочие работы и затраты</t>
  </si>
  <si>
    <t>Возмещение дополнительных затрат при производстве строительно-монтажных работ в зимнее время - 1,9%</t>
  </si>
  <si>
    <t xml:space="preserve">Проектные работы </t>
  </si>
  <si>
    <t>м.п.</t>
  </si>
  <si>
    <t>Сводный сметный расчёт стоимости строительства</t>
  </si>
  <si>
    <t>(наименование стройки, объекта)</t>
  </si>
  <si>
    <t>Составлен в ценах по состоянию на</t>
  </si>
  <si>
    <t>Общая сметная стоимость</t>
  </si>
  <si>
    <t>Строительных работ</t>
  </si>
  <si>
    <t>Монтажных работ</t>
  </si>
  <si>
    <t>Оборудования</t>
  </si>
  <si>
    <t>Прочих затрат</t>
  </si>
  <si>
    <t>Глава 1. Подготовка территории строительства</t>
  </si>
  <si>
    <t>Итого: по главе 1</t>
  </si>
  <si>
    <t>Итого: по главе 2</t>
  </si>
  <si>
    <t>Итого: по главам 1-2</t>
  </si>
  <si>
    <t>Глава 3.Объекты подсобного и обслуживающего назначения</t>
  </si>
  <si>
    <t>Итого: по главе 3</t>
  </si>
  <si>
    <t>Итого: по главам 1-3</t>
  </si>
  <si>
    <t>Глава 4. Объекты энергетического хозяйства</t>
  </si>
  <si>
    <t>Итого: по главе 4</t>
  </si>
  <si>
    <t>Итого: по главам 1-4</t>
  </si>
  <si>
    <t>Глава 5. Объекты транспортного хозяйства и связи</t>
  </si>
  <si>
    <t>Итого: по главе 5</t>
  </si>
  <si>
    <t>Итого: по главам 1-5</t>
  </si>
  <si>
    <t>Глава 6. Наружние сети и сооружения водоснабжения , канализации, теплоснабжения и газоснабжения</t>
  </si>
  <si>
    <t>Итого: по главе 6</t>
  </si>
  <si>
    <t>Итого: по главам 1-6</t>
  </si>
  <si>
    <t>Глава 7. Благоустройство и озеленение территории</t>
  </si>
  <si>
    <t>Итого: по главе 7</t>
  </si>
  <si>
    <t>Итого: по главам 1-7</t>
  </si>
  <si>
    <t>Итого: по главе 8</t>
  </si>
  <si>
    <t>Итого: по главам 1-8</t>
  </si>
  <si>
    <t>Итого: по главе 9</t>
  </si>
  <si>
    <t>Итого: по главам 1-9</t>
  </si>
  <si>
    <t>Глава 10. Содержание службы заказчика-застройщика (технического надзора) строящегося предприятия</t>
  </si>
  <si>
    <t>Итого: по главе 10</t>
  </si>
  <si>
    <t>Итого: по главам 1-10</t>
  </si>
  <si>
    <t>Глава 11. Подготовка эксплуатационных кадров</t>
  </si>
  <si>
    <t>Итого: по главам 1-11</t>
  </si>
  <si>
    <t>Глава 12. Проектные и изыскательские работы</t>
  </si>
  <si>
    <t>Итого: по главе 12</t>
  </si>
  <si>
    <t>Итого: по главам 1-12</t>
  </si>
  <si>
    <t>Непредвиденные затраты</t>
  </si>
  <si>
    <t>Итого: Непредвиденные затраты</t>
  </si>
  <si>
    <t>Итого с непредвиденными</t>
  </si>
  <si>
    <t>Средства на покрытие затрат по уплате налога на добавленную стоимость</t>
  </si>
  <si>
    <t xml:space="preserve">Средства на покрытие затрат по уплате налога на добавленную стоимость </t>
  </si>
  <si>
    <t>Итого НДС</t>
  </si>
  <si>
    <t>ВСЕГО по сводному сметному расчету с НДС</t>
  </si>
  <si>
    <t>НДС</t>
  </si>
  <si>
    <t>Изыскательные работы</t>
  </si>
  <si>
    <t>Смета 12-02</t>
  </si>
  <si>
    <t>Содержание службы заказчика-застройщика (технического надзора) строительства 2,14% (итог гл.1-9)</t>
  </si>
  <si>
    <t>"_____"________________ 202_ г.</t>
  </si>
  <si>
    <t>Сметная стоимость (тыс. руб.)</t>
  </si>
  <si>
    <t>Всего</t>
  </si>
  <si>
    <t>Разница</t>
  </si>
  <si>
    <t>дог</t>
  </si>
  <si>
    <t>ИП</t>
  </si>
  <si>
    <t>СМР ИП:</t>
  </si>
  <si>
    <t>СМР Дог.</t>
  </si>
  <si>
    <t>обор</t>
  </si>
  <si>
    <t>СМР</t>
  </si>
  <si>
    <t>02-01-02</t>
  </si>
  <si>
    <t>02-01-03</t>
  </si>
  <si>
    <t>09-01-02</t>
  </si>
  <si>
    <t>09-01-03</t>
  </si>
  <si>
    <t>Строительство ТП</t>
  </si>
  <si>
    <t>ПНР ТП</t>
  </si>
  <si>
    <t>02-01-04</t>
  </si>
  <si>
    <t>09-01-04</t>
  </si>
  <si>
    <t>ГСН81-05-02-2007 прил.4 п.2.6</t>
  </si>
  <si>
    <t>Приказ Минстроя России № 332/пр от 19.06.2020 п.25</t>
  </si>
  <si>
    <t>Непредвиденные затраты 3%</t>
  </si>
  <si>
    <t>ПАО «Россети Московский регион» филиала «Южные электрические сети»</t>
  </si>
  <si>
    <t>_______________________ Трощенков А.Ю.</t>
  </si>
  <si>
    <t>КТП</t>
  </si>
  <si>
    <t>ВЛ-10</t>
  </si>
  <si>
    <t>ПНР ВЛ-0,4</t>
  </si>
  <si>
    <t>ПНР КТП</t>
  </si>
  <si>
    <t>ПНР ВЛ-10</t>
  </si>
  <si>
    <t>Временные здания и сооружения  2,5%</t>
  </si>
  <si>
    <t>Заместитель директора по капитальному строительству - начальник УКС</t>
  </si>
  <si>
    <t>Содержание службы заказчика-застройщика  строительства 3,93% (итого гл.1-9, 12)</t>
  </si>
  <si>
    <t>Приказ ПАО "Россети МР" №612 от 01.07.2025 г.</t>
  </si>
  <si>
    <t>Постановление РФ №468 от 21.06.2010 г.</t>
  </si>
  <si>
    <t>ПЦСН-2014 МО, п.4.4.5</t>
  </si>
  <si>
    <t>ЛСР-02-01-01</t>
  </si>
  <si>
    <t>ВЛИ-0,4</t>
  </si>
  <si>
    <t>ЛСР-09-01-01</t>
  </si>
  <si>
    <t>2026.03</t>
  </si>
  <si>
    <t>Генеральный директор ООО "ВОЛЬТАЖ"</t>
  </si>
  <si>
    <t>А.П. Заровский</t>
  </si>
  <si>
    <t>НДС - 22 %</t>
  </si>
  <si>
    <t>Строительство ЛЭП-0,4 кВ от проект. ВЛИ-0,38 кВ (по дог-ру ТП №Ю8-25-302-275764(498339)), ПС №698 "Ситня", в т.ч. ПИР, МО, г.о. Ступино, Семеновское с/п, Прудно д, ЗАО "Хатунь" Ю8-25-302-277097(516717)</t>
  </si>
  <si>
    <t>Договор №352373/ВЛТ от 18.11.2025 г.</t>
  </si>
  <si>
    <t>I-352373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</si>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</sst>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3" formatCode="_-* #,##0.00_-;\-* #,##0.00_-;_-* &quot;-&quot;??_-;_-@_-"/>
    <numFmt numFmtId="164" formatCode="_-* #,##0.00_р_._-;\-* #,##0.00_р_._-;_-* &quot;-&quot;??_р_._-;_-@_-"/>
    <numFmt numFmtId="165" formatCode="&quot;$&quot;#,##0_);\(&quot;$&quot;#,##0\)"/>
    <numFmt numFmtId="166" formatCode="_-* #,##0.00000_р_._-;\-* #,##0.00000_р_._-;_-* &quot;-&quot;??_р_._-;_-@_-"/>
    <numFmt numFmtId="167" formatCode="#,##0.00000;[Red]#,##0.00000"/>
    <numFmt numFmtId="168" formatCode="#,##0.00000"/>
    <numFmt numFmtId="169" formatCode="_-* #,##0.00000\ _₽_-;\-* #,##0.00000\ _₽_-;_-* &quot;-&quot;??\ _₽_-;_-@_-"/>
    <numFmt numFmtId="170" formatCode="_-* #,##0.00000\ _₽_-;\-* #,##0.00000\ _₽_-;_-* &quot;-&quot;?????\ _₽_-;_-@_-"/>
    <numFmt numFmtId="171" formatCode="_-* #,##0.00\ _₽_-;\-* #,##0.00\ _₽_-;_-* &quot;-&quot;?????\ _₽_-;_-@_-"/>
    <numFmt numFmtId="172" formatCode="_-* #,##0.00\ _₽_-;\-* #,##0.00\ _₽_-;_-* &quot;-&quot;???\ _₽_-;_-@_-"/>
  </numFmts>
  <fonts count="71" x14ac:knownFonts="1">
    <font>
      <sz val="8"/>
      <color indexed="64"/>
      <name val="Arial"/>
      <charset val="1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color indexed="64"/>
      <name val="Arial"/>
      <family val="2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0"/>
      <name val="Arial Cyr"/>
      <charset val="204"/>
    </font>
    <font>
      <sz val="8"/>
      <color indexed="64"/>
      <name val="Arial"/>
      <family val="2"/>
      <charset val="204"/>
    </font>
    <font>
      <sz val="8"/>
      <color indexed="64"/>
      <name val="Arial"/>
      <family val="2"/>
      <charset val="204"/>
    </font>
    <font>
      <sz val="8"/>
      <color indexed="64"/>
      <name val="Arial"/>
      <family val="2"/>
      <charset val="204"/>
    </font>
    <font>
      <sz val="8"/>
      <color indexed="64"/>
      <name val="Arial"/>
      <family val="2"/>
      <charset val="204"/>
    </font>
    <font>
      <sz val="8"/>
      <color indexed="64"/>
      <name val="Arial"/>
      <family val="2"/>
      <charset val="204"/>
    </font>
    <font>
      <sz val="8"/>
      <name val="Arial"/>
      <family val="2"/>
      <charset val="204"/>
    </font>
    <font>
      <sz val="8"/>
      <color indexed="64"/>
      <name val="Arial"/>
      <family val="2"/>
      <charset val="204"/>
    </font>
    <font>
      <sz val="8"/>
      <color indexed="64"/>
      <name val="Arial"/>
      <family val="2"/>
      <charset val="204"/>
    </font>
    <font>
      <sz val="8"/>
      <color indexed="64"/>
      <name val="Arial"/>
      <family val="2"/>
      <charset val="204"/>
    </font>
    <font>
      <sz val="11"/>
      <color indexed="8"/>
      <name val="Calibri"/>
      <family val="2"/>
      <charset val="204"/>
    </font>
    <font>
      <sz val="8"/>
      <color indexed="64"/>
      <name val="Arial"/>
      <family val="2"/>
      <charset val="204"/>
    </font>
    <font>
      <sz val="8"/>
      <color indexed="64"/>
      <name val="Arial"/>
      <family val="2"/>
      <charset val="204"/>
    </font>
    <font>
      <sz val="8"/>
      <color indexed="64"/>
      <name val="Arial"/>
      <family val="2"/>
      <charset val="204"/>
    </font>
    <font>
      <sz val="8"/>
      <color indexed="64"/>
      <name val="Arial"/>
      <family val="2"/>
      <charset val="204"/>
    </font>
    <font>
      <sz val="8"/>
      <color indexed="64"/>
      <name val="Arial"/>
      <family val="2"/>
      <charset val="204"/>
    </font>
    <font>
      <sz val="8"/>
      <color indexed="64"/>
      <name val="Arial"/>
      <family val="2"/>
      <charset val="204"/>
    </font>
    <font>
      <sz val="8"/>
      <color indexed="64"/>
      <name val="Arial"/>
      <family val="2"/>
      <charset val="204"/>
    </font>
    <font>
      <sz val="8"/>
      <color indexed="64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Courier New"/>
      <family val="3"/>
      <charset val="204"/>
    </font>
    <font>
      <sz val="8"/>
      <name val="Courier New"/>
      <family val="3"/>
      <charset val="204"/>
    </font>
    <font>
      <sz val="8"/>
      <name val="Arial"/>
      <family val="2"/>
      <charset val="204"/>
    </font>
    <font>
      <sz val="8"/>
      <color indexed="64"/>
      <name val="Arial"/>
      <family val="2"/>
      <charset val="204"/>
    </font>
    <font>
      <sz val="11"/>
      <color rgb="FF000000"/>
      <name val="Calibri"/>
      <family val="2"/>
      <scheme val="minor"/>
    </font>
    <font>
      <sz val="11"/>
      <color indexed="8"/>
      <name val="Calibri"/>
      <family val="2"/>
      <charset val="204"/>
    </font>
    <font>
      <sz val="10"/>
      <color indexed="64"/>
      <name val="Arial"/>
      <family val="2"/>
      <charset val="204"/>
    </font>
    <font>
      <sz val="8"/>
      <color indexed="64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14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b/>
      <sz val="14"/>
      <name val="Arial"/>
      <family val="2"/>
      <charset val="204"/>
    </font>
    <font>
      <sz val="14"/>
      <name val="Arial"/>
      <family val="2"/>
      <charset val="204"/>
    </font>
    <font>
      <b/>
      <sz val="14"/>
      <color theme="1"/>
      <name val="Calibri"/>
      <family val="2"/>
      <charset val="204"/>
      <scheme val="minor"/>
    </font>
    <font>
      <u/>
      <sz val="14"/>
      <name val="Arial"/>
      <family val="2"/>
      <charset val="204"/>
    </font>
    <font>
      <b/>
      <i/>
      <sz val="14"/>
      <color theme="1"/>
      <name val="Calibri"/>
      <family val="2"/>
      <charset val="204"/>
      <scheme val="minor"/>
    </font>
    <font>
      <sz val="14"/>
      <color indexed="64"/>
      <name val="Calibri"/>
      <family val="2"/>
      <charset val="204"/>
      <scheme val="minor"/>
    </font>
    <font>
      <i/>
      <sz val="14"/>
      <color theme="1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6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6"/>
      <color rgb="FFFFFF00"/>
      <name val="Calibri"/>
      <family val="2"/>
      <charset val="204"/>
    </font>
    <font>
      <b/>
      <sz val="16"/>
      <color rgb="FFFFFF00"/>
      <name val="Calibri"/>
      <family val="2"/>
      <charset val="204"/>
      <scheme val="minor"/>
    </font>
    <font>
      <b/>
      <u val="singleAccounting"/>
      <sz val="16"/>
      <color rgb="FFC00000"/>
      <name val="Calibri"/>
      <family val="2"/>
      <charset val="204"/>
      <scheme val="minor"/>
    </font>
    <font>
      <b/>
      <sz val="12"/>
      <name val="Arial"/>
      <family val="2"/>
      <charset val="204"/>
    </font>
    <font>
      <sz val="12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86">
    <xf numFmtId="0" fontId="0" fillId="0" borderId="0" applyNumberFormat="0"/>
    <xf numFmtId="0" fontId="10" fillId="0" borderId="1">
      <alignment horizontal="center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0" fillId="0" borderId="1">
      <alignment horizontal="center"/>
    </xf>
    <xf numFmtId="0" fontId="10" fillId="0" borderId="0">
      <alignment vertical="top"/>
    </xf>
    <xf numFmtId="0" fontId="10" fillId="0" borderId="0">
      <alignment horizontal="right" vertical="top" wrapText="1"/>
    </xf>
    <xf numFmtId="0" fontId="1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0" fillId="0" borderId="1">
      <alignment horizontal="center" wrapText="1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8" fillId="0" borderId="0"/>
    <xf numFmtId="0" fontId="11" fillId="0" borderId="0"/>
    <xf numFmtId="0" fontId="8" fillId="0" borderId="0" applyNumberFormat="0"/>
    <xf numFmtId="0" fontId="9" fillId="0" borderId="0"/>
    <xf numFmtId="0" fontId="11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6" fillId="0" borderId="0"/>
    <xf numFmtId="0" fontId="16" fillId="0" borderId="0"/>
    <xf numFmtId="0" fontId="8" fillId="0" borderId="0" applyNumberFormat="0"/>
    <xf numFmtId="0" fontId="11" fillId="0" borderId="0"/>
    <xf numFmtId="0" fontId="9" fillId="0" borderId="0"/>
    <xf numFmtId="0" fontId="16" fillId="0" borderId="0"/>
    <xf numFmtId="0" fontId="18" fillId="0" borderId="0"/>
    <xf numFmtId="0" fontId="19" fillId="0" borderId="0"/>
    <xf numFmtId="0" fontId="2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/>
    <xf numFmtId="0" fontId="8" fillId="0" borderId="0"/>
    <xf numFmtId="0" fontId="8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3" fillId="0" borderId="0"/>
    <xf numFmtId="0" fontId="8" fillId="0" borderId="0"/>
    <xf numFmtId="0" fontId="8" fillId="0" borderId="0"/>
    <xf numFmtId="0" fontId="8" fillId="0" borderId="0"/>
    <xf numFmtId="0" fontId="8" fillId="0" borderId="0" applyNumberFormat="0"/>
    <xf numFmtId="0" fontId="8" fillId="0" borderId="0"/>
    <xf numFmtId="0" fontId="8" fillId="0" borderId="0"/>
    <xf numFmtId="0" fontId="24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8" fillId="0" borderId="0" applyNumberFormat="0"/>
    <xf numFmtId="0" fontId="26" fillId="0" borderId="0"/>
    <xf numFmtId="0" fontId="26" fillId="0" borderId="0"/>
    <xf numFmtId="0" fontId="26" fillId="0" borderId="0"/>
    <xf numFmtId="0" fontId="26" fillId="0" borderId="0"/>
    <xf numFmtId="0" fontId="27" fillId="0" borderId="0"/>
    <xf numFmtId="0" fontId="27" fillId="0" borderId="0"/>
    <xf numFmtId="0" fontId="8" fillId="0" borderId="0"/>
    <xf numFmtId="0" fontId="8" fillId="0" borderId="0"/>
    <xf numFmtId="0" fontId="28" fillId="0" borderId="0"/>
    <xf numFmtId="0" fontId="29" fillId="0" borderId="0"/>
    <xf numFmtId="0" fontId="8" fillId="0" borderId="0"/>
    <xf numFmtId="0" fontId="29" fillId="0" borderId="0"/>
    <xf numFmtId="0" fontId="29" fillId="0" borderId="0"/>
    <xf numFmtId="0" fontId="12" fillId="0" borderId="0"/>
    <xf numFmtId="0" fontId="10" fillId="0" borderId="0"/>
    <xf numFmtId="0" fontId="10" fillId="0" borderId="1">
      <alignment horizontal="center" wrapText="1"/>
    </xf>
    <xf numFmtId="0" fontId="10" fillId="0" borderId="1">
      <alignment horizontal="center"/>
    </xf>
    <xf numFmtId="0" fontId="10" fillId="0" borderId="1">
      <alignment horizontal="center" wrapText="1"/>
    </xf>
    <xf numFmtId="0" fontId="11" fillId="0" borderId="0"/>
    <xf numFmtId="0" fontId="11" fillId="0" borderId="0"/>
    <xf numFmtId="0" fontId="11" fillId="0" borderId="0"/>
    <xf numFmtId="0" fontId="10" fillId="0" borderId="0">
      <alignment horizontal="center"/>
    </xf>
    <xf numFmtId="165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10" fillId="0" borderId="0">
      <alignment horizontal="left" vertical="top"/>
    </xf>
    <xf numFmtId="0" fontId="10" fillId="0" borderId="0"/>
    <xf numFmtId="0" fontId="17" fillId="0" borderId="0"/>
    <xf numFmtId="0" fontId="17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0" fontId="32" fillId="0" borderId="0"/>
    <xf numFmtId="0" fontId="32" fillId="0" borderId="0"/>
    <xf numFmtId="0" fontId="33" fillId="0" borderId="0"/>
    <xf numFmtId="0" fontId="33" fillId="0" borderId="0"/>
    <xf numFmtId="0" fontId="34" fillId="0" borderId="0"/>
    <xf numFmtId="0" fontId="34" fillId="0" borderId="0"/>
    <xf numFmtId="0" fontId="35" fillId="0" borderId="0"/>
    <xf numFmtId="0" fontId="35" fillId="0" borderId="0"/>
    <xf numFmtId="0" fontId="36" fillId="0" borderId="0"/>
    <xf numFmtId="0" fontId="36" fillId="0" borderId="0"/>
    <xf numFmtId="0" fontId="7" fillId="0" borderId="0"/>
    <xf numFmtId="0" fontId="11" fillId="0" borderId="0"/>
    <xf numFmtId="0" fontId="8" fillId="0" borderId="0"/>
    <xf numFmtId="0" fontId="7" fillId="0" borderId="0"/>
    <xf numFmtId="0" fontId="8" fillId="0" borderId="0" applyNumberFormat="0"/>
    <xf numFmtId="0" fontId="21" fillId="0" borderId="3"/>
    <xf numFmtId="0" fontId="6" fillId="0" borderId="0"/>
    <xf numFmtId="0" fontId="6" fillId="0" borderId="0"/>
    <xf numFmtId="0" fontId="37" fillId="0" borderId="0"/>
    <xf numFmtId="0" fontId="37" fillId="0" borderId="0"/>
    <xf numFmtId="0" fontId="39" fillId="0" borderId="0"/>
    <xf numFmtId="0" fontId="38" fillId="0" borderId="0"/>
    <xf numFmtId="0" fontId="38" fillId="0" borderId="0"/>
    <xf numFmtId="0" fontId="40" fillId="0" borderId="0" applyNumberFormat="0"/>
    <xf numFmtId="0" fontId="5" fillId="0" borderId="0"/>
    <xf numFmtId="0" fontId="5" fillId="0" borderId="0"/>
    <xf numFmtId="0" fontId="11" fillId="0" borderId="0"/>
    <xf numFmtId="9" fontId="11" fillId="0" borderId="0" applyFont="0" applyFill="0" applyBorder="0" applyAlignment="0" applyProtection="0"/>
    <xf numFmtId="0" fontId="41" fillId="0" borderId="0"/>
    <xf numFmtId="0" fontId="42" fillId="0" borderId="0"/>
    <xf numFmtId="0" fontId="21" fillId="0" borderId="0" applyNumberFormat="0"/>
    <xf numFmtId="0" fontId="43" fillId="0" borderId="0"/>
    <xf numFmtId="0" fontId="43" fillId="0" borderId="0"/>
    <xf numFmtId="0" fontId="44" fillId="0" borderId="0"/>
    <xf numFmtId="0" fontId="44" fillId="0" borderId="0"/>
    <xf numFmtId="0" fontId="45" fillId="0" borderId="0"/>
    <xf numFmtId="0" fontId="45" fillId="0" borderId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54" fillId="0" borderId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109">
    <xf numFmtId="0" fontId="0" fillId="0" borderId="0" xfId="0" applyNumberFormat="1"/>
    <xf numFmtId="164" fontId="57" fillId="0" borderId="8" xfId="180" applyFont="1" applyFill="1" applyBorder="1" applyAlignment="1">
      <alignment horizontal="center" vertical="center"/>
    </xf>
    <xf numFmtId="164" fontId="60" fillId="0" borderId="8" xfId="180" applyFont="1" applyFill="1" applyBorder="1" applyAlignment="1">
      <alignment horizontal="center" vertical="center"/>
    </xf>
    <xf numFmtId="164" fontId="61" fillId="0" borderId="8" xfId="180" applyFont="1" applyFill="1" applyBorder="1" applyAlignment="1">
      <alignment horizontal="center" vertical="center"/>
    </xf>
    <xf numFmtId="166" fontId="57" fillId="0" borderId="8" xfId="180" applyNumberFormat="1" applyFont="1" applyFill="1" applyBorder="1" applyAlignment="1">
      <alignment horizontal="center" vertical="center"/>
    </xf>
    <xf numFmtId="166" fontId="57" fillId="0" borderId="5" xfId="180" applyNumberFormat="1" applyFont="1" applyFill="1" applyBorder="1" applyAlignment="1">
      <alignment horizontal="center" vertical="center"/>
    </xf>
    <xf numFmtId="166" fontId="60" fillId="0" borderId="8" xfId="180" applyNumberFormat="1" applyFont="1" applyFill="1" applyBorder="1" applyAlignment="1">
      <alignment horizontal="center" vertical="center"/>
    </xf>
    <xf numFmtId="166" fontId="61" fillId="0" borderId="8" xfId="180" applyNumberFormat="1" applyFont="1" applyFill="1" applyBorder="1" applyAlignment="1">
      <alignment horizontal="center" vertical="center"/>
    </xf>
    <xf numFmtId="166" fontId="59" fillId="0" borderId="8" xfId="180" applyNumberFormat="1" applyFont="1" applyFill="1" applyBorder="1" applyAlignment="1">
      <alignment horizontal="center" vertical="center"/>
    </xf>
    <xf numFmtId="164" fontId="59" fillId="0" borderId="2" xfId="180" applyFont="1" applyFill="1" applyBorder="1" applyAlignment="1">
      <alignment horizontal="center" vertical="center"/>
    </xf>
    <xf numFmtId="164" fontId="59" fillId="0" borderId="8" xfId="180" applyFont="1" applyFill="1" applyBorder="1" applyAlignment="1">
      <alignment horizontal="center" vertical="center"/>
    </xf>
    <xf numFmtId="166" fontId="59" fillId="0" borderId="0" xfId="180" applyNumberFormat="1" applyFont="1" applyFill="1" applyBorder="1" applyAlignment="1">
      <alignment horizontal="center" vertical="center"/>
    </xf>
    <xf numFmtId="166" fontId="57" fillId="0" borderId="0" xfId="180" applyNumberFormat="1" applyFont="1" applyFill="1" applyBorder="1" applyAlignment="1">
      <alignment horizontal="center" vertical="center"/>
    </xf>
    <xf numFmtId="0" fontId="52" fillId="0" borderId="0" xfId="179" applyFont="1"/>
    <xf numFmtId="0" fontId="55" fillId="0" borderId="0" xfId="179" applyFont="1"/>
    <xf numFmtId="0" fontId="47" fillId="0" borderId="0" xfId="179" applyFont="1"/>
    <xf numFmtId="0" fontId="56" fillId="0" borderId="0" xfId="179" applyFont="1"/>
    <xf numFmtId="0" fontId="56" fillId="0" borderId="0" xfId="179" applyFont="1" applyAlignment="1">
      <alignment vertical="top" wrapText="1"/>
    </xf>
    <xf numFmtId="0" fontId="69" fillId="0" borderId="0" xfId="179" applyFont="1" applyAlignment="1">
      <alignment wrapText="1"/>
    </xf>
    <xf numFmtId="0" fontId="69" fillId="0" borderId="0" xfId="179" applyFont="1"/>
    <xf numFmtId="0" fontId="69" fillId="0" borderId="0" xfId="179" applyFont="1" applyAlignment="1">
      <alignment horizontal="left"/>
    </xf>
    <xf numFmtId="0" fontId="56" fillId="0" borderId="0" xfId="179" applyFont="1" applyAlignment="1">
      <alignment horizontal="center"/>
    </xf>
    <xf numFmtId="0" fontId="56" fillId="0" borderId="0" xfId="179" applyFont="1" applyAlignment="1">
      <alignment wrapText="1"/>
    </xf>
    <xf numFmtId="0" fontId="56" fillId="0" borderId="0" xfId="179" applyFont="1" applyAlignment="1">
      <alignment horizontal="center" vertical="top" wrapText="1"/>
    </xf>
    <xf numFmtId="0" fontId="58" fillId="0" borderId="0" xfId="179" applyFont="1" applyAlignment="1">
      <alignment horizontal="left" vertical="top"/>
    </xf>
    <xf numFmtId="0" fontId="57" fillId="0" borderId="0" xfId="179" applyFont="1"/>
    <xf numFmtId="0" fontId="57" fillId="0" borderId="0" xfId="179" applyFont="1" applyAlignment="1">
      <alignment horizontal="left" vertical="center"/>
    </xf>
    <xf numFmtId="0" fontId="57" fillId="0" borderId="0" xfId="179" applyFont="1" applyAlignment="1">
      <alignment horizontal="center"/>
    </xf>
    <xf numFmtId="0" fontId="57" fillId="0" borderId="0" xfId="179" applyFont="1" applyAlignment="1">
      <alignment horizontal="left"/>
    </xf>
    <xf numFmtId="0" fontId="46" fillId="0" borderId="0" xfId="179" applyFont="1" applyAlignment="1">
      <alignment vertical="center" wrapText="1"/>
    </xf>
    <xf numFmtId="0" fontId="46" fillId="0" borderId="0" xfId="179" applyFont="1"/>
    <xf numFmtId="0" fontId="57" fillId="0" borderId="8" xfId="179" applyFont="1" applyBorder="1" applyAlignment="1">
      <alignment horizontal="center" vertical="center"/>
    </xf>
    <xf numFmtId="0" fontId="57" fillId="0" borderId="8" xfId="179" applyFont="1" applyBorder="1" applyAlignment="1">
      <alignment horizontal="center" vertical="center" wrapText="1"/>
    </xf>
    <xf numFmtId="0" fontId="46" fillId="0" borderId="0" xfId="179" applyFont="1" applyAlignment="1">
      <alignment horizontal="center" vertical="center"/>
    </xf>
    <xf numFmtId="0" fontId="59" fillId="0" borderId="6" xfId="179" applyFont="1" applyBorder="1" applyAlignment="1">
      <alignment vertical="center" wrapText="1"/>
    </xf>
    <xf numFmtId="0" fontId="52" fillId="0" borderId="2" xfId="179" applyFont="1" applyBorder="1" applyAlignment="1">
      <alignment horizontal="center" vertical="center"/>
    </xf>
    <xf numFmtId="0" fontId="3" fillId="0" borderId="0" xfId="179" applyAlignment="1">
      <alignment horizontal="center" vertical="center"/>
    </xf>
    <xf numFmtId="0" fontId="52" fillId="0" borderId="8" xfId="179" applyFont="1" applyBorder="1" applyAlignment="1">
      <alignment horizontal="center" vertical="center"/>
    </xf>
    <xf numFmtId="0" fontId="52" fillId="0" borderId="8" xfId="179" applyFont="1" applyBorder="1" applyAlignment="1">
      <alignment horizontal="justify" vertical="center"/>
    </xf>
    <xf numFmtId="0" fontId="49" fillId="0" borderId="0" xfId="179" applyFont="1" applyAlignment="1">
      <alignment horizontal="center" vertical="center"/>
    </xf>
    <xf numFmtId="0" fontId="63" fillId="0" borderId="0" xfId="179" applyFont="1" applyAlignment="1">
      <alignment horizontal="center" vertical="center"/>
    </xf>
    <xf numFmtId="171" fontId="63" fillId="0" borderId="0" xfId="179" applyNumberFormat="1" applyFont="1" applyAlignment="1">
      <alignment horizontal="center" vertical="center"/>
    </xf>
    <xf numFmtId="49" fontId="52" fillId="0" borderId="8" xfId="179" applyNumberFormat="1" applyFont="1" applyBorder="1" applyAlignment="1">
      <alignment horizontal="center" vertical="center"/>
    </xf>
    <xf numFmtId="0" fontId="52" fillId="0" borderId="8" xfId="179" applyFont="1" applyBorder="1" applyAlignment="1">
      <alignment horizontal="left" vertical="center"/>
    </xf>
    <xf numFmtId="0" fontId="59" fillId="0" borderId="6" xfId="179" applyFont="1" applyBorder="1" applyAlignment="1">
      <alignment horizontal="right" vertical="center"/>
    </xf>
    <xf numFmtId="0" fontId="59" fillId="0" borderId="6" xfId="179" applyFont="1" applyBorder="1" applyAlignment="1">
      <alignment vertical="center"/>
    </xf>
    <xf numFmtId="2" fontId="62" fillId="0" borderId="8" xfId="151" applyNumberFormat="1" applyFont="1" applyBorder="1" applyAlignment="1">
      <alignment horizontal="left" vertical="center" wrapText="1"/>
    </xf>
    <xf numFmtId="0" fontId="62" fillId="0" borderId="8" xfId="151" applyFont="1" applyBorder="1" applyAlignment="1">
      <alignment horizontal="left" vertical="center" wrapText="1"/>
    </xf>
    <xf numFmtId="0" fontId="52" fillId="0" borderId="6" xfId="179" applyFont="1" applyBorder="1" applyAlignment="1">
      <alignment horizontal="center" vertical="center"/>
    </xf>
    <xf numFmtId="0" fontId="52" fillId="0" borderId="8" xfId="179" applyFont="1" applyBorder="1" applyAlignment="1">
      <alignment horizontal="center" vertical="center" wrapText="1"/>
    </xf>
    <xf numFmtId="0" fontId="52" fillId="0" borderId="5" xfId="179" applyFont="1" applyBorder="1" applyAlignment="1">
      <alignment horizontal="left" vertical="center" wrapText="1"/>
    </xf>
    <xf numFmtId="0" fontId="52" fillId="0" borderId="8" xfId="177" applyFont="1" applyBorder="1" applyAlignment="1">
      <alignment horizontal="left" vertical="center" wrapText="1"/>
    </xf>
    <xf numFmtId="170" fontId="52" fillId="0" borderId="0" xfId="179" applyNumberFormat="1" applyFont="1" applyAlignment="1">
      <alignment horizontal="center" vertical="center"/>
    </xf>
    <xf numFmtId="172" fontId="57" fillId="0" borderId="0" xfId="179" applyNumberFormat="1" applyFont="1" applyAlignment="1">
      <alignment horizontal="center" vertical="center"/>
    </xf>
    <xf numFmtId="0" fontId="52" fillId="0" borderId="8" xfId="179" applyFont="1" applyBorder="1" applyAlignment="1">
      <alignment horizontal="left" vertical="center" wrapText="1"/>
    </xf>
    <xf numFmtId="0" fontId="62" fillId="0" borderId="8" xfId="62" applyFont="1" applyBorder="1" applyAlignment="1">
      <alignment vertical="center" wrapText="1"/>
    </xf>
    <xf numFmtId="0" fontId="62" fillId="0" borderId="8" xfId="62" applyFont="1" applyBorder="1" applyAlignment="1">
      <alignment horizontal="left" vertical="center" wrapText="1"/>
    </xf>
    <xf numFmtId="0" fontId="52" fillId="0" borderId="5" xfId="179" applyFont="1" applyBorder="1" applyAlignment="1">
      <alignment horizontal="left" vertical="center"/>
    </xf>
    <xf numFmtId="0" fontId="53" fillId="0" borderId="0" xfId="62" applyFont="1"/>
    <xf numFmtId="4" fontId="53" fillId="0" borderId="0" xfId="62" applyNumberFormat="1" applyFont="1"/>
    <xf numFmtId="4" fontId="64" fillId="0" borderId="0" xfId="62" applyNumberFormat="1" applyFont="1" applyAlignment="1">
      <alignment horizontal="right" vertical="center"/>
    </xf>
    <xf numFmtId="169" fontId="63" fillId="0" borderId="0" xfId="179" applyNumberFormat="1" applyFont="1" applyAlignment="1">
      <alignment horizontal="center" vertical="center"/>
    </xf>
    <xf numFmtId="0" fontId="64" fillId="0" borderId="0" xfId="62" applyFont="1" applyAlignment="1">
      <alignment horizontal="right"/>
    </xf>
    <xf numFmtId="0" fontId="57" fillId="0" borderId="8" xfId="179" applyFont="1" applyBorder="1" applyAlignment="1">
      <alignment vertical="center"/>
    </xf>
    <xf numFmtId="0" fontId="52" fillId="0" borderId="8" xfId="179" applyFont="1" applyBorder="1" applyAlignment="1">
      <alignment vertical="center"/>
    </xf>
    <xf numFmtId="166" fontId="52" fillId="0" borderId="8" xfId="179" applyNumberFormat="1" applyFont="1" applyBorder="1" applyAlignment="1">
      <alignment vertical="center"/>
    </xf>
    <xf numFmtId="0" fontId="65" fillId="0" borderId="0" xfId="62" applyFont="1" applyAlignment="1">
      <alignment horizontal="left"/>
    </xf>
    <xf numFmtId="0" fontId="48" fillId="0" borderId="0" xfId="179" applyFont="1" applyAlignment="1">
      <alignment horizontal="center" vertical="center"/>
    </xf>
    <xf numFmtId="169" fontId="64" fillId="0" borderId="0" xfId="62" applyNumberFormat="1" applyFont="1"/>
    <xf numFmtId="167" fontId="66" fillId="0" borderId="8" xfId="0" applyNumberFormat="1" applyFont="1" applyBorder="1" applyAlignment="1">
      <alignment horizontal="center" vertical="top"/>
    </xf>
    <xf numFmtId="0" fontId="52" fillId="0" borderId="8" xfId="179" applyFont="1" applyBorder="1" applyAlignment="1">
      <alignment vertical="center" wrapText="1"/>
    </xf>
    <xf numFmtId="168" fontId="67" fillId="0" borderId="8" xfId="179" applyNumberFormat="1" applyFont="1" applyBorder="1" applyAlignment="1">
      <alignment horizontal="center" vertical="center"/>
    </xf>
    <xf numFmtId="0" fontId="57" fillId="0" borderId="8" xfId="179" applyFont="1" applyBorder="1" applyAlignment="1">
      <alignment vertical="center" wrapText="1"/>
    </xf>
    <xf numFmtId="0" fontId="48" fillId="0" borderId="0" xfId="179" applyFont="1" applyAlignment="1">
      <alignment horizontal="right" vertical="center"/>
    </xf>
    <xf numFmtId="169" fontId="68" fillId="0" borderId="0" xfId="179" applyNumberFormat="1" applyFont="1" applyAlignment="1">
      <alignment horizontal="center" vertical="center"/>
    </xf>
    <xf numFmtId="169" fontId="48" fillId="0" borderId="0" xfId="179" applyNumberFormat="1" applyFont="1" applyAlignment="1">
      <alignment horizontal="center" vertical="center"/>
    </xf>
    <xf numFmtId="0" fontId="57" fillId="0" borderId="0" xfId="179" applyFont="1" applyAlignment="1">
      <alignment vertical="center"/>
    </xf>
    <xf numFmtId="0" fontId="57" fillId="0" borderId="0" xfId="179" applyFont="1" applyAlignment="1">
      <alignment vertical="center" wrapText="1"/>
    </xf>
    <xf numFmtId="0" fontId="52" fillId="0" borderId="0" xfId="179" applyFont="1" applyAlignment="1">
      <alignment horizontal="center" vertical="center"/>
    </xf>
    <xf numFmtId="0" fontId="52" fillId="0" borderId="0" xfId="179" applyFont="1" applyAlignment="1">
      <alignment horizontal="center"/>
    </xf>
    <xf numFmtId="0" fontId="63" fillId="0" borderId="0" xfId="179" applyFont="1" applyAlignment="1">
      <alignment horizontal="center"/>
    </xf>
    <xf numFmtId="0" fontId="63" fillId="0" borderId="4" xfId="179" applyFont="1" applyBorder="1" applyAlignment="1">
      <alignment horizontal="center"/>
    </xf>
    <xf numFmtId="0" fontId="3" fillId="0" borderId="0" xfId="179" applyAlignment="1">
      <alignment horizontal="center"/>
    </xf>
    <xf numFmtId="0" fontId="3" fillId="0" borderId="0" xfId="179"/>
    <xf numFmtId="0" fontId="63" fillId="0" borderId="0" xfId="179" applyFont="1" applyAlignment="1">
      <alignment horizontal="left"/>
    </xf>
    <xf numFmtId="0" fontId="70" fillId="0" borderId="0" xfId="179" applyFont="1"/>
    <xf numFmtId="0" fontId="59" fillId="0" borderId="6" xfId="179" applyFont="1" applyBorder="1" applyAlignment="1">
      <alignment horizontal="right" vertical="center"/>
    </xf>
    <xf numFmtId="0" fontId="57" fillId="0" borderId="8" xfId="179" applyFont="1" applyBorder="1" applyAlignment="1">
      <alignment horizontal="center" vertical="center" wrapText="1"/>
    </xf>
    <xf numFmtId="0" fontId="56" fillId="0" borderId="0" xfId="179" applyFont="1" applyAlignment="1">
      <alignment horizontal="center" vertical="top" wrapText="1"/>
    </xf>
    <xf numFmtId="0" fontId="59" fillId="0" borderId="7" xfId="179" applyFont="1" applyBorder="1" applyAlignment="1">
      <alignment horizontal="left" vertical="center" wrapText="1"/>
    </xf>
    <xf numFmtId="0" fontId="61" fillId="0" borderId="6" xfId="179" applyFont="1" applyBorder="1" applyAlignment="1">
      <alignment horizontal="right" vertical="center"/>
    </xf>
    <xf numFmtId="0" fontId="61" fillId="0" borderId="7" xfId="179" applyFont="1" applyBorder="1" applyAlignment="1">
      <alignment horizontal="right" vertical="center"/>
    </xf>
    <xf numFmtId="0" fontId="61" fillId="0" borderId="5" xfId="179" applyFont="1" applyBorder="1" applyAlignment="1">
      <alignment horizontal="right" vertical="center"/>
    </xf>
    <xf numFmtId="0" fontId="56" fillId="0" borderId="0" xfId="179" applyFont="1" applyAlignment="1">
      <alignment horizontal="left"/>
    </xf>
    <xf numFmtId="0" fontId="70" fillId="0" borderId="0" xfId="179" applyFont="1" applyAlignment="1">
      <alignment horizontal="left"/>
    </xf>
    <xf numFmtId="0" fontId="56" fillId="0" borderId="0" xfId="179" applyFont="1" applyAlignment="1">
      <alignment horizontal="left" wrapText="1"/>
    </xf>
    <xf numFmtId="0" fontId="59" fillId="0" borderId="7" xfId="179" applyFont="1" applyBorder="1" applyAlignment="1">
      <alignment horizontal="left" vertical="center"/>
    </xf>
    <xf numFmtId="0" fontId="59" fillId="0" borderId="5" xfId="179" applyFont="1" applyBorder="1" applyAlignment="1">
      <alignment horizontal="left" vertical="center"/>
    </xf>
    <xf numFmtId="0" fontId="59" fillId="0" borderId="6" xfId="179" applyFont="1" applyBorder="1" applyAlignment="1">
      <alignment horizontal="right" vertical="center"/>
    </xf>
    <xf numFmtId="0" fontId="59" fillId="0" borderId="7" xfId="179" applyFont="1" applyBorder="1" applyAlignment="1">
      <alignment horizontal="right" vertical="center"/>
    </xf>
    <xf numFmtId="0" fontId="59" fillId="0" borderId="5" xfId="179" applyFont="1" applyBorder="1" applyAlignment="1">
      <alignment horizontal="right" vertical="center"/>
    </xf>
    <xf numFmtId="0" fontId="55" fillId="0" borderId="0" xfId="179" applyFont="1" applyAlignment="1">
      <alignment horizontal="left"/>
    </xf>
    <xf numFmtId="0" fontId="70" fillId="0" borderId="0" xfId="179" applyFont="1" applyAlignment="1">
      <alignment horizontal="left" vertical="top" wrapText="1"/>
    </xf>
    <xf numFmtId="0" fontId="70" fillId="0" borderId="0" xfId="179" applyFont="1" applyAlignment="1">
      <alignment horizontal="left" vertical="top"/>
    </xf>
    <xf numFmtId="0" fontId="57" fillId="0" borderId="8" xfId="179" applyFont="1" applyBorder="1" applyAlignment="1">
      <alignment horizontal="center" vertical="center" wrapText="1"/>
    </xf>
    <xf numFmtId="0" fontId="48" fillId="0" borderId="0" xfId="179" applyFont="1" applyAlignment="1">
      <alignment horizontal="center"/>
    </xf>
    <xf numFmtId="0" fontId="70" fillId="0" borderId="4" xfId="179" applyFont="1" applyBorder="1" applyAlignment="1">
      <alignment horizontal="center" wrapText="1"/>
    </xf>
    <xf numFmtId="0" fontId="56" fillId="0" borderId="0" xfId="179" applyFont="1" applyAlignment="1">
      <alignment horizontal="center" vertical="top" wrapText="1"/>
    </xf>
    <xf numFmtId="0" fontId="56" fillId="0" borderId="0" xfId="179" applyFont="1" applyAlignment="1">
      <alignment horizontal="left" vertical="top"/>
    </xf>
  </cellXfs>
  <cellStyles count="186">
    <cellStyle name="Normal" xfId="135"/>
    <cellStyle name="Normal 10" xfId="172"/>
    <cellStyle name="Normal 11" xfId="174"/>
    <cellStyle name="Normal 12" xfId="176"/>
    <cellStyle name="Normal 2" xfId="137"/>
    <cellStyle name="Normal 3" xfId="139"/>
    <cellStyle name="Normal 4" xfId="141"/>
    <cellStyle name="Normal 5" xfId="143"/>
    <cellStyle name="Normal 6" xfId="145"/>
    <cellStyle name="Normal 7" xfId="147"/>
    <cellStyle name="Normal 8" xfId="149"/>
    <cellStyle name="Normal 9" xfId="159"/>
    <cellStyle name="Акт" xfId="1"/>
    <cellStyle name="АктМТСН" xfId="2"/>
    <cellStyle name="АктМТСН 2" xfId="3"/>
    <cellStyle name="АктМТСН 3" xfId="4"/>
    <cellStyle name="ВедРесурсов" xfId="5"/>
    <cellStyle name="ВедРесурсовАкт" xfId="6"/>
    <cellStyle name="Итоги" xfId="7"/>
    <cellStyle name="ИтогоАктБазЦ" xfId="8"/>
    <cellStyle name="ИтогоАктБИМ" xfId="9"/>
    <cellStyle name="ИтогоАктБИМ 2" xfId="10"/>
    <cellStyle name="ИтогоАктБИМ 3" xfId="11"/>
    <cellStyle name="ИтогоАктРесМет" xfId="12"/>
    <cellStyle name="ИтогоАктРесМет 2" xfId="13"/>
    <cellStyle name="ИтогоАктРесМет 3" xfId="14"/>
    <cellStyle name="ИтогоАктТекЦ" xfId="15"/>
    <cellStyle name="ИтогоБазЦ" xfId="16"/>
    <cellStyle name="ИтогоБИМ" xfId="17"/>
    <cellStyle name="ИтогоБИМ 2" xfId="18"/>
    <cellStyle name="ИтогоБИМ 3" xfId="19"/>
    <cellStyle name="ИтогоРесМет" xfId="20"/>
    <cellStyle name="ИтогоРесМет 2" xfId="21"/>
    <cellStyle name="ИтогоРесМет 3" xfId="22"/>
    <cellStyle name="ИтогоТекЦ" xfId="23"/>
    <cellStyle name="ЛокСмета" xfId="24"/>
    <cellStyle name="ЛокСмМТСН" xfId="25"/>
    <cellStyle name="ЛокСмМТСН 2" xfId="26"/>
    <cellStyle name="ЛокСмМТСН 3" xfId="27"/>
    <cellStyle name="ЛокСмМТСН 4" xfId="28"/>
    <cellStyle name="М29" xfId="29"/>
    <cellStyle name="М29 2" xfId="30"/>
    <cellStyle name="М29 3" xfId="31"/>
    <cellStyle name="ОбСмета" xfId="32"/>
    <cellStyle name="ОбСмета 2" xfId="33"/>
    <cellStyle name="ОбСмета 3" xfId="34"/>
    <cellStyle name="Обычный" xfId="0" builtinId="0"/>
    <cellStyle name="Обычный 10" xfId="35"/>
    <cellStyle name="Обычный 100" xfId="177"/>
    <cellStyle name="Обычный 101" xfId="181"/>
    <cellStyle name="Обычный 102" xfId="182"/>
    <cellStyle name="Обычный 103" xfId="184"/>
    <cellStyle name="Обычный 11" xfId="36"/>
    <cellStyle name="Обычный 12" xfId="37"/>
    <cellStyle name="Обычный 13" xfId="38"/>
    <cellStyle name="Обычный 14" xfId="39"/>
    <cellStyle name="Обычный 15" xfId="40"/>
    <cellStyle name="Обычный 16" xfId="41"/>
    <cellStyle name="Обычный 17" xfId="42"/>
    <cellStyle name="Обычный 18" xfId="43"/>
    <cellStyle name="Обычный 19" xfId="44"/>
    <cellStyle name="Обычный 2" xfId="45"/>
    <cellStyle name="Обычный 2 2" xfId="46"/>
    <cellStyle name="Обычный 2 2 2" xfId="47"/>
    <cellStyle name="Обычный 2 2 2 2" xfId="151"/>
    <cellStyle name="Обычный 2 2 3" xfId="48"/>
    <cellStyle name="Обычный 2 2 4 2" xfId="164"/>
    <cellStyle name="Обычный 2 3" xfId="49"/>
    <cellStyle name="Обычный 2 4 2 2" xfId="165"/>
    <cellStyle name="Обычный 2_Мартемьянова 126_12 испарав лен после замеч" xfId="50"/>
    <cellStyle name="Обычный 20" xfId="51"/>
    <cellStyle name="Обычный 21" xfId="52"/>
    <cellStyle name="Обычный 22" xfId="53"/>
    <cellStyle name="Обычный 23" xfId="54"/>
    <cellStyle name="Обычный 24" xfId="55"/>
    <cellStyle name="Обычный 25" xfId="56"/>
    <cellStyle name="Обычный 26" xfId="57"/>
    <cellStyle name="Обычный 27" xfId="58"/>
    <cellStyle name="Обычный 28" xfId="59"/>
    <cellStyle name="Обычный 29" xfId="60"/>
    <cellStyle name="Обычный 3" xfId="61"/>
    <cellStyle name="Обычный 3 2" xfId="62"/>
    <cellStyle name="Обычный 3 3" xfId="152"/>
    <cellStyle name="Обычный 3 3 2" xfId="166"/>
    <cellStyle name="Обычный 3_Мартемьянова 126_12 испарав лен после замеч" xfId="63"/>
    <cellStyle name="Обычный 30" xfId="64"/>
    <cellStyle name="Обычный 31" xfId="65"/>
    <cellStyle name="Обычный 32" xfId="66"/>
    <cellStyle name="Обычный 33" xfId="67"/>
    <cellStyle name="Обычный 34" xfId="68"/>
    <cellStyle name="Обычный 35" xfId="69"/>
    <cellStyle name="Обычный 36" xfId="70"/>
    <cellStyle name="Обычный 37" xfId="71"/>
    <cellStyle name="Обычный 38" xfId="72"/>
    <cellStyle name="Обычный 39" xfId="73"/>
    <cellStyle name="Обычный 4" xfId="74"/>
    <cellStyle name="Обычный 40" xfId="75"/>
    <cellStyle name="Обычный 41" xfId="76"/>
    <cellStyle name="Обычный 42" xfId="77"/>
    <cellStyle name="Обычный 43" xfId="78"/>
    <cellStyle name="Обычный 44" xfId="79"/>
    <cellStyle name="Обычный 45" xfId="80"/>
    <cellStyle name="Обычный 46" xfId="81"/>
    <cellStyle name="Обычный 47" xfId="82"/>
    <cellStyle name="Обычный 48" xfId="83"/>
    <cellStyle name="Обычный 49" xfId="84"/>
    <cellStyle name="Обычный 5" xfId="85"/>
    <cellStyle name="Обычный 50" xfId="86"/>
    <cellStyle name="Обычный 51" xfId="87"/>
    <cellStyle name="Обычный 52" xfId="88"/>
    <cellStyle name="Обычный 53" xfId="89"/>
    <cellStyle name="Обычный 54" xfId="90"/>
    <cellStyle name="Обычный 55" xfId="91"/>
    <cellStyle name="Обычный 56" xfId="92"/>
    <cellStyle name="Обычный 57" xfId="93"/>
    <cellStyle name="Обычный 58" xfId="94"/>
    <cellStyle name="Обычный 59" xfId="95"/>
    <cellStyle name="Обычный 6" xfId="96"/>
    <cellStyle name="Обычный 60" xfId="97"/>
    <cellStyle name="Обычный 61" xfId="98"/>
    <cellStyle name="Обычный 62" xfId="99"/>
    <cellStyle name="Обычный 63" xfId="100"/>
    <cellStyle name="Обычный 63 2 2" xfId="153"/>
    <cellStyle name="Обычный 63 2 2 2" xfId="150"/>
    <cellStyle name="Обычный 63 2 2 3" xfId="156"/>
    <cellStyle name="Обычный 64" xfId="101"/>
    <cellStyle name="Обычный 65" xfId="102"/>
    <cellStyle name="Обычный 65 2" xfId="179"/>
    <cellStyle name="Обычный 66" xfId="103"/>
    <cellStyle name="Обычный 67" xfId="104"/>
    <cellStyle name="Обычный 68" xfId="105"/>
    <cellStyle name="Обычный 69" xfId="106"/>
    <cellStyle name="Обычный 7" xfId="107"/>
    <cellStyle name="Обычный 70" xfId="108"/>
    <cellStyle name="Обычный 71" xfId="109"/>
    <cellStyle name="Обычный 72" xfId="110"/>
    <cellStyle name="Обычный 73" xfId="111"/>
    <cellStyle name="Обычный 73 2" xfId="157"/>
    <cellStyle name="Обычный 74" xfId="112"/>
    <cellStyle name="Обычный 75" xfId="113"/>
    <cellStyle name="Обычный 75 2" xfId="160"/>
    <cellStyle name="Обычный 76" xfId="114"/>
    <cellStyle name="Обычный 77" xfId="115"/>
    <cellStyle name="Обычный 78" xfId="116"/>
    <cellStyle name="Обычный 79" xfId="117"/>
    <cellStyle name="Обычный 8" xfId="118"/>
    <cellStyle name="Обычный 8 2" xfId="154"/>
    <cellStyle name="Обычный 80" xfId="119"/>
    <cellStyle name="Обычный 81" xfId="120"/>
    <cellStyle name="Обычный 82" xfId="134"/>
    <cellStyle name="Обычный 83" xfId="136"/>
    <cellStyle name="Обычный 84" xfId="138"/>
    <cellStyle name="Обычный 85" xfId="140"/>
    <cellStyle name="Обычный 86" xfId="142"/>
    <cellStyle name="Обычный 87" xfId="144"/>
    <cellStyle name="Обычный 88" xfId="146"/>
    <cellStyle name="Обычный 89" xfId="148"/>
    <cellStyle name="Обычный 9" xfId="121"/>
    <cellStyle name="Обычный 90" xfId="158"/>
    <cellStyle name="Обычный 91" xfId="161"/>
    <cellStyle name="Обычный 92" xfId="162"/>
    <cellStyle name="Обычный 93" xfId="163"/>
    <cellStyle name="Обычный 94" xfId="168"/>
    <cellStyle name="Обычный 95" xfId="169"/>
    <cellStyle name="Обычный 96" xfId="170"/>
    <cellStyle name="Обычный 97" xfId="171"/>
    <cellStyle name="Обычный 98" xfId="173"/>
    <cellStyle name="Обычный 99" xfId="175"/>
    <cellStyle name="Параметр" xfId="122"/>
    <cellStyle name="ПеременныеСметы" xfId="123"/>
    <cellStyle name="Процентный 2" xfId="167"/>
    <cellStyle name="РесСмета" xfId="124"/>
    <cellStyle name="СводкаСтоимРаб" xfId="125"/>
    <cellStyle name="СводРасч" xfId="126"/>
    <cellStyle name="СводРасч 2" xfId="127"/>
    <cellStyle name="СводРасч 3" xfId="128"/>
    <cellStyle name="Стиль 1_АКТ" xfId="155"/>
    <cellStyle name="Титул" xfId="129"/>
    <cellStyle name="Финансовый [0] 2" xfId="130"/>
    <cellStyle name="Финансовый 2" xfId="131"/>
    <cellStyle name="Финансовый 3" xfId="178"/>
    <cellStyle name="Финансовый 3 2" xfId="180"/>
    <cellStyle name="Финансовый 4" xfId="183"/>
    <cellStyle name="Финансовый 5" xfId="185"/>
    <cellStyle name="Хвост" xfId="132"/>
    <cellStyle name="Экспертиза" xfId="13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externalLink" Target="externalLinks/externalLink10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externalLink" Target="externalLinks/externalLink9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3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5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2.xml"/><Relationship Id="rId10" Type="http://schemas.openxmlformats.org/officeDocument/2006/relationships/externalLink" Target="externalLinks/externalLink7.xml"/><Relationship Id="rId19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externalLink" Target="externalLinks/externalLink1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1390707</xdr:colOff>
      <xdr:row>8</xdr:row>
      <xdr:rowOff>799883</xdr:rowOff>
    </xdr:to>
    <xdr:pic>
      <xdr:nvPicPr>
        <xdr:cNvPr id="2" name="Рисунок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6364" y="0"/>
          <a:ext cx="6932525" cy="3345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1390707</xdr:colOff>
      <xdr:row>8</xdr:row>
      <xdr:rowOff>799883</xdr:rowOff>
    </xdr:to>
    <xdr:pic>
      <xdr:nvPicPr>
        <xdr:cNvPr id="2" name="Рисунок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0"/>
          <a:ext cx="6934257" cy="33240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1390707</xdr:colOff>
      <xdr:row>8</xdr:row>
      <xdr:rowOff>799883</xdr:rowOff>
    </xdr:to>
    <xdr:pic>
      <xdr:nvPicPr>
        <xdr:cNvPr id="2" name="Рисунок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0"/>
          <a:ext cx="6934257" cy="33240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LINK-603DD7\Documents%20and%20Settings\&#1054;&#1054;&#1054;%20&#1048;&#1085;&#1090;&#1077;&#1088;&#1057;&#1090;&#1088;&#1086;&#1081;\&#1052;&#1086;&#1080;%20&#1076;&#1086;&#1082;&#1091;&#1084;&#1077;&#1085;&#1090;&#1099;\&#1076;&#1086;&#1075;&#1086;&#1074;&#1086;&#1088;&#1099;%202007\&#1055;&#1057;176.%20&#1047;&#1072;&#1084;&#1077;&#1085;&#1072;%20&#1086;&#1096;&#1080;&#1085;&#1086;&#1074;&#1082;&#1080;%2035&#1082;&#1042;\&#1044;&#1086;&#1075;&#1086;&#1074;&#1086;&#1088;%20&#1089;%20&#1057;&#1069;&#1057;\&#1050;&#1057;-2%20&#1079;&#1072;&#1084;&#1077;&#1085;&#1072;%20&#1086;&#1096;&#1080;&#1085;%2035&#1082;&#1042;%20&#1055;&#1057;176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Documents%20and%20Settings/221/&#1056;&#1072;&#1073;&#1086;&#1095;&#1080;&#1081;%20&#1089;&#1090;&#1086;&#1083;/&#1053;&#1086;&#1074;&#1072;&#1103;%20&#1087;&#1072;&#1087;&#1082;&#1072;/&#1061;&#1072;&#1081;&#1090;&#1091;&#1085;/&#1056;&#1042;&#1057;%2030&#1090;&#1099;&#1089;%20%20&#1057;&#1090;&#1072;&#1088;&#1086;&#1083;&#1080;&#1082;&#1077;&#1077;&#1074;&#1086;/mail/&#1043;&#1077;&#1086;&#1057;&#1084;&#1077;&#1090;&#1072;/&#1040;&#1088;&#1093;&#1080;&#1074;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WORK\&#1086;&#1073;&#1098;&#1077;&#1084;&#1099;%20&#1088;&#1072;&#1073;&#1086;&#1090;\&#1056;&#1072;&#1079;&#1085;&#1086;&#1077;\Zarplata_1\&#1044;&#1077;&#1085;&#1080;&#1089;\&#1089;&#1086;&#1093;&#1088;&#1072;&#1085;&#1080;&#1090;&#1100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gw030302\exchange\WORK\&#1086;&#1073;&#1098;&#1077;&#1084;&#1099;%20&#1088;&#1072;&#1073;&#1086;&#1090;\&#1056;&#1072;&#1079;&#1085;&#1086;&#1077;\Zarplata_1\&#1044;&#1077;&#1085;&#1080;&#1089;\&#1089;&#1086;&#1093;&#1088;&#1072;&#1085;&#1080;&#1090;&#1100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gw030302\&#1089;&#1084;&#1077;&#1090;&#1099;%20&#1080;&#1080;\Docs\Zarplata_1\&#1044;&#1077;&#1085;&#1080;&#1089;\&#1089;&#1086;&#1093;&#1088;&#1072;&#1085;&#1080;&#1090;&#110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WORK/&#1086;&#1073;&#1098;&#1077;&#1084;&#1099;%20&#1088;&#1072;&#1073;&#1086;&#1090;/&#1056;&#1072;&#1079;&#1085;&#1086;&#1077;/Zarplata_1/&#1044;&#1077;&#1085;&#1080;&#1089;/&#1089;&#1086;&#1093;&#1088;&#1072;&#1085;&#1080;&#1090;&#110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gma\110.&#1059;&#1044;&#1044;\Documents%20and%20Settings\904\Local%20Settings\Temporary%20Internet%20Files\OLK2\&#1057;&#1074;&#1086;&#1076;&#1085;&#1072;&#1103;%20&#1075;&#1072;&#1079;&#1086;&#1087;&#1088;&#1086;&#1074;&#1086;&#107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gma\110.&#1091;&#1076;&#1076;\WORK\&#1086;&#1073;&#1098;&#1077;&#1084;&#1099;%20&#1088;&#1072;&#1073;&#1086;&#1090;\&#1056;&#1072;&#1079;&#1085;&#1086;&#1077;\Zarplata_1\&#1044;&#1077;&#1085;&#1080;&#1089;\&#1089;&#1086;&#1093;&#1088;&#1072;&#1085;&#1080;&#1090;&#110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gma\uddsmetapir\Docs\Zarplata_1\&#1044;&#1077;&#1085;&#1080;&#1089;\&#1089;&#1086;&#1093;&#1088;&#1072;&#1085;&#1080;&#1090;&#110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gma\UDDsmetaPIR\WORK\&#1086;&#1073;&#1098;&#1077;&#1084;&#1099;%20&#1088;&#1072;&#1073;&#1086;&#1090;\&#1056;&#1072;&#1079;&#1085;&#1086;&#1077;\Zarplata_1\&#1044;&#1077;&#1085;&#1080;&#1089;\&#1089;&#1086;&#1093;&#1088;&#1072;&#1085;&#1080;&#1090;&#1100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uhserver\&#1087;&#1083;&#1072;&#1085;&#1086;&#1074;&#1099;&#1081;\WORK\&#1086;&#1073;&#1098;&#1077;&#1084;&#1099;%20&#1088;&#1072;&#1073;&#1086;&#1090;\&#1056;&#1072;&#1079;&#1085;&#1086;&#1077;\Zarplata_1\&#1044;&#1077;&#1085;&#1080;&#1089;\&#1089;&#1086;&#1093;&#1088;&#1072;&#1085;&#1080;&#1090;&#1100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Documents%20and%20Settings/428/My%20Documents/&#1090;&#1088;&#1072;&#1085;&#1089;&#1085;&#1077;&#1092;&#1090;&#1077;&#1084;&#1072;&#1096;/mail/&#1043;&#1077;&#1086;&#1057;&#1084;&#1077;&#1090;&#1072;/&#1040;&#1088;&#1093;&#1080;&#1074;2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Zarplata_1\&#1044;&#1077;&#1085;&#1080;&#1089;\&#1089;&#1086;&#1093;&#1088;&#1072;&#1085;&#1080;&#1090;&#110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С-2"/>
      <sheetName val="КС-3 ТТ"/>
    </sheetNames>
    <sheetDataSet>
      <sheetData sheetId="0"/>
      <sheetData sheetId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мета"/>
      <sheetName val="1"/>
      <sheetName val="259-290"/>
      <sheetName val="р.Волхов"/>
      <sheetName val="р.Нева"/>
      <sheetName val="р.Молога"/>
      <sheetName val="518-540"/>
      <sheetName val="470-518"/>
      <sheetName val="365-405"/>
      <sheetName val="290-365"/>
      <sheetName val="157-259"/>
      <sheetName val="132-157"/>
      <sheetName val="405-470"/>
      <sheetName val="111-132"/>
      <sheetName val="93-110"/>
      <sheetName val="111"/>
      <sheetName val="Сахалин"/>
      <sheetName val="Чумляк"/>
      <sheetName val="18 рек Ю-Х"/>
      <sheetName val="нпс Палкино"/>
      <sheetName val="Россия - Китай"/>
      <sheetName val="КМ 210-238"/>
      <sheetName val="БТС-2 км 405-459"/>
      <sheetName val="БТС-2 км 405-453"/>
      <sheetName val="БТС-2 км 313-352"/>
      <sheetName val="БТС-2 км326-352"/>
      <sheetName val="Улейма И"/>
      <sheetName val="Белая УБКА"/>
      <sheetName val="Уфа"/>
      <sheetName val="км 72-75р.Левоннька"/>
      <sheetName val="dgghg"/>
      <sheetName val="бтс-2"/>
      <sheetName val="колва"/>
      <sheetName val="Чермасан"/>
      <sheetName val="Б.Сатка"/>
      <sheetName val="Корожечна"/>
      <sheetName val="Колтасы-Куйбышев"/>
      <sheetName val="Самара"/>
      <sheetName val="Мишуга"/>
      <sheetName val="киенгоп-н.Челны км 104-206"/>
      <sheetName val="ВЛ Урдома"/>
      <sheetName val="Вл Микунь Урдома"/>
      <sheetName val="ВЛ Синдор-Микунь"/>
      <sheetName val="Тон Чермасан"/>
      <sheetName val="Трасса км 16-147"/>
      <sheetName val="Тверца"/>
      <sheetName val="трасса 0-76"/>
      <sheetName val="Колва 78"/>
      <sheetName val="Гидрология .р.Колва км 3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опография"/>
      <sheetName val="геология"/>
      <sheetName val="гидрология"/>
      <sheetName val="эл.химз."/>
      <sheetName val="геология "/>
    </sheetNames>
    <sheetDataSet>
      <sheetData sheetId="0"/>
      <sheetData sheetId="1"/>
      <sheetData sheetId="2" refreshError="1"/>
      <sheetData sheetId="3" refreshError="1"/>
      <sheetData sheetId="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опография"/>
      <sheetName val="геология"/>
      <sheetName val="гидрология"/>
      <sheetName val="эл.химз."/>
      <sheetName val="геология "/>
      <sheetName val="см8"/>
      <sheetName val="Данные для расчёта сметы"/>
      <sheetName val="ЛЧ"/>
      <sheetName val="свод1"/>
      <sheetName val="Смета"/>
      <sheetName val="СметаСводная"/>
      <sheetName val="свод 2"/>
      <sheetName val="свод"/>
      <sheetName val="СметаСводная снег"/>
      <sheetName val="93-110"/>
      <sheetName val="Хаттон 90.90 Femco"/>
      <sheetName val="ИД1"/>
      <sheetName val="шаблон"/>
      <sheetName val="ИГ1"/>
      <sheetName val="сводная"/>
      <sheetName val="Коэфф1."/>
      <sheetName val="свод общ"/>
      <sheetName val="таблица руководству"/>
      <sheetName val="Суточная добыча за неделю"/>
      <sheetName val="СметаСводная павильон"/>
      <sheetName val="Таблица 4 АСУТП"/>
      <sheetName val="СметаСводная 1 оч"/>
      <sheetName val="Подрядчики"/>
      <sheetName val="2002(v2)"/>
      <sheetName val="2002_v2_"/>
      <sheetName val="Обновление"/>
      <sheetName val="Цена"/>
      <sheetName val="Product"/>
      <sheetName val="Смета 5.2. Кусты25,29,31,65"/>
      <sheetName val="НМА"/>
      <sheetName val="list"/>
      <sheetName val="См 1 наруж.водопровод"/>
      <sheetName val="сохранить"/>
      <sheetName val="информация"/>
      <sheetName val="Материалы"/>
      <sheetName val="Итог"/>
      <sheetName val="смета СИД"/>
      <sheetName val="часы"/>
      <sheetName val="ресурсная вед."/>
      <sheetName val="ИДвалка"/>
      <sheetName val="р.Волхов"/>
      <sheetName val="к.84-к.83"/>
      <sheetName val="ТИТУЛ"/>
      <sheetName val="6.14"/>
      <sheetName val="ОБЩЕСТВА"/>
      <sheetName val="6.3.1"/>
      <sheetName val="6.20"/>
      <sheetName val="6.4.1"/>
      <sheetName val="ПРОГНОЗ_1"/>
      <sheetName val="Лист1"/>
      <sheetName val="6_11_1  сторонние"/>
      <sheetName val="установки"/>
      <sheetName val="8.14 КР (списание)ОПСТИКР"/>
      <sheetName val="Стр1"/>
      <sheetName val="Список"/>
      <sheetName val="эл_химз_"/>
      <sheetName val="геология_"/>
      <sheetName val="6_14"/>
      <sheetName val="6_3_1"/>
      <sheetName val="6_20"/>
      <sheetName val="6_4_1"/>
      <sheetName val="6_11_1__сторонние"/>
      <sheetName val="8_14_КР_(списание)ОПСТИКР"/>
      <sheetName val="Списки"/>
      <sheetName val="6.14_КР"/>
      <sheetName val="топо"/>
      <sheetName val="ПДР"/>
      <sheetName val="Прилож"/>
      <sheetName val="DATA"/>
      <sheetName val="Нормы"/>
      <sheetName val="вариант"/>
      <sheetName val="Текущие цены"/>
      <sheetName val="рабочий"/>
      <sheetName val="окраска"/>
      <sheetName val="Summary"/>
      <sheetName val="все"/>
      <sheetName val="Зап-3- СЦБ"/>
      <sheetName val="Кредиты"/>
      <sheetName val="Табл38-7"/>
      <sheetName val="Пример расчета"/>
      <sheetName val="СметаСводная Рыб"/>
      <sheetName val="отчет эл_эн  2000"/>
      <sheetName val="ПОДПИСИ"/>
      <sheetName val="13.1"/>
      <sheetName val="РАСЧЕТ"/>
      <sheetName val="эл_химз_1"/>
      <sheetName val="геология_1"/>
      <sheetName val="6_141"/>
      <sheetName val="6_3_11"/>
      <sheetName val="6_201"/>
      <sheetName val="6_4_11"/>
      <sheetName val="6_11_1__сторонние1"/>
      <sheetName val="8_14_КР_(списание)ОПСТИКР1"/>
      <sheetName val="6_14_КР"/>
      <sheetName val="Данные_для_расчёта_сметы"/>
      <sheetName val="Текущие_цены"/>
      <sheetName val="свод_2"/>
      <sheetName val="Зап-3-_СЦБ"/>
      <sheetName val="Пример_расчета"/>
      <sheetName val="СметаСводная_Рыб"/>
      <sheetName val="отчет_эл_эн__2000"/>
      <sheetName val="к_84-к_83"/>
      <sheetName val="Счет-Фактура"/>
      <sheetName val="6.3"/>
      <sheetName val="6.7"/>
      <sheetName val="6.3.1.3"/>
      <sheetName val="График"/>
      <sheetName val="Лист2"/>
      <sheetName val="КП (2)"/>
      <sheetName val="Бюджет"/>
      <sheetName val="Norm"/>
      <sheetName val="sapactivexlhiddensheet"/>
      <sheetName val="свод 3"/>
      <sheetName val="ID"/>
      <sheetName val="СС"/>
      <sheetName val="ЭХЗ"/>
      <sheetName val="РасчетКомандир1"/>
      <sheetName val="РасчетКомандир2"/>
      <sheetName val="Коэфф"/>
      <sheetName val="Смета2 проект. раб."/>
      <sheetName val="Суточная"/>
      <sheetName val="Смета 1"/>
      <sheetName val="РП"/>
      <sheetName val="данные"/>
      <sheetName val="Баланс"/>
      <sheetName val="Смета2_проект__раб_"/>
      <sheetName val="Смета_1"/>
      <sheetName val="СМЕТА проект"/>
      <sheetName val="Production and Spend"/>
      <sheetName val="OCK1"/>
      <sheetName val="Шкаф"/>
      <sheetName val="Прайс лист"/>
      <sheetName val="1.3"/>
      <sheetName val="К.рын"/>
      <sheetName val="Сводная смета"/>
      <sheetName val="Землеотвод"/>
      <sheetName val="Восстановл_Лист7"/>
      <sheetName val="Восстановл_Лист13"/>
      <sheetName val="Восстановл_Лист15"/>
      <sheetName val="Восстановл_Лист19"/>
      <sheetName val="Восстановл_Лист44"/>
      <sheetName val="Восстановл_Лист6"/>
      <sheetName val="Восстановл_Лист4"/>
      <sheetName val="Восстановл_Лист45"/>
      <sheetName val="Восстановл_Лист9"/>
      <sheetName val="Восстановл_Лист10"/>
      <sheetName val="Восстановл_Лист46"/>
      <sheetName val="Восстановл_Лист11"/>
      <sheetName val="Восстановл_Лист47"/>
      <sheetName val="Восстановл_Лист20"/>
      <sheetName val="Восстановл_Лист49"/>
      <sheetName val="Восстановл_Лист21"/>
      <sheetName val="Разработка проекта"/>
      <sheetName val="КП НовоКов"/>
      <sheetName val="Коэфф1_"/>
      <sheetName val="Прайс_лист"/>
      <sheetName val="См_1_наруж_водопровод"/>
      <sheetName val="Разработка_проекта"/>
      <sheetName val="КП_НовоКов"/>
      <sheetName val="СметаСводная_1_оч"/>
      <sheetName val="Переменные и константы"/>
      <sheetName val="пятилетка"/>
      <sheetName val="мониторинг"/>
      <sheetName val="свод (2)"/>
      <sheetName val="Калплан ОИ2 Макм крестики"/>
      <sheetName val="Св. смета"/>
      <sheetName val="РБС ИЗМ1"/>
      <sheetName val="Лист опроса"/>
      <sheetName val="Исполнение _освоение по закупк_"/>
      <sheetName val="Исполнение для Ускова"/>
      <sheetName val="Выборка по отсыпкам"/>
      <sheetName val="ИП _отсыпки_"/>
      <sheetName val="ИП _отсыпки_ФОТ_диз_т_"/>
      <sheetName val="ИП _отсыпки_ _выборка_"/>
      <sheetName val="Исполнение по оборуд_"/>
      <sheetName val="Исполнение по оборуд_ _2_"/>
      <sheetName val="Исполнение сжато"/>
      <sheetName val="Форма для бурения"/>
      <sheetName val="Форма для КС"/>
      <sheetName val="Форма для ГР"/>
      <sheetName val="Корректировка"/>
      <sheetName val="Смета 1свод"/>
      <sheetName val="Прибыль опл"/>
      <sheetName val="Вспомогательный"/>
      <sheetName val="5ОборРабМест(HP)"/>
      <sheetName val="№5 СУБ Инж защ"/>
      <sheetName val="HP и оргтехника"/>
      <sheetName val="Calc"/>
      <sheetName val="История"/>
      <sheetName val="Р1"/>
      <sheetName val="Параметры_i"/>
      <sheetName val="Таблица 2"/>
      <sheetName val="Input"/>
      <sheetName val="Calculation"/>
      <sheetName val="ст ГТМ"/>
      <sheetName val="ПДР ООО &quot;Юкос ФБЦ&quot;"/>
      <sheetName val="исходные данные"/>
      <sheetName val="расчетные таблицы"/>
      <sheetName val="Амур ДОН"/>
      <sheetName val="кп ГК"/>
      <sheetName val="Справочные данные"/>
      <sheetName val="Б.Сатка"/>
      <sheetName val="total"/>
      <sheetName val="Комплектация"/>
      <sheetName val="трубы"/>
      <sheetName val="СМР"/>
      <sheetName val="дороги"/>
      <sheetName val="справ."/>
      <sheetName val="справ_"/>
      <sheetName val="оборудован"/>
      <sheetName val="Упр"/>
      <sheetName val="Перечень ИУ"/>
      <sheetName val="РН-ПНГ"/>
      <sheetName val="влад-таблица"/>
      <sheetName val="2002(v1)"/>
      <sheetName val="3.1 ТХ"/>
      <sheetName val="ЗП_ЮНГ"/>
      <sheetName val="оператор"/>
      <sheetName val="исх_данные"/>
      <sheetName val="СметаСводная Колпино"/>
      <sheetName val="Январь"/>
      <sheetName val="мсн"/>
      <sheetName val="мат"/>
      <sheetName val="3.5"/>
      <sheetName val="справка"/>
      <sheetName val="суб.подряд"/>
      <sheetName val="ПСБ - ОЭ"/>
      <sheetName val="суб_подряд"/>
      <sheetName val="ПСБ_-_ОЭ"/>
      <sheetName val="Смета 2"/>
      <sheetName val="D"/>
      <sheetName val="Ачинский НПЗ"/>
      <sheetName val="4"/>
      <sheetName val="ИД"/>
      <sheetName val="См3 СЦБ-зап"/>
      <sheetName val="КП к ГК"/>
      <sheetName val="изыскания 2"/>
      <sheetName val="Калплан Кра"/>
      <sheetName val="кп"/>
      <sheetName val="матер."/>
      <sheetName val="КП Прим (3)"/>
      <sheetName val="Leistungsakt"/>
      <sheetName val=""/>
      <sheetName val="1"/>
      <sheetName val="Пояснение "/>
      <sheetName val="3.1"/>
      <sheetName val="Коммерческие расходы"/>
      <sheetName val="RSOILBAL"/>
      <sheetName val="смета 2 проект. работы"/>
      <sheetName val="4сд"/>
      <sheetName val="2сд"/>
      <sheetName val="7сд"/>
      <sheetName val="MAIN_PARAMETERS"/>
      <sheetName val="СС замеч с ответами"/>
      <sheetName val="начало"/>
      <sheetName val="Main"/>
      <sheetName val="УП _2004"/>
      <sheetName val="в работу"/>
      <sheetName val="1ПС"/>
      <sheetName val="Курсы"/>
      <sheetName val="3.2"/>
      <sheetName val="3.3"/>
      <sheetName val="Р2.1"/>
      <sheetName val="Р2.2"/>
      <sheetName val="Р3"/>
      <sheetName val="Р4"/>
      <sheetName val="Р5"/>
      <sheetName val="Р7"/>
      <sheetName val="Удельные(проф.)"/>
      <sheetName val="Спецификация"/>
      <sheetName val="Константы и результаты"/>
      <sheetName val="Лизинг"/>
      <sheetName val="расчет №3"/>
      <sheetName val="20_Кредиты краткосрочные"/>
      <sheetName val="Перечень Заказчиков"/>
      <sheetName val="Капитальные затраты"/>
      <sheetName val="Opex personnel (Term facs)"/>
      <sheetName val="2.2 "/>
      <sheetName val="6.11 новый"/>
      <sheetName val="Хар_"/>
      <sheetName val="С1_"/>
      <sheetName val="СтрЗапасов (2)"/>
      <sheetName val="Lim"/>
      <sheetName val="Справочник"/>
      <sheetName val="PwC Copies from old models --&gt;&gt;"/>
      <sheetName val="Справочники"/>
      <sheetName val="Journals"/>
      <sheetName val="ц_1991"/>
      <sheetName val="rvldmrv"/>
      <sheetName val="Сравнение ДПН факт 06-07"/>
      <sheetName val="Параметры"/>
      <sheetName val="трансформация1"/>
      <sheetName val="НМ расчеты"/>
      <sheetName val="Names"/>
      <sheetName val="breakdown"/>
      <sheetName val="Destination"/>
      <sheetName val="ДКС"/>
      <sheetName val="Етыпур"/>
      <sheetName val="НВГПЗ"/>
      <sheetName val="НГКХ"/>
      <sheetName val="ПСП"/>
      <sheetName val="Тобольск"/>
      <sheetName val="УПН"/>
      <sheetName val="ПСПавтодор"/>
      <sheetName val="НГХК"/>
      <sheetName val="КП к снег Рыбинская"/>
      <sheetName val="EKDEB90"/>
      <sheetName val="Коэф КВ"/>
      <sheetName val="К"/>
      <sheetName val="Смета терзем"/>
      <sheetName val="Кал.план Жукова даты - не надо"/>
      <sheetName val="Лист3"/>
      <sheetName val="АЧ"/>
      <sheetName val="кп (3)"/>
      <sheetName val="СП"/>
      <sheetName val="фонтан разбитый2"/>
      <sheetName val="ОПС"/>
      <sheetName val="СметаСводная_снег"/>
      <sheetName val="Хаттон_90_90_Femco"/>
      <sheetName val="свод_общ"/>
      <sheetName val="таблица_руководству"/>
      <sheetName val="Суточная_добыча_за_неделю"/>
      <sheetName val="СметаСводная_павильон"/>
      <sheetName val="Объемы работ по ПВ"/>
      <sheetName val="1155"/>
      <sheetName val="накладная"/>
      <sheetName val="Акт"/>
      <sheetName val="Баланс (Ф1)"/>
      <sheetName val="Смета-Т"/>
      <sheetName val="Смета 3 Гидролог"/>
      <sheetName val="Записка СЦБ"/>
      <sheetName val="Дополнительные параметры"/>
      <sheetName val="РС "/>
      <sheetName val="13_1"/>
      <sheetName val="Свод объем"/>
      <sheetName val="Табл.5"/>
      <sheetName val="Табл.2"/>
      <sheetName val="Исх.данные"/>
      <sheetName val="Дог цена"/>
      <sheetName val="Курс доллара"/>
      <sheetName val="Календарь новый"/>
      <sheetName val="Смета № 1 ИИ линия"/>
      <sheetName val="Общая часть"/>
      <sheetName val="ВКЕ"/>
      <sheetName val="Additives"/>
      <sheetName val="Ryazan"/>
      <sheetName val="Assumpt"/>
      <sheetName val="Control"/>
      <sheetName val="См №3 ОПР"/>
      <sheetName val="см.№6 АВЗУ и ГПЗУ"/>
      <sheetName val="Геофизика"/>
      <sheetName val="Геодезия"/>
      <sheetName val="Экология1"/>
      <sheetName val="АУП"/>
      <sheetName val="CENTR"/>
      <sheetName val="DMTR_BP_03"/>
      <sheetName val="см №1.1 Геодезические работы "/>
      <sheetName val="см №1.4 Экология "/>
      <sheetName val="Input Assumptions"/>
      <sheetName val="Расчет курса"/>
      <sheetName val="XLR_NoRangeSheet"/>
      <sheetName val="НЕДЕЛИ"/>
      <sheetName val="GD"/>
      <sheetName val="АСУ ТП 1 этап ПД"/>
      <sheetName val="геолог"/>
      <sheetName val="SakhNIPI5"/>
      <sheetName val="ПИР"/>
      <sheetName val="PO Data"/>
      <sheetName val="Source Lists"/>
      <sheetName val="ИПЦ2002-2004"/>
      <sheetName val="Восстановл_Лист75"/>
      <sheetName val="Восстановл_Лист76"/>
      <sheetName val="Восстановл_Лист77"/>
      <sheetName val="Восстановл_Лист78"/>
      <sheetName val="Восстановл_Лист79"/>
      <sheetName val="Восстановл_Лист80"/>
      <sheetName val="Восстановл_Лист81"/>
      <sheetName val="Восстановл_Лист82"/>
      <sheetName val="3труба (П)"/>
      <sheetName val="Восстановл_Лист83"/>
      <sheetName val="Восстановл_Лист84"/>
      <sheetName val="Восстановл_Лист85"/>
      <sheetName val="Восстановл_Лист88"/>
      <sheetName val="Восстановл_Лист91"/>
      <sheetName val="Восстановл_Лист92"/>
      <sheetName val="Восстановл_Лист86"/>
      <sheetName val="Восстановл_Лист89"/>
      <sheetName val="Восстановл_Лист87"/>
      <sheetName val="Восстановл_Лист90"/>
      <sheetName val="Восстановл_Лист93"/>
      <sheetName val="Восстановл_Лист94"/>
      <sheetName val="Восстановл_Лист95"/>
      <sheetName val="Восстановл_Лист38"/>
      <sheetName val="Восстановл_Лист40"/>
      <sheetName val="Восстановл_Лист39"/>
      <sheetName val="Восстановл_Лист41"/>
      <sheetName val="Восстановл_Лист8"/>
      <sheetName val="Восстановл_Лист17"/>
      <sheetName val="1.401.2"/>
      <sheetName val="Таблица 5"/>
      <sheetName val="Таблица 3"/>
      <sheetName val="Rub"/>
      <sheetName val="HP_и_оргтехника"/>
      <sheetName val="СМЕТА_проект"/>
      <sheetName val="Лист_опроса"/>
      <sheetName val="выборка на22 июня"/>
      <sheetName val="15"/>
      <sheetName val="Акт выбора"/>
      <sheetName val="Коэф"/>
      <sheetName val="См.3_АСУ"/>
      <sheetName val="3_1"/>
      <sheetName val="Коммерческие_расходы"/>
      <sheetName val="СС_замеч_с_ответами"/>
      <sheetName val="ПДР_ООО_&quot;Юкос_ФБЦ&quot;"/>
      <sheetName val="УП__2004"/>
      <sheetName val="Ачинский_НПЗ"/>
      <sheetName val="3_2"/>
      <sheetName val="3_3"/>
      <sheetName val="Р2_1"/>
      <sheetName val="Р2_2"/>
      <sheetName val="Удельные(проф_)"/>
      <sheetName val="Константы_и_результаты"/>
      <sheetName val="расчет_№3"/>
      <sheetName val="в_работу"/>
      <sheetName val="№5_СУБ_Инж_защ"/>
      <sheetName val="Сводная_смета"/>
      <sheetName val="исходные_данные"/>
      <sheetName val="расчетные_таблицы"/>
      <sheetName val="Исполнение__освоение_по_закупк_"/>
      <sheetName val="Исполнение_для_Ускова"/>
      <sheetName val="Выборка_по_отсыпкам"/>
      <sheetName val="ИП__отсыпки_"/>
      <sheetName val="ИП__отсыпки_ФОТ_диз_т_"/>
      <sheetName val="ИП__отсыпки___выборка_"/>
      <sheetName val="Исполнение_по_оборуд_"/>
      <sheetName val="Исполнение_по_оборуд___2_"/>
      <sheetName val="Исполнение_сжато"/>
      <sheetName val="Форма_для_бурения"/>
      <sheetName val="Форма_для_КС"/>
      <sheetName val="Форма_для_ГР"/>
      <sheetName val="Смета_1свод"/>
      <sheetName val="Прибыль_опл"/>
      <sheetName val="свод_3"/>
      <sheetName val="Амур_ДОН"/>
      <sheetName val="справ_1"/>
      <sheetName val="Перечень_ИУ"/>
      <sheetName val="3_1_ТХ"/>
      <sheetName val="1_3"/>
      <sheetName val="К_рын"/>
      <sheetName val="3_5"/>
      <sheetName val="См3_СЦБ-зап"/>
      <sheetName val="СметаСводная_Колпино"/>
      <sheetName val="Смета_2"/>
      <sheetName val="Таблица_4_АСУТП"/>
      <sheetName val="20_Кредиты_краткосрочные"/>
      <sheetName val="Перечень_Заказчиков"/>
      <sheetName val="Переменные_и_константы"/>
      <sheetName val="КП_к_снег_Рыбинская"/>
      <sheetName val="Смета_5_2__Кусты25,29,31,65"/>
      <sheetName val="Табл_5"/>
      <sheetName val="Табл_2"/>
      <sheetName val="Капитальные_затраты"/>
      <sheetName val="Opex_personnel_(Term_facs)"/>
      <sheetName val="КП_(2)"/>
      <sheetName val="2_2_"/>
      <sheetName val="Восстановл_Лист37"/>
      <sheetName val="16"/>
      <sheetName val="Исходные"/>
      <sheetName val="Капвложения"/>
      <sheetName val="259-290"/>
      <sheetName val="р.Нева"/>
      <sheetName val="р.Молога"/>
      <sheetName val="518-540"/>
      <sheetName val="470-518"/>
      <sheetName val="365-405"/>
      <sheetName val="290-365"/>
      <sheetName val="157-259"/>
      <sheetName val="132-157"/>
      <sheetName val="405-470"/>
      <sheetName val="111-132"/>
      <sheetName val="111"/>
      <sheetName val="Сахалин"/>
      <sheetName val="Чумляк"/>
      <sheetName val="18 рек Ю-Х"/>
      <sheetName val="нпс Палкино"/>
      <sheetName val="Россия - Китай"/>
      <sheetName val="КМ 210-238"/>
      <sheetName val="БТС-2 км 405-459"/>
      <sheetName val="БТС-2 км 405-453"/>
      <sheetName val="БТС-2 км 313-352"/>
      <sheetName val="БТС-2 км326-352"/>
      <sheetName val="Улейма И"/>
      <sheetName val="Белая УБКА"/>
      <sheetName val="Уфа"/>
      <sheetName val="км 72-75р.Левоннька"/>
      <sheetName val="dgghg"/>
      <sheetName val="бтс-2"/>
      <sheetName val="колва"/>
      <sheetName val="Чермасан"/>
      <sheetName val="Корожечна"/>
      <sheetName val="Колтасы-Куйбышев"/>
      <sheetName val="Самара"/>
      <sheetName val="Мишуга"/>
      <sheetName val="киенгоп-н.Челны км 104-206"/>
      <sheetName val="ВЛ Урдома"/>
      <sheetName val="Вл Микунь Урдома"/>
      <sheetName val="ВЛ Синдор-Микунь"/>
      <sheetName val="Тон Чермасан"/>
      <sheetName val="Трасса км 16-147"/>
      <sheetName val="Тверца"/>
      <sheetName val="трасса 0-76"/>
      <sheetName val="Колва 78"/>
      <sheetName val="Гидрология .р.Колва км 38"/>
      <sheetName val="Восстановл_Лист5"/>
      <sheetName val="Восстановл_Лист29"/>
      <sheetName val="Восстановл_Лист2"/>
      <sheetName val="Восстановл_Лист27"/>
      <sheetName val="Восстановл_Лист28"/>
      <sheetName val="Восстановл_Лист12"/>
      <sheetName val="Восстановл_Лист14"/>
      <sheetName val="Восстановл_Лист1"/>
      <sheetName val="Восстановл_Лист18"/>
      <sheetName val="Восстановл_Лист25"/>
      <sheetName val="ГПК"/>
      <sheetName val="Западн"/>
      <sheetName val="ПСП "/>
      <sheetName val="Спр_общий"/>
      <sheetName val="р_Волхов"/>
      <sheetName val="р_Нева"/>
      <sheetName val="р_Молога"/>
      <sheetName val="18_рек_Ю-Х"/>
      <sheetName val="нпс_Палкино"/>
      <sheetName val="Россия_-_Китай"/>
      <sheetName val="КМ_210-238"/>
      <sheetName val="БТС-2_км_405-459"/>
      <sheetName val="БТС-2_км_405-453"/>
      <sheetName val="БТС-2_км_313-352"/>
      <sheetName val="БТС-2_км326-352"/>
      <sheetName val="Улейма_И"/>
      <sheetName val="Белая_УБКА"/>
      <sheetName val="км_72-75р_Левоннька"/>
      <sheetName val="Б_Сатка"/>
      <sheetName val="киенгоп-н_Челны_км_104-206"/>
      <sheetName val="ВЛ_Урдома"/>
      <sheetName val="Вл_Микунь_Урдома"/>
      <sheetName val="ВЛ_Синдор-Микунь"/>
      <sheetName val="Тон_Чермасан"/>
      <sheetName val="Трасса_км_16-147"/>
      <sheetName val="трасса_0-76"/>
      <sheetName val="Колва_78"/>
      <sheetName val="Гидрология__р_Колва_км_38"/>
      <sheetName val="ПСП_"/>
      <sheetName val="Стр1По"/>
      <sheetName val="Новая сводка (до бюджета) (2)"/>
      <sheetName val="Что пришло"/>
      <sheetName val="влад-таблица (2)"/>
      <sheetName val="Новая сводка (до бюджета)"/>
      <sheetName val="Сводка"/>
      <sheetName val="Новая сводка"/>
      <sheetName val="Бю-т"/>
      <sheetName val="ПерехОстатки"/>
      <sheetName val="Общие расходы"/>
      <sheetName val="Новая сводка (по бюджету)"/>
      <sheetName val="âëàä-òàáëèöà"/>
      <sheetName val="Íîâàÿ ñâîäêà (äî áþäæåòà) (2)"/>
      <sheetName val="×òî ïðèøëî"/>
      <sheetName val="âëàä-òàáëèöà (2)"/>
      <sheetName val="Íîâàÿ ñâîäêà (äî áþäæåòà)"/>
      <sheetName val="Ñâîäêà"/>
      <sheetName val="Íîâàÿ ñâîäêà"/>
      <sheetName val="Áþ-ò"/>
      <sheetName val="ÏåðåõÎñòàòêè"/>
      <sheetName val="Îáùèå ðàñõîäû"/>
      <sheetName val="Íîâàÿ ñâîäêà (ïî áþäæåòó)"/>
      <sheetName val="влад_таблица"/>
      <sheetName val="6.10.1"/>
      <sheetName val="Восстановл_Лист16"/>
      <sheetName val="6.7.3_ТН"/>
      <sheetName val="6.1"/>
      <sheetName val="НДС"/>
      <sheetName val="Гр5(о)"/>
      <sheetName val="пр_5_1"/>
      <sheetName val="Россия"/>
      <sheetName val="Украина"/>
      <sheetName val="Белорусия"/>
      <sheetName val="6.52-свод"/>
      <sheetName val="Новая_сводка_(до_бюджета)_(2)"/>
      <sheetName val="Что_пришло"/>
      <sheetName val="влад-таблица_(2)"/>
      <sheetName val="Новая_сводка_(до_бюджета)"/>
      <sheetName val="Новая_сводка"/>
      <sheetName val="Общие_расходы"/>
      <sheetName val="Новая_сводка_(по_бюджету)"/>
      <sheetName val="Íîâàÿ_ñâîäêà_(äî_áþäæåòà)_(2)"/>
      <sheetName val="×òî_ïðèøëî"/>
      <sheetName val="âëàä-òàáëèöà_(2)"/>
      <sheetName val="Íîâàÿ_ñâîäêà_(äî_áþäæåòà)"/>
      <sheetName val="Íîâàÿ_ñâîäêà"/>
      <sheetName val="Îáùèå_ðàñõîäû"/>
      <sheetName val="Íîâàÿ_ñâîäêà_(ïî_áþäæåòó)"/>
      <sheetName val="6_10_1"/>
      <sheetName val="6_7_3_ТН"/>
      <sheetName val="6_1"/>
      <sheetName val="ЦО"/>
      <sheetName val="Статьи"/>
      <sheetName val="2"/>
      <sheetName val="Новая_сводка_(до_бюджета)_(2)1"/>
      <sheetName val="Что_пришло1"/>
      <sheetName val="влад-таблица_(2)1"/>
      <sheetName val="Новая_сводка_(до_бюджета)1"/>
      <sheetName val="Новая_сводка1"/>
      <sheetName val="Общие_расходы1"/>
      <sheetName val="Новая_сводка_(по_бюджету)1"/>
      <sheetName val="Íîâàÿ_ñâîäêà_(äî_áþäæåòà)_(2)1"/>
      <sheetName val="×òî_ïðèøëî1"/>
      <sheetName val="âëàä-òàáëèöà_(2)1"/>
      <sheetName val="Íîâàÿ_ñâîäêà_(äî_áþäæåòà)1"/>
      <sheetName val="Íîâàÿ_ñâîäêà1"/>
      <sheetName val="Îáùèå_ðàñõîäû1"/>
      <sheetName val="Íîâàÿ_ñâîäêà_(ïî_áþäæåòó)1"/>
      <sheetName val="6_10_11"/>
      <sheetName val="6_7_3_ТН1"/>
      <sheetName val="6_11"/>
      <sheetName val="6_52-свод"/>
      <sheetName val="ДДС (Форма №3)"/>
      <sheetName val="09-07"/>
      <sheetName val="Титул1"/>
      <sheetName val="Титул2"/>
      <sheetName val="Титул3"/>
      <sheetName val="Info"/>
      <sheetName val="М_1"/>
      <sheetName val="Сводная "/>
      <sheetName val="7.ТХ Сети (кор)"/>
      <sheetName val="лч и кам"/>
      <sheetName val="Tier 311208"/>
      <sheetName val="свод_ИИР"/>
      <sheetName val="ПД"/>
      <sheetName val="См.№7 Эл."/>
      <sheetName val="См.№8 Пож."/>
      <sheetName val="См.№3 ВиК"/>
      <sheetName val="Смета ТЗ АСУ-16"/>
      <sheetName val="База Геодезия"/>
      <sheetName val="База Геология"/>
      <sheetName val="База Геофизика"/>
      <sheetName val="4.1.1"/>
      <sheetName val="исп.1.1.1"/>
      <sheetName val="База Гидро"/>
      <sheetName val="4.2.1"/>
      <sheetName val="исп.1.1.2"/>
      <sheetName val="Исп. смета этап 1.1, 1.2"/>
      <sheetName val="Экология-3"/>
      <sheetName val="_x0000__x0000_"/>
      <sheetName val="Общ"/>
      <sheetName val="BACT"/>
      <sheetName val="Восстановл_Лист42"/>
      <sheetName val="Восстановл_Лист22"/>
      <sheetName val="Восстановл_Лист43"/>
      <sheetName val="Восстановл_Лист24"/>
      <sheetName val="Восстановл_Лист48"/>
      <sheetName val="Восстановл_Лист50"/>
      <sheetName val="Восстановл_Лист30"/>
      <sheetName val="Восстановл_Лист51"/>
      <sheetName val="Восстановл_Лист23"/>
      <sheetName val="Восстановл_Лист32"/>
      <sheetName val="Восстановл_Лист52"/>
      <sheetName val="Восстановл_Лист53"/>
      <sheetName val="Восстановл_Лист55"/>
      <sheetName val="Восстановл_Лист56"/>
      <sheetName val="Восстановл_Лист26"/>
      <sheetName val="Восстановл_Лист57"/>
      <sheetName val="Восстановл_Лист58"/>
      <sheetName val="Восстановл_Лист59"/>
      <sheetName val="Восстановл_Лист60"/>
      <sheetName val="Восстановл_Лист61"/>
      <sheetName val="Восстановл_Лист3"/>
      <sheetName val="Восстановл_Лист62"/>
      <sheetName val="Восстановл_Лист63"/>
      <sheetName val="Восстановл_Лист64"/>
      <sheetName val="Восстановл_Лист35"/>
      <sheetName val="Восстановл_Лист67"/>
      <sheetName val="Восстановл_Лист68"/>
      <sheetName val="Восстановл_Лист65"/>
      <sheetName val="Восстановл_Лист69"/>
      <sheetName val="Восстановл_Лист66"/>
      <sheetName val="Восстановл_Лист97"/>
      <sheetName val="Восстановл_Лист54"/>
      <sheetName val="Восстановл_Лист70"/>
      <sheetName val="Восстановл_Лист96"/>
      <sheetName val="Восстановл_Лист33"/>
      <sheetName val="Восстановл_Лист71"/>
      <sheetName val="Восстановл_Лист36"/>
      <sheetName val="Восстановл_Лист98"/>
      <sheetName val="Восстановл_Лист34"/>
      <sheetName val="Восстановл_Лист72"/>
      <sheetName val="Восстановл_Лист73"/>
      <sheetName val="Восстановл_Лист74"/>
      <sheetName val="Восстановл_Лист31"/>
      <sheetName val="Полигон - ИЭИ "/>
      <sheetName val="Ком"/>
      <sheetName val="АСУ-линия-1"/>
      <sheetName val="ТЗ АСУ-1"/>
      <sheetName val="№1"/>
      <sheetName val="РСС_АУ"/>
      <sheetName val="Раб.АУ"/>
      <sheetName val="Сметы за сопровождение"/>
      <sheetName val="Виды работ АСО"/>
      <sheetName val="таблица_руко_x0019__x0015__x0009__x0003__x000c__x0011__x0011_"/>
      <sheetName val="ᄀᄀᄀᄀᄀᄀᄀᄀᄀᄀᄀᄀᄀᄀᄀᄀᄀ"/>
      <sheetName val="Акт выполненных работ 46"/>
      <sheetName val="SMW_Служебная"/>
      <sheetName val="таблица_руко_x0019__x0015_ _x0003__x000c__x0011__x0011_"/>
      <sheetName val="Смета 7"/>
      <sheetName val="ПРОЦЕНТЫ"/>
      <sheetName val="Таблица"/>
      <sheetName val="3_гидромет"/>
      <sheetName val="3 Сл.-структура затрат"/>
      <sheetName val="Должности"/>
      <sheetName val="Исходная"/>
      <sheetName val="СМ_x000b__x0011__x0012__x000c__x0011__x0011__x0011__x0011__x0011__x0011_"/>
      <sheetName val="Объем работ"/>
      <sheetName val="2-stage"/>
      <sheetName val="ИД СМР"/>
      <sheetName val="6"/>
      <sheetName val="1.14"/>
      <sheetName val="1.7"/>
      <sheetName val="ЛС_РЕС"/>
      <sheetName val="MararashAA"/>
      <sheetName val="Бл.электр."/>
      <sheetName val="8"/>
      <sheetName val="ПД-2.2"/>
      <sheetName val="ФОТ для смет"/>
      <sheetName val="2 Геология"/>
      <sheetName val="Lucent"/>
      <sheetName val="Лист"/>
      <sheetName val="Исх"/>
      <sheetName val="СМ"/>
      <sheetName val="Норм"/>
      <sheetName val="СМИС"/>
      <sheetName val="База"/>
      <sheetName val="basa"/>
      <sheetName val="СВ 2"/>
      <sheetName val="1.2_"/>
      <sheetName val="Base"/>
      <sheetName val="Настр"/>
      <sheetName val="Распределение_затрат"/>
      <sheetName val="ЗАТ_ПОДР"/>
      <sheetName val="ПРОЧИЕ_ЗАТР"/>
      <sheetName val="ПОКУП_ВОДА"/>
      <sheetName val="РАСПРЕД ПО ПРОЦЕСС"/>
      <sheetName val="РЕАГ_КАТАЛ"/>
      <sheetName val="СЫРЬЕ"/>
      <sheetName val="СМЕТА_ТЕКРЕМ"/>
      <sheetName val="УСЛУГИ_ПРОМХАР"/>
      <sheetName val="кап.ремонт"/>
      <sheetName val="Обор"/>
      <sheetName val="Вспом."/>
      <sheetName val="УКП"/>
      <sheetName val="БД"/>
      <sheetName val="Лист4"/>
      <sheetName val="Общий"/>
      <sheetName val="ТабР"/>
      <sheetName val="Исх."/>
      <sheetName val="#ССЫЛКА"/>
      <sheetName val="исх-данные"/>
      <sheetName val="пофакторный"/>
      <sheetName val="РАСШИФ_ЦЕХ_РАСХ"/>
      <sheetName val="топ"/>
      <sheetName val="Дог_рас"/>
      <sheetName val="Ограничения шаблон"/>
      <sheetName val="Причины отклонений"/>
      <sheetName val="Статус работы"/>
      <sheetName val="Уровень графика"/>
      <sheetName val="const"/>
      <sheetName val="ИД ПНР"/>
      <sheetName val="анализ 2003_2004исполнение МТО"/>
      <sheetName val="Main list"/>
      <sheetName val="Технический лист"/>
      <sheetName val="Тестовый"/>
      <sheetName val="Panduit"/>
      <sheetName val="эл_химз_3"/>
      <sheetName val="геология_3"/>
      <sheetName val="Данные_для_расчёта_сметы2"/>
      <sheetName val="свод_22"/>
      <sheetName val="СметаСводная_снег2"/>
      <sheetName val="Хаттон_90_90_Femco2"/>
      <sheetName val="Коэфф1_2"/>
      <sheetName val="свод_общ2"/>
      <sheetName val="таблица_руководству2"/>
      <sheetName val="Суточная_добыча_за_неделю2"/>
      <sheetName val="СметаСводная_павильон2"/>
      <sheetName val="Таблица_4_АСУТП2"/>
      <sheetName val="СметаСводная_1_оч2"/>
      <sheetName val="Смета_5_2__Кусты25,29,31,652"/>
      <sheetName val="См_1_наруж_водопровод2"/>
      <sheetName val="смета_СИД1"/>
      <sheetName val="ресурсная_вед_1"/>
      <sheetName val="р_Волхов2"/>
      <sheetName val="к_84-к_832"/>
      <sheetName val="6_143"/>
      <sheetName val="6_3_13"/>
      <sheetName val="6_203"/>
      <sheetName val="6_4_13"/>
      <sheetName val="6_11_1__сторонние3"/>
      <sheetName val="8_14_КР_(списание)ОПСТИКР3"/>
      <sheetName val="6_14_КР2"/>
      <sheetName val="Текущие_цены2"/>
      <sheetName val="Зап-3-_СЦБ2"/>
      <sheetName val="Пример_расчета2"/>
      <sheetName val="СметаСводная_Рыб2"/>
      <sheetName val="отчет_эл_эн__20002"/>
      <sheetName val="13_12"/>
      <sheetName val="6_31"/>
      <sheetName val="6_71"/>
      <sheetName val="6_3_1_31"/>
      <sheetName val="КП_(2)2"/>
      <sheetName val="свод_32"/>
      <sheetName val="Смета2_проект__раб_2"/>
      <sheetName val="Смета_12"/>
      <sheetName val="СМЕТА_проект2"/>
      <sheetName val="Production_and_Spend1"/>
      <sheetName val="Прайс_лист2"/>
      <sheetName val="1_32"/>
      <sheetName val="К_рын2"/>
      <sheetName val="Сводная_смета2"/>
      <sheetName val="Разработка_проекта2"/>
      <sheetName val="КП_НовоКов2"/>
      <sheetName val="Переменные_и_константы2"/>
      <sheetName val="свод_(2)1"/>
      <sheetName val="Калплан_ОИ2_Макм_крестики1"/>
      <sheetName val="Св__смета1"/>
      <sheetName val="РБС_ИЗМ11"/>
      <sheetName val="Лист_опроса2"/>
      <sheetName val="Исполнение__освоение_по_закупк2"/>
      <sheetName val="Исполнение_для_Ускова2"/>
      <sheetName val="Выборка_по_отсыпкам2"/>
      <sheetName val="ИП__отсыпки_2"/>
      <sheetName val="ИП__отсыпки_ФОТ_диз_т_2"/>
      <sheetName val="ИП__отсыпки___выборка_2"/>
      <sheetName val="Исполнение_по_оборуд_2"/>
      <sheetName val="Исполнение_по_оборуд___2_2"/>
      <sheetName val="Исполнение_сжато2"/>
      <sheetName val="Форма_для_бурения2"/>
      <sheetName val="Форма_для_КС2"/>
      <sheetName val="Форма_для_ГР2"/>
      <sheetName val="Смета_1свод2"/>
      <sheetName val="Прибыль_опл2"/>
      <sheetName val="№5_СУБ_Инж_защ2"/>
      <sheetName val="HP_и_оргтехника2"/>
      <sheetName val="Таблица_21"/>
      <sheetName val="ст_ГТМ1"/>
      <sheetName val="ПДР_ООО_&quot;Юкос_ФБЦ&quot;2"/>
      <sheetName val="исходные_данные2"/>
      <sheetName val="расчетные_таблицы2"/>
      <sheetName val="Амур_ДОН2"/>
      <sheetName val="кп_ГК1"/>
      <sheetName val="Справочные_данные1"/>
      <sheetName val="Б_Сатка2"/>
      <sheetName val="справ_3"/>
      <sheetName val="Перечень_ИУ2"/>
      <sheetName val="3_1_ТХ2"/>
      <sheetName val="СметаСводная_Колпино2"/>
      <sheetName val="3_52"/>
      <sheetName val="суб_подряд2"/>
      <sheetName val="ПСБ_-_ОЭ2"/>
      <sheetName val="Смета_22"/>
      <sheetName val="Ачинский_НПЗ2"/>
      <sheetName val="См3_СЦБ-зап2"/>
      <sheetName val="КП_к_ГК1"/>
      <sheetName val="изыскания_21"/>
      <sheetName val="Калплан_Кра1"/>
      <sheetName val="матер_1"/>
      <sheetName val="КП_Прим_(3)1"/>
      <sheetName val="Пояснение_1"/>
      <sheetName val="3_12"/>
      <sheetName val="Коммерческие_расходы2"/>
      <sheetName val="смета_2_проект__работы1"/>
      <sheetName val="СС_замеч_с_ответами2"/>
      <sheetName val="УП__20042"/>
      <sheetName val="в_работу2"/>
      <sheetName val="3_22"/>
      <sheetName val="3_32"/>
      <sheetName val="Р2_12"/>
      <sheetName val="Р2_22"/>
      <sheetName val="Удельные(проф_)2"/>
      <sheetName val="Константы_и_результаты2"/>
      <sheetName val="расчет_№32"/>
      <sheetName val="20_Кредиты_краткосрочные2"/>
      <sheetName val="Перечень_Заказчиков2"/>
      <sheetName val="Капитальные_затраты2"/>
      <sheetName val="Opex_personnel_(Term_facs)2"/>
      <sheetName val="2_2_2"/>
      <sheetName val="6_11_новый1"/>
      <sheetName val="СтрЗапасов_(2)1"/>
      <sheetName val="PwC_Copies_from_old_models_--&gt;1"/>
      <sheetName val="Сравнение_ДПН_факт_06-071"/>
      <sheetName val="НМ_расчеты1"/>
      <sheetName val="КП_к_снег_Рыбинская2"/>
      <sheetName val="Коэф_КВ1"/>
      <sheetName val="Смета_терзем1"/>
      <sheetName val="Кал_план_Жукова_даты_-_не_надо1"/>
      <sheetName val="кп_(3)1"/>
      <sheetName val="фонтан_разбитый21"/>
      <sheetName val="Объемы_работ_по_ПВ1"/>
      <sheetName val="Баланс_(Ф1)1"/>
      <sheetName val="Смета_3_Гидролог1"/>
      <sheetName val="Записка_СЦБ1"/>
      <sheetName val="Дополнительные_параметры1"/>
      <sheetName val="РС_1"/>
      <sheetName val="Свод_объем1"/>
      <sheetName val="Табл_52"/>
      <sheetName val="Табл_22"/>
      <sheetName val="Дог_цена1"/>
      <sheetName val="Курс_доллара1"/>
      <sheetName val="Календарь_новый1"/>
      <sheetName val="Смета_№_1_ИИ_линия1"/>
      <sheetName val="Общая_часть1"/>
      <sheetName val="См_№3_ОПР1"/>
      <sheetName val="см_№6_АВЗУ_и_ГПЗУ1"/>
      <sheetName val="см_№1_1_Геодезические_работы_1"/>
      <sheetName val="см_№1_4_Экология_1"/>
      <sheetName val="Input_Assumptions1"/>
      <sheetName val="Расчет_курса1"/>
      <sheetName val="АСУ_ТП_1_этап_ПД1"/>
      <sheetName val="PO_Data1"/>
      <sheetName val="Source_Lists1"/>
      <sheetName val="3труба_(П)1"/>
      <sheetName val="1_401_21"/>
      <sheetName val="Таблица_51"/>
      <sheetName val="Таблица_31"/>
      <sheetName val="выборка_на22_июня1"/>
      <sheetName val="Акт_выбора1"/>
      <sheetName val="См_3_АСУ1"/>
      <sheetName val="р_Нева2"/>
      <sheetName val="р_Молога2"/>
      <sheetName val="18_рек_Ю-Х2"/>
      <sheetName val="нпс_Палкино2"/>
      <sheetName val="Россия_-_Китай2"/>
      <sheetName val="КМ_210-2382"/>
      <sheetName val="БТС-2_км_405-4592"/>
      <sheetName val="БТС-2_км_405-4532"/>
      <sheetName val="БТС-2_км_313-3522"/>
      <sheetName val="БТС-2_км326-3522"/>
      <sheetName val="Улейма_И2"/>
      <sheetName val="Белая_УБКА2"/>
      <sheetName val="км_72-75р_Левоннька2"/>
      <sheetName val="киенгоп-н_Челны_км_104-2062"/>
      <sheetName val="ВЛ_Урдома2"/>
      <sheetName val="Вл_Микунь_Урдома2"/>
      <sheetName val="ВЛ_Синдор-Микунь2"/>
      <sheetName val="Тон_Чермасан2"/>
      <sheetName val="Трасса_км_16-1472"/>
      <sheetName val="трасса_0-762"/>
      <sheetName val="Колва_782"/>
      <sheetName val="Гидрология__р_Колва_км_382"/>
      <sheetName val="ПСП_2"/>
      <sheetName val="Новая_сводка_(до_бюджета)_(2)3"/>
      <sheetName val="Что_пришло3"/>
      <sheetName val="влад-таблица_(2)3"/>
      <sheetName val="Новая_сводка_(до_бюджета)3"/>
      <sheetName val="Новая_сводка3"/>
      <sheetName val="Общие_расходы3"/>
      <sheetName val="Новая_сводка_(по_бюджету)3"/>
      <sheetName val="Íîâàÿ_ñâîäêà_(äî_áþäæåòà)_(2)3"/>
      <sheetName val="×òî_ïðèøëî3"/>
      <sheetName val="âëàä-òàáëèöà_(2)3"/>
      <sheetName val="Íîâàÿ_ñâîäêà_(äî_áþäæåòà)3"/>
      <sheetName val="Íîâàÿ_ñâîäêà3"/>
      <sheetName val="Îáùèå_ðàñõîäû3"/>
      <sheetName val="Íîâàÿ_ñâîäêà_(ïî_áþäæåòó)3"/>
      <sheetName val="6_10_13"/>
      <sheetName val="6_7_3_ТН3"/>
      <sheetName val="6_13"/>
      <sheetName val="6_52-свод2"/>
      <sheetName val="ДДС_(Форма_№3)1"/>
      <sheetName val="Сводная_1"/>
      <sheetName val="7_ТХ_Сети_(кор)1"/>
      <sheetName val="лч_и_кам1"/>
      <sheetName val="Tier_3112081"/>
      <sheetName val="См_№7_Эл_1"/>
      <sheetName val="См_№8_Пож_1"/>
      <sheetName val="См_№3_ВиК1"/>
      <sheetName val="Смета_ТЗ_АСУ-161"/>
      <sheetName val="База_Геодезия1"/>
      <sheetName val="База_Геология1"/>
      <sheetName val="База_Геофизика1"/>
      <sheetName val="4_1_11"/>
      <sheetName val="исп_1_1_11"/>
      <sheetName val="База_Гидро1"/>
      <sheetName val="4_2_11"/>
      <sheetName val="исп_1_1_21"/>
      <sheetName val="Исп__смета_этап_1_1,_1_21"/>
      <sheetName val="Полигон_-_ИЭИ_1"/>
      <sheetName val="ТЗ_АСУ-11"/>
      <sheetName val="Раб_АУ1"/>
      <sheetName val="Сметы_за_сопровождение1"/>
      <sheetName val="Виды_работ_АСО1"/>
      <sheetName val="таблица_руко_2"/>
      <sheetName val="Акт_выполненных_работ_461"/>
      <sheetName val="таблица_руко_"/>
      <sheetName val="Смета_71"/>
      <sheetName val="эл_химз_2"/>
      <sheetName val="геология_2"/>
      <sheetName val="Данные_для_расчёта_сметы1"/>
      <sheetName val="свод_21"/>
      <sheetName val="СметаСводная_снег1"/>
      <sheetName val="Хаттон_90_90_Femco1"/>
      <sheetName val="Коэфф1_1"/>
      <sheetName val="свод_общ1"/>
      <sheetName val="таблица_руководству1"/>
      <sheetName val="Суточная_добыча_за_неделю1"/>
      <sheetName val="СметаСводная_павильон1"/>
      <sheetName val="Таблица_4_АСУТП1"/>
      <sheetName val="СметаСводная_1_оч1"/>
      <sheetName val="Смета_5_2__Кусты25,29,31,651"/>
      <sheetName val="См_1_наруж_водопровод1"/>
      <sheetName val="смета_СИД"/>
      <sheetName val="ресурсная_вед_"/>
      <sheetName val="р_Волхов1"/>
      <sheetName val="к_84-к_831"/>
      <sheetName val="6_142"/>
      <sheetName val="6_3_12"/>
      <sheetName val="6_202"/>
      <sheetName val="6_4_12"/>
      <sheetName val="6_11_1__сторонние2"/>
      <sheetName val="8_14_КР_(списание)ОПСТИКР2"/>
      <sheetName val="6_14_КР1"/>
      <sheetName val="Текущие_цены1"/>
      <sheetName val="Зап-3-_СЦБ1"/>
      <sheetName val="Пример_расчета1"/>
      <sheetName val="СметаСводная_Рыб1"/>
      <sheetName val="отчет_эл_эн__20001"/>
      <sheetName val="13_11"/>
      <sheetName val="6_3"/>
      <sheetName val="6_7"/>
      <sheetName val="6_3_1_3"/>
      <sheetName val="КП_(2)1"/>
      <sheetName val="свод_31"/>
      <sheetName val="Смета2_проект__раб_1"/>
      <sheetName val="Смета_11"/>
      <sheetName val="СМЕТА_проект1"/>
      <sheetName val="Production_and_Spend"/>
      <sheetName val="Прайс_лист1"/>
      <sheetName val="1_31"/>
      <sheetName val="К_рын1"/>
      <sheetName val="Сводная_смета1"/>
      <sheetName val="Разработка_проекта1"/>
      <sheetName val="КП_НовоКов1"/>
      <sheetName val="Переменные_и_константы1"/>
      <sheetName val="свод_(2)"/>
      <sheetName val="Калплан_ОИ2_Макм_крестики"/>
      <sheetName val="Св__смета"/>
      <sheetName val="РБС_ИЗМ1"/>
      <sheetName val="Лист_опроса1"/>
      <sheetName val="Исполнение__освоение_по_закупк1"/>
      <sheetName val="Исполнение_для_Ускова1"/>
      <sheetName val="Выборка_по_отсыпкам1"/>
      <sheetName val="ИП__отсыпки_1"/>
      <sheetName val="ИП__отсыпки_ФОТ_диз_т_1"/>
      <sheetName val="ИП__отсыпки___выборка_1"/>
      <sheetName val="Исполнение_по_оборуд_1"/>
      <sheetName val="Исполнение_по_оборуд___2_1"/>
      <sheetName val="Исполнение_сжато1"/>
      <sheetName val="Форма_для_бурения1"/>
      <sheetName val="Форма_для_КС1"/>
      <sheetName val="Форма_для_ГР1"/>
      <sheetName val="Смета_1свод1"/>
      <sheetName val="Прибыль_опл1"/>
      <sheetName val="№5_СУБ_Инж_защ1"/>
      <sheetName val="HP_и_оргтехника1"/>
      <sheetName val="Таблица_2"/>
      <sheetName val="ст_ГТМ"/>
      <sheetName val="ПДР_ООО_&quot;Юкос_ФБЦ&quot;1"/>
      <sheetName val="исходные_данные1"/>
      <sheetName val="расчетные_таблицы1"/>
      <sheetName val="Амур_ДОН1"/>
      <sheetName val="кп_ГК"/>
      <sheetName val="Справочные_данные"/>
      <sheetName val="Б_Сатка1"/>
      <sheetName val="справ_2"/>
      <sheetName val="Перечень_ИУ1"/>
      <sheetName val="3_1_ТХ1"/>
      <sheetName val="СметаСводная_Колпино1"/>
      <sheetName val="3_51"/>
      <sheetName val="суб_подряд1"/>
      <sheetName val="ПСБ_-_ОЭ1"/>
      <sheetName val="Смета_21"/>
      <sheetName val="Ачинский_НПЗ1"/>
      <sheetName val="См3_СЦБ-зап1"/>
      <sheetName val="КП_к_ГК"/>
      <sheetName val="изыскания_2"/>
      <sheetName val="Калплан_Кра"/>
      <sheetName val="матер_"/>
      <sheetName val="КП_Прим_(3)"/>
      <sheetName val="Пояснение_"/>
      <sheetName val="3_11"/>
      <sheetName val="Коммерческие_расходы1"/>
      <sheetName val="смета_2_проект__работы"/>
      <sheetName val="СС_замеч_с_ответами1"/>
      <sheetName val="УП__20041"/>
      <sheetName val="в_работу1"/>
      <sheetName val="3_21"/>
      <sheetName val="3_31"/>
      <sheetName val="Р2_11"/>
      <sheetName val="Р2_21"/>
      <sheetName val="Удельные(проф_)1"/>
      <sheetName val="Константы_и_результаты1"/>
      <sheetName val="расчет_№31"/>
      <sheetName val="20_Кредиты_краткосрочные1"/>
      <sheetName val="Перечень_Заказчиков1"/>
      <sheetName val="Капитальные_затраты1"/>
      <sheetName val="Opex_personnel_(Term_facs)1"/>
      <sheetName val="2_2_1"/>
      <sheetName val="6_11_новый"/>
      <sheetName val="СтрЗапасов_(2)"/>
      <sheetName val="PwC_Copies_from_old_models_--&gt;&gt;"/>
      <sheetName val="Сравнение_ДПН_факт_06-07"/>
      <sheetName val="НМ_расчеты"/>
      <sheetName val="КП_к_снег_Рыбинская1"/>
      <sheetName val="Коэф_КВ"/>
      <sheetName val="Смета_терзем"/>
      <sheetName val="Кал_план_Жукова_даты_-_не_надо"/>
      <sheetName val="кп_(3)"/>
      <sheetName val="фонтан_разбитый2"/>
      <sheetName val="Объемы_работ_по_ПВ"/>
      <sheetName val="Баланс_(Ф1)"/>
      <sheetName val="Смета_3_Гидролог"/>
      <sheetName val="Записка_СЦБ"/>
      <sheetName val="Дополнительные_параметры"/>
      <sheetName val="РС_"/>
      <sheetName val="Свод_объем"/>
      <sheetName val="Табл_51"/>
      <sheetName val="Табл_21"/>
      <sheetName val="Дог_цена"/>
      <sheetName val="Курс_доллара"/>
      <sheetName val="Календарь_новый"/>
      <sheetName val="Смета_№_1_ИИ_линия"/>
      <sheetName val="Общая_часть"/>
      <sheetName val="См_№3_ОПР"/>
      <sheetName val="см_№6_АВЗУ_и_ГПЗУ"/>
      <sheetName val="см_№1_1_Геодезические_работы_"/>
      <sheetName val="см_№1_4_Экология_"/>
      <sheetName val="Input_Assumptions"/>
      <sheetName val="Расчет_курса"/>
      <sheetName val="АСУ_ТП_1_этап_ПД"/>
      <sheetName val="PO_Data"/>
      <sheetName val="Source_Lists"/>
      <sheetName val="3труба_(П)"/>
      <sheetName val="1_401_2"/>
      <sheetName val="Таблица_5"/>
      <sheetName val="Таблица_3"/>
      <sheetName val="выборка_на22_июня"/>
      <sheetName val="Акт_выбора"/>
      <sheetName val="См_3_АСУ"/>
      <sheetName val="р_Нева1"/>
      <sheetName val="р_Молога1"/>
      <sheetName val="18_рек_Ю-Х1"/>
      <sheetName val="нпс_Палкино1"/>
      <sheetName val="Россия_-_Китай1"/>
      <sheetName val="КМ_210-2381"/>
      <sheetName val="БТС-2_км_405-4591"/>
      <sheetName val="БТС-2_км_405-4531"/>
      <sheetName val="БТС-2_км_313-3521"/>
      <sheetName val="БТС-2_км326-3521"/>
      <sheetName val="Улейма_И1"/>
      <sheetName val="Белая_УБКА1"/>
      <sheetName val="км_72-75р_Левоннька1"/>
      <sheetName val="киенгоп-н_Челны_км_104-2061"/>
      <sheetName val="ВЛ_Урдома1"/>
      <sheetName val="Вл_Микунь_Урдома1"/>
      <sheetName val="ВЛ_Синдор-Микунь1"/>
      <sheetName val="Тон_Чермасан1"/>
      <sheetName val="Трасса_км_16-1471"/>
      <sheetName val="трасса_0-761"/>
      <sheetName val="Колва_781"/>
      <sheetName val="Гидрология__р_Колва_км_381"/>
      <sheetName val="ПСП_1"/>
      <sheetName val="Новая_сводка_(до_бюджета)_(2)2"/>
      <sheetName val="Что_пришло2"/>
      <sheetName val="влад-таблица_(2)2"/>
      <sheetName val="Новая_сводка_(до_бюджета)2"/>
      <sheetName val="Новая_сводка2"/>
      <sheetName val="Общие_расходы2"/>
      <sheetName val="Новая_сводка_(по_бюджету)2"/>
      <sheetName val="Íîâàÿ_ñâîäêà_(äî_áþäæåòà)_(2)2"/>
      <sheetName val="×òî_ïðèøëî2"/>
      <sheetName val="âëàä-òàáëèöà_(2)2"/>
      <sheetName val="Íîâàÿ_ñâîäêà_(äî_áþäæåòà)2"/>
      <sheetName val="Íîâàÿ_ñâîäêà2"/>
      <sheetName val="Îáùèå_ðàñõîäû2"/>
      <sheetName val="Íîâàÿ_ñâîäêà_(ïî_áþäæåòó)2"/>
      <sheetName val="6_10_12"/>
      <sheetName val="6_7_3_ТН2"/>
      <sheetName val="6_12"/>
      <sheetName val="6_52-свод1"/>
      <sheetName val="ДДС_(Форма_№3)"/>
      <sheetName val="Сводная_"/>
      <sheetName val="7_ТХ_Сети_(кор)"/>
      <sheetName val="лч_и_кам"/>
      <sheetName val="Tier_311208"/>
      <sheetName val="См_№7_Эл_"/>
      <sheetName val="См_№8_Пож_"/>
      <sheetName val="См_№3_ВиК"/>
      <sheetName val="Смета_ТЗ_АСУ-16"/>
      <sheetName val="База_Геодезия"/>
      <sheetName val="База_Геология"/>
      <sheetName val="База_Геофизика"/>
      <sheetName val="4_1_1"/>
      <sheetName val="исп_1_1_1"/>
      <sheetName val="База_Гидро"/>
      <sheetName val="4_2_1"/>
      <sheetName val="исп_1_1_2"/>
      <sheetName val="Исп__смета_этап_1_1,_1_2"/>
      <sheetName val="Полигон_-_ИЭИ_"/>
      <sheetName val="ТЗ_АСУ-1"/>
      <sheetName val="Раб_АУ"/>
      <sheetName val="Сметы_за_сопровождение"/>
      <sheetName val="Виды_работ_АСО"/>
      <sheetName val="таблица_руко_1"/>
      <sheetName val="Акт_выполненных_работ_46"/>
      <sheetName val="Смета_7"/>
      <sheetName val="таблица_руко "/>
      <sheetName val="эл_химз_4"/>
      <sheetName val="геология_4"/>
      <sheetName val="Данные_для_расчёта_сметы3"/>
      <sheetName val="свод_23"/>
      <sheetName val="СметаСводная_снег3"/>
      <sheetName val="Хаттон_90_90_Femco3"/>
      <sheetName val="Коэфф1_3"/>
      <sheetName val="свод_общ3"/>
      <sheetName val="таблица_руководству3"/>
      <sheetName val="Суточная_добыча_за_неделю3"/>
      <sheetName val="СметаСводная_павильон3"/>
      <sheetName val="Таблица_4_АСУТП3"/>
      <sheetName val="СметаСводная_1_оч3"/>
      <sheetName val="Смета_5_2__Кусты25,29,31,653"/>
      <sheetName val="См_1_наруж_водопровод3"/>
      <sheetName val="смета_СИД2"/>
      <sheetName val="ресурсная_вед_2"/>
      <sheetName val="р_Волхов3"/>
      <sheetName val="к_84-к_833"/>
      <sheetName val="6_144"/>
      <sheetName val="6_3_14"/>
      <sheetName val="6_204"/>
      <sheetName val="6_4_14"/>
      <sheetName val="6_11_1__сторонние4"/>
      <sheetName val="8_14_КР_(списание)ОПСТИКР4"/>
      <sheetName val="6_14_КР3"/>
      <sheetName val="Текущие_цены3"/>
      <sheetName val="Зап-3-_СЦБ3"/>
      <sheetName val="Пример_расчета3"/>
      <sheetName val="СметаСводная_Рыб3"/>
      <sheetName val="отчет_эл_эн__20003"/>
      <sheetName val="13_13"/>
      <sheetName val="6_32"/>
      <sheetName val="6_72"/>
      <sheetName val="6_3_1_32"/>
      <sheetName val="КП_(2)3"/>
      <sheetName val="свод_33"/>
      <sheetName val="Смета2_проект__раб_3"/>
      <sheetName val="Смета_13"/>
      <sheetName val="СМЕТА_проект3"/>
      <sheetName val="Production_and_Spend2"/>
      <sheetName val="Прайс_лист3"/>
      <sheetName val="1_33"/>
      <sheetName val="К_рын3"/>
      <sheetName val="Сводная_смета3"/>
      <sheetName val="Разработка_проекта3"/>
      <sheetName val="КП_НовоКов3"/>
      <sheetName val="Переменные_и_константы3"/>
      <sheetName val="свод_(2)2"/>
      <sheetName val="Калплан_ОИ2_Макм_крестики2"/>
      <sheetName val="Св__смета2"/>
      <sheetName val="РБС_ИЗМ12"/>
      <sheetName val="Лист_опроса3"/>
      <sheetName val="Исполнение__освоение_по_закупк3"/>
      <sheetName val="Исполнение_для_Ускова3"/>
      <sheetName val="Выборка_по_отсыпкам3"/>
      <sheetName val="ИП__отсыпки_3"/>
      <sheetName val="ИП__отсыпки_ФОТ_диз_т_3"/>
      <sheetName val="ИП__отсыпки___выборка_3"/>
      <sheetName val="Исполнение_по_оборуд_3"/>
      <sheetName val="Исполнение_по_оборуд___2_3"/>
      <sheetName val="Исполнение_сжато3"/>
      <sheetName val="Форма_для_бурения3"/>
      <sheetName val="Форма_для_КС3"/>
      <sheetName val="Форма_для_ГР3"/>
      <sheetName val="Смета_1свод3"/>
      <sheetName val="Прибыль_опл3"/>
      <sheetName val="№5_СУБ_Инж_защ3"/>
      <sheetName val="HP_и_оргтехника3"/>
      <sheetName val="Таблица_22"/>
      <sheetName val="ст_ГТМ2"/>
      <sheetName val="ПДР_ООО_&quot;Юкос_ФБЦ&quot;3"/>
      <sheetName val="исходные_данные3"/>
      <sheetName val="расчетные_таблицы3"/>
      <sheetName val="Амур_ДОН3"/>
      <sheetName val="кп_ГК2"/>
      <sheetName val="Справочные_данные2"/>
      <sheetName val="Б_Сатка3"/>
      <sheetName val="справ_4"/>
      <sheetName val="Перечень_ИУ3"/>
      <sheetName val="3_1_ТХ3"/>
      <sheetName val="СметаСводная_Колпино3"/>
      <sheetName val="3_53"/>
      <sheetName val="суб_подряд3"/>
      <sheetName val="ПСБ_-_ОЭ3"/>
      <sheetName val="Смета_23"/>
      <sheetName val="Ачинский_НПЗ3"/>
      <sheetName val="См3_СЦБ-зап3"/>
      <sheetName val="КП_к_ГК2"/>
      <sheetName val="изыскания_22"/>
      <sheetName val="Калплан_Кра2"/>
      <sheetName val="матер_2"/>
      <sheetName val="КП_Прим_(3)2"/>
      <sheetName val="Пояснение_2"/>
      <sheetName val="3_13"/>
      <sheetName val="Коммерческие_расходы3"/>
      <sheetName val="смета_2_проект__работы2"/>
      <sheetName val="СС_замеч_с_ответами3"/>
      <sheetName val="УП__20043"/>
      <sheetName val="в_работу3"/>
      <sheetName val="3_23"/>
      <sheetName val="3_33"/>
      <sheetName val="Р2_13"/>
      <sheetName val="Р2_23"/>
      <sheetName val="Удельные(проф_)3"/>
      <sheetName val="Константы_и_результаты3"/>
      <sheetName val="расчет_№33"/>
      <sheetName val="20_Кредиты_краткосрочные3"/>
      <sheetName val="Перечень_Заказчиков3"/>
      <sheetName val="Капитальные_затраты3"/>
      <sheetName val="Opex_personnel_(Term_facs)3"/>
      <sheetName val="2_2_3"/>
      <sheetName val="6_11_новый2"/>
      <sheetName val="СтрЗапасов_(2)2"/>
      <sheetName val="PwC_Copies_from_old_models_--&gt;2"/>
      <sheetName val="Сравнение_ДПН_факт_06-072"/>
      <sheetName val="НМ_расчеты2"/>
      <sheetName val="КП_к_снег_Рыбинская3"/>
      <sheetName val="Коэф_КВ2"/>
      <sheetName val="Смета_терзем2"/>
      <sheetName val="Кал_план_Жукова_даты_-_не_надо2"/>
      <sheetName val="кп_(3)2"/>
      <sheetName val="фонтан_разбитый22"/>
      <sheetName val="Объемы_работ_по_ПВ2"/>
      <sheetName val="Баланс_(Ф1)2"/>
      <sheetName val="Смета_3_Гидролог2"/>
      <sheetName val="Записка_СЦБ2"/>
      <sheetName val="Дополнительные_параметры2"/>
      <sheetName val="РС_2"/>
      <sheetName val="Свод_объем2"/>
      <sheetName val="Табл_53"/>
      <sheetName val="Табл_23"/>
      <sheetName val="Дог_цена2"/>
      <sheetName val="Курс_доллара2"/>
      <sheetName val="Календарь_новый2"/>
      <sheetName val="Смета_№_1_ИИ_линия2"/>
      <sheetName val="Общая_часть2"/>
      <sheetName val="См_№3_ОПР2"/>
      <sheetName val="см_№6_АВЗУ_и_ГПЗУ2"/>
      <sheetName val="см_№1_1_Геодезические_работы_2"/>
      <sheetName val="см_№1_4_Экология_2"/>
      <sheetName val="Input_Assumptions2"/>
      <sheetName val="Расчет_курса2"/>
      <sheetName val="АСУ_ТП_1_этап_ПД2"/>
      <sheetName val="PO_Data2"/>
      <sheetName val="Source_Lists2"/>
      <sheetName val="3труба_(П)2"/>
      <sheetName val="1_401_22"/>
      <sheetName val="Таблица_52"/>
      <sheetName val="Таблица_32"/>
      <sheetName val="выборка_на22_июня2"/>
      <sheetName val="Акт_выбора2"/>
      <sheetName val="См_3_АСУ2"/>
      <sheetName val="р_Нева3"/>
      <sheetName val="р_Молога3"/>
      <sheetName val="18_рек_Ю-Х3"/>
      <sheetName val="нпс_Палкино3"/>
      <sheetName val="Россия_-_Китай3"/>
      <sheetName val="КМ_210-2383"/>
      <sheetName val="БТС-2_км_405-4593"/>
      <sheetName val="БТС-2_км_405-4533"/>
      <sheetName val="БТС-2_км_313-3523"/>
      <sheetName val="БТС-2_км326-3523"/>
      <sheetName val="Улейма_И3"/>
      <sheetName val="Белая_УБКА3"/>
      <sheetName val="км_72-75р_Левоннька3"/>
      <sheetName val="киенгоп-н_Челны_км_104-2063"/>
      <sheetName val="ВЛ_Урдома3"/>
      <sheetName val="Вл_Микунь_Урдома3"/>
      <sheetName val="ВЛ_Синдор-Микунь3"/>
      <sheetName val="Тон_Чермасан3"/>
      <sheetName val="Трасса_км_16-1473"/>
      <sheetName val="трасса_0-763"/>
      <sheetName val="Колва_783"/>
      <sheetName val="Гидрология__р_Колва_км_383"/>
      <sheetName val="ПСП_3"/>
      <sheetName val="Новая_сводка_(до_бюджета)_(2)4"/>
      <sheetName val="Что_пришло4"/>
      <sheetName val="влад-таблица_(2)4"/>
      <sheetName val="Новая_сводка_(до_бюджета)4"/>
      <sheetName val="Новая_сводка4"/>
      <sheetName val="Общие_расходы4"/>
      <sheetName val="Новая_сводка_(по_бюджету)4"/>
      <sheetName val="Íîâàÿ_ñâîäêà_(äî_áþäæåòà)_(2)4"/>
      <sheetName val="×òî_ïðèøëî4"/>
      <sheetName val="âëàä-òàáëèöà_(2)4"/>
      <sheetName val="Íîâàÿ_ñâîäêà_(äî_áþäæåòà)4"/>
      <sheetName val="Íîâàÿ_ñâîäêà4"/>
      <sheetName val="Îáùèå_ðàñõîäû4"/>
      <sheetName val="Íîâàÿ_ñâîäêà_(ïî_áþäæåòó)4"/>
      <sheetName val="6_10_14"/>
      <sheetName val="6_7_3_ТН4"/>
      <sheetName val="6_15"/>
      <sheetName val="6_52-свод3"/>
      <sheetName val="ДДС_(Форма_№3)2"/>
      <sheetName val="Сводная_2"/>
      <sheetName val="7_ТХ_Сети_(кор)2"/>
      <sheetName val="лч_и_кам2"/>
      <sheetName val="Tier_3112082"/>
      <sheetName val="См_№7_Эл_2"/>
      <sheetName val="См_№8_Пож_2"/>
      <sheetName val="См_№3_ВиК2"/>
      <sheetName val="Смета_ТЗ_АСУ-162"/>
      <sheetName val="База_Геодезия2"/>
      <sheetName val="База_Геология2"/>
      <sheetName val="База_Геофизика2"/>
      <sheetName val="4_1_12"/>
      <sheetName val="исп_1_1_12"/>
      <sheetName val="База_Гидро2"/>
      <sheetName val="4_2_12"/>
      <sheetName val="исп_1_1_22"/>
      <sheetName val="Исп__смета_этап_1_1,_1_22"/>
      <sheetName val="Полигон_-_ИЭИ_2"/>
      <sheetName val="ТЗ_АСУ-12"/>
      <sheetName val="Раб_АУ2"/>
      <sheetName val="Сметы_за_сопровождение2"/>
      <sheetName val="Виды_работ_АСО2"/>
      <sheetName val="Акт_выполненных_работ_462"/>
      <sheetName val="Смета_72"/>
      <sheetName val="3_Сл_-структура_затрат"/>
      <sheetName val="Объем_работ"/>
      <sheetName val="ИД_СМР"/>
      <sheetName val="1_14"/>
      <sheetName val="1_7"/>
      <sheetName val="Бл_электр_"/>
      <sheetName val="ПД-2_2"/>
      <sheetName val="ФОТ_для_смет"/>
      <sheetName val="2_Геология"/>
      <sheetName val="СВ_2"/>
      <sheetName val="1_2_"/>
      <sheetName val="РАСПРЕД_ПО_ПРОЦЕСС"/>
      <sheetName val="кап_ремонт"/>
      <sheetName val="Вспом_"/>
      <sheetName val="Исх_"/>
      <sheetName val="Ограничения_шаблон"/>
      <sheetName val="Причины_отклонений"/>
      <sheetName val="Статус_работы"/>
      <sheetName val="Уровень_графика"/>
      <sheetName val="ИД_ПНР"/>
      <sheetName val="анализ_2003_2004исполнение_МТО"/>
      <sheetName val="Main_list"/>
      <sheetName val="Технический_лист"/>
      <sheetName val="таблица_руко_3"/>
      <sheetName val="таблица_руко_4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/>
      <sheetData sheetId="6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/>
      <sheetData sheetId="230"/>
      <sheetData sheetId="23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/>
      <sheetData sheetId="250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/>
      <sheetData sheetId="257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/>
      <sheetData sheetId="720" refreshError="1"/>
      <sheetData sheetId="721"/>
      <sheetData sheetId="722"/>
      <sheetData sheetId="723" refreshError="1"/>
      <sheetData sheetId="724" refreshError="1"/>
      <sheetData sheetId="725"/>
      <sheetData sheetId="726" refreshError="1"/>
      <sheetData sheetId="727"/>
      <sheetData sheetId="728" refreshError="1"/>
      <sheetData sheetId="729" refreshError="1"/>
      <sheetData sheetId="730"/>
      <sheetData sheetId="731"/>
      <sheetData sheetId="732" refreshError="1"/>
      <sheetData sheetId="733"/>
      <sheetData sheetId="734" refreshError="1"/>
      <sheetData sheetId="735" refreshError="1"/>
      <sheetData sheetId="736" refreshError="1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 refreshError="1"/>
      <sheetData sheetId="746" refreshError="1"/>
      <sheetData sheetId="747"/>
      <sheetData sheetId="748"/>
      <sheetData sheetId="749"/>
      <sheetData sheetId="750"/>
      <sheetData sheetId="751"/>
      <sheetData sheetId="752"/>
      <sheetData sheetId="753" refreshError="1"/>
      <sheetData sheetId="754"/>
      <sheetData sheetId="755"/>
      <sheetData sheetId="756"/>
      <sheetData sheetId="757"/>
      <sheetData sheetId="758" refreshError="1"/>
      <sheetData sheetId="759"/>
      <sheetData sheetId="760" refreshError="1"/>
      <sheetData sheetId="761"/>
      <sheetData sheetId="762"/>
      <sheetData sheetId="763"/>
      <sheetData sheetId="764"/>
      <sheetData sheetId="765"/>
      <sheetData sheetId="766" refreshError="1"/>
      <sheetData sheetId="767"/>
      <sheetData sheetId="768"/>
      <sheetData sheetId="769"/>
      <sheetData sheetId="770"/>
      <sheetData sheetId="771"/>
      <sheetData sheetId="772"/>
      <sheetData sheetId="773" refreshError="1"/>
      <sheetData sheetId="774" refreshError="1"/>
      <sheetData sheetId="775" refreshError="1"/>
      <sheetData sheetId="776" refreshError="1"/>
      <sheetData sheetId="777"/>
      <sheetData sheetId="778" refreshError="1"/>
      <sheetData sheetId="779" refreshError="1"/>
      <sheetData sheetId="780" refreshError="1"/>
      <sheetData sheetId="781" refreshError="1"/>
      <sheetData sheetId="782"/>
      <sheetData sheetId="783"/>
      <sheetData sheetId="784"/>
      <sheetData sheetId="785"/>
      <sheetData sheetId="786"/>
      <sheetData sheetId="787"/>
      <sheetData sheetId="788"/>
      <sheetData sheetId="789"/>
      <sheetData sheetId="790"/>
      <sheetData sheetId="791"/>
      <sheetData sheetId="792"/>
      <sheetData sheetId="793"/>
      <sheetData sheetId="794"/>
      <sheetData sheetId="795"/>
      <sheetData sheetId="796"/>
      <sheetData sheetId="797"/>
      <sheetData sheetId="798"/>
      <sheetData sheetId="799"/>
      <sheetData sheetId="800"/>
      <sheetData sheetId="801"/>
      <sheetData sheetId="802"/>
      <sheetData sheetId="803"/>
      <sheetData sheetId="804"/>
      <sheetData sheetId="805"/>
      <sheetData sheetId="806"/>
      <sheetData sheetId="807"/>
      <sheetData sheetId="808"/>
      <sheetData sheetId="809"/>
      <sheetData sheetId="810"/>
      <sheetData sheetId="811"/>
      <sheetData sheetId="812"/>
      <sheetData sheetId="813"/>
      <sheetData sheetId="814"/>
      <sheetData sheetId="815"/>
      <sheetData sheetId="816"/>
      <sheetData sheetId="817"/>
      <sheetData sheetId="818"/>
      <sheetData sheetId="819"/>
      <sheetData sheetId="820"/>
      <sheetData sheetId="821"/>
      <sheetData sheetId="822"/>
      <sheetData sheetId="823"/>
      <sheetData sheetId="824"/>
      <sheetData sheetId="825"/>
      <sheetData sheetId="826"/>
      <sheetData sheetId="827"/>
      <sheetData sheetId="828"/>
      <sheetData sheetId="829"/>
      <sheetData sheetId="830"/>
      <sheetData sheetId="831"/>
      <sheetData sheetId="832"/>
      <sheetData sheetId="833"/>
      <sheetData sheetId="834"/>
      <sheetData sheetId="835"/>
      <sheetData sheetId="836"/>
      <sheetData sheetId="837"/>
      <sheetData sheetId="838"/>
      <sheetData sheetId="839"/>
      <sheetData sheetId="840"/>
      <sheetData sheetId="841"/>
      <sheetData sheetId="842"/>
      <sheetData sheetId="843"/>
      <sheetData sheetId="844"/>
      <sheetData sheetId="845"/>
      <sheetData sheetId="846"/>
      <sheetData sheetId="847"/>
      <sheetData sheetId="848"/>
      <sheetData sheetId="849"/>
      <sheetData sheetId="850"/>
      <sheetData sheetId="851"/>
      <sheetData sheetId="852"/>
      <sheetData sheetId="853"/>
      <sheetData sheetId="854"/>
      <sheetData sheetId="855"/>
      <sheetData sheetId="856"/>
      <sheetData sheetId="857"/>
      <sheetData sheetId="858"/>
      <sheetData sheetId="859"/>
      <sheetData sheetId="860"/>
      <sheetData sheetId="861"/>
      <sheetData sheetId="862"/>
      <sheetData sheetId="863"/>
      <sheetData sheetId="864"/>
      <sheetData sheetId="865"/>
      <sheetData sheetId="866"/>
      <sheetData sheetId="867"/>
      <sheetData sheetId="868"/>
      <sheetData sheetId="869"/>
      <sheetData sheetId="870"/>
      <sheetData sheetId="871"/>
      <sheetData sheetId="872"/>
      <sheetData sheetId="873"/>
      <sheetData sheetId="874"/>
      <sheetData sheetId="875"/>
      <sheetData sheetId="876"/>
      <sheetData sheetId="877"/>
      <sheetData sheetId="878"/>
      <sheetData sheetId="879"/>
      <sheetData sheetId="880"/>
      <sheetData sheetId="881"/>
      <sheetData sheetId="882"/>
      <sheetData sheetId="883"/>
      <sheetData sheetId="884"/>
      <sheetData sheetId="885"/>
      <sheetData sheetId="886"/>
      <sheetData sheetId="887"/>
      <sheetData sheetId="888"/>
      <sheetData sheetId="889"/>
      <sheetData sheetId="890"/>
      <sheetData sheetId="891"/>
      <sheetData sheetId="892"/>
      <sheetData sheetId="893"/>
      <sheetData sheetId="894"/>
      <sheetData sheetId="895"/>
      <sheetData sheetId="896"/>
      <sheetData sheetId="897"/>
      <sheetData sheetId="898"/>
      <sheetData sheetId="899"/>
      <sheetData sheetId="900"/>
      <sheetData sheetId="901"/>
      <sheetData sheetId="902"/>
      <sheetData sheetId="903"/>
      <sheetData sheetId="904"/>
      <sheetData sheetId="905"/>
      <sheetData sheetId="906"/>
      <sheetData sheetId="907"/>
      <sheetData sheetId="908"/>
      <sheetData sheetId="909"/>
      <sheetData sheetId="910"/>
      <sheetData sheetId="911"/>
      <sheetData sheetId="912"/>
      <sheetData sheetId="913"/>
      <sheetData sheetId="914"/>
      <sheetData sheetId="915"/>
      <sheetData sheetId="916"/>
      <sheetData sheetId="917"/>
      <sheetData sheetId="918"/>
      <sheetData sheetId="919"/>
      <sheetData sheetId="920"/>
      <sheetData sheetId="921"/>
      <sheetData sheetId="922"/>
      <sheetData sheetId="923"/>
      <sheetData sheetId="924"/>
      <sheetData sheetId="925"/>
      <sheetData sheetId="926"/>
      <sheetData sheetId="927"/>
      <sheetData sheetId="928"/>
      <sheetData sheetId="929"/>
      <sheetData sheetId="930"/>
      <sheetData sheetId="931"/>
      <sheetData sheetId="932"/>
      <sheetData sheetId="933"/>
      <sheetData sheetId="934"/>
      <sheetData sheetId="935"/>
      <sheetData sheetId="936"/>
      <sheetData sheetId="937"/>
      <sheetData sheetId="938"/>
      <sheetData sheetId="939"/>
      <sheetData sheetId="940"/>
      <sheetData sheetId="941"/>
      <sheetData sheetId="942"/>
      <sheetData sheetId="943"/>
      <sheetData sheetId="944"/>
      <sheetData sheetId="945"/>
      <sheetData sheetId="946"/>
      <sheetData sheetId="947"/>
      <sheetData sheetId="948"/>
      <sheetData sheetId="949"/>
      <sheetData sheetId="950"/>
      <sheetData sheetId="951"/>
      <sheetData sheetId="952"/>
      <sheetData sheetId="953"/>
      <sheetData sheetId="954"/>
      <sheetData sheetId="955"/>
      <sheetData sheetId="956"/>
      <sheetData sheetId="957"/>
      <sheetData sheetId="958"/>
      <sheetData sheetId="959"/>
      <sheetData sheetId="960"/>
      <sheetData sheetId="961"/>
      <sheetData sheetId="962"/>
      <sheetData sheetId="963"/>
      <sheetData sheetId="964"/>
      <sheetData sheetId="965"/>
      <sheetData sheetId="966"/>
      <sheetData sheetId="967"/>
      <sheetData sheetId="968"/>
      <sheetData sheetId="969"/>
      <sheetData sheetId="970"/>
      <sheetData sheetId="971"/>
      <sheetData sheetId="972"/>
      <sheetData sheetId="973"/>
      <sheetData sheetId="974"/>
      <sheetData sheetId="975"/>
      <sheetData sheetId="976"/>
      <sheetData sheetId="977"/>
      <sheetData sheetId="978"/>
      <sheetData sheetId="979"/>
      <sheetData sheetId="980"/>
      <sheetData sheetId="981"/>
      <sheetData sheetId="982"/>
      <sheetData sheetId="983"/>
      <sheetData sheetId="984"/>
      <sheetData sheetId="985"/>
      <sheetData sheetId="986"/>
      <sheetData sheetId="987"/>
      <sheetData sheetId="988"/>
      <sheetData sheetId="989"/>
      <sheetData sheetId="990"/>
      <sheetData sheetId="991"/>
      <sheetData sheetId="992"/>
      <sheetData sheetId="993"/>
      <sheetData sheetId="994"/>
      <sheetData sheetId="995"/>
      <sheetData sheetId="996"/>
      <sheetData sheetId="997"/>
      <sheetData sheetId="998"/>
      <sheetData sheetId="999"/>
      <sheetData sheetId="1000"/>
      <sheetData sheetId="1001"/>
      <sheetData sheetId="1002"/>
      <sheetData sheetId="1003"/>
      <sheetData sheetId="1004"/>
      <sheetData sheetId="1005"/>
      <sheetData sheetId="1006"/>
      <sheetData sheetId="1007"/>
      <sheetData sheetId="1008"/>
      <sheetData sheetId="1009"/>
      <sheetData sheetId="1010"/>
      <sheetData sheetId="1011"/>
      <sheetData sheetId="1012"/>
      <sheetData sheetId="1013"/>
      <sheetData sheetId="1014"/>
      <sheetData sheetId="1015"/>
      <sheetData sheetId="1016"/>
      <sheetData sheetId="1017"/>
      <sheetData sheetId="1018"/>
      <sheetData sheetId="1019"/>
      <sheetData sheetId="1020"/>
      <sheetData sheetId="1021"/>
      <sheetData sheetId="1022"/>
      <sheetData sheetId="1023"/>
      <sheetData sheetId="1024"/>
      <sheetData sheetId="1025"/>
      <sheetData sheetId="1026"/>
      <sheetData sheetId="1027"/>
      <sheetData sheetId="1028"/>
      <sheetData sheetId="1029"/>
      <sheetData sheetId="1030"/>
      <sheetData sheetId="1031"/>
      <sheetData sheetId="1032"/>
      <sheetData sheetId="1033"/>
      <sheetData sheetId="1034"/>
      <sheetData sheetId="1035"/>
      <sheetData sheetId="1036"/>
      <sheetData sheetId="1037"/>
      <sheetData sheetId="1038"/>
      <sheetData sheetId="1039"/>
      <sheetData sheetId="1040"/>
      <sheetData sheetId="1041"/>
      <sheetData sheetId="1042"/>
      <sheetData sheetId="1043"/>
      <sheetData sheetId="1044"/>
      <sheetData sheetId="1045"/>
      <sheetData sheetId="1046"/>
      <sheetData sheetId="1047"/>
      <sheetData sheetId="1048"/>
      <sheetData sheetId="1049"/>
      <sheetData sheetId="1050"/>
      <sheetData sheetId="1051"/>
      <sheetData sheetId="1052"/>
      <sheetData sheetId="1053"/>
      <sheetData sheetId="1054"/>
      <sheetData sheetId="1055"/>
      <sheetData sheetId="1056"/>
      <sheetData sheetId="1057"/>
      <sheetData sheetId="1058"/>
      <sheetData sheetId="1059"/>
      <sheetData sheetId="1060"/>
      <sheetData sheetId="1061"/>
      <sheetData sheetId="1062"/>
      <sheetData sheetId="1063"/>
      <sheetData sheetId="1064"/>
      <sheetData sheetId="1065"/>
      <sheetData sheetId="1066"/>
      <sheetData sheetId="1067"/>
      <sheetData sheetId="1068"/>
      <sheetData sheetId="1069"/>
      <sheetData sheetId="1070"/>
      <sheetData sheetId="1071"/>
      <sheetData sheetId="1072"/>
      <sheetData sheetId="1073"/>
      <sheetData sheetId="1074"/>
      <sheetData sheetId="1075"/>
      <sheetData sheetId="1076"/>
      <sheetData sheetId="1077"/>
      <sheetData sheetId="1078"/>
      <sheetData sheetId="1079"/>
      <sheetData sheetId="1080"/>
      <sheetData sheetId="1081"/>
      <sheetData sheetId="1082"/>
      <sheetData sheetId="1083"/>
      <sheetData sheetId="1084"/>
      <sheetData sheetId="1085"/>
      <sheetData sheetId="1086"/>
      <sheetData sheetId="1087"/>
      <sheetData sheetId="1088"/>
      <sheetData sheetId="1089"/>
      <sheetData sheetId="1090"/>
      <sheetData sheetId="1091"/>
      <sheetData sheetId="1092"/>
      <sheetData sheetId="1093"/>
      <sheetData sheetId="1094"/>
      <sheetData sheetId="1095"/>
      <sheetData sheetId="1096"/>
      <sheetData sheetId="1097"/>
      <sheetData sheetId="1098"/>
      <sheetData sheetId="1099"/>
      <sheetData sheetId="1100"/>
      <sheetData sheetId="1101"/>
      <sheetData sheetId="1102"/>
      <sheetData sheetId="1103"/>
      <sheetData sheetId="1104"/>
      <sheetData sheetId="1105"/>
      <sheetData sheetId="1106"/>
      <sheetData sheetId="1107"/>
      <sheetData sheetId="1108"/>
      <sheetData sheetId="1109"/>
      <sheetData sheetId="1110"/>
      <sheetData sheetId="1111"/>
      <sheetData sheetId="1112"/>
      <sheetData sheetId="1113"/>
      <sheetData sheetId="1114"/>
      <sheetData sheetId="1115"/>
      <sheetData sheetId="1116"/>
      <sheetData sheetId="1117"/>
      <sheetData sheetId="1118"/>
      <sheetData sheetId="1119"/>
      <sheetData sheetId="1120"/>
      <sheetData sheetId="1121"/>
      <sheetData sheetId="1122"/>
      <sheetData sheetId="1123"/>
      <sheetData sheetId="1124"/>
      <sheetData sheetId="1125"/>
      <sheetData sheetId="1126"/>
      <sheetData sheetId="1127"/>
      <sheetData sheetId="1128"/>
      <sheetData sheetId="1129"/>
      <sheetData sheetId="1130"/>
      <sheetData sheetId="1131"/>
      <sheetData sheetId="1132"/>
      <sheetData sheetId="1133"/>
      <sheetData sheetId="1134"/>
      <sheetData sheetId="1135"/>
      <sheetData sheetId="1136"/>
      <sheetData sheetId="1137"/>
      <sheetData sheetId="1138"/>
      <sheetData sheetId="1139"/>
      <sheetData sheetId="1140"/>
      <sheetData sheetId="1141"/>
      <sheetData sheetId="1142"/>
      <sheetData sheetId="1143"/>
      <sheetData sheetId="1144"/>
      <sheetData sheetId="1145"/>
      <sheetData sheetId="1146"/>
      <sheetData sheetId="1147"/>
      <sheetData sheetId="1148"/>
      <sheetData sheetId="1149"/>
      <sheetData sheetId="1150"/>
      <sheetData sheetId="1151"/>
      <sheetData sheetId="1152"/>
      <sheetData sheetId="1153"/>
      <sheetData sheetId="1154"/>
      <sheetData sheetId="1155"/>
      <sheetData sheetId="1156"/>
      <sheetData sheetId="1157"/>
      <sheetData sheetId="1158"/>
      <sheetData sheetId="1159"/>
      <sheetData sheetId="1160"/>
      <sheetData sheetId="1161"/>
      <sheetData sheetId="1162"/>
      <sheetData sheetId="1163"/>
      <sheetData sheetId="1164"/>
      <sheetData sheetId="1165"/>
      <sheetData sheetId="1166"/>
      <sheetData sheetId="1167"/>
      <sheetData sheetId="1168"/>
      <sheetData sheetId="1169"/>
      <sheetData sheetId="1170"/>
      <sheetData sheetId="1171"/>
      <sheetData sheetId="1172"/>
      <sheetData sheetId="1173"/>
      <sheetData sheetId="1174"/>
      <sheetData sheetId="1175"/>
      <sheetData sheetId="1176"/>
      <sheetData sheetId="1177"/>
      <sheetData sheetId="1178"/>
      <sheetData sheetId="1179"/>
      <sheetData sheetId="1180"/>
      <sheetData sheetId="1181"/>
      <sheetData sheetId="1182"/>
      <sheetData sheetId="1183"/>
      <sheetData sheetId="1184"/>
      <sheetData sheetId="1185"/>
      <sheetData sheetId="1186"/>
      <sheetData sheetId="1187"/>
      <sheetData sheetId="1188"/>
      <sheetData sheetId="1189"/>
      <sheetData sheetId="1190"/>
      <sheetData sheetId="1191"/>
      <sheetData sheetId="1192"/>
      <sheetData sheetId="1193"/>
      <sheetData sheetId="1194"/>
      <sheetData sheetId="1195"/>
      <sheetData sheetId="1196"/>
      <sheetData sheetId="1197"/>
      <sheetData sheetId="1198"/>
      <sheetData sheetId="1199"/>
      <sheetData sheetId="1200"/>
      <sheetData sheetId="1201"/>
      <sheetData sheetId="1202"/>
      <sheetData sheetId="1203"/>
      <sheetData sheetId="1204"/>
      <sheetData sheetId="1205"/>
      <sheetData sheetId="1206"/>
      <sheetData sheetId="1207"/>
      <sheetData sheetId="1208"/>
      <sheetData sheetId="1209"/>
      <sheetData sheetId="1210"/>
      <sheetData sheetId="1211"/>
      <sheetData sheetId="1212"/>
      <sheetData sheetId="1213"/>
      <sheetData sheetId="1214"/>
      <sheetData sheetId="1215"/>
      <sheetData sheetId="1216"/>
      <sheetData sheetId="1217"/>
      <sheetData sheetId="1218"/>
      <sheetData sheetId="1219"/>
      <sheetData sheetId="1220"/>
      <sheetData sheetId="1221"/>
      <sheetData sheetId="1222"/>
      <sheetData sheetId="1223"/>
      <sheetData sheetId="1224"/>
      <sheetData sheetId="1225"/>
      <sheetData sheetId="1226"/>
      <sheetData sheetId="1227"/>
      <sheetData sheetId="1228"/>
      <sheetData sheetId="1229"/>
      <sheetData sheetId="1230"/>
      <sheetData sheetId="1231"/>
      <sheetData sheetId="1232"/>
      <sheetData sheetId="1233"/>
      <sheetData sheetId="1234"/>
      <sheetData sheetId="1235"/>
      <sheetData sheetId="1236"/>
      <sheetData sheetId="1237"/>
      <sheetData sheetId="1238"/>
      <sheetData sheetId="1239"/>
      <sheetData sheetId="1240"/>
      <sheetData sheetId="1241"/>
      <sheetData sheetId="1242"/>
      <sheetData sheetId="1243"/>
      <sheetData sheetId="1244"/>
      <sheetData sheetId="1245"/>
      <sheetData sheetId="1246"/>
      <sheetData sheetId="1247"/>
      <sheetData sheetId="1248"/>
      <sheetData sheetId="1249"/>
      <sheetData sheetId="1250"/>
      <sheetData sheetId="1251"/>
      <sheetData sheetId="1252"/>
      <sheetData sheetId="1253"/>
      <sheetData sheetId="1254"/>
      <sheetData sheetId="1255"/>
      <sheetData sheetId="1256"/>
      <sheetData sheetId="1257"/>
      <sheetData sheetId="1258"/>
      <sheetData sheetId="1259"/>
      <sheetData sheetId="1260"/>
      <sheetData sheetId="1261"/>
      <sheetData sheetId="1262"/>
      <sheetData sheetId="1263"/>
      <sheetData sheetId="1264"/>
      <sheetData sheetId="1265"/>
      <sheetData sheetId="1266"/>
      <sheetData sheetId="1267"/>
      <sheetData sheetId="1268"/>
      <sheetData sheetId="1269"/>
      <sheetData sheetId="1270"/>
      <sheetData sheetId="1271"/>
      <sheetData sheetId="1272"/>
      <sheetData sheetId="1273"/>
      <sheetData sheetId="1274"/>
      <sheetData sheetId="1275"/>
      <sheetData sheetId="1276"/>
      <sheetData sheetId="1277"/>
      <sheetData sheetId="1278"/>
      <sheetData sheetId="1279"/>
      <sheetData sheetId="1280"/>
      <sheetData sheetId="1281"/>
      <sheetData sheetId="1282"/>
      <sheetData sheetId="1283"/>
      <sheetData sheetId="1284"/>
      <sheetData sheetId="1285"/>
      <sheetData sheetId="1286"/>
      <sheetData sheetId="1287"/>
      <sheetData sheetId="1288"/>
      <sheetData sheetId="1289"/>
      <sheetData sheetId="1290"/>
      <sheetData sheetId="1291"/>
      <sheetData sheetId="1292"/>
      <sheetData sheetId="1293"/>
      <sheetData sheetId="1294"/>
      <sheetData sheetId="1295"/>
      <sheetData sheetId="1296"/>
      <sheetData sheetId="1297"/>
      <sheetData sheetId="1298"/>
      <sheetData sheetId="1299"/>
      <sheetData sheetId="1300"/>
      <sheetData sheetId="1301"/>
      <sheetData sheetId="1302"/>
      <sheetData sheetId="1303"/>
      <sheetData sheetId="1304"/>
      <sheetData sheetId="1305"/>
      <sheetData sheetId="1306"/>
      <sheetData sheetId="1307"/>
      <sheetData sheetId="1308"/>
      <sheetData sheetId="1309"/>
      <sheetData sheetId="1310"/>
      <sheetData sheetId="1311"/>
      <sheetData sheetId="1312"/>
      <sheetData sheetId="1313"/>
      <sheetData sheetId="1314"/>
      <sheetData sheetId="1315"/>
      <sheetData sheetId="1316"/>
      <sheetData sheetId="1317"/>
      <sheetData sheetId="1318"/>
      <sheetData sheetId="1319"/>
      <sheetData sheetId="1320"/>
      <sheetData sheetId="1321"/>
      <sheetData sheetId="1322"/>
      <sheetData sheetId="1323"/>
      <sheetData sheetId="1324"/>
      <sheetData sheetId="1325"/>
      <sheetData sheetId="1326"/>
      <sheetData sheetId="1327"/>
      <sheetData sheetId="1328"/>
      <sheetData sheetId="1329"/>
      <sheetData sheetId="1330"/>
      <sheetData sheetId="1331"/>
      <sheetData sheetId="1332"/>
      <sheetData sheetId="1333"/>
      <sheetData sheetId="1334"/>
      <sheetData sheetId="1335"/>
      <sheetData sheetId="1336"/>
      <sheetData sheetId="1337"/>
      <sheetData sheetId="1338"/>
      <sheetData sheetId="1339"/>
      <sheetData sheetId="1340"/>
      <sheetData sheetId="1341"/>
      <sheetData sheetId="1342"/>
      <sheetData sheetId="1343"/>
      <sheetData sheetId="1344"/>
      <sheetData sheetId="1345"/>
      <sheetData sheetId="1346"/>
      <sheetData sheetId="1347"/>
      <sheetData sheetId="1348"/>
      <sheetData sheetId="1349"/>
      <sheetData sheetId="1350"/>
      <sheetData sheetId="1351"/>
      <sheetData sheetId="1352"/>
      <sheetData sheetId="1353"/>
      <sheetData sheetId="1354"/>
      <sheetData sheetId="1355"/>
      <sheetData sheetId="1356"/>
      <sheetData sheetId="1357"/>
      <sheetData sheetId="1358"/>
      <sheetData sheetId="1359"/>
      <sheetData sheetId="1360"/>
      <sheetData sheetId="1361"/>
      <sheetData sheetId="1362"/>
      <sheetData sheetId="1363"/>
      <sheetData sheetId="1364"/>
      <sheetData sheetId="1365"/>
      <sheetData sheetId="1366"/>
      <sheetData sheetId="1367"/>
      <sheetData sheetId="1368"/>
      <sheetData sheetId="1369"/>
      <sheetData sheetId="1370"/>
      <sheetData sheetId="1371"/>
      <sheetData sheetId="1372"/>
      <sheetData sheetId="1373"/>
      <sheetData sheetId="1374"/>
      <sheetData sheetId="1375"/>
      <sheetData sheetId="1376"/>
      <sheetData sheetId="1377"/>
      <sheetData sheetId="1378"/>
      <sheetData sheetId="1379"/>
      <sheetData sheetId="1380"/>
      <sheetData sheetId="1381"/>
      <sheetData sheetId="1382"/>
      <sheetData sheetId="1383"/>
      <sheetData sheetId="1384"/>
      <sheetData sheetId="1385"/>
      <sheetData sheetId="1386"/>
      <sheetData sheetId="1387"/>
      <sheetData sheetId="1388"/>
      <sheetData sheetId="1389"/>
      <sheetData sheetId="1390"/>
      <sheetData sheetId="1391"/>
      <sheetData sheetId="1392"/>
      <sheetData sheetId="1393"/>
      <sheetData sheetId="1394"/>
      <sheetData sheetId="1395"/>
      <sheetData sheetId="1396"/>
      <sheetData sheetId="1397"/>
      <sheetData sheetId="1398"/>
      <sheetData sheetId="1399"/>
      <sheetData sheetId="1400"/>
      <sheetData sheetId="1401"/>
      <sheetData sheetId="1402"/>
      <sheetData sheetId="1403"/>
      <sheetData sheetId="1404"/>
      <sheetData sheetId="1405"/>
      <sheetData sheetId="1406"/>
      <sheetData sheetId="1407"/>
      <sheetData sheetId="1408"/>
      <sheetData sheetId="1409"/>
      <sheetData sheetId="1410"/>
      <sheetData sheetId="1411"/>
      <sheetData sheetId="1412"/>
      <sheetData sheetId="1413"/>
      <sheetData sheetId="1414"/>
      <sheetData sheetId="1415"/>
      <sheetData sheetId="1416"/>
      <sheetData sheetId="1417"/>
      <sheetData sheetId="1418"/>
      <sheetData sheetId="1419"/>
      <sheetData sheetId="1420"/>
      <sheetData sheetId="1421"/>
      <sheetData sheetId="1422"/>
      <sheetData sheetId="1423"/>
      <sheetData sheetId="1424"/>
      <sheetData sheetId="1425"/>
      <sheetData sheetId="1426"/>
      <sheetData sheetId="1427"/>
      <sheetData sheetId="1428"/>
      <sheetData sheetId="1429"/>
      <sheetData sheetId="1430"/>
      <sheetData sheetId="1431"/>
      <sheetData sheetId="1432"/>
      <sheetData sheetId="1433"/>
      <sheetData sheetId="1434"/>
      <sheetData sheetId="1435"/>
      <sheetData sheetId="1436"/>
      <sheetData sheetId="1437"/>
      <sheetData sheetId="1438"/>
      <sheetData sheetId="1439"/>
      <sheetData sheetId="1440"/>
      <sheetData sheetId="1441"/>
      <sheetData sheetId="1442"/>
      <sheetData sheetId="1443"/>
      <sheetData sheetId="1444"/>
      <sheetData sheetId="1445"/>
      <sheetData sheetId="1446"/>
      <sheetData sheetId="1447"/>
      <sheetData sheetId="1448"/>
      <sheetData sheetId="1449"/>
      <sheetData sheetId="1450"/>
      <sheetData sheetId="1451"/>
      <sheetData sheetId="1452"/>
      <sheetData sheetId="1453"/>
      <sheetData sheetId="1454"/>
      <sheetData sheetId="1455"/>
      <sheetData sheetId="1456"/>
      <sheetData sheetId="1457"/>
      <sheetData sheetId="1458"/>
      <sheetData sheetId="1459"/>
      <sheetData sheetId="1460"/>
      <sheetData sheetId="1461"/>
      <sheetData sheetId="1462"/>
      <sheetData sheetId="1463"/>
      <sheetData sheetId="1464"/>
      <sheetData sheetId="1465"/>
      <sheetData sheetId="1466"/>
      <sheetData sheetId="1467"/>
      <sheetData sheetId="1468"/>
      <sheetData sheetId="1469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опография"/>
      <sheetName val="геология"/>
      <sheetName val="гидрология"/>
      <sheetName val="эл.химз."/>
      <sheetName val="геология "/>
      <sheetName val="Лист1"/>
      <sheetName val="Данные для расчёта сметы"/>
      <sheetName val="2002(v2)"/>
      <sheetName val="ПРОГНОЗ_1"/>
      <sheetName val="справ."/>
      <sheetName val="Лист2"/>
      <sheetName val="эл_химз_"/>
      <sheetName val="геология_"/>
      <sheetName val="справ_"/>
      <sheetName val="СметаСводная снег"/>
      <sheetName val="2002_v2_"/>
      <sheetName val="лч и кам"/>
      <sheetName val="Смета"/>
      <sheetName val="93-110"/>
      <sheetName val="СметаСводная"/>
      <sheetName val="ИГ1"/>
      <sheetName val="СметаСводная павильон"/>
      <sheetName val="топо"/>
      <sheetName val="оборудован"/>
      <sheetName val="Упр"/>
      <sheetName val="см8"/>
      <sheetName val="РН-ПНГ"/>
      <sheetName val="Перечень ИУ"/>
      <sheetName val="Коэфф1."/>
      <sheetName val="свод 2"/>
      <sheetName val="влад-таблица"/>
      <sheetName val="2002(v1)"/>
      <sheetName val="Подрядчики"/>
      <sheetName val="Январь"/>
      <sheetName val="3.1 ТХ"/>
      <sheetName val="ЗП_ЮНГ"/>
      <sheetName val="sapactivexlhiddensheet"/>
      <sheetName val="НМА"/>
      <sheetName val="оператор"/>
      <sheetName val="исх_данные"/>
      <sheetName val="ст ГТМ"/>
      <sheetName val="СметаСводная Колпино"/>
      <sheetName val="Итог"/>
      <sheetName val="мсн"/>
      <sheetName val="мат"/>
      <sheetName val="к.84-к.83"/>
      <sheetName val="ТИТУЛ"/>
      <sheetName val="6.14"/>
      <sheetName val="ОБЩЕСТВА"/>
      <sheetName val="6.3.1"/>
      <sheetName val="6.20"/>
      <sheetName val="6.4.1"/>
      <sheetName val="6_11_1  сторонние"/>
      <sheetName val="установки"/>
      <sheetName val="8.14 КР (списание)ОПСТИКР"/>
      <sheetName val="Стр1"/>
      <sheetName val="Список"/>
      <sheetName val="6_14"/>
      <sheetName val="6_3_1"/>
      <sheetName val="6_20"/>
      <sheetName val="6_4_1"/>
      <sheetName val="6_11_1__сторонние"/>
      <sheetName val="8_14_КР_(списание)ОПСТИКР"/>
      <sheetName val="Списки"/>
      <sheetName val="6.14_КР"/>
      <sheetName val="ПДР"/>
      <sheetName val="Прилож"/>
      <sheetName val="DATA"/>
      <sheetName val="Нормы"/>
      <sheetName val="вариант"/>
      <sheetName val="Обновление"/>
      <sheetName val="Цена"/>
      <sheetName val="Product"/>
      <sheetName val="Текущие цены"/>
      <sheetName val="рабочий"/>
      <sheetName val="окраска"/>
      <sheetName val="Summary"/>
      <sheetName val="все"/>
      <sheetName val="Зап-3- СЦБ"/>
      <sheetName val="Кредиты"/>
      <sheetName val="Табл38-7"/>
      <sheetName val="Пример расчета"/>
      <sheetName val="СметаСводная Рыб"/>
      <sheetName val="отчет эл_эн  2000"/>
      <sheetName val="информация"/>
      <sheetName val="ПОДПИСИ"/>
      <sheetName val="13.1"/>
      <sheetName val="РАСЧЕТ"/>
      <sheetName val="эл_химз_1"/>
      <sheetName val="геология_1"/>
      <sheetName val="6_141"/>
      <sheetName val="6_3_11"/>
      <sheetName val="6_201"/>
      <sheetName val="6_4_11"/>
      <sheetName val="6_11_1__сторонние1"/>
      <sheetName val="8_14_КР_(списание)ОПСТИКР1"/>
      <sheetName val="6_14_КР"/>
      <sheetName val="Данные_для_расчёта_сметы"/>
      <sheetName val="Текущие_цены"/>
      <sheetName val="свод_2"/>
      <sheetName val="Зап-3-_СЦБ"/>
      <sheetName val="Пример_расчета"/>
      <sheetName val="СметаСводная_Рыб"/>
      <sheetName val="отчет_эл_эн__2000"/>
      <sheetName val="к_84-к_83"/>
      <sheetName val="Счет-Фактура"/>
      <sheetName val="6.3"/>
      <sheetName val="6.7"/>
      <sheetName val="6.3.1.3"/>
      <sheetName val="График"/>
      <sheetName val="КП (2)"/>
      <sheetName val="Бюджет"/>
      <sheetName val="Norm"/>
      <sheetName val="свод 3"/>
      <sheetName val="ID"/>
      <sheetName val="СС"/>
      <sheetName val="ЭХЗ"/>
      <sheetName val="РасчетКомандир1"/>
      <sheetName val="РасчетКомандир2"/>
      <sheetName val="Коэфф"/>
      <sheetName val="Смета2 проект. раб."/>
      <sheetName val="Суточная"/>
      <sheetName val="Смета 1"/>
      <sheetName val="РП"/>
      <sheetName val="данные"/>
      <sheetName val="Баланс"/>
      <sheetName val="Смета2_проект__раб_"/>
      <sheetName val="Смета_1"/>
      <sheetName val="СМЕТА проект"/>
      <sheetName val="Production and Spend"/>
      <sheetName val="OCK1"/>
      <sheetName val="Шкаф"/>
      <sheetName val="Прайс лист"/>
      <sheetName val="1.3"/>
      <sheetName val="К.рын"/>
      <sheetName val="Сводная смета"/>
      <sheetName val="Землеотвод"/>
      <sheetName val="шаблон"/>
      <sheetName val="См 1 наруж.водопровод"/>
      <sheetName val="Восстановл_Лист7"/>
      <sheetName val="Восстановл_Лист13"/>
      <sheetName val="Восстановл_Лист15"/>
      <sheetName val="Восстановл_Лист19"/>
      <sheetName val="Восстановл_Лист44"/>
      <sheetName val="Восстановл_Лист6"/>
      <sheetName val="Восстановл_Лист4"/>
      <sheetName val="Восстановл_Лист45"/>
      <sheetName val="Восстановл_Лист9"/>
      <sheetName val="Восстановл_Лист10"/>
      <sheetName val="Восстановл_Лист46"/>
      <sheetName val="Восстановл_Лист11"/>
      <sheetName val="Восстановл_Лист47"/>
      <sheetName val="Восстановл_Лист20"/>
      <sheetName val="Восстановл_Лист49"/>
      <sheetName val="Восстановл_Лист21"/>
      <sheetName val="свод"/>
      <sheetName val="сводная"/>
      <sheetName val="Разработка проекта"/>
      <sheetName val="КП НовоКов"/>
      <sheetName val="СметаСводная 1 оч"/>
      <sheetName val="Коэфф1_"/>
      <sheetName val="Прайс_лист"/>
      <sheetName val="См_1_наруж_водопровод"/>
      <sheetName val="Разработка_проекта"/>
      <sheetName val="КП_НовоКов"/>
      <sheetName val="СметаСводная_1_оч"/>
      <sheetName val="Переменные и константы"/>
      <sheetName val="пятилетка"/>
      <sheetName val="мониторинг"/>
      <sheetName val="свод (2)"/>
      <sheetName val="Калплан ОИ2 Макм крестики"/>
      <sheetName val="Св. смета"/>
      <sheetName val="РБС ИЗМ1"/>
      <sheetName val="Лист опроса"/>
      <sheetName val="Исполнение _освоение по закупк_"/>
      <sheetName val="Исполнение для Ускова"/>
      <sheetName val="Выборка по отсыпкам"/>
      <sheetName val="ИП _отсыпки_"/>
      <sheetName val="ИП _отсыпки_ФОТ_диз_т_"/>
      <sheetName val="ИП _отсыпки_ _выборка_"/>
      <sheetName val="Исполнение по оборуд_"/>
      <sheetName val="Исполнение по оборуд_ _2_"/>
      <sheetName val="Исполнение сжато"/>
      <sheetName val="Форма для бурения"/>
      <sheetName val="Форма для КС"/>
      <sheetName val="Форма для ГР"/>
      <sheetName val="Корректировка"/>
      <sheetName val="Смета 1свод"/>
      <sheetName val="таблица руководству"/>
      <sheetName val="Суточная добыча за неделю"/>
      <sheetName val="list"/>
      <sheetName val="Прибыль опл"/>
      <sheetName val="Вспомогательный"/>
      <sheetName val="сохранить"/>
      <sheetName val="5ОборРабМест(HP)"/>
      <sheetName val="№5 СУБ Инж защ"/>
      <sheetName val="HP и оргтехника"/>
      <sheetName val="Calc"/>
      <sheetName val="История"/>
      <sheetName val="Р1"/>
      <sheetName val="Параметры_i"/>
      <sheetName val="Таблица 2"/>
      <sheetName val="свод1"/>
      <sheetName val="Таблица 4 АСУТП"/>
      <sheetName val="Input"/>
      <sheetName val="Calculation"/>
      <sheetName val="ПДР ООО &quot;Юкос ФБЦ&quot;"/>
      <sheetName val="исходные данные"/>
      <sheetName val="расчетные таблицы"/>
      <sheetName val="Амур ДОН"/>
      <sheetName val="кп ГК"/>
      <sheetName val="Справочные данные"/>
      <sheetName val="Б.Сатка"/>
      <sheetName val="total"/>
      <sheetName val="Комплектация"/>
      <sheetName val="трубы"/>
      <sheetName val="СМР"/>
      <sheetName val="дороги"/>
      <sheetName val="3.5"/>
      <sheetName val="справка"/>
      <sheetName val="суб.подряд"/>
      <sheetName val="ПСБ - ОЭ"/>
      <sheetName val="суб_подряд"/>
      <sheetName val="ПСБ_-_ОЭ"/>
      <sheetName val="Смета 2"/>
      <sheetName val="D"/>
      <sheetName val="Ачинский НПЗ"/>
      <sheetName val="4"/>
      <sheetName val="ИД"/>
      <sheetName val="См3 СЦБ-зап"/>
      <sheetName val="Хаттон 90.90 Femco"/>
      <sheetName val="ИД1"/>
      <sheetName val="свод общ"/>
      <sheetName val="Смета 5.2. Кусты25,29,31,65"/>
      <sheetName val="смета СИД"/>
      <sheetName val="часы"/>
      <sheetName val="ресурсная вед."/>
      <sheetName val="ИДвалка"/>
      <sheetName val="р.Волхов"/>
      <sheetName val="КП к ГК"/>
      <sheetName val="изыскания 2"/>
      <sheetName val="Калплан Кра"/>
      <sheetName val="Материалы"/>
      <sheetName val="6.11 новый"/>
      <sheetName val="1.401.2"/>
      <sheetName val="Rub"/>
      <sheetName val="1"/>
      <sheetName val="Пояснение "/>
      <sheetName val="3.1"/>
      <sheetName val="Коммерческие расходы"/>
      <sheetName val="ц_1991"/>
      <sheetName val="смета 2 проект. работы"/>
      <sheetName val="Хар_"/>
      <sheetName val="С1_"/>
      <sheetName val="СтрЗапасов (2)"/>
      <sheetName val="НМ расчеты"/>
      <sheetName val="Общая часть"/>
      <sheetName val="СС замеч с ответами"/>
      <sheetName val="начало"/>
      <sheetName val="Main"/>
      <sheetName val="УП _2004"/>
      <sheetName val="Спецификация"/>
      <sheetName val="Константы и результаты"/>
      <sheetName val="Лизинг"/>
      <sheetName val="Удельные(проф.)"/>
      <sheetName val="расчет №3"/>
      <sheetName val="3.2"/>
      <sheetName val="3.3"/>
      <sheetName val="Р2.1"/>
      <sheetName val="Р2.2"/>
      <sheetName val="Р3"/>
      <sheetName val="Р4"/>
      <sheetName val="Р5"/>
      <sheetName val="Р7"/>
      <sheetName val="Табл.5"/>
      <sheetName val="Табл.2"/>
      <sheetName val="Исх.данные"/>
      <sheetName val="MAIN_PARAMETERS"/>
      <sheetName val="RSOILBAL"/>
      <sheetName val="ВКЕ"/>
      <sheetName val="rvldmrv"/>
      <sheetName val="Additives"/>
      <sheetName val="Ryazan"/>
      <sheetName val="Assumpt"/>
      <sheetName val="Control"/>
      <sheetName val="Параметры"/>
      <sheetName val="См №3 ОПР"/>
      <sheetName val="см.№6 АВЗУ и ГПЗУ"/>
      <sheetName val="Геофизика"/>
      <sheetName val="Геодезия"/>
      <sheetName val="Экология1"/>
      <sheetName val="ДКС"/>
      <sheetName val="Етыпур"/>
      <sheetName val="НВГПЗ"/>
      <sheetName val="НГКХ"/>
      <sheetName val="ПСП"/>
      <sheetName val="Тобольск"/>
      <sheetName val="УПН"/>
      <sheetName val="ПСПавтодор"/>
      <sheetName val="НГХК"/>
      <sheetName val="КП к снег Рыбинская"/>
      <sheetName val="АУП"/>
      <sheetName val="CENTR"/>
      <sheetName val="4сд"/>
      <sheetName val="2сд"/>
      <sheetName val="7сд"/>
      <sheetName val="Lim"/>
      <sheetName val="Справочник"/>
      <sheetName val="PwC Copies from old models --&gt;&gt;"/>
      <sheetName val="Справочники"/>
      <sheetName val="Сравнение ДПН факт 06-07"/>
      <sheetName val="Journals"/>
      <sheetName val="Names"/>
      <sheetName val="DMTR_BP_03"/>
      <sheetName val="см №1.1 Геодезические работы "/>
      <sheetName val="см №1.4 Экология "/>
      <sheetName val="Input Assumptions"/>
      <sheetName val="2.2 "/>
      <sheetName val="Расчет курса"/>
      <sheetName val="XLR_NoRangeSheet"/>
      <sheetName val="НЕДЕЛИ"/>
      <sheetName val="GD"/>
      <sheetName val="АСУ ТП 1 этап ПД"/>
      <sheetName val="Курсы"/>
      <sheetName val="в работу"/>
      <sheetName val="1ПС"/>
      <sheetName val="20_Кредиты краткосрочные"/>
      <sheetName val="Лист3"/>
      <sheetName val="АЧ"/>
      <sheetName val="кп"/>
      <sheetName val="Баланс (Ф1)"/>
      <sheetName val="Перечень Заказчиков"/>
      <sheetName val="Смета терзем"/>
      <sheetName val="СП"/>
      <sheetName val="Opex personnel (Term facs)"/>
      <sheetName val="Капитальные затраты"/>
      <sheetName val="трансформация1"/>
      <sheetName val="Destination"/>
      <sheetName val="breakdown"/>
      <sheetName val="EKDEB90"/>
      <sheetName val="Коэф КВ"/>
      <sheetName val="кп (3)"/>
      <sheetName val="13_1"/>
      <sheetName val=""/>
      <sheetName val="К"/>
      <sheetName val="Кал.план Жукова даты - не надо"/>
      <sheetName val="матер."/>
      <sheetName val="КП Прим (3)"/>
      <sheetName val="фонтан разбитый2"/>
      <sheetName val="накладная"/>
      <sheetName val="Акт"/>
      <sheetName val="Смета-Т"/>
      <sheetName val="Смета 3 Гидролог"/>
      <sheetName val="Записка СЦБ"/>
      <sheetName val="РС "/>
      <sheetName val="геолог"/>
      <sheetName val="Курс доллара"/>
      <sheetName val="Календарь новый"/>
      <sheetName val="Смета № 1 ИИ линия"/>
      <sheetName val="Дополнительные параметры"/>
      <sheetName val="ЛЧ"/>
      <sheetName val="Leistungsakt"/>
      <sheetName val="Свод объем"/>
      <sheetName val="Дог цена"/>
      <sheetName val="SakhNIPI5"/>
      <sheetName val="ПИР"/>
      <sheetName val="1155"/>
      <sheetName val="Коэф"/>
      <sheetName val="выборка на22 июня"/>
      <sheetName val="HP_и_оргтехника"/>
      <sheetName val="СМЕТА_проект"/>
      <sheetName val="Лист_опроса"/>
      <sheetName val="ОПС"/>
      <sheetName val="СметаСводная_снег"/>
      <sheetName val="Хаттон_90_90_Femco"/>
      <sheetName val="свод_общ"/>
      <sheetName val="таблица_руководству"/>
      <sheetName val="Суточная_добыча_за_неделю"/>
      <sheetName val="СметаСводная_павильон"/>
      <sheetName val="3труба (П)"/>
      <sheetName val="15"/>
      <sheetName val="ИПЦ2002-2004"/>
      <sheetName val="Восстановл_Лист75"/>
      <sheetName val="Восстановл_Лист76"/>
      <sheetName val="Восстановл_Лист77"/>
      <sheetName val="Восстановл_Лист78"/>
      <sheetName val="Восстановл_Лист79"/>
      <sheetName val="Восстановл_Лист80"/>
      <sheetName val="Восстановл_Лист81"/>
      <sheetName val="Восстановл_Лист82"/>
      <sheetName val="Восстановл_Лист83"/>
      <sheetName val="Восстановл_Лист84"/>
      <sheetName val="Восстановл_Лист85"/>
      <sheetName val="Восстановл_Лист88"/>
      <sheetName val="Восстановл_Лист91"/>
      <sheetName val="Восстановл_Лист92"/>
      <sheetName val="Восстановл_Лист86"/>
      <sheetName val="Восстановл_Лист89"/>
      <sheetName val="Восстановл_Лист87"/>
      <sheetName val="Восстановл_Лист90"/>
      <sheetName val="Восстановл_Лист93"/>
      <sheetName val="Восстановл_Лист94"/>
      <sheetName val="Восстановл_Лист95"/>
      <sheetName val="Восстановл_Лист38"/>
      <sheetName val="Восстановл_Лист40"/>
      <sheetName val="Восстановл_Лист39"/>
      <sheetName val="Восстановл_Лист41"/>
      <sheetName val="Восстановл_Лист8"/>
      <sheetName val="Восстановл_Лист17"/>
      <sheetName val="Восстановл_Лист37"/>
      <sheetName val="Объемы работ по ПВ"/>
      <sheetName val="16"/>
      <sheetName val="Таблица 5"/>
      <sheetName val="Таблица 3"/>
      <sheetName val="Исходные"/>
      <sheetName val="Капвложения"/>
      <sheetName val="259-290"/>
      <sheetName val="р.Нева"/>
      <sheetName val="р.Молога"/>
      <sheetName val="518-540"/>
      <sheetName val="470-518"/>
      <sheetName val="365-405"/>
      <sheetName val="290-365"/>
      <sheetName val="157-259"/>
      <sheetName val="132-157"/>
      <sheetName val="405-470"/>
      <sheetName val="111-132"/>
      <sheetName val="111"/>
      <sheetName val="Сахалин"/>
      <sheetName val="Чумляк"/>
      <sheetName val="18 рек Ю-Х"/>
      <sheetName val="нпс Палкино"/>
      <sheetName val="Россия - Китай"/>
      <sheetName val="КМ 210-238"/>
      <sheetName val="БТС-2 км 405-459"/>
      <sheetName val="БТС-2 км 405-453"/>
      <sheetName val="БТС-2 км 313-352"/>
      <sheetName val="БТС-2 км326-352"/>
      <sheetName val="Улейма И"/>
      <sheetName val="Белая УБКА"/>
      <sheetName val="Уфа"/>
      <sheetName val="км 72-75р.Левоннька"/>
      <sheetName val="dgghg"/>
      <sheetName val="бтс-2"/>
      <sheetName val="колва"/>
      <sheetName val="Чермасан"/>
      <sheetName val="Корожечна"/>
      <sheetName val="Колтасы-Куйбышев"/>
      <sheetName val="Самара"/>
      <sheetName val="Мишуга"/>
      <sheetName val="киенгоп-н.Челны км 104-206"/>
      <sheetName val="ВЛ Урдома"/>
      <sheetName val="Вл Микунь Урдома"/>
      <sheetName val="ВЛ Синдор-Микунь"/>
      <sheetName val="Тон Чермасан"/>
      <sheetName val="Трасса км 16-147"/>
      <sheetName val="Тверца"/>
      <sheetName val="трасса 0-76"/>
      <sheetName val="Колва 78"/>
      <sheetName val="Гидрология .р.Колва км 38"/>
      <sheetName val="Восстановл_Лист5"/>
      <sheetName val="Восстановл_Лист29"/>
      <sheetName val="Восстановл_Лист2"/>
      <sheetName val="Восстановл_Лист27"/>
      <sheetName val="Восстановл_Лист28"/>
      <sheetName val="Восстановл_Лист12"/>
      <sheetName val="Восстановл_Лист14"/>
      <sheetName val="Восстановл_Лист1"/>
      <sheetName val="Восстановл_Лист18"/>
      <sheetName val="Восстановл_Лист25"/>
      <sheetName val="ГПК"/>
      <sheetName val="Западн"/>
      <sheetName val="ПСП "/>
      <sheetName val="Спр_общий"/>
      <sheetName val="р_Волхов"/>
      <sheetName val="р_Нева"/>
      <sheetName val="р_Молога"/>
      <sheetName val="18_рек_Ю-Х"/>
      <sheetName val="нпс_Палкино"/>
      <sheetName val="Россия_-_Китай"/>
      <sheetName val="КМ_210-238"/>
      <sheetName val="БТС-2_км_405-459"/>
      <sheetName val="БТС-2_км_405-453"/>
      <sheetName val="БТС-2_км_313-352"/>
      <sheetName val="БТС-2_км326-352"/>
      <sheetName val="Улейма_И"/>
      <sheetName val="Белая_УБКА"/>
      <sheetName val="км_72-75р_Левоннька"/>
      <sheetName val="Б_Сатка"/>
      <sheetName val="киенгоп-н_Челны_км_104-206"/>
      <sheetName val="ВЛ_Урдома"/>
      <sheetName val="Вл_Микунь_Урдома"/>
      <sheetName val="ВЛ_Синдор-Микунь"/>
      <sheetName val="Тон_Чермасан"/>
      <sheetName val="Трасса_км_16-147"/>
      <sheetName val="трасса_0-76"/>
      <sheetName val="Колва_78"/>
      <sheetName val="Гидрология__р_Колва_км_38"/>
      <sheetName val="свод_3"/>
      <sheetName val="ПСП_"/>
      <sheetName val="Сводная_смета"/>
      <sheetName val="Стр1По"/>
      <sheetName val="Новая сводка (до бюджета) (2)"/>
      <sheetName val="Что пришло"/>
      <sheetName val="влад-таблица (2)"/>
      <sheetName val="Новая сводка (до бюджета)"/>
      <sheetName val="Сводка"/>
      <sheetName val="Новая сводка"/>
      <sheetName val="Бю-т"/>
      <sheetName val="ПерехОстатки"/>
      <sheetName val="Общие расходы"/>
      <sheetName val="Новая сводка (по бюджету)"/>
      <sheetName val="âëàä-òàáëèöà"/>
      <sheetName val="Íîâàÿ ñâîäêà (äî áþäæåòà) (2)"/>
      <sheetName val="×òî ïðèøëî"/>
      <sheetName val="âëàä-òàáëèöà (2)"/>
      <sheetName val="Íîâàÿ ñâîäêà (äî áþäæåòà)"/>
      <sheetName val="Ñâîäêà"/>
      <sheetName val="Íîâàÿ ñâîäêà"/>
      <sheetName val="Áþ-ò"/>
      <sheetName val="ÏåðåõÎñòàòêè"/>
      <sheetName val="Îáùèå ðàñõîäû"/>
      <sheetName val="Íîâàÿ ñâîäêà (ïî áþäæåòó)"/>
      <sheetName val="влад_таблица"/>
      <sheetName val="6.10.1"/>
      <sheetName val="Восстановл_Лист16"/>
      <sheetName val="6.7.3_ТН"/>
      <sheetName val="6.1"/>
      <sheetName val="НДС"/>
      <sheetName val="Гр5(о)"/>
      <sheetName val="пр_5_1"/>
      <sheetName val="Россия"/>
      <sheetName val="Украина"/>
      <sheetName val="Белорусия"/>
      <sheetName val="6.52-свод"/>
      <sheetName val="Новая_сводка_(до_бюджета)_(2)"/>
      <sheetName val="Что_пришло"/>
      <sheetName val="влад-таблица_(2)"/>
      <sheetName val="Новая_сводка_(до_бюджета)"/>
      <sheetName val="Новая_сводка"/>
      <sheetName val="Общие_расходы"/>
      <sheetName val="Новая_сводка_(по_бюджету)"/>
      <sheetName val="Íîâàÿ_ñâîäêà_(äî_áþäæåòà)_(2)"/>
      <sheetName val="×òî_ïðèøëî"/>
      <sheetName val="âëàä-òàáëèöà_(2)"/>
      <sheetName val="Íîâàÿ_ñâîäêà_(äî_áþäæåòà)"/>
      <sheetName val="Íîâàÿ_ñâîäêà"/>
      <sheetName val="Îáùèå_ðàñõîäû"/>
      <sheetName val="Íîâàÿ_ñâîäêà_(ïî_áþäæåòó)"/>
      <sheetName val="6_10_1"/>
      <sheetName val="6_7_3_ТН"/>
      <sheetName val="6_1"/>
      <sheetName val="ЦО"/>
      <sheetName val="Статьи"/>
      <sheetName val="2"/>
      <sheetName val="Новая_сводка_(до_бюджета)_(2)1"/>
      <sheetName val="Что_пришло1"/>
      <sheetName val="влад-таблица_(2)1"/>
      <sheetName val="Новая_сводка_(до_бюджета)1"/>
      <sheetName val="Новая_сводка1"/>
      <sheetName val="Общие_расходы1"/>
      <sheetName val="Новая_сводка_(по_бюджету)1"/>
      <sheetName val="Íîâàÿ_ñâîäêà_(äî_áþäæåòà)_(2)1"/>
      <sheetName val="×òî_ïðèøëî1"/>
      <sheetName val="âëàä-òàáëèöà_(2)1"/>
      <sheetName val="Íîâàÿ_ñâîäêà_(äî_áþäæåòà)1"/>
      <sheetName val="Íîâàÿ_ñâîäêà1"/>
      <sheetName val="Îáùèå_ðàñõîäû1"/>
      <sheetName val="Íîâàÿ_ñâîäêà_(ïî_áþäæåòó)1"/>
      <sheetName val="6_10_11"/>
      <sheetName val="6_7_3_ТН1"/>
      <sheetName val="6_11"/>
      <sheetName val="6_52-свод"/>
      <sheetName val="ДДС (Форма №3)"/>
      <sheetName val="09-07"/>
      <sheetName val="Титул1"/>
      <sheetName val="Титул2"/>
      <sheetName val="Титул3"/>
      <sheetName val="Info"/>
      <sheetName val="3_1"/>
      <sheetName val="Коммерческие_расходы"/>
      <sheetName val="СС_замеч_с_ответами"/>
      <sheetName val="ПДР_ООО_&quot;Юкос_ФБЦ&quot;"/>
      <sheetName val="УП__2004"/>
      <sheetName val="Ачинский_НПЗ"/>
      <sheetName val="3_2"/>
      <sheetName val="3_3"/>
      <sheetName val="Р2_1"/>
      <sheetName val="Р2_2"/>
      <sheetName val="Удельные(проф_)"/>
      <sheetName val="Константы_и_результаты"/>
      <sheetName val="расчет_№3"/>
      <sheetName val="в_работу"/>
      <sheetName val="№5_СУБ_Инж_защ"/>
      <sheetName val="исходные_данные"/>
      <sheetName val="расчетные_таблицы"/>
      <sheetName val="Исполнение__освоение_по_закупк_"/>
      <sheetName val="Исполнение_для_Ускова"/>
      <sheetName val="Выборка_по_отсыпкам"/>
      <sheetName val="ИП__отсыпки_"/>
      <sheetName val="ИП__отсыпки_ФОТ_диз_т_"/>
      <sheetName val="ИП__отсыпки___выборка_"/>
      <sheetName val="Исполнение_по_оборуд_"/>
      <sheetName val="Исполнение_по_оборуд___2_"/>
      <sheetName val="Исполнение_сжато"/>
      <sheetName val="Форма_для_бурения"/>
      <sheetName val="Форма_для_КС"/>
      <sheetName val="Форма_для_ГР"/>
      <sheetName val="Смета_1свод"/>
      <sheetName val="Прибыль_опл"/>
      <sheetName val="Амур_ДОН"/>
      <sheetName val="справ_1"/>
      <sheetName val="Перечень_ИУ"/>
      <sheetName val="3_1_ТХ"/>
      <sheetName val="1_3"/>
      <sheetName val="К_рын"/>
      <sheetName val="3_5"/>
      <sheetName val="См3_СЦБ-зап"/>
      <sheetName val="СметаСводная_Колпино"/>
      <sheetName val="Смета_2"/>
      <sheetName val="Таблица_4_АСУТП"/>
      <sheetName val="20_Кредиты_краткосрочные"/>
      <sheetName val="Перечень_Заказчиков"/>
      <sheetName val="Переменные_и_константы"/>
      <sheetName val="КП_к_снег_Рыбинская"/>
      <sheetName val="Смета_5_2__Кусты25,29,31,65"/>
      <sheetName val="Табл_5"/>
      <sheetName val="Табл_2"/>
      <sheetName val="Капитальные_затраты"/>
      <sheetName val="Opex_personnel_(Term_facs)"/>
      <sheetName val="КП_(2)"/>
      <sheetName val="2_2_"/>
      <sheetName val="М_1"/>
      <sheetName val="Сводная "/>
      <sheetName val="7.ТХ Сети (кор)"/>
      <sheetName val="Source lists"/>
      <sheetName val="PO Data"/>
      <sheetName val="ПД"/>
      <sheetName val="СВ 2"/>
      <sheetName val="Акт выбора"/>
      <sheetName val="Смета _4ПР ЭХЗ"/>
      <sheetName val="Общ"/>
      <sheetName val="Полигон - ИЭИ "/>
      <sheetName val="Ком"/>
      <sheetName val="№1"/>
      <sheetName val="Tier 311208"/>
      <sheetName val="свод_ИИР"/>
      <sheetName val="BACT"/>
      <sheetName val="Восстановл_Лист42"/>
      <sheetName val="Восстановл_Лист22"/>
      <sheetName val="Восстановл_Лист43"/>
      <sheetName val="Восстановл_Лист24"/>
      <sheetName val="Восстановл_Лист48"/>
      <sheetName val="Восстановл_Лист50"/>
      <sheetName val="Восстановл_Лист30"/>
      <sheetName val="Восстановл_Лист51"/>
      <sheetName val="Восстановл_Лист23"/>
      <sheetName val="Восстановл_Лист32"/>
      <sheetName val="Восстановл_Лист52"/>
      <sheetName val="Восстановл_Лист53"/>
      <sheetName val="Восстановл_Лист55"/>
      <sheetName val="Восстановл_Лист56"/>
      <sheetName val="Восстановл_Лист26"/>
      <sheetName val="Восстановл_Лист57"/>
      <sheetName val="Восстановл_Лист58"/>
      <sheetName val="Восстановл_Лист59"/>
      <sheetName val="Восстановл_Лист60"/>
      <sheetName val="Восстановл_Лист61"/>
      <sheetName val="Восстановл_Лист3"/>
      <sheetName val="Восстановл_Лист62"/>
      <sheetName val="Восстановл_Лист63"/>
      <sheetName val="Восстановл_Лист64"/>
      <sheetName val="Восстановл_Лист35"/>
      <sheetName val="Восстановл_Лист67"/>
      <sheetName val="Восстановл_Лист68"/>
      <sheetName val="Восстановл_Лист65"/>
      <sheetName val="Восстановл_Лист69"/>
      <sheetName val="Восстановл_Лист66"/>
      <sheetName val="Восстановл_Лист97"/>
      <sheetName val="Восстановл_Лист54"/>
      <sheetName val="Восстановл_Лист70"/>
      <sheetName val="Восстановл_Лист96"/>
      <sheetName val="Восстановл_Лист33"/>
      <sheetName val="Восстановл_Лист71"/>
      <sheetName val="Восстановл_Лист36"/>
      <sheetName val="Восстановл_Лист98"/>
      <sheetName val="Восстановл_Лист34"/>
      <sheetName val="Восстановл_Лист72"/>
      <sheetName val="Восстановл_Лист73"/>
      <sheetName val="Восстановл_Лист74"/>
      <sheetName val="Восстановл_Лист31"/>
      <sheetName val="См.3_АСУ"/>
      <sheetName val="3_гидромет"/>
      <sheetName val="Смета ТЗ АСУ-16"/>
      <sheetName val="База Геодезия"/>
      <sheetName val="База Геология"/>
      <sheetName val="База Геофизика"/>
      <sheetName val="4.1.1"/>
      <sheetName val="исп.1.1.1"/>
      <sheetName val="База Гидро"/>
      <sheetName val="4.2.1"/>
      <sheetName val="исп.1.1.2"/>
      <sheetName val="Исп. смета этап 1.1, 1.2"/>
      <sheetName val="Экология-3"/>
      <sheetName val="РСС_АУ"/>
      <sheetName val="Раб.АУ"/>
      <sheetName val="ЛС_РЕС"/>
      <sheetName val="ГАЗ_камаз"/>
      <sheetName val="эл_химз_3"/>
      <sheetName val="геология_3"/>
      <sheetName val="Данные_для_расчёта_сметы2"/>
      <sheetName val="справ_3"/>
      <sheetName val="СметаСводная_снег2"/>
      <sheetName val="лч_и_кам1"/>
      <sheetName val="СметаСводная_павильон2"/>
      <sheetName val="Перечень_ИУ2"/>
      <sheetName val="Коэфф1_2"/>
      <sheetName val="свод_22"/>
      <sheetName val="3_1_ТХ2"/>
      <sheetName val="ст_ГТМ1"/>
      <sheetName val="СметаСводная_Колпино2"/>
      <sheetName val="к_84-к_832"/>
      <sheetName val="6_143"/>
      <sheetName val="6_3_13"/>
      <sheetName val="6_203"/>
      <sheetName val="6_4_13"/>
      <sheetName val="6_11_1__сторонние3"/>
      <sheetName val="8_14_КР_(списание)ОПСТИКР3"/>
      <sheetName val="6_14_КР2"/>
      <sheetName val="Текущие_цены2"/>
      <sheetName val="Зап-3-_СЦБ2"/>
      <sheetName val="Пример_расчета2"/>
      <sheetName val="СметаСводная_Рыб2"/>
      <sheetName val="отчет_эл_эн__20002"/>
      <sheetName val="13_12"/>
      <sheetName val="6_31"/>
      <sheetName val="6_71"/>
      <sheetName val="6_3_1_31"/>
      <sheetName val="КП_(2)2"/>
      <sheetName val="свод_32"/>
      <sheetName val="Смета2_проект__раб_2"/>
      <sheetName val="Смета_12"/>
      <sheetName val="СМЕТА_проект2"/>
      <sheetName val="Production_and_Spend1"/>
      <sheetName val="Прайс_лист2"/>
      <sheetName val="1_32"/>
      <sheetName val="К_рын2"/>
      <sheetName val="Сводная_смета2"/>
      <sheetName val="См_1_наруж_водопровод2"/>
      <sheetName val="Разработка_проекта2"/>
      <sheetName val="КП_НовоКов2"/>
      <sheetName val="СметаСводная_1_оч2"/>
      <sheetName val="Переменные_и_константы2"/>
      <sheetName val="свод_(2)1"/>
      <sheetName val="Калплан_ОИ2_Макм_крестики1"/>
      <sheetName val="Св__смета1"/>
      <sheetName val="РБС_ИЗМ11"/>
      <sheetName val="Лист_опроса2"/>
      <sheetName val="Исполнение__освоение_по_закупк2"/>
      <sheetName val="Исполнение_для_Ускова2"/>
      <sheetName val="Выборка_по_отсыпкам2"/>
      <sheetName val="ИП__отсыпки_2"/>
      <sheetName val="ИП__отсыпки_ФОТ_диз_т_2"/>
      <sheetName val="ИП__отсыпки___выборка_2"/>
      <sheetName val="Исполнение_по_оборуд_2"/>
      <sheetName val="Исполнение_по_оборуд___2_2"/>
      <sheetName val="Исполнение_сжато2"/>
      <sheetName val="Форма_для_бурения2"/>
      <sheetName val="Форма_для_КС2"/>
      <sheetName val="Форма_для_ГР2"/>
      <sheetName val="Смета_1свод2"/>
      <sheetName val="таблица_руководству2"/>
      <sheetName val="Суточная_добыча_за_неделю2"/>
      <sheetName val="Прибыль_опл2"/>
      <sheetName val="№5_СУБ_Инж_защ2"/>
      <sheetName val="HP_и_оргтехника2"/>
      <sheetName val="Таблица_21"/>
      <sheetName val="Таблица_4_АСУТП2"/>
      <sheetName val="ПДР_ООО_&quot;Юкос_ФБЦ&quot;2"/>
      <sheetName val="исходные_данные2"/>
      <sheetName val="расчетные_таблицы2"/>
      <sheetName val="Амур_ДОН2"/>
      <sheetName val="кп_ГК1"/>
      <sheetName val="Справочные_данные1"/>
      <sheetName val="Б_Сатка2"/>
      <sheetName val="3_52"/>
      <sheetName val="суб_подряд2"/>
      <sheetName val="ПСБ_-_ОЭ2"/>
      <sheetName val="Смета_22"/>
      <sheetName val="Ачинский_НПЗ2"/>
      <sheetName val="См3_СЦБ-зап2"/>
      <sheetName val="Хаттон_90_90_Femco2"/>
      <sheetName val="свод_общ2"/>
      <sheetName val="Смета_5_2__Кусты25,29,31,652"/>
      <sheetName val="смета_СИД1"/>
      <sheetName val="ресурсная_вед_1"/>
      <sheetName val="р_Волхов2"/>
      <sheetName val="КП_к_ГК1"/>
      <sheetName val="изыскания_21"/>
      <sheetName val="Калплан_Кра1"/>
      <sheetName val="6_11_новый1"/>
      <sheetName val="1_401_21"/>
      <sheetName val="Пояснение_1"/>
      <sheetName val="3_12"/>
      <sheetName val="Коммерческие_расходы2"/>
      <sheetName val="смета_2_проект__работы1"/>
      <sheetName val="СтрЗапасов_(2)1"/>
      <sheetName val="НМ_расчеты1"/>
      <sheetName val="Общая_часть1"/>
      <sheetName val="СС_замеч_с_ответами2"/>
      <sheetName val="УП__20042"/>
      <sheetName val="Константы_и_результаты2"/>
      <sheetName val="Удельные(проф_)2"/>
      <sheetName val="расчет_№32"/>
      <sheetName val="3_22"/>
      <sheetName val="3_32"/>
      <sheetName val="Р2_12"/>
      <sheetName val="Р2_22"/>
      <sheetName val="Табл_52"/>
      <sheetName val="Табл_22"/>
      <sheetName val="См_№3_ОПР1"/>
      <sheetName val="см_№6_АВЗУ_и_ГПЗУ1"/>
      <sheetName val="КП_к_снег_Рыбинская2"/>
      <sheetName val="PwC_Copies_from_old_models_--&gt;1"/>
      <sheetName val="Сравнение_ДПН_факт_06-071"/>
      <sheetName val="см_№1_1_Геодезические_работы_1"/>
      <sheetName val="см_№1_4_Экология_1"/>
      <sheetName val="Input_Assumptions1"/>
      <sheetName val="2_2_2"/>
      <sheetName val="Расчет_курса1"/>
      <sheetName val="АСУ_ТП_1_этап_ПД1"/>
      <sheetName val="в_работу2"/>
      <sheetName val="20_Кредиты_краткосрочные2"/>
      <sheetName val="Баланс_(Ф1)1"/>
      <sheetName val="Перечень_Заказчиков2"/>
      <sheetName val="Смета_терзем1"/>
      <sheetName val="Opex_personnel_(Term_facs)2"/>
      <sheetName val="Капитальные_затраты2"/>
      <sheetName val="Коэф_КВ1"/>
      <sheetName val="кп_(3)1"/>
      <sheetName val="Кал_план_Жукова_даты_-_не_надо1"/>
      <sheetName val="матер_1"/>
      <sheetName val="КП_Прим_(3)1"/>
      <sheetName val="фонтан_разбитый21"/>
      <sheetName val="Смета_3_Гидролог1"/>
      <sheetName val="Записка_СЦБ1"/>
      <sheetName val="РС_1"/>
      <sheetName val="Курс_доллара1"/>
      <sheetName val="Календарь_новый1"/>
      <sheetName val="Смета_№_1_ИИ_линия1"/>
      <sheetName val="Дополнительные_параметры1"/>
      <sheetName val="Свод_объем1"/>
      <sheetName val="Дог_цена1"/>
      <sheetName val="выборка_на22_июня1"/>
      <sheetName val="3труба_(П)1"/>
      <sheetName val="Объемы_работ_по_ПВ1"/>
      <sheetName val="Таблица_51"/>
      <sheetName val="Таблица_31"/>
      <sheetName val="р_Нева2"/>
      <sheetName val="р_Молога2"/>
      <sheetName val="18_рек_Ю-Х2"/>
      <sheetName val="нпс_Палкино2"/>
      <sheetName val="Россия_-_Китай2"/>
      <sheetName val="КМ_210-2382"/>
      <sheetName val="БТС-2_км_405-4592"/>
      <sheetName val="БТС-2_км_405-4532"/>
      <sheetName val="БТС-2_км_313-3522"/>
      <sheetName val="БТС-2_км326-3522"/>
      <sheetName val="Улейма_И2"/>
      <sheetName val="Белая_УБКА2"/>
      <sheetName val="км_72-75р_Левоннька2"/>
      <sheetName val="киенгоп-н_Челны_км_104-2062"/>
      <sheetName val="ВЛ_Урдома2"/>
      <sheetName val="Вл_Микунь_Урдома2"/>
      <sheetName val="ВЛ_Синдор-Микунь2"/>
      <sheetName val="Тон_Чермасан2"/>
      <sheetName val="Трасса_км_16-1472"/>
      <sheetName val="трасса_0-762"/>
      <sheetName val="Колва_782"/>
      <sheetName val="Гидрология__р_Колва_км_382"/>
      <sheetName val="ПСП_2"/>
      <sheetName val="Новая_сводка_(до_бюджета)_(2)3"/>
      <sheetName val="Что_пришло3"/>
      <sheetName val="влад-таблица_(2)3"/>
      <sheetName val="Новая_сводка_(до_бюджета)3"/>
      <sheetName val="Новая_сводка3"/>
      <sheetName val="Общие_расходы3"/>
      <sheetName val="Новая_сводка_(по_бюджету)3"/>
      <sheetName val="Íîâàÿ_ñâîäêà_(äî_áþäæåòà)_(2)3"/>
      <sheetName val="×òî_ïðèøëî3"/>
      <sheetName val="âëàä-òàáëèöà_(2)3"/>
      <sheetName val="Íîâàÿ_ñâîäêà_(äî_áþäæåòà)3"/>
      <sheetName val="Íîâàÿ_ñâîäêà3"/>
      <sheetName val="Îáùèå_ðàñõîäû3"/>
      <sheetName val="Íîâàÿ_ñâîäêà_(ïî_áþäæåòó)3"/>
      <sheetName val="6_10_13"/>
      <sheetName val="6_7_3_ТН3"/>
      <sheetName val="6_13"/>
      <sheetName val="6_52-свод2"/>
      <sheetName val="ДДС_(Форма_№3)1"/>
      <sheetName val="Сводная_1"/>
      <sheetName val="7_ТХ_Сети_(кор)1"/>
      <sheetName val="Source_lists1"/>
      <sheetName val="PO_Data1"/>
      <sheetName val="СВ_21"/>
      <sheetName val="Акт_выбора1"/>
      <sheetName val="Смета__4ПР_ЭХЗ1"/>
      <sheetName val="эл_химз_2"/>
      <sheetName val="геология_2"/>
      <sheetName val="Данные_для_расчёта_сметы1"/>
      <sheetName val="справ_2"/>
      <sheetName val="СметаСводная_снег1"/>
      <sheetName val="лч_и_кам"/>
      <sheetName val="СметаСводная_павильон1"/>
      <sheetName val="Перечень_ИУ1"/>
      <sheetName val="Коэфф1_1"/>
      <sheetName val="свод_21"/>
      <sheetName val="3_1_ТХ1"/>
      <sheetName val="ст_ГТМ"/>
      <sheetName val="СметаСводная_Колпино1"/>
      <sheetName val="к_84-к_831"/>
      <sheetName val="6_142"/>
      <sheetName val="6_3_12"/>
      <sheetName val="6_202"/>
      <sheetName val="6_4_12"/>
      <sheetName val="6_11_1__сторонние2"/>
      <sheetName val="8_14_КР_(списание)ОПСТИКР2"/>
      <sheetName val="6_14_КР1"/>
      <sheetName val="Текущие_цены1"/>
      <sheetName val="Зап-3-_СЦБ1"/>
      <sheetName val="Пример_расчета1"/>
      <sheetName val="СметаСводная_Рыб1"/>
      <sheetName val="отчет_эл_эн__20001"/>
      <sheetName val="13_11"/>
      <sheetName val="6_3"/>
      <sheetName val="6_7"/>
      <sheetName val="6_3_1_3"/>
      <sheetName val="КП_(2)1"/>
      <sheetName val="свод_31"/>
      <sheetName val="Смета2_проект__раб_1"/>
      <sheetName val="Смета_11"/>
      <sheetName val="СМЕТА_проект1"/>
      <sheetName val="Production_and_Spend"/>
      <sheetName val="Прайс_лист1"/>
      <sheetName val="1_31"/>
      <sheetName val="К_рын1"/>
      <sheetName val="Сводная_смета1"/>
      <sheetName val="См_1_наруж_водопровод1"/>
      <sheetName val="Разработка_проекта1"/>
      <sheetName val="КП_НовоКов1"/>
      <sheetName val="СметаСводная_1_оч1"/>
      <sheetName val="Переменные_и_константы1"/>
      <sheetName val="свод_(2)"/>
      <sheetName val="Калплан_ОИ2_Макм_крестики"/>
      <sheetName val="Св__смета"/>
      <sheetName val="РБС_ИЗМ1"/>
      <sheetName val="Лист_опроса1"/>
      <sheetName val="Исполнение__освоение_по_закупк1"/>
      <sheetName val="Исполнение_для_Ускова1"/>
      <sheetName val="Выборка_по_отсыпкам1"/>
      <sheetName val="ИП__отсыпки_1"/>
      <sheetName val="ИП__отсыпки_ФОТ_диз_т_1"/>
      <sheetName val="ИП__отсыпки___выборка_1"/>
      <sheetName val="Исполнение_по_оборуд_1"/>
      <sheetName val="Исполнение_по_оборуд___2_1"/>
      <sheetName val="Исполнение_сжато1"/>
      <sheetName val="Форма_для_бурения1"/>
      <sheetName val="Форма_для_КС1"/>
      <sheetName val="Форма_для_ГР1"/>
      <sheetName val="Смета_1свод1"/>
      <sheetName val="таблица_руководству1"/>
      <sheetName val="Суточная_добыча_за_неделю1"/>
      <sheetName val="Прибыль_опл1"/>
      <sheetName val="№5_СУБ_Инж_защ1"/>
      <sheetName val="HP_и_оргтехника1"/>
      <sheetName val="Таблица_2"/>
      <sheetName val="Таблица_4_АСУТП1"/>
      <sheetName val="ПДР_ООО_&quot;Юкос_ФБЦ&quot;1"/>
      <sheetName val="исходные_данные1"/>
      <sheetName val="расчетные_таблицы1"/>
      <sheetName val="Амур_ДОН1"/>
      <sheetName val="кп_ГК"/>
      <sheetName val="Справочные_данные"/>
      <sheetName val="Б_Сатка1"/>
      <sheetName val="3_51"/>
      <sheetName val="суб_подряд1"/>
      <sheetName val="ПСБ_-_ОЭ1"/>
      <sheetName val="Смета_21"/>
      <sheetName val="Ачинский_НПЗ1"/>
      <sheetName val="См3_СЦБ-зап1"/>
      <sheetName val="Хаттон_90_90_Femco1"/>
      <sheetName val="свод_общ1"/>
      <sheetName val="Смета_5_2__Кусты25,29,31,651"/>
      <sheetName val="смета_СИД"/>
      <sheetName val="ресурсная_вед_"/>
      <sheetName val="р_Волхов1"/>
      <sheetName val="КП_к_ГК"/>
      <sheetName val="изыскания_2"/>
      <sheetName val="Калплан_Кра"/>
      <sheetName val="6_11_новый"/>
      <sheetName val="1_401_2"/>
      <sheetName val="Пояснение_"/>
      <sheetName val="3_11"/>
      <sheetName val="Коммерческие_расходы1"/>
      <sheetName val="смета_2_проект__работы"/>
      <sheetName val="СтрЗапасов_(2)"/>
      <sheetName val="НМ_расчеты"/>
      <sheetName val="Общая_часть"/>
      <sheetName val="СС_замеч_с_ответами1"/>
      <sheetName val="УП__20041"/>
      <sheetName val="Константы_и_результаты1"/>
      <sheetName val="Удельные(проф_)1"/>
      <sheetName val="расчет_№31"/>
      <sheetName val="3_21"/>
      <sheetName val="3_31"/>
      <sheetName val="Р2_11"/>
      <sheetName val="Р2_21"/>
      <sheetName val="Табл_51"/>
      <sheetName val="Табл_21"/>
      <sheetName val="См_№3_ОПР"/>
      <sheetName val="см_№6_АВЗУ_и_ГПЗУ"/>
      <sheetName val="КП_к_снег_Рыбинская1"/>
      <sheetName val="PwC_Copies_from_old_models_--&gt;&gt;"/>
      <sheetName val="Сравнение_ДПН_факт_06-07"/>
      <sheetName val="см_№1_1_Геодезические_работы_"/>
      <sheetName val="см_№1_4_Экология_"/>
      <sheetName val="Input_Assumptions"/>
      <sheetName val="2_2_1"/>
      <sheetName val="Расчет_курса"/>
      <sheetName val="АСУ_ТП_1_этап_ПД"/>
      <sheetName val="в_работу1"/>
      <sheetName val="20_Кредиты_краткосрочные1"/>
      <sheetName val="Баланс_(Ф1)"/>
      <sheetName val="Перечень_Заказчиков1"/>
      <sheetName val="Смета_терзем"/>
      <sheetName val="Opex_personnel_(Term_facs)1"/>
      <sheetName val="Капитальные_затраты1"/>
      <sheetName val="Коэф_КВ"/>
      <sheetName val="кп_(3)"/>
      <sheetName val="Кал_план_Жукова_даты_-_не_надо"/>
      <sheetName val="матер_"/>
      <sheetName val="КП_Прим_(3)"/>
      <sheetName val="фонтан_разбитый2"/>
      <sheetName val="Смета_3_Гидролог"/>
      <sheetName val="Записка_СЦБ"/>
      <sheetName val="РС_"/>
      <sheetName val="Курс_доллара"/>
      <sheetName val="Календарь_новый"/>
      <sheetName val="Смета_№_1_ИИ_линия"/>
      <sheetName val="Дополнительные_параметры"/>
      <sheetName val="Свод_объем"/>
      <sheetName val="Дог_цена"/>
      <sheetName val="выборка_на22_июня"/>
      <sheetName val="3труба_(П)"/>
      <sheetName val="Объемы_работ_по_ПВ"/>
      <sheetName val="Таблица_5"/>
      <sheetName val="Таблица_3"/>
      <sheetName val="р_Нева1"/>
      <sheetName val="р_Молога1"/>
      <sheetName val="18_рек_Ю-Х1"/>
      <sheetName val="нпс_Палкино1"/>
      <sheetName val="Россия_-_Китай1"/>
      <sheetName val="КМ_210-2381"/>
      <sheetName val="БТС-2_км_405-4591"/>
      <sheetName val="БТС-2_км_405-4531"/>
      <sheetName val="БТС-2_км_313-3521"/>
      <sheetName val="БТС-2_км326-3521"/>
      <sheetName val="Улейма_И1"/>
      <sheetName val="Белая_УБКА1"/>
      <sheetName val="км_72-75р_Левоннька1"/>
      <sheetName val="киенгоп-н_Челны_км_104-2061"/>
      <sheetName val="ВЛ_Урдома1"/>
      <sheetName val="Вл_Микунь_Урдома1"/>
      <sheetName val="ВЛ_Синдор-Микунь1"/>
      <sheetName val="Тон_Чермасан1"/>
      <sheetName val="Трасса_км_16-1471"/>
      <sheetName val="трасса_0-761"/>
      <sheetName val="Колва_781"/>
      <sheetName val="Гидрология__р_Колва_км_381"/>
      <sheetName val="ПСП_1"/>
      <sheetName val="Новая_сводка_(до_бюджета)_(2)2"/>
      <sheetName val="Что_пришло2"/>
      <sheetName val="влад-таблица_(2)2"/>
      <sheetName val="Новая_сводка_(до_бюджета)2"/>
      <sheetName val="Новая_сводка2"/>
      <sheetName val="Общие_расходы2"/>
      <sheetName val="Новая_сводка_(по_бюджету)2"/>
      <sheetName val="Íîâàÿ_ñâîäêà_(äî_áþäæåòà)_(2)2"/>
      <sheetName val="×òî_ïðèøëî2"/>
      <sheetName val="âëàä-òàáëèöà_(2)2"/>
      <sheetName val="Íîâàÿ_ñâîäêà_(äî_áþäæåòà)2"/>
      <sheetName val="Íîâàÿ_ñâîäêà2"/>
      <sheetName val="Îáùèå_ðàñõîäû2"/>
      <sheetName val="Íîâàÿ_ñâîäêà_(ïî_áþäæåòó)2"/>
      <sheetName val="6_10_12"/>
      <sheetName val="6_7_3_ТН2"/>
      <sheetName val="6_12"/>
      <sheetName val="6_52-свод1"/>
      <sheetName val="ДДС_(Форма_№3)"/>
      <sheetName val="Сводная_"/>
      <sheetName val="7_ТХ_Сети_(кор)"/>
      <sheetName val="Source_lists"/>
      <sheetName val="PO_Data"/>
      <sheetName val="СВ_2"/>
      <sheetName val="Акт_выбора"/>
      <sheetName val="Смета__4ПР_ЭХЗ"/>
      <sheetName val="эл_химз_4"/>
      <sheetName val="геология_4"/>
      <sheetName val="Данные_для_расчёта_сметы3"/>
      <sheetName val="справ_4"/>
      <sheetName val="СметаСводная_снег3"/>
      <sheetName val="лч_и_кам2"/>
      <sheetName val="СметаСводная_павильон3"/>
      <sheetName val="Перечень_ИУ3"/>
      <sheetName val="Коэфф1_3"/>
      <sheetName val="свод_23"/>
      <sheetName val="3_1_ТХ3"/>
      <sheetName val="ст_ГТМ2"/>
      <sheetName val="СметаСводная_Колпино3"/>
      <sheetName val="к_84-к_833"/>
      <sheetName val="6_144"/>
      <sheetName val="6_3_14"/>
      <sheetName val="6_204"/>
      <sheetName val="6_4_14"/>
      <sheetName val="6_11_1__сторонние4"/>
      <sheetName val="8_14_КР_(списание)ОПСТИКР4"/>
      <sheetName val="6_14_КР3"/>
      <sheetName val="Текущие_цены3"/>
      <sheetName val="Зап-3-_СЦБ3"/>
      <sheetName val="Пример_расчета3"/>
      <sheetName val="СметаСводная_Рыб3"/>
      <sheetName val="отчет_эл_эн__20003"/>
      <sheetName val="13_13"/>
      <sheetName val="6_32"/>
      <sheetName val="6_72"/>
      <sheetName val="6_3_1_32"/>
      <sheetName val="КП_(2)3"/>
      <sheetName val="свод_33"/>
      <sheetName val="Смета2_проект__раб_3"/>
      <sheetName val="Смета_13"/>
      <sheetName val="СМЕТА_проект3"/>
      <sheetName val="Production_and_Spend2"/>
      <sheetName val="Прайс_лист3"/>
      <sheetName val="1_33"/>
      <sheetName val="К_рын3"/>
      <sheetName val="Сводная_смета3"/>
      <sheetName val="См_1_наруж_водопровод3"/>
      <sheetName val="Разработка_проекта3"/>
      <sheetName val="КП_НовоКов3"/>
      <sheetName val="СметаСводная_1_оч3"/>
      <sheetName val="Переменные_и_константы3"/>
      <sheetName val="свод_(2)2"/>
      <sheetName val="Калплан_ОИ2_Макм_крестики2"/>
      <sheetName val="Св__смета2"/>
      <sheetName val="РБС_ИЗМ12"/>
      <sheetName val="Лист_опроса3"/>
      <sheetName val="Исполнение__освоение_по_закупк3"/>
      <sheetName val="Исполнение_для_Ускова3"/>
      <sheetName val="Выборка_по_отсыпкам3"/>
      <sheetName val="ИП__отсыпки_3"/>
      <sheetName val="ИП__отсыпки_ФОТ_диз_т_3"/>
      <sheetName val="ИП__отсыпки___выборка_3"/>
      <sheetName val="Исполнение_по_оборуд_3"/>
      <sheetName val="Исполнение_по_оборуд___2_3"/>
      <sheetName val="Исполнение_сжато3"/>
      <sheetName val="Форма_для_бурения3"/>
      <sheetName val="Форма_для_КС3"/>
      <sheetName val="Форма_для_ГР3"/>
      <sheetName val="Смета_1свод3"/>
      <sheetName val="таблица_руководству3"/>
      <sheetName val="Суточная_добыча_за_неделю3"/>
      <sheetName val="Прибыль_опл3"/>
      <sheetName val="№5_СУБ_Инж_защ3"/>
      <sheetName val="HP_и_оргтехника3"/>
      <sheetName val="Таблица_22"/>
      <sheetName val="Таблица_4_АСУТП3"/>
      <sheetName val="ПДР_ООО_&quot;Юкос_ФБЦ&quot;3"/>
      <sheetName val="исходные_данные3"/>
      <sheetName val="расчетные_таблицы3"/>
      <sheetName val="Амур_ДОН3"/>
      <sheetName val="кп_ГК2"/>
      <sheetName val="Справочные_данные2"/>
      <sheetName val="Б_Сатка3"/>
      <sheetName val="3_53"/>
      <sheetName val="суб_подряд3"/>
      <sheetName val="ПСБ_-_ОЭ3"/>
      <sheetName val="Смета_23"/>
      <sheetName val="Ачинский_НПЗ3"/>
      <sheetName val="См3_СЦБ-зап3"/>
      <sheetName val="Хаттон_90_90_Femco3"/>
      <sheetName val="свод_общ3"/>
      <sheetName val="Смета_5_2__Кусты25,29,31,653"/>
      <sheetName val="смета_СИД2"/>
      <sheetName val="ресурсная_вед_2"/>
      <sheetName val="р_Волхов3"/>
      <sheetName val="КП_к_ГК2"/>
      <sheetName val="изыскания_22"/>
      <sheetName val="Калплан_Кра2"/>
      <sheetName val="6_11_новый2"/>
      <sheetName val="1_401_22"/>
      <sheetName val="Пояснение_2"/>
      <sheetName val="3_13"/>
      <sheetName val="Коммерческие_расходы3"/>
      <sheetName val="смета_2_проект__работы2"/>
      <sheetName val="СтрЗапасов_(2)2"/>
      <sheetName val="НМ_расчеты2"/>
      <sheetName val="Общая_часть2"/>
      <sheetName val="СС_замеч_с_ответами3"/>
      <sheetName val="УП__20043"/>
      <sheetName val="Константы_и_результаты3"/>
      <sheetName val="Удельные(проф_)3"/>
      <sheetName val="расчет_№33"/>
      <sheetName val="3_23"/>
      <sheetName val="3_33"/>
      <sheetName val="Р2_13"/>
      <sheetName val="Р2_23"/>
      <sheetName val="Табл_53"/>
      <sheetName val="Табл_23"/>
      <sheetName val="См_№3_ОПР2"/>
      <sheetName val="см_№6_АВЗУ_и_ГПЗУ2"/>
      <sheetName val="КП_к_снег_Рыбинская3"/>
      <sheetName val="PwC_Copies_from_old_models_--&gt;2"/>
      <sheetName val="Сравнение_ДПН_факт_06-072"/>
      <sheetName val="см_№1_1_Геодезические_работы_2"/>
      <sheetName val="см_№1_4_Экология_2"/>
      <sheetName val="Input_Assumptions2"/>
      <sheetName val="2_2_3"/>
      <sheetName val="Расчет_курса2"/>
      <sheetName val="АСУ_ТП_1_этап_ПД2"/>
      <sheetName val="в_работу3"/>
      <sheetName val="20_Кредиты_краткосрочные3"/>
      <sheetName val="Баланс_(Ф1)2"/>
      <sheetName val="Перечень_Заказчиков3"/>
      <sheetName val="Смета_терзем2"/>
      <sheetName val="Opex_personnel_(Term_facs)3"/>
      <sheetName val="Капитальные_затраты3"/>
      <sheetName val="Коэф_КВ2"/>
      <sheetName val="кп_(3)2"/>
      <sheetName val="Кал_план_Жукова_даты_-_не_надо2"/>
      <sheetName val="матер_2"/>
      <sheetName val="КП_Прим_(3)2"/>
      <sheetName val="фонтан_разбитый22"/>
      <sheetName val="Смета_3_Гидролог2"/>
      <sheetName val="Записка_СЦБ2"/>
      <sheetName val="РС_2"/>
      <sheetName val="Курс_доллара2"/>
      <sheetName val="Календарь_новый2"/>
      <sheetName val="Смета_№_1_ИИ_линия2"/>
      <sheetName val="Дополнительные_параметры2"/>
      <sheetName val="Свод_объем2"/>
      <sheetName val="Дог_цена2"/>
      <sheetName val="выборка_на22_июня2"/>
      <sheetName val="3труба_(П)2"/>
      <sheetName val="Объемы_работ_по_ПВ2"/>
      <sheetName val="Таблица_52"/>
      <sheetName val="Таблица_32"/>
      <sheetName val="р_Нева3"/>
      <sheetName val="р_Молога3"/>
      <sheetName val="18_рек_Ю-Х3"/>
      <sheetName val="нпс_Палкино3"/>
      <sheetName val="Россия_-_Китай3"/>
      <sheetName val="КМ_210-2383"/>
      <sheetName val="БТС-2_км_405-4593"/>
      <sheetName val="БТС-2_км_405-4533"/>
      <sheetName val="БТС-2_км_313-3523"/>
      <sheetName val="БТС-2_км326-3523"/>
      <sheetName val="Улейма_И3"/>
      <sheetName val="Белая_УБКА3"/>
      <sheetName val="км_72-75р_Левоннька3"/>
      <sheetName val="киенгоп-н_Челны_км_104-2063"/>
      <sheetName val="ВЛ_Урдома3"/>
      <sheetName val="Вл_Микунь_Урдома3"/>
      <sheetName val="ВЛ_Синдор-Микунь3"/>
      <sheetName val="Тон_Чермасан3"/>
      <sheetName val="Трасса_км_16-1473"/>
      <sheetName val="трасса_0-763"/>
      <sheetName val="Колва_783"/>
      <sheetName val="Гидрология__р_Колва_км_383"/>
      <sheetName val="ПСП_3"/>
      <sheetName val="Новая_сводка_(до_бюджета)_(2)4"/>
      <sheetName val="Что_пришло4"/>
      <sheetName val="влад-таблица_(2)4"/>
      <sheetName val="Новая_сводка_(до_бюджета)4"/>
      <sheetName val="Новая_сводка4"/>
      <sheetName val="Общие_расходы4"/>
      <sheetName val="Новая_сводка_(по_бюджету)4"/>
      <sheetName val="Íîâàÿ_ñâîäêà_(äî_áþäæåòà)_(2)4"/>
      <sheetName val="×òî_ïðèøëî4"/>
      <sheetName val="âëàä-òàáëèöà_(2)4"/>
      <sheetName val="Íîâàÿ_ñâîäêà_(äî_áþäæåòà)4"/>
      <sheetName val="Íîâàÿ_ñâîäêà4"/>
      <sheetName val="Îáùèå_ðàñõîäû4"/>
      <sheetName val="Íîâàÿ_ñâîäêà_(ïî_áþäæåòó)4"/>
      <sheetName val="6_10_14"/>
      <sheetName val="6_7_3_ТН4"/>
      <sheetName val="6_15"/>
      <sheetName val="6_52-свод3"/>
      <sheetName val="ДДС_(Форма_№3)2"/>
      <sheetName val="Сводная_2"/>
      <sheetName val="7_ТХ_Сети_(кор)2"/>
      <sheetName val="Source_lists2"/>
      <sheetName val="PO_Data2"/>
      <sheetName val="СВ_22"/>
      <sheetName val="Акт_выбора2"/>
      <sheetName val="Смета__4ПР_ЭХЗ2"/>
      <sheetName val="Полигон_-_ИЭИ_"/>
      <sheetName val="Tier_311208"/>
      <sheetName val="См_3_АСУ"/>
      <sheetName val="Смета_ТЗ_АСУ-16"/>
      <sheetName val="База_Геодезия"/>
      <sheetName val="База_Геология"/>
      <sheetName val="База_Геофизика"/>
      <sheetName val="4_1_1"/>
      <sheetName val="исп_1_1_1"/>
      <sheetName val="База_Гидро"/>
      <sheetName val="4_2_1"/>
      <sheetName val="исп_1_1_2"/>
      <sheetName val="Исп__смета_этап_1_1,_1_2"/>
      <sheetName val="Раб_АУ"/>
      <sheetName val="ЖД 3.1"/>
      <sheetName val="УСР"/>
      <sheetName val="Объемы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/>
      <sheetData sheetId="220"/>
      <sheetData sheetId="22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/>
      <sheetData sheetId="297"/>
      <sheetData sheetId="298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/>
      <sheetData sheetId="642" refreshError="1"/>
      <sheetData sheetId="643"/>
      <sheetData sheetId="644"/>
      <sheetData sheetId="645" refreshError="1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 refreshError="1"/>
      <sheetData sheetId="692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/>
      <sheetData sheetId="704"/>
      <sheetData sheetId="705" refreshError="1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  <sheetData sheetId="761"/>
      <sheetData sheetId="762"/>
      <sheetData sheetId="763"/>
      <sheetData sheetId="764"/>
      <sheetData sheetId="765"/>
      <sheetData sheetId="766"/>
      <sheetData sheetId="767"/>
      <sheetData sheetId="768"/>
      <sheetData sheetId="769"/>
      <sheetData sheetId="770"/>
      <sheetData sheetId="771"/>
      <sheetData sheetId="772"/>
      <sheetData sheetId="773"/>
      <sheetData sheetId="774"/>
      <sheetData sheetId="775"/>
      <sheetData sheetId="776"/>
      <sheetData sheetId="777"/>
      <sheetData sheetId="778"/>
      <sheetData sheetId="779"/>
      <sheetData sheetId="780"/>
      <sheetData sheetId="781"/>
      <sheetData sheetId="782"/>
      <sheetData sheetId="783"/>
      <sheetData sheetId="784"/>
      <sheetData sheetId="785"/>
      <sheetData sheetId="786"/>
      <sheetData sheetId="787"/>
      <sheetData sheetId="788"/>
      <sheetData sheetId="789"/>
      <sheetData sheetId="790"/>
      <sheetData sheetId="791"/>
      <sheetData sheetId="792"/>
      <sheetData sheetId="793"/>
      <sheetData sheetId="794"/>
      <sheetData sheetId="795"/>
      <sheetData sheetId="796"/>
      <sheetData sheetId="797"/>
      <sheetData sheetId="798"/>
      <sheetData sheetId="799"/>
      <sheetData sheetId="800"/>
      <sheetData sheetId="801"/>
      <sheetData sheetId="802"/>
      <sheetData sheetId="803"/>
      <sheetData sheetId="804"/>
      <sheetData sheetId="805"/>
      <sheetData sheetId="806"/>
      <sheetData sheetId="807"/>
      <sheetData sheetId="808"/>
      <sheetData sheetId="809"/>
      <sheetData sheetId="810"/>
      <sheetData sheetId="811"/>
      <sheetData sheetId="812"/>
      <sheetData sheetId="813"/>
      <sheetData sheetId="814"/>
      <sheetData sheetId="815"/>
      <sheetData sheetId="816"/>
      <sheetData sheetId="817"/>
      <sheetData sheetId="818"/>
      <sheetData sheetId="819"/>
      <sheetData sheetId="820"/>
      <sheetData sheetId="821"/>
      <sheetData sheetId="822"/>
      <sheetData sheetId="823"/>
      <sheetData sheetId="824"/>
      <sheetData sheetId="825"/>
      <sheetData sheetId="826"/>
      <sheetData sheetId="827"/>
      <sheetData sheetId="828"/>
      <sheetData sheetId="829"/>
      <sheetData sheetId="830"/>
      <sheetData sheetId="831"/>
      <sheetData sheetId="832"/>
      <sheetData sheetId="833"/>
      <sheetData sheetId="834"/>
      <sheetData sheetId="835"/>
      <sheetData sheetId="836"/>
      <sheetData sheetId="837"/>
      <sheetData sheetId="838"/>
      <sheetData sheetId="839"/>
      <sheetData sheetId="840"/>
      <sheetData sheetId="841"/>
      <sheetData sheetId="842"/>
      <sheetData sheetId="843"/>
      <sheetData sheetId="844"/>
      <sheetData sheetId="845"/>
      <sheetData sheetId="846"/>
      <sheetData sheetId="847"/>
      <sheetData sheetId="848"/>
      <sheetData sheetId="849"/>
      <sheetData sheetId="850"/>
      <sheetData sheetId="851"/>
      <sheetData sheetId="852"/>
      <sheetData sheetId="853"/>
      <sheetData sheetId="854"/>
      <sheetData sheetId="855"/>
      <sheetData sheetId="856"/>
      <sheetData sheetId="857"/>
      <sheetData sheetId="858"/>
      <sheetData sheetId="859"/>
      <sheetData sheetId="860"/>
      <sheetData sheetId="861"/>
      <sheetData sheetId="862"/>
      <sheetData sheetId="863"/>
      <sheetData sheetId="864"/>
      <sheetData sheetId="865"/>
      <sheetData sheetId="866"/>
      <sheetData sheetId="867"/>
      <sheetData sheetId="868"/>
      <sheetData sheetId="869"/>
      <sheetData sheetId="870"/>
      <sheetData sheetId="871"/>
      <sheetData sheetId="872"/>
      <sheetData sheetId="873"/>
      <sheetData sheetId="874"/>
      <sheetData sheetId="875"/>
      <sheetData sheetId="876"/>
      <sheetData sheetId="877"/>
      <sheetData sheetId="878"/>
      <sheetData sheetId="879"/>
      <sheetData sheetId="880"/>
      <sheetData sheetId="881"/>
      <sheetData sheetId="882"/>
      <sheetData sheetId="883"/>
      <sheetData sheetId="884"/>
      <sheetData sheetId="885"/>
      <sheetData sheetId="886"/>
      <sheetData sheetId="887"/>
      <sheetData sheetId="888"/>
      <sheetData sheetId="889"/>
      <sheetData sheetId="890"/>
      <sheetData sheetId="891"/>
      <sheetData sheetId="892"/>
      <sheetData sheetId="893"/>
      <sheetData sheetId="894"/>
      <sheetData sheetId="895"/>
      <sheetData sheetId="896"/>
      <sheetData sheetId="897"/>
      <sheetData sheetId="898"/>
      <sheetData sheetId="899"/>
      <sheetData sheetId="900"/>
      <sheetData sheetId="901"/>
      <sheetData sheetId="902"/>
      <sheetData sheetId="903"/>
      <sheetData sheetId="904"/>
      <sheetData sheetId="905"/>
      <sheetData sheetId="906"/>
      <sheetData sheetId="907"/>
      <sheetData sheetId="908"/>
      <sheetData sheetId="909"/>
      <sheetData sheetId="910"/>
      <sheetData sheetId="911"/>
      <sheetData sheetId="912"/>
      <sheetData sheetId="913"/>
      <sheetData sheetId="914"/>
      <sheetData sheetId="915"/>
      <sheetData sheetId="916"/>
      <sheetData sheetId="917"/>
      <sheetData sheetId="918"/>
      <sheetData sheetId="919"/>
      <sheetData sheetId="920"/>
      <sheetData sheetId="921"/>
      <sheetData sheetId="922"/>
      <sheetData sheetId="923"/>
      <sheetData sheetId="924"/>
      <sheetData sheetId="925"/>
      <sheetData sheetId="926"/>
      <sheetData sheetId="927"/>
      <sheetData sheetId="928"/>
      <sheetData sheetId="929"/>
      <sheetData sheetId="930"/>
      <sheetData sheetId="931"/>
      <sheetData sheetId="932"/>
      <sheetData sheetId="933"/>
      <sheetData sheetId="934"/>
      <sheetData sheetId="935"/>
      <sheetData sheetId="936"/>
      <sheetData sheetId="937"/>
      <sheetData sheetId="938"/>
      <sheetData sheetId="939"/>
      <sheetData sheetId="940"/>
      <sheetData sheetId="941"/>
      <sheetData sheetId="942"/>
      <sheetData sheetId="943"/>
      <sheetData sheetId="944"/>
      <sheetData sheetId="945"/>
      <sheetData sheetId="946"/>
      <sheetData sheetId="947"/>
      <sheetData sheetId="948"/>
      <sheetData sheetId="949"/>
      <sheetData sheetId="950"/>
      <sheetData sheetId="951"/>
      <sheetData sheetId="952"/>
      <sheetData sheetId="953"/>
      <sheetData sheetId="954"/>
      <sheetData sheetId="955"/>
      <sheetData sheetId="956"/>
      <sheetData sheetId="957"/>
      <sheetData sheetId="958"/>
      <sheetData sheetId="959"/>
      <sheetData sheetId="960"/>
      <sheetData sheetId="961"/>
      <sheetData sheetId="962"/>
      <sheetData sheetId="963"/>
      <sheetData sheetId="964"/>
      <sheetData sheetId="965"/>
      <sheetData sheetId="966"/>
      <sheetData sheetId="967"/>
      <sheetData sheetId="968"/>
      <sheetData sheetId="969"/>
      <sheetData sheetId="970"/>
      <sheetData sheetId="971"/>
      <sheetData sheetId="972"/>
      <sheetData sheetId="973"/>
      <sheetData sheetId="974"/>
      <sheetData sheetId="975"/>
      <sheetData sheetId="976"/>
      <sheetData sheetId="977"/>
      <sheetData sheetId="978"/>
      <sheetData sheetId="979"/>
      <sheetData sheetId="980"/>
      <sheetData sheetId="981"/>
      <sheetData sheetId="982"/>
      <sheetData sheetId="983"/>
      <sheetData sheetId="984"/>
      <sheetData sheetId="985"/>
      <sheetData sheetId="986"/>
      <sheetData sheetId="987"/>
      <sheetData sheetId="988"/>
      <sheetData sheetId="989"/>
      <sheetData sheetId="990"/>
      <sheetData sheetId="991"/>
      <sheetData sheetId="992"/>
      <sheetData sheetId="993"/>
      <sheetData sheetId="994"/>
      <sheetData sheetId="995"/>
      <sheetData sheetId="996"/>
      <sheetData sheetId="997"/>
      <sheetData sheetId="998"/>
      <sheetData sheetId="999"/>
      <sheetData sheetId="1000"/>
      <sheetData sheetId="1001"/>
      <sheetData sheetId="1002"/>
      <sheetData sheetId="1003"/>
      <sheetData sheetId="1004"/>
      <sheetData sheetId="1005"/>
      <sheetData sheetId="1006"/>
      <sheetData sheetId="1007"/>
      <sheetData sheetId="1008"/>
      <sheetData sheetId="1009"/>
      <sheetData sheetId="1010"/>
      <sheetData sheetId="1011"/>
      <sheetData sheetId="1012"/>
      <sheetData sheetId="1013"/>
      <sheetData sheetId="1014"/>
      <sheetData sheetId="1015"/>
      <sheetData sheetId="1016"/>
      <sheetData sheetId="1017"/>
      <sheetData sheetId="1018"/>
      <sheetData sheetId="1019"/>
      <sheetData sheetId="1020"/>
      <sheetData sheetId="1021"/>
      <sheetData sheetId="1022"/>
      <sheetData sheetId="1023"/>
      <sheetData sheetId="1024"/>
      <sheetData sheetId="1025"/>
      <sheetData sheetId="1026"/>
      <sheetData sheetId="1027"/>
      <sheetData sheetId="1028"/>
      <sheetData sheetId="1029"/>
      <sheetData sheetId="1030"/>
      <sheetData sheetId="1031"/>
      <sheetData sheetId="1032"/>
      <sheetData sheetId="1033"/>
      <sheetData sheetId="1034"/>
      <sheetData sheetId="1035"/>
      <sheetData sheetId="1036"/>
      <sheetData sheetId="1037"/>
      <sheetData sheetId="1038"/>
      <sheetData sheetId="1039"/>
      <sheetData sheetId="1040"/>
      <sheetData sheetId="1041"/>
      <sheetData sheetId="1042"/>
      <sheetData sheetId="1043"/>
      <sheetData sheetId="1044"/>
      <sheetData sheetId="1045"/>
      <sheetData sheetId="1046"/>
      <sheetData sheetId="1047"/>
      <sheetData sheetId="1048"/>
      <sheetData sheetId="1049"/>
      <sheetData sheetId="1050"/>
      <sheetData sheetId="1051"/>
      <sheetData sheetId="1052"/>
      <sheetData sheetId="1053"/>
      <sheetData sheetId="1054"/>
      <sheetData sheetId="1055"/>
      <sheetData sheetId="1056"/>
      <sheetData sheetId="1057"/>
      <sheetData sheetId="1058"/>
      <sheetData sheetId="1059"/>
      <sheetData sheetId="1060"/>
      <sheetData sheetId="1061"/>
      <sheetData sheetId="1062"/>
      <sheetData sheetId="1063"/>
      <sheetData sheetId="1064"/>
      <sheetData sheetId="1065"/>
      <sheetData sheetId="1066"/>
      <sheetData sheetId="1067"/>
      <sheetData sheetId="1068"/>
      <sheetData sheetId="1069"/>
      <sheetData sheetId="1070"/>
      <sheetData sheetId="1071"/>
      <sheetData sheetId="1072"/>
      <sheetData sheetId="1073"/>
      <sheetData sheetId="1074"/>
      <sheetData sheetId="1075"/>
      <sheetData sheetId="1076"/>
      <sheetData sheetId="1077"/>
      <sheetData sheetId="1078"/>
      <sheetData sheetId="1079"/>
      <sheetData sheetId="1080"/>
      <sheetData sheetId="1081"/>
      <sheetData sheetId="1082"/>
      <sheetData sheetId="1083"/>
      <sheetData sheetId="1084"/>
      <sheetData sheetId="1085"/>
      <sheetData sheetId="1086"/>
      <sheetData sheetId="1087"/>
      <sheetData sheetId="1088"/>
      <sheetData sheetId="1089"/>
      <sheetData sheetId="1090"/>
      <sheetData sheetId="1091"/>
      <sheetData sheetId="1092"/>
      <sheetData sheetId="1093"/>
      <sheetData sheetId="1094"/>
      <sheetData sheetId="1095"/>
      <sheetData sheetId="1096"/>
      <sheetData sheetId="1097"/>
      <sheetData sheetId="1098"/>
      <sheetData sheetId="1099"/>
      <sheetData sheetId="1100"/>
      <sheetData sheetId="1101"/>
      <sheetData sheetId="1102"/>
      <sheetData sheetId="1103"/>
      <sheetData sheetId="1104"/>
      <sheetData sheetId="1105"/>
      <sheetData sheetId="1106"/>
      <sheetData sheetId="1107"/>
      <sheetData sheetId="1108"/>
      <sheetData sheetId="1109"/>
      <sheetData sheetId="1110"/>
      <sheetData sheetId="1111"/>
      <sheetData sheetId="1112"/>
      <sheetData sheetId="1113"/>
      <sheetData sheetId="1114"/>
      <sheetData sheetId="1115"/>
      <sheetData sheetId="1116"/>
      <sheetData sheetId="1117"/>
      <sheetData sheetId="1118"/>
      <sheetData sheetId="1119"/>
      <sheetData sheetId="1120"/>
      <sheetData sheetId="1121"/>
      <sheetData sheetId="1122"/>
      <sheetData sheetId="1123"/>
      <sheetData sheetId="1124"/>
      <sheetData sheetId="1125"/>
      <sheetData sheetId="1126"/>
      <sheetData sheetId="1127"/>
      <sheetData sheetId="1128"/>
      <sheetData sheetId="1129"/>
      <sheetData sheetId="1130"/>
      <sheetData sheetId="1131"/>
      <sheetData sheetId="1132"/>
      <sheetData sheetId="1133"/>
      <sheetData sheetId="1134"/>
      <sheetData sheetId="1135"/>
      <sheetData sheetId="1136"/>
      <sheetData sheetId="1137"/>
      <sheetData sheetId="1138"/>
      <sheetData sheetId="1139"/>
      <sheetData sheetId="1140"/>
      <sheetData sheetId="1141"/>
      <sheetData sheetId="1142"/>
      <sheetData sheetId="1143"/>
      <sheetData sheetId="1144"/>
      <sheetData sheetId="1145"/>
      <sheetData sheetId="1146"/>
      <sheetData sheetId="1147"/>
      <sheetData sheetId="1148"/>
      <sheetData sheetId="1149"/>
      <sheetData sheetId="1150"/>
      <sheetData sheetId="1151"/>
      <sheetData sheetId="1152"/>
      <sheetData sheetId="1153"/>
      <sheetData sheetId="1154"/>
      <sheetData sheetId="1155"/>
      <sheetData sheetId="1156"/>
      <sheetData sheetId="1157"/>
      <sheetData sheetId="1158"/>
      <sheetData sheetId="1159"/>
      <sheetData sheetId="1160"/>
      <sheetData sheetId="1161"/>
      <sheetData sheetId="1162"/>
      <sheetData sheetId="1163"/>
      <sheetData sheetId="1164"/>
      <sheetData sheetId="1165"/>
      <sheetData sheetId="1166"/>
      <sheetData sheetId="1167"/>
      <sheetData sheetId="1168"/>
      <sheetData sheetId="1169"/>
      <sheetData sheetId="1170"/>
      <sheetData sheetId="1171"/>
      <sheetData sheetId="1172"/>
      <sheetData sheetId="1173"/>
      <sheetData sheetId="1174"/>
      <sheetData sheetId="1175"/>
      <sheetData sheetId="1176"/>
      <sheetData sheetId="1177"/>
      <sheetData sheetId="1178"/>
      <sheetData sheetId="1179"/>
      <sheetData sheetId="1180"/>
      <sheetData sheetId="1181"/>
      <sheetData sheetId="1182"/>
      <sheetData sheetId="1183"/>
      <sheetData sheetId="1184"/>
      <sheetData sheetId="1185"/>
      <sheetData sheetId="1186"/>
      <sheetData sheetId="1187"/>
      <sheetData sheetId="1188"/>
      <sheetData sheetId="1189"/>
      <sheetData sheetId="1190"/>
      <sheetData sheetId="1191"/>
      <sheetData sheetId="1192"/>
      <sheetData sheetId="1193"/>
      <sheetData sheetId="1194"/>
      <sheetData sheetId="1195"/>
      <sheetData sheetId="1196"/>
      <sheetData sheetId="1197"/>
      <sheetData sheetId="1198"/>
      <sheetData sheetId="1199"/>
      <sheetData sheetId="1200"/>
      <sheetData sheetId="1201"/>
      <sheetData sheetId="1202"/>
      <sheetData sheetId="1203"/>
      <sheetData sheetId="1204"/>
      <sheetData sheetId="1205"/>
      <sheetData sheetId="1206"/>
      <sheetData sheetId="1207"/>
      <sheetData sheetId="1208"/>
      <sheetData sheetId="1209"/>
      <sheetData sheetId="1210"/>
      <sheetData sheetId="1211"/>
      <sheetData sheetId="1212"/>
      <sheetData sheetId="1213"/>
      <sheetData sheetId="1214"/>
      <sheetData sheetId="1215"/>
      <sheetData sheetId="1216"/>
      <sheetData sheetId="1217"/>
      <sheetData sheetId="1218"/>
      <sheetData sheetId="1219"/>
      <sheetData sheetId="1220"/>
      <sheetData sheetId="1221"/>
      <sheetData sheetId="1222"/>
      <sheetData sheetId="1223"/>
      <sheetData sheetId="1224"/>
      <sheetData sheetId="1225"/>
      <sheetData sheetId="1226"/>
      <sheetData sheetId="1227"/>
      <sheetData sheetId="1228"/>
      <sheetData sheetId="1229"/>
      <sheetData sheetId="1230"/>
      <sheetData sheetId="1231"/>
      <sheetData sheetId="1232"/>
      <sheetData sheetId="1233"/>
      <sheetData sheetId="1234"/>
      <sheetData sheetId="1235"/>
      <sheetData sheetId="1236"/>
      <sheetData sheetId="1237"/>
      <sheetData sheetId="1238"/>
      <sheetData sheetId="1239"/>
      <sheetData sheetId="1240"/>
      <sheetData sheetId="1241"/>
      <sheetData sheetId="1242"/>
      <sheetData sheetId="1243"/>
      <sheetData sheetId="1244"/>
      <sheetData sheetId="1245"/>
      <sheetData sheetId="1246"/>
      <sheetData sheetId="1247"/>
      <sheetData sheetId="1248"/>
      <sheetData sheetId="1249"/>
      <sheetData sheetId="1250"/>
      <sheetData sheetId="1251"/>
      <sheetData sheetId="1252"/>
      <sheetData sheetId="1253"/>
      <sheetData sheetId="1254"/>
      <sheetData sheetId="1255"/>
      <sheetData sheetId="1256"/>
      <sheetData sheetId="1257"/>
      <sheetData sheetId="1258"/>
      <sheetData sheetId="1259"/>
      <sheetData sheetId="1260"/>
      <sheetData sheetId="1261"/>
      <sheetData sheetId="1262"/>
      <sheetData sheetId="1263"/>
      <sheetData sheetId="1264"/>
      <sheetData sheetId="1265"/>
      <sheetData sheetId="1266"/>
      <sheetData sheetId="1267"/>
      <sheetData sheetId="1268"/>
      <sheetData sheetId="1269"/>
      <sheetData sheetId="1270"/>
      <sheetData sheetId="1271"/>
      <sheetData sheetId="1272"/>
      <sheetData sheetId="1273"/>
      <sheetData sheetId="1274"/>
      <sheetData sheetId="1275"/>
      <sheetData sheetId="1276"/>
      <sheetData sheetId="1277"/>
      <sheetData sheetId="1278"/>
      <sheetData sheetId="1279"/>
      <sheetData sheetId="1280"/>
      <sheetData sheetId="1281"/>
      <sheetData sheetId="1282"/>
      <sheetData sheetId="1283"/>
      <sheetData sheetId="1284"/>
      <sheetData sheetId="1285"/>
      <sheetData sheetId="1286"/>
      <sheetData sheetId="1287"/>
      <sheetData sheetId="1288"/>
      <sheetData sheetId="1289"/>
      <sheetData sheetId="1290"/>
      <sheetData sheetId="1291"/>
      <sheetData sheetId="1292"/>
      <sheetData sheetId="1293"/>
      <sheetData sheetId="1294"/>
      <sheetData sheetId="1295"/>
      <sheetData sheetId="1296"/>
      <sheetData sheetId="1297"/>
      <sheetData sheetId="1298"/>
      <sheetData sheetId="1299"/>
      <sheetData sheetId="1300"/>
      <sheetData sheetId="1301"/>
      <sheetData sheetId="1302"/>
      <sheetData sheetId="1303"/>
      <sheetData sheetId="1304"/>
      <sheetData sheetId="1305"/>
      <sheetData sheetId="1306"/>
      <sheetData sheetId="1307"/>
      <sheetData sheetId="1308"/>
      <sheetData sheetId="1309"/>
      <sheetData sheetId="1310"/>
      <sheetData sheetId="1311"/>
      <sheetData sheetId="1312"/>
      <sheetData sheetId="1313"/>
      <sheetData sheetId="1314"/>
      <sheetData sheetId="1315"/>
      <sheetData sheetId="1316"/>
      <sheetData sheetId="1317"/>
      <sheetData sheetId="1318"/>
      <sheetData sheetId="1319"/>
      <sheetData sheetId="1320"/>
      <sheetData sheetId="132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опография"/>
      <sheetName val="геология"/>
      <sheetName val="гидрология"/>
      <sheetName val="эл.химз."/>
      <sheetName val="геология "/>
    </sheetNames>
    <sheetDataSet>
      <sheetData sheetId="0"/>
      <sheetData sheetId="1"/>
      <sheetData sheetId="2" refreshError="1"/>
      <sheetData sheetId="3" refreshError="1"/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 П"/>
      <sheetName val="Свод"/>
      <sheetName val="СМЕТА проект"/>
      <sheetName val="СВОД ПИР"/>
      <sheetName val="топография"/>
      <sheetName val="13.1"/>
      <sheetName val="Смета"/>
      <sheetName val="93-110"/>
      <sheetName val="ПДР"/>
      <sheetName val="Пример расчета"/>
      <sheetName val="sapactivexlhiddensheet"/>
      <sheetName val="Calc"/>
      <sheetName val="Шкаф"/>
      <sheetName val="Коэфф1."/>
      <sheetName val="Прайс лист"/>
      <sheetName val="Сводная смета"/>
      <sheetName val="list"/>
      <sheetName val="топо"/>
      <sheetName val="1ПС"/>
      <sheetName val="Сводная газопровод"/>
      <sheetName val="5ОборРабМест(HP)"/>
      <sheetName val="к.84-к.83"/>
      <sheetName val="Обновление"/>
      <sheetName val="Цена"/>
      <sheetName val="Product"/>
      <sheetName val="Лист1"/>
      <sheetName val="График"/>
      <sheetName val="РП"/>
      <sheetName val="См 1 наруж.водопровод"/>
      <sheetName val="Упр"/>
      <sheetName val="OCK1"/>
      <sheetName val="КП (2)"/>
      <sheetName val="в работу"/>
      <sheetName val="Данные для расчёта сметы"/>
      <sheetName val="Коэф"/>
      <sheetName val="Сводная"/>
      <sheetName val="Параметры"/>
      <sheetName val="Геология"/>
      <sheetName val="Геофизика"/>
      <sheetName val="ЭХЗ"/>
      <sheetName val="Табл38-7"/>
      <sheetName val="Journals"/>
      <sheetName val="СтрЗапасов (2)"/>
      <sheetName val="З_П"/>
      <sheetName val="СМЕТА_проект"/>
      <sheetName val="СВОД_ПИР"/>
      <sheetName val="13_1"/>
      <sheetName val="Пример_расчета"/>
      <sheetName val="Коэфф1_"/>
      <sheetName val="Прайс_лист"/>
      <sheetName val="Сводная_смета"/>
      <sheetName val="Сводная_газопровод"/>
      <sheetName val="к_84-к_83"/>
      <sheetName val="Прибыль опл"/>
      <sheetName val="все"/>
      <sheetName val="Хар_"/>
      <sheetName val="С1_"/>
      <sheetName val="УКП"/>
      <sheetName val="Lim"/>
      <sheetName val="ИД СМР"/>
      <sheetName val="ИД ПНР"/>
      <sheetName val="Восстановл_Лист7"/>
      <sheetName val="Восстановл_Лист13"/>
      <sheetName val="Восстановл_Лист15"/>
      <sheetName val="Восстановл_Лист19"/>
      <sheetName val="СПЕЦИФИКАЦИЯ"/>
      <sheetName val="ПД"/>
      <sheetName val="DATA"/>
      <sheetName val="Norm"/>
      <sheetName val="8"/>
      <sheetName val=""/>
      <sheetName val="№5 СУБ Инж защ"/>
      <sheetName val="З_П1"/>
      <sheetName val="СМЕТА_проект1"/>
      <sheetName val="СВОД_ПИР1"/>
      <sheetName val="13_11"/>
      <sheetName val="Пример_расчета1"/>
      <sheetName val="Коэфф1_1"/>
      <sheetName val="Прайс_лист1"/>
      <sheetName val="Сводная_смета1"/>
      <sheetName val="Сводная_газопровод1"/>
      <sheetName val="к_84-к_831"/>
      <sheetName val="См_1_наруж_водопровод"/>
      <sheetName val="КП_(2)"/>
      <sheetName val="в_работу"/>
      <sheetName val="Данные_для_расчёта_сметы"/>
      <sheetName val="СтрЗапасов_(2)"/>
      <sheetName val="Прибыль_опл"/>
      <sheetName val="ИД_СМР"/>
      <sheetName val="ИД_ПНР"/>
      <sheetName val="Panduit"/>
      <sheetName val="БД"/>
      <sheetName val="Выборка Заказчик"/>
      <sheetName val="З_П3"/>
      <sheetName val="СМЕТА_проект3"/>
      <sheetName val="СВОД_ПИР3"/>
      <sheetName val="13_13"/>
      <sheetName val="Пример_расчета3"/>
      <sheetName val="Коэфф1_3"/>
      <sheetName val="Прайс_лист3"/>
      <sheetName val="Сводная_смета3"/>
      <sheetName val="Сводная_газопровод3"/>
      <sheetName val="к_84-к_833"/>
      <sheetName val="См_1_наруж_водопровод2"/>
      <sheetName val="КП_(2)2"/>
      <sheetName val="в_работу2"/>
      <sheetName val="Данные_для_расчёта_сметы2"/>
      <sheetName val="СтрЗапасов_(2)2"/>
      <sheetName val="Прибыль_опл2"/>
      <sheetName val="ИД_СМР2"/>
      <sheetName val="ИД_ПНР2"/>
      <sheetName val="№5_СУБ_Инж_защ1"/>
      <sheetName val="З_П2"/>
      <sheetName val="СМЕТА_проект2"/>
      <sheetName val="СВОД_ПИР2"/>
      <sheetName val="13_12"/>
      <sheetName val="Пример_расчета2"/>
      <sheetName val="Коэфф1_2"/>
      <sheetName val="Прайс_лист2"/>
      <sheetName val="Сводная_смета2"/>
      <sheetName val="Сводная_газопровод2"/>
      <sheetName val="к_84-к_832"/>
      <sheetName val="См_1_наруж_водопровод1"/>
      <sheetName val="КП_(2)1"/>
      <sheetName val="в_работу1"/>
      <sheetName val="Данные_для_расчёта_сметы1"/>
      <sheetName val="СтрЗапасов_(2)1"/>
      <sheetName val="Прибыль_опл1"/>
      <sheetName val="ИД_СМР1"/>
      <sheetName val="ИД_ПНР1"/>
      <sheetName val="№5_СУБ_Инж_защ"/>
      <sheetName val="З_П4"/>
      <sheetName val="СМЕТА_проект4"/>
      <sheetName val="СВОД_ПИР4"/>
      <sheetName val="13_14"/>
      <sheetName val="Пример_расчета4"/>
      <sheetName val="Коэфф1_4"/>
      <sheetName val="Прайс_лист4"/>
      <sheetName val="Сводная_смета4"/>
      <sheetName val="Сводная_газопровод4"/>
      <sheetName val="к_84-к_834"/>
      <sheetName val="См_1_наруж_водопровод3"/>
      <sheetName val="КП_(2)3"/>
      <sheetName val="в_работу3"/>
      <sheetName val="Данные_для_расчёта_сметы3"/>
      <sheetName val="СтрЗапасов_(2)3"/>
      <sheetName val="Прибыль_опл3"/>
      <sheetName val="ИД_СМР3"/>
      <sheetName val="ИД_ПНР3"/>
      <sheetName val="№5_СУБ_Инж_защ2"/>
      <sheetName val="Выборка_Заказчик"/>
      <sheetName val="Проект"/>
      <sheetName val="Общ"/>
      <sheetName val="Текущие показатели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/>
      <sheetData sheetId="73"/>
      <sheetData sheetId="74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 refreshError="1"/>
      <sheetData sheetId="152" refreshError="1"/>
      <sheetData sheetId="15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опография"/>
      <sheetName val="геология"/>
      <sheetName val="гидрология"/>
      <sheetName val="эл.химз."/>
      <sheetName val="геология "/>
      <sheetName val="Шкаф"/>
      <sheetName val="Коэфф1."/>
      <sheetName val="Прайс лист"/>
      <sheetName val="к.84-к.83"/>
      <sheetName val="Смета"/>
      <sheetName val="СМЕТА проект"/>
      <sheetName val="Лист опроса"/>
      <sheetName val="Summary"/>
      <sheetName val="сохранить"/>
      <sheetName val="5ОборРабМест(HP)"/>
      <sheetName val="График"/>
      <sheetName val="Зап-3- СЦБ"/>
      <sheetName val="№5 СУБ Инж защ"/>
      <sheetName val="свод 2"/>
      <sheetName val="ЭХЗ"/>
      <sheetName val="Лист1"/>
      <sheetName val="Обновление"/>
      <sheetName val="Цена"/>
      <sheetName val="Product"/>
      <sheetName val="К.рын"/>
      <sheetName val="РП"/>
      <sheetName val="13.1"/>
      <sheetName val="Суточная"/>
      <sheetName val="вариант"/>
      <sheetName val="Табл38-7"/>
      <sheetName val="Лист2"/>
      <sheetName val="ПДР"/>
      <sheetName val="Данные для расчёта сметы"/>
      <sheetName val="1155"/>
      <sheetName val="СметаСводная Колпино"/>
      <sheetName val="Исполнение _освоение по закупк_"/>
      <sheetName val="Исполнение для Ускова"/>
      <sheetName val="Выборка по отсыпкам"/>
      <sheetName val="ИП _отсыпки_"/>
      <sheetName val="ИП _отсыпки_ФОТ_диз_т_"/>
      <sheetName val="ИП _отсыпки_ _выборка_"/>
      <sheetName val="Исполнение по оборуд_"/>
      <sheetName val="Исполнение по оборуд_ _2_"/>
      <sheetName val="Исполнение сжато"/>
      <sheetName val="Форма для бурения"/>
      <sheetName val="Форма для КС"/>
      <sheetName val="Форма для ГР"/>
      <sheetName val="Корректировка"/>
      <sheetName val="эл_химз_"/>
      <sheetName val="геология_"/>
      <sheetName val="Коэфф1_"/>
      <sheetName val="Прайс_лист"/>
      <sheetName val="к_84-к_83"/>
      <sheetName val="Материалы"/>
      <sheetName val="BACT"/>
      <sheetName val="Calc"/>
      <sheetName val="8"/>
      <sheetName val=""/>
      <sheetName val="1ПС"/>
      <sheetName val="свод"/>
      <sheetName val="1"/>
      <sheetName val="исх-данные"/>
      <sheetName val="EKDEB90"/>
      <sheetName val="HP и оргтехника"/>
      <sheetName val="РС"/>
      <sheetName val="эл_химз_2"/>
      <sheetName val="геология_2"/>
      <sheetName val="Коэфф1_2"/>
      <sheetName val="Прайс_лист2"/>
      <sheetName val="к_84-к_832"/>
      <sheetName val="СМЕТА_проект1"/>
      <sheetName val="Лист_опроса1"/>
      <sheetName val="Зап-3-_СЦБ1"/>
      <sheetName val="№5_СУБ_Инж_защ1"/>
      <sheetName val="свод_21"/>
      <sheetName val="К_рын1"/>
      <sheetName val="13_11"/>
      <sheetName val="Данные_для_расчёта_сметы1"/>
      <sheetName val="СметаСводная_Колпино1"/>
      <sheetName val="Исполнение__освоение_по_закупк1"/>
      <sheetName val="Исполнение_для_Ускова1"/>
      <sheetName val="Выборка_по_отсыпкам1"/>
      <sheetName val="ИП__отсыпки_1"/>
      <sheetName val="ИП__отсыпки_ФОТ_диз_т_1"/>
      <sheetName val="ИП__отсыпки___выборка_1"/>
      <sheetName val="Исполнение_по_оборуд_1"/>
      <sheetName val="Исполнение_по_оборуд___2_1"/>
      <sheetName val="Исполнение_сжато1"/>
      <sheetName val="Форма_для_бурения1"/>
      <sheetName val="Форма_для_КС1"/>
      <sheetName val="Форма_для_ГР1"/>
      <sheetName val="HP_и_оргтехника1"/>
      <sheetName val="эл_химз_1"/>
      <sheetName val="геология_1"/>
      <sheetName val="Коэфф1_1"/>
      <sheetName val="Прайс_лист1"/>
      <sheetName val="к_84-к_831"/>
      <sheetName val="СМЕТА_проект"/>
      <sheetName val="Лист_опроса"/>
      <sheetName val="Зап-3-_СЦБ"/>
      <sheetName val="№5_СУБ_Инж_защ"/>
      <sheetName val="свод_2"/>
      <sheetName val="К_рын"/>
      <sheetName val="13_1"/>
      <sheetName val="Данные_для_расчёта_сметы"/>
      <sheetName val="СметаСводная_Колпино"/>
      <sheetName val="Исполнение__освоение_по_закупк_"/>
      <sheetName val="Исполнение_для_Ускова"/>
      <sheetName val="Выборка_по_отсыпкам"/>
      <sheetName val="ИП__отсыпки_"/>
      <sheetName val="ИП__отсыпки_ФОТ_диз_т_"/>
      <sheetName val="ИП__отсыпки___выборка_"/>
      <sheetName val="Исполнение_по_оборуд_"/>
      <sheetName val="Исполнение_по_оборуд___2_"/>
      <sheetName val="Исполнение_сжато"/>
      <sheetName val="Форма_для_бурения"/>
      <sheetName val="Форма_для_КС"/>
      <sheetName val="Форма_для_ГР"/>
      <sheetName val="HP_и_оргтехника"/>
      <sheetName val="эл_химз_3"/>
      <sheetName val="геология_3"/>
      <sheetName val="Коэфф1_3"/>
      <sheetName val="Прайс_лист3"/>
      <sheetName val="к_84-к_833"/>
      <sheetName val="СМЕТА_проект2"/>
      <sheetName val="Лист_опроса2"/>
      <sheetName val="Зап-3-_СЦБ2"/>
      <sheetName val="№5_СУБ_Инж_защ2"/>
      <sheetName val="свод_22"/>
      <sheetName val="К_рын2"/>
      <sheetName val="13_12"/>
      <sheetName val="Данные_для_расчёта_сметы2"/>
      <sheetName val="СметаСводная_Колпино2"/>
      <sheetName val="Исполнение__освоение_по_закупк2"/>
      <sheetName val="Исполнение_для_Ускова2"/>
      <sheetName val="Выборка_по_отсыпкам2"/>
      <sheetName val="ИП__отсыпки_2"/>
      <sheetName val="ИП__отсыпки_ФОТ_диз_т_2"/>
      <sheetName val="ИП__отсыпки___выборка_2"/>
      <sheetName val="Исполнение_по_оборуд_2"/>
      <sheetName val="Исполнение_по_оборуд___2_2"/>
      <sheetName val="Исполнение_сжато2"/>
      <sheetName val="Форма_для_бурения2"/>
      <sheetName val="Форма_для_КС2"/>
      <sheetName val="Форма_для_ГР2"/>
      <sheetName val="HP_и_оргтехника2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  <sheetData sheetId="50"/>
      <sheetData sheetId="51"/>
      <sheetData sheetId="52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опография"/>
      <sheetName val="геология"/>
      <sheetName val="гидрология"/>
      <sheetName val="эл.химз."/>
      <sheetName val="геология "/>
      <sheetName val="к.84-к.83"/>
      <sheetName val="Шкаф"/>
      <sheetName val="Коэфф1."/>
      <sheetName val="Прайс лист"/>
      <sheetName val="СМЕТА проект"/>
      <sheetName val="выборка на22 июня"/>
      <sheetName val="Смета"/>
      <sheetName val="HP и оргтехника"/>
      <sheetName val="Лист опроса"/>
      <sheetName val="Summary"/>
      <sheetName val="5ОборРабМест(HP)"/>
      <sheetName val="сохранить"/>
      <sheetName val="13.1"/>
      <sheetName val="свод 2"/>
      <sheetName val="Лист2"/>
      <sheetName val="Данные для расчёта сметы"/>
      <sheetName val="Таблица 5"/>
      <sheetName val="Таблица 3"/>
      <sheetName val="93-110"/>
      <sheetName val="ПДР"/>
      <sheetName val="Зап-3- СЦБ"/>
      <sheetName val="Destination"/>
      <sheetName val="Исполнение _освоение по закупк_"/>
      <sheetName val="Исполнение для Ускова"/>
      <sheetName val="Выборка по отсыпкам"/>
      <sheetName val="ИП _отсыпки_"/>
      <sheetName val="ИП _отсыпки_ФОТ_диз_т_"/>
      <sheetName val="ИП _отсыпки_ _выборка_"/>
      <sheetName val="Исполнение по оборуд_"/>
      <sheetName val="Исполнение по оборуд_ _2_"/>
      <sheetName val="Исполнение сжато"/>
      <sheetName val="Форма для бурения"/>
      <sheetName val="Форма для КС"/>
      <sheetName val="Форма для ГР"/>
      <sheetName val="Корректировка"/>
      <sheetName val="1"/>
      <sheetName val="эл_химз_"/>
      <sheetName val="геология_"/>
      <sheetName val="к_84-к_83"/>
      <sheetName val="HP_и_оргтехника"/>
      <sheetName val="Коэфф1_"/>
      <sheetName val="Прайс_лист"/>
      <sheetName val="СМЕТА_проект"/>
      <sheetName val="Лист_опроса"/>
      <sheetName val="13_1"/>
      <sheetName val="свод_2"/>
      <sheetName val="3_гидромет"/>
      <sheetName val="см8"/>
      <sheetName val="Calc"/>
      <sheetName val="ЭХЗ"/>
      <sheetName val="Лист1"/>
      <sheetName val="Обновление"/>
      <sheetName val="Цена"/>
      <sheetName val="Product"/>
      <sheetName val="РасчетКомандир1"/>
      <sheetName val="РасчетКомандир2"/>
      <sheetName val="Коэфф"/>
      <sheetName val="Смета2 проект. раб."/>
      <sheetName val="График"/>
      <sheetName val="Счет-Фактура"/>
      <sheetName val="Кредиты"/>
      <sheetName val="Суточная"/>
      <sheetName val="вариант"/>
      <sheetName val="Табл38-7"/>
      <sheetName val="данные"/>
      <sheetName val="СС"/>
      <sheetName val="Баланс"/>
      <sheetName val="Production and Spend"/>
      <sheetName val="ТИТУЛ"/>
      <sheetName val="6.14"/>
      <sheetName val="ОБЩЕСТВА"/>
      <sheetName val="6.3.1"/>
      <sheetName val="6.20"/>
      <sheetName val="6.4.1"/>
      <sheetName val="ПРОГНОЗ_1"/>
      <sheetName val="6_11_1  сторонние"/>
      <sheetName val="установки"/>
      <sheetName val="8.14 КР (списание)ОПСТИКР"/>
      <sheetName val="Стр1"/>
      <sheetName val="Список"/>
      <sheetName val="6_14"/>
      <sheetName val="6_3_1"/>
      <sheetName val="6_20"/>
      <sheetName val="6_4_1"/>
      <sheetName val="6_11_1__сторонние"/>
      <sheetName val="8_14_КР_(списание)ОПСТИКР"/>
      <sheetName val="топо"/>
      <sheetName val="DATA"/>
      <sheetName val="Списки"/>
      <sheetName val="6.14_КР"/>
      <sheetName val="Прилож"/>
      <sheetName val="Пример расчета"/>
      <sheetName val="СметаСводная Рыб"/>
      <sheetName val="все"/>
      <sheetName val="Нормы"/>
      <sheetName val="sapactivexlhiddensheet"/>
      <sheetName val="OCK1"/>
      <sheetName val="1.3"/>
      <sheetName val="ИГ1"/>
      <sheetName val="К.рын"/>
      <sheetName val="Сводная смета"/>
      <sheetName val="Землеотвод"/>
      <sheetName val="РП"/>
      <sheetName val="2002(v2)"/>
      <sheetName val="справ."/>
      <sheetName val="Пояснение "/>
      <sheetName val="list"/>
      <sheetName val="См 1 наруж.водопровод"/>
      <sheetName val="Восстановл_Лист7"/>
      <sheetName val="Восстановл_Лист13"/>
      <sheetName val="Восстановл_Лист15"/>
      <sheetName val="Восстановл_Лист19"/>
      <sheetName val="Восстановл_Лист44"/>
      <sheetName val="Восстановл_Лист6"/>
      <sheetName val="Восстановл_Лист4"/>
      <sheetName val="Восстановл_Лист45"/>
      <sheetName val="Восстановл_Лист9"/>
      <sheetName val="Восстановл_Лист10"/>
      <sheetName val="Восстановл_Лист46"/>
      <sheetName val="Восстановл_Лист11"/>
      <sheetName val="Восстановл_Лист47"/>
      <sheetName val="Восстановл_Лист20"/>
      <sheetName val="Восстановл_Лист49"/>
      <sheetName val="Восстановл_Лист21"/>
      <sheetName val="свод"/>
      <sheetName val="сводная"/>
      <sheetName val="Разработка проекта"/>
      <sheetName val="КП НовоКов"/>
      <sheetName val="ПДР ООО &quot;Юкос ФБЦ&quot;"/>
      <sheetName val="Прибыль опл"/>
      <sheetName val="3.1"/>
      <sheetName val="Коммерческие расходы"/>
      <sheetName val="исходные данные"/>
      <sheetName val="расчетные таблицы"/>
      <sheetName val="СметаСводная Колпино"/>
      <sheetName val="справ_"/>
      <sheetName val="оборудован"/>
      <sheetName val="СметаСводная снег"/>
      <sheetName val="СметаСводная"/>
      <sheetName val="СметаСводная павильон"/>
      <sheetName val="Перечень ИУ"/>
      <sheetName val="Упр"/>
      <sheetName val="НМА"/>
      <sheetName val="оператор"/>
      <sheetName val="исх_данные"/>
      <sheetName val="ст ГТМ"/>
      <sheetName val="2002_v2_"/>
      <sheetName val="свод1"/>
      <sheetName val="таблица руководству"/>
      <sheetName val="Суточная добыча за неделю"/>
      <sheetName val="Хаттон 90.90 Femco"/>
      <sheetName val="ИД1"/>
      <sheetName val="шаблон"/>
      <sheetName val="Таблица 4 АСУТП"/>
      <sheetName val="Смета 5.2. Кусты25,29,31,65"/>
      <sheetName val="свод общ"/>
      <sheetName val="смета 2 проект. работы"/>
      <sheetName val="Хар_"/>
      <sheetName val="С1_"/>
      <sheetName val="СтрЗапасов (2)"/>
      <sheetName val="Norm"/>
      <sheetName val="НМ расчеты"/>
      <sheetName val="свод 3"/>
      <sheetName val="ИД"/>
      <sheetName val="отчет эл_эн  2000"/>
      <sheetName val="См3 СЦБ-зап"/>
      <sheetName val="Смета 1"/>
      <sheetName val="справка"/>
      <sheetName val="суб.подряд"/>
      <sheetName val="ПСБ - ОЭ"/>
      <sheetName val="Переменные и константы"/>
      <sheetName val="Смета 1свод"/>
      <sheetName val="Вспомогательный"/>
      <sheetName val="ID"/>
      <sheetName val="История"/>
      <sheetName val="Р1"/>
      <sheetName val="Параметры_i"/>
      <sheetName val="Таблица 2"/>
      <sheetName val="информация"/>
      <sheetName val="Текущие цены"/>
      <sheetName val="рабочий"/>
      <sheetName val="окраска"/>
      <sheetName val="Ачинский НПЗ"/>
      <sheetName val="D"/>
      <sheetName val="СметаСводная 1 оч"/>
      <sheetName val="Итог"/>
      <sheetName val="3.1 ТХ"/>
      <sheetName val="ЗП_ЮНГ"/>
      <sheetName val="РН-ПНГ"/>
      <sheetName val="Общая часть"/>
      <sheetName val="№5 СУБ Инж защ"/>
      <sheetName val="СС замеч с ответами"/>
      <sheetName val="total"/>
      <sheetName val="Комплектация"/>
      <sheetName val="трубы"/>
      <sheetName val="СМР"/>
      <sheetName val="дороги"/>
      <sheetName val="начало"/>
      <sheetName val="Main"/>
      <sheetName val="УП _2004"/>
      <sheetName val="Спецификация"/>
      <sheetName val="Константы и результаты"/>
      <sheetName val="Лизинг"/>
      <sheetName val="Удельные(проф.)"/>
      <sheetName val="расчет №3"/>
      <sheetName val="3.2"/>
      <sheetName val="3.3"/>
      <sheetName val="Р2.1"/>
      <sheetName val="Р2.2"/>
      <sheetName val="Р3"/>
      <sheetName val="Р4"/>
      <sheetName val="Р5"/>
      <sheetName val="Р7"/>
      <sheetName val="Табл.5"/>
      <sheetName val="Табл.2"/>
      <sheetName val="Исх.данные"/>
      <sheetName val="Input"/>
      <sheetName val="Calculation"/>
      <sheetName val="MAIN_PARAMETERS"/>
      <sheetName val="RSOILBAL"/>
      <sheetName val="ВКЕ"/>
      <sheetName val="rvldmrv"/>
      <sheetName val="Additives"/>
      <sheetName val="Ryazan"/>
      <sheetName val="Assumpt"/>
      <sheetName val="Control"/>
      <sheetName val="Параметры"/>
      <sheetName val="См №3 ОПР"/>
      <sheetName val="см.№6 АВЗУ и ГПЗУ"/>
      <sheetName val="Геофизика"/>
      <sheetName val="Геодезия"/>
      <sheetName val="Экология1"/>
      <sheetName val="ц_1991"/>
      <sheetName val="ДКС"/>
      <sheetName val="Етыпур"/>
      <sheetName val="НВГПЗ"/>
      <sheetName val="НГКХ"/>
      <sheetName val="ПСП"/>
      <sheetName val="Тобольск"/>
      <sheetName val="УПН"/>
      <sheetName val="ПСПавтодор"/>
      <sheetName val="НГХК"/>
      <sheetName val="КП к снег Рыбинская"/>
      <sheetName val="АУП"/>
      <sheetName val="CENTR"/>
      <sheetName val="Смета 2"/>
      <sheetName val="4сд"/>
      <sheetName val="2сд"/>
      <sheetName val="7сд"/>
      <sheetName val="Lim"/>
      <sheetName val="Справочник"/>
      <sheetName val="PwC Copies from old models --&gt;&gt;"/>
      <sheetName val="Справочники"/>
      <sheetName val="Сравнение ДПН факт 06-07"/>
      <sheetName val="Journals"/>
      <sheetName val="Names"/>
      <sheetName val="кп ГК"/>
      <sheetName val="Input Assumptions"/>
      <sheetName val="DMTR_BP_03"/>
      <sheetName val="см №1.1 Геодезические работы "/>
      <sheetName val="см №1.4 Экология "/>
      <sheetName val="АСУ ТП 1 этап ПД"/>
      <sheetName val="Курсы"/>
      <sheetName val="в работу"/>
      <sheetName val="1ПС"/>
      <sheetName val="20_Кредиты краткосрочные"/>
      <sheetName val="Амур ДОН"/>
      <sheetName val="3.5"/>
      <sheetName val="Январь"/>
      <sheetName val="ИДвалка"/>
      <sheetName val="Лист3"/>
      <sheetName val="часы"/>
      <sheetName val="АЧ"/>
      <sheetName val="кп"/>
      <sheetName val="2.2 "/>
      <sheetName val="Расчет курса"/>
      <sheetName val="XLR_NoRangeSheet"/>
      <sheetName val="НЕДЕЛИ"/>
      <sheetName val="GD"/>
      <sheetName val="ПОДПИСИ"/>
      <sheetName val="РАСЧЕТ"/>
      <sheetName val="КП (2)"/>
      <sheetName val="Бюджет"/>
      <sheetName val="Перечень Заказчиков"/>
      <sheetName val="Б.Сатка"/>
      <sheetName val="КП к ГК"/>
      <sheetName val="изыскания 2"/>
      <sheetName val="свод (2)"/>
      <sheetName val="Калплан ОИ2 Макм крестики"/>
      <sheetName val="Смета терзем"/>
      <sheetName val="ресурсная вед."/>
      <sheetName val="смета СИД"/>
      <sheetName val="р.Волхов"/>
      <sheetName val="СП"/>
      <sheetName val="мсн"/>
      <sheetName val="влад-таблица"/>
      <sheetName val="2002(v1)"/>
      <sheetName val="Баланс (Ф1)"/>
      <sheetName val="Смета2_проект__раб_"/>
      <sheetName val="Зап-3-_СЦБ"/>
      <sheetName val="Данные_для_расчёта_сметы"/>
      <sheetName val="Смета_1"/>
      <sheetName val="геолог"/>
      <sheetName val="SakhNIPI5"/>
      <sheetName val="ПИР"/>
      <sheetName val="Капитальные затраты"/>
      <sheetName val="Opex personnel (Term facs)"/>
      <sheetName val="эл_химз_1"/>
      <sheetName val="геология_1"/>
      <sheetName val="6_141"/>
      <sheetName val="6_3_11"/>
      <sheetName val="6_201"/>
      <sheetName val="6_4_11"/>
      <sheetName val="6_11_1__сторонние1"/>
      <sheetName val="8_14_КР_(списание)ОПСТИКР1"/>
      <sheetName val="6_14_КР"/>
      <sheetName val="Текущие_цены"/>
      <sheetName val="Пример_расчета"/>
      <sheetName val="СметаСводная_Рыб"/>
      <sheetName val="отчет_эл_эн__2000"/>
      <sheetName val="6.3"/>
      <sheetName val="6.7"/>
      <sheetName val="6.3.1.3"/>
      <sheetName val="См_1_наруж_водопровод"/>
      <sheetName val="Разработка_проекта"/>
      <sheetName val="КП_НовоКов"/>
      <sheetName val="СметаСводная_1_оч"/>
      <sheetName val="пятилетка"/>
      <sheetName val="мониторинг"/>
      <sheetName val="Св. смета"/>
      <sheetName val="РБС ИЗМ1"/>
      <sheetName val="Справочные данные"/>
      <sheetName val="Подрядчики"/>
      <sheetName val="мат"/>
      <sheetName val="суб_подряд"/>
      <sheetName val="ПСБ_-_ОЭ"/>
      <sheetName val="4"/>
      <sheetName val="Калплан Кра"/>
      <sheetName val="Материалы"/>
      <sheetName val="6.11 новый"/>
      <sheetName val="трансформация1"/>
      <sheetName val="breakdown"/>
      <sheetName val="EKDEB90"/>
      <sheetName val="Коэф КВ"/>
      <sheetName val="К"/>
      <sheetName val="Кал.план Жукова даты - не надо"/>
      <sheetName val="матер."/>
      <sheetName val="КП Прим (3)"/>
      <sheetName val="кп (3)"/>
      <sheetName val="фонтан разбитый2"/>
      <sheetName val="накладная"/>
      <sheetName val="Акт"/>
      <sheetName val="Смета-Т"/>
      <sheetName val=""/>
      <sheetName val="Смета 3 Гидролог"/>
      <sheetName val="Записка СЦБ"/>
      <sheetName val="РС "/>
      <sheetName val="Курс доллара"/>
      <sheetName val="Календарь новый"/>
      <sheetName val="Смета № 1 ИИ линия"/>
      <sheetName val="Дополнительные параметры"/>
      <sheetName val="ЛЧ"/>
      <sheetName val="Leistungsakt"/>
      <sheetName val="Свод объем"/>
      <sheetName val="Дог цена"/>
      <sheetName val="ОПС"/>
      <sheetName val="СметаСводная_снег"/>
      <sheetName val="Хаттон_90_90_Femco"/>
      <sheetName val="ИПЦ2002-2004"/>
      <sheetName val="Восстановл_Лист75"/>
      <sheetName val="Восстановл_Лист76"/>
      <sheetName val="Восстановл_Лист77"/>
      <sheetName val="Восстановл_Лист78"/>
      <sheetName val="Восстановл_Лист79"/>
      <sheetName val="Восстановл_Лист80"/>
      <sheetName val="Восстановл_Лист81"/>
      <sheetName val="Восстановл_Лист82"/>
      <sheetName val="Восстановл_Лист83"/>
      <sheetName val="Восстановл_Лист84"/>
      <sheetName val="Восстановл_Лист85"/>
      <sheetName val="Восстановл_Лист88"/>
      <sheetName val="Восстановл_Лист91"/>
      <sheetName val="Восстановл_Лист92"/>
      <sheetName val="Восстановл_Лист86"/>
      <sheetName val="Восстановл_Лист89"/>
      <sheetName val="Восстановл_Лист87"/>
      <sheetName val="Восстановл_Лист90"/>
      <sheetName val="Восстановл_Лист93"/>
      <sheetName val="Восстановл_Лист94"/>
      <sheetName val="Восстановл_Лист95"/>
      <sheetName val="Восстановл_Лист38"/>
      <sheetName val="Восстановл_Лист40"/>
      <sheetName val="Восстановл_Лист39"/>
      <sheetName val="Восстановл_Лист41"/>
      <sheetName val="Восстановл_Лист8"/>
      <sheetName val="Восстановл_Лист17"/>
      <sheetName val="1155"/>
      <sheetName val="свод_общ"/>
      <sheetName val="таблица_руководству"/>
      <sheetName val="Суточная_добыча_за_неделю"/>
      <sheetName val="СметаСводная_павильон"/>
      <sheetName val="Объемы работ по ПВ"/>
      <sheetName val="1.401.2"/>
      <sheetName val="3труба (П)"/>
      <sheetName val="Source lists"/>
      <sheetName val="Rub"/>
      <sheetName val="15"/>
      <sheetName val="Смета ТЗ АСУ-16"/>
      <sheetName val="База Геодезия"/>
      <sheetName val="База Геология"/>
      <sheetName val="База Геофизика"/>
      <sheetName val="4.1.1"/>
      <sheetName val="исп.1.1.1"/>
      <sheetName val="База Гидро"/>
      <sheetName val="4.2.1"/>
      <sheetName val="исп.1.1.2"/>
      <sheetName val="Исп. смета этап 1.1, 1.2"/>
      <sheetName val="Экология-3"/>
      <sheetName val="3_1"/>
      <sheetName val="Коммерческие_расходы"/>
      <sheetName val="СС_замеч_с_ответами"/>
      <sheetName val="ПДР_ООО_&quot;Юкос_ФБЦ&quot;"/>
      <sheetName val="УП__2004"/>
      <sheetName val="Ачинский_НПЗ"/>
      <sheetName val="3_2"/>
      <sheetName val="3_3"/>
      <sheetName val="Р2_1"/>
      <sheetName val="Р2_2"/>
      <sheetName val="Удельные(проф_)"/>
      <sheetName val="Константы_и_результаты"/>
      <sheetName val="расчет_№3"/>
      <sheetName val="в_работу"/>
      <sheetName val="№5_СУБ_Инж_защ"/>
      <sheetName val="Сводная_смета"/>
      <sheetName val="исходные_данные"/>
      <sheetName val="расчетные_таблицы"/>
      <sheetName val="Исполнение__освоение_по_закупк_"/>
      <sheetName val="Исполнение_для_Ускова"/>
      <sheetName val="Выборка_по_отсыпкам"/>
      <sheetName val="ИП__отсыпки_"/>
      <sheetName val="ИП__отсыпки_ФОТ_диз_т_"/>
      <sheetName val="ИП__отсыпки___выборка_"/>
      <sheetName val="Исполнение_по_оборуд_"/>
      <sheetName val="Исполнение_по_оборуд___2_"/>
      <sheetName val="Исполнение_сжато"/>
      <sheetName val="Форма_для_бурения"/>
      <sheetName val="Форма_для_КС"/>
      <sheetName val="Форма_для_ГР"/>
      <sheetName val="Смета_1свод"/>
      <sheetName val="Прибыль_опл"/>
      <sheetName val="свод_3"/>
      <sheetName val="Амур_ДОН"/>
      <sheetName val="справ_1"/>
      <sheetName val="Перечень_ИУ"/>
      <sheetName val="3_1_ТХ"/>
      <sheetName val="1_3"/>
      <sheetName val="К_рын"/>
      <sheetName val="3_5"/>
      <sheetName val="См3_СЦБ-зап"/>
      <sheetName val="СметаСводная_Колпино"/>
      <sheetName val="Смета_2"/>
      <sheetName val="Таблица_4_АСУТП"/>
      <sheetName val="20_Кредиты_краткосрочные"/>
      <sheetName val="Перечень_Заказчиков"/>
      <sheetName val="Переменные_и_константы"/>
      <sheetName val="КП_к_снег_Рыбинская"/>
      <sheetName val="Смета_5_2__Кусты25,29,31,65"/>
      <sheetName val="Табл_5"/>
      <sheetName val="Табл_2"/>
      <sheetName val="Капитальные_затраты"/>
      <sheetName val="Opex_personnel_(Term_facs)"/>
      <sheetName val="КП_(2)"/>
      <sheetName val="2_2_"/>
      <sheetName val="Акт выбора"/>
      <sheetName val="АСУ-линия-1"/>
      <sheetName val="ТЗ АСУ-1"/>
      <sheetName val="Исходные"/>
      <sheetName val="Капвложения"/>
      <sheetName val="259-290"/>
      <sheetName val="р.Нева"/>
      <sheetName val="р.Молога"/>
      <sheetName val="518-540"/>
      <sheetName val="470-518"/>
      <sheetName val="365-405"/>
      <sheetName val="290-365"/>
      <sheetName val="157-259"/>
      <sheetName val="132-157"/>
      <sheetName val="405-470"/>
      <sheetName val="111-132"/>
      <sheetName val="111"/>
      <sheetName val="Сахалин"/>
      <sheetName val="Чумляк"/>
      <sheetName val="18 рек Ю-Х"/>
      <sheetName val="нпс Палкино"/>
      <sheetName val="Россия - Китай"/>
      <sheetName val="КМ 210-238"/>
      <sheetName val="БТС-2 км 405-459"/>
      <sheetName val="БТС-2 км 405-453"/>
      <sheetName val="БТС-2 км 313-352"/>
      <sheetName val="БТС-2 км326-352"/>
      <sheetName val="Улейма И"/>
      <sheetName val="Белая УБКА"/>
      <sheetName val="Уфа"/>
      <sheetName val="км 72-75р.Левоннька"/>
      <sheetName val="dgghg"/>
      <sheetName val="бтс-2"/>
      <sheetName val="колва"/>
      <sheetName val="Чермасан"/>
      <sheetName val="Корожечна"/>
      <sheetName val="Колтасы-Куйбышев"/>
      <sheetName val="Самара"/>
      <sheetName val="Мишуга"/>
      <sheetName val="киенгоп-н.Челны км 104-206"/>
      <sheetName val="ВЛ Урдома"/>
      <sheetName val="Вл Микунь Урдома"/>
      <sheetName val="ВЛ Синдор-Микунь"/>
      <sheetName val="Тон Чермасан"/>
      <sheetName val="Трасса км 16-147"/>
      <sheetName val="Тверца"/>
      <sheetName val="трасса 0-76"/>
      <sheetName val="Колва 78"/>
      <sheetName val="Гидрология .р.Колва км 38"/>
      <sheetName val="Восстановл_Лист5"/>
      <sheetName val="Восстановл_Лист29"/>
      <sheetName val="Восстановл_Лист2"/>
      <sheetName val="Восстановл_Лист27"/>
      <sheetName val="Восстановл_Лист28"/>
      <sheetName val="Восстановл_Лист12"/>
      <sheetName val="Восстановл_Лист14"/>
      <sheetName val="Восстановл_Лист1"/>
      <sheetName val="Восстановл_Лист18"/>
      <sheetName val="Восстановл_Лист25"/>
      <sheetName val="ГПК"/>
      <sheetName val="Западн"/>
      <sheetName val="ПСП "/>
      <sheetName val="Спр_общий"/>
      <sheetName val="р_Волхов"/>
      <sheetName val="р_Нева"/>
      <sheetName val="р_Молога"/>
      <sheetName val="18_рек_Ю-Х"/>
      <sheetName val="нпс_Палкино"/>
      <sheetName val="Россия_-_Китай"/>
      <sheetName val="КМ_210-238"/>
      <sheetName val="БТС-2_км_405-459"/>
      <sheetName val="БТС-2_км_405-453"/>
      <sheetName val="БТС-2_км_313-352"/>
      <sheetName val="БТС-2_км326-352"/>
      <sheetName val="Улейма_И"/>
      <sheetName val="Белая_УБКА"/>
      <sheetName val="км_72-75р_Левоннька"/>
      <sheetName val="Б_Сатка"/>
      <sheetName val="киенгоп-н_Челны_км_104-206"/>
      <sheetName val="ВЛ_Урдома"/>
      <sheetName val="Вл_Микунь_Урдома"/>
      <sheetName val="ВЛ_Синдор-Микунь"/>
      <sheetName val="Тон_Чермасан"/>
      <sheetName val="Трасса_км_16-147"/>
      <sheetName val="трасса_0-76"/>
      <sheetName val="Колва_78"/>
      <sheetName val="Гидрология__р_Колва_км_38"/>
      <sheetName val="ПСП_"/>
      <sheetName val="Стр1По"/>
      <sheetName val="Новая сводка (до бюджета) (2)"/>
      <sheetName val="Что пришло"/>
      <sheetName val="влад-таблица (2)"/>
      <sheetName val="Новая сводка (до бюджета)"/>
      <sheetName val="Сводка"/>
      <sheetName val="Новая сводка"/>
      <sheetName val="Бю-т"/>
      <sheetName val="ПерехОстатки"/>
      <sheetName val="Общие расходы"/>
      <sheetName val="Новая сводка (по бюджету)"/>
      <sheetName val="âëàä-òàáëèöà"/>
      <sheetName val="Íîâàÿ ñâîäêà (äî áþäæåòà) (2)"/>
      <sheetName val="×òî ïðèøëî"/>
      <sheetName val="âëàä-òàáëèöà (2)"/>
      <sheetName val="Íîâàÿ ñâîäêà (äî áþäæåòà)"/>
      <sheetName val="Ñâîäêà"/>
      <sheetName val="Íîâàÿ ñâîäêà"/>
      <sheetName val="Áþ-ò"/>
      <sheetName val="ÏåðåõÎñòàòêè"/>
      <sheetName val="Îáùèå ðàñõîäû"/>
      <sheetName val="Íîâàÿ ñâîäêà (ïî áþäæåòó)"/>
      <sheetName val="влад_таблица"/>
      <sheetName val="6.10.1"/>
      <sheetName val="Восстановл_Лист16"/>
      <sheetName val="6.7.3_ТН"/>
      <sheetName val="6.1"/>
      <sheetName val="НДС"/>
      <sheetName val="Гр5(о)"/>
      <sheetName val="пр_5_1"/>
      <sheetName val="Россия"/>
      <sheetName val="Украина"/>
      <sheetName val="Белорусия"/>
      <sheetName val="6.52-свод"/>
      <sheetName val="Новая_сводка_(до_бюджета)_(2)"/>
      <sheetName val="Что_пришло"/>
      <sheetName val="влад-таблица_(2)"/>
      <sheetName val="Новая_сводка_(до_бюджета)"/>
      <sheetName val="Новая_сводка"/>
      <sheetName val="Общие_расходы"/>
      <sheetName val="Новая_сводка_(по_бюджету)"/>
      <sheetName val="Íîâàÿ_ñâîäêà_(äî_áþäæåòà)_(2)"/>
      <sheetName val="×òî_ïðèøëî"/>
      <sheetName val="âëàä-òàáëèöà_(2)"/>
      <sheetName val="Íîâàÿ_ñâîäêà_(äî_áþäæåòà)"/>
      <sheetName val="Íîâàÿ_ñâîäêà"/>
      <sheetName val="Îáùèå_ðàñõîäû"/>
      <sheetName val="Íîâàÿ_ñâîäêà_(ïî_áþäæåòó)"/>
      <sheetName val="6_10_1"/>
      <sheetName val="6_7_3_ТН"/>
      <sheetName val="6_1"/>
      <sheetName val="ЦО"/>
      <sheetName val="Статьи"/>
      <sheetName val="2"/>
      <sheetName val="Новая_сводка_(до_бюджета)_(2)1"/>
      <sheetName val="Что_пришло1"/>
      <sheetName val="влад-таблица_(2)1"/>
      <sheetName val="Новая_сводка_(до_бюджета)1"/>
      <sheetName val="Новая_сводка1"/>
      <sheetName val="Общие_расходы1"/>
      <sheetName val="Новая_сводка_(по_бюджету)1"/>
      <sheetName val="Íîâàÿ_ñâîäêà_(äî_áþäæåòà)_(2)1"/>
      <sheetName val="×òî_ïðèøëî1"/>
      <sheetName val="âëàä-òàáëèöà_(2)1"/>
      <sheetName val="Íîâàÿ_ñâîäêà_(äî_áþäæåòà)1"/>
      <sheetName val="Íîâàÿ_ñâîäêà1"/>
      <sheetName val="Îáùèå_ðàñõîäû1"/>
      <sheetName val="Íîâàÿ_ñâîäêà_(ïî_áþäæåòó)1"/>
      <sheetName val="6_10_11"/>
      <sheetName val="6_7_3_ТН1"/>
      <sheetName val="6_11"/>
      <sheetName val="6_52-свод"/>
      <sheetName val="ДДС (Форма №3)"/>
      <sheetName val="09-07"/>
      <sheetName val="Титул1"/>
      <sheetName val="Титул2"/>
      <sheetName val="Титул3"/>
      <sheetName val="Info"/>
      <sheetName val="Восстановл_Лист37"/>
      <sheetName val="16"/>
      <sheetName val="СМИС"/>
      <sheetName val="basa"/>
      <sheetName val="6"/>
      <sheetName val="Сводный"/>
      <sheetName val="Base"/>
      <sheetName val="№1"/>
      <sheetName val="Lucent"/>
      <sheetName val="BACT"/>
      <sheetName val="РЕАГ_КАТАЛ"/>
      <sheetName val="пофакторный"/>
      <sheetName val="РАСШИФ_ЦЕХ_РАСХ"/>
      <sheetName val="РАСПРЕД ПО ПРОЦЕСС"/>
      <sheetName val="Распределение_затрат"/>
      <sheetName val="топ"/>
      <sheetName val="ПС 110 кВ (доп)"/>
      <sheetName val="аванс по ОС"/>
      <sheetName val="Авансы выданные"/>
      <sheetName val="Кред"/>
      <sheetName val="ДЗ"/>
      <sheetName val="Кред. задолж."/>
      <sheetName val="Прочие"/>
      <sheetName val="Хаттон_90_礊め_x0005__x0000__x0000__x0000__x0000_"/>
      <sheetName val="эл_химз_3"/>
      <sheetName val="геология_3"/>
      <sheetName val="к_84-к_832"/>
      <sheetName val="Коэфф1_2"/>
      <sheetName val="Прайс_лист2"/>
      <sheetName val="СМЕТА_проект2"/>
      <sheetName val="выборка_на22_июня1"/>
      <sheetName val="HP_и_оргтехника2"/>
      <sheetName val="Лист_опроса2"/>
      <sheetName val="13_12"/>
      <sheetName val="свод_22"/>
      <sheetName val="Данные_для_расчёта_сметы2"/>
      <sheetName val="Таблица_51"/>
      <sheetName val="Таблица_31"/>
      <sheetName val="Зап-3-_СЦБ2"/>
      <sheetName val="Исполнение__освоение_по_закупк2"/>
      <sheetName val="Исполнение_для_Ускова2"/>
      <sheetName val="Выборка_по_отсыпкам2"/>
      <sheetName val="ИП__отсыпки_2"/>
      <sheetName val="ИП__отсыпки_ФОТ_диз_т_2"/>
      <sheetName val="ИП__отсыпки___выборка_2"/>
      <sheetName val="Исполнение_по_оборуд_2"/>
      <sheetName val="Исполнение_по_оборуд___2_2"/>
      <sheetName val="Исполнение_сжато2"/>
      <sheetName val="Форма_для_бурения2"/>
      <sheetName val="Форма_для_КС2"/>
      <sheetName val="Форма_для_ГР2"/>
      <sheetName val="Смета2_проект__раб_2"/>
      <sheetName val="Production_and_Spend1"/>
      <sheetName val="6_143"/>
      <sheetName val="6_3_13"/>
      <sheetName val="6_203"/>
      <sheetName val="6_4_13"/>
      <sheetName val="6_11_1__сторонние3"/>
      <sheetName val="8_14_КР_(списание)ОПСТИКР3"/>
      <sheetName val="6_14_КР2"/>
      <sheetName val="Пример_расчета2"/>
      <sheetName val="СметаСводная_Рыб2"/>
      <sheetName val="1_32"/>
      <sheetName val="К_рын2"/>
      <sheetName val="Сводная_смета2"/>
      <sheetName val="справ_3"/>
      <sheetName val="Пояснение_1"/>
      <sheetName val="См_1_наруж_водопровод2"/>
      <sheetName val="Разработка_проекта2"/>
      <sheetName val="КП_НовоКов2"/>
      <sheetName val="ПДР_ООО_&quot;Юкос_ФБЦ&quot;2"/>
      <sheetName val="Прибыль_опл2"/>
      <sheetName val="3_12"/>
      <sheetName val="Коммерческие_расходы2"/>
      <sheetName val="исходные_данные2"/>
      <sheetName val="расчетные_таблицы2"/>
      <sheetName val="СметаСводная_Колпино2"/>
      <sheetName val="СметаСводная_снег2"/>
      <sheetName val="СметаСводная_павильон2"/>
      <sheetName val="Перечень_ИУ2"/>
      <sheetName val="ст_ГТМ1"/>
      <sheetName val="таблица_руководству2"/>
      <sheetName val="Суточная_добыча_за_неделю2"/>
      <sheetName val="Хаттон_90_90_Femco2"/>
      <sheetName val="Таблица_4_АСУТП2"/>
      <sheetName val="Смета_5_2__Кусты25,29,31,652"/>
      <sheetName val="свод_общ2"/>
      <sheetName val="смета_2_проект__работы1"/>
      <sheetName val="СтрЗапасов_(2)1"/>
      <sheetName val="НМ_расчеты1"/>
      <sheetName val="свод_32"/>
      <sheetName val="отчет_эл_эн__20002"/>
      <sheetName val="См3_СЦБ-зап2"/>
      <sheetName val="Смета_12"/>
      <sheetName val="суб_подряд2"/>
      <sheetName val="ПСБ_-_ОЭ2"/>
      <sheetName val="Переменные_и_константы2"/>
      <sheetName val="Смета_1свод2"/>
      <sheetName val="Таблица_21"/>
      <sheetName val="Текущие_цены2"/>
      <sheetName val="Ачинский_НПЗ2"/>
      <sheetName val="СметаСводная_1_оч2"/>
      <sheetName val="3_1_ТХ2"/>
      <sheetName val="Общая_часть1"/>
      <sheetName val="№5_СУБ_Инж_защ2"/>
      <sheetName val="СС_замеч_с_ответами2"/>
      <sheetName val="УП__20042"/>
      <sheetName val="Константы_и_результаты2"/>
      <sheetName val="Удельные(проф_)2"/>
      <sheetName val="расчет_№32"/>
      <sheetName val="3_22"/>
      <sheetName val="3_32"/>
      <sheetName val="Р2_12"/>
      <sheetName val="Р2_22"/>
      <sheetName val="Табл_52"/>
      <sheetName val="Табл_22"/>
      <sheetName val="См_№3_ОПР1"/>
      <sheetName val="см_№6_АВЗУ_и_ГПЗУ1"/>
      <sheetName val="КП_к_снег_Рыбинская2"/>
      <sheetName val="Смета_22"/>
      <sheetName val="PwC_Copies_from_old_models_--&gt;1"/>
      <sheetName val="Сравнение_ДПН_факт_06-071"/>
      <sheetName val="кп_ГК1"/>
      <sheetName val="Input_Assumptions1"/>
      <sheetName val="см_№1_1_Геодезические_работы_1"/>
      <sheetName val="см_№1_4_Экология_1"/>
      <sheetName val="АСУ_ТП_1_этап_ПД1"/>
      <sheetName val="в_работу2"/>
      <sheetName val="20_Кредиты_краткосрочные2"/>
      <sheetName val="Амур_ДОН2"/>
      <sheetName val="3_52"/>
      <sheetName val="2_2_2"/>
      <sheetName val="Расчет_курса1"/>
      <sheetName val="КП_(2)2"/>
      <sheetName val="Перечень_Заказчиков2"/>
      <sheetName val="Б_Сатка2"/>
      <sheetName val="КП_к_ГК1"/>
      <sheetName val="изыскания_21"/>
      <sheetName val="свод_(2)1"/>
      <sheetName val="Калплан_ОИ2_Макм_крестики1"/>
      <sheetName val="Смета_терзем1"/>
      <sheetName val="ресурсная_вед_1"/>
      <sheetName val="смета_СИД1"/>
      <sheetName val="р_Волхов2"/>
      <sheetName val="Баланс_(Ф1)1"/>
      <sheetName val="Капитальные_затраты2"/>
      <sheetName val="Opex_personnel_(Term_facs)2"/>
      <sheetName val="6_31"/>
      <sheetName val="6_71"/>
      <sheetName val="6_3_1_31"/>
      <sheetName val="Св__смета1"/>
      <sheetName val="РБС_ИЗМ11"/>
      <sheetName val="Справочные_данные1"/>
      <sheetName val="Калплан_Кра1"/>
      <sheetName val="6_11_новый1"/>
      <sheetName val="Коэф_КВ1"/>
      <sheetName val="Кал_план_Жукова_даты_-_не_надо1"/>
      <sheetName val="матер_1"/>
      <sheetName val="КП_Прим_(3)1"/>
      <sheetName val="кп_(3)1"/>
      <sheetName val="фонтан_разбитый21"/>
      <sheetName val="Смета_3_Гидролог1"/>
      <sheetName val="Записка_СЦБ1"/>
      <sheetName val="РС_1"/>
      <sheetName val="Курс_доллара1"/>
      <sheetName val="Календарь_новый1"/>
      <sheetName val="Смета_№_1_ИИ_линия1"/>
      <sheetName val="Дополнительные_параметры1"/>
      <sheetName val="Свод_объем1"/>
      <sheetName val="Дог_цена1"/>
      <sheetName val="Объемы_работ_по_ПВ1"/>
      <sheetName val="1_401_21"/>
      <sheetName val="3труба_(П)1"/>
      <sheetName val="Source_lists1"/>
      <sheetName val="Смета_ТЗ_АСУ-161"/>
      <sheetName val="База_Геодезия1"/>
      <sheetName val="База_Геология1"/>
      <sheetName val="База_Геофизика1"/>
      <sheetName val="4_1_11"/>
      <sheetName val="исп_1_1_11"/>
      <sheetName val="База_Гидро1"/>
      <sheetName val="4_2_11"/>
      <sheetName val="исп_1_1_21"/>
      <sheetName val="Исп__смета_этап_1_1,_1_21"/>
      <sheetName val="Акт_выбора1"/>
      <sheetName val="ТЗ_АСУ-11"/>
      <sheetName val="р_Нева2"/>
      <sheetName val="р_Молога2"/>
      <sheetName val="18_рек_Ю-Х2"/>
      <sheetName val="нпс_Палкино2"/>
      <sheetName val="Россия_-_Китай2"/>
      <sheetName val="КМ_210-2382"/>
      <sheetName val="БТС-2_км_405-4592"/>
      <sheetName val="БТС-2_км_405-4532"/>
      <sheetName val="БТС-2_км_313-3522"/>
      <sheetName val="БТС-2_км326-3522"/>
      <sheetName val="Улейма_И2"/>
      <sheetName val="Белая_УБКА2"/>
      <sheetName val="км_72-75р_Левоннька2"/>
      <sheetName val="киенгоп-н_Челны_км_104-2062"/>
      <sheetName val="ВЛ_Урдома2"/>
      <sheetName val="Вл_Микунь_Урдома2"/>
      <sheetName val="ВЛ_Синдор-Микунь2"/>
      <sheetName val="Тон_Чермасан2"/>
      <sheetName val="Трасса_км_16-1472"/>
      <sheetName val="трасса_0-762"/>
      <sheetName val="Колва_782"/>
      <sheetName val="Гидрология__р_Колва_км_382"/>
      <sheetName val="ПСП_2"/>
      <sheetName val="Новая_сводка_(до_бюджета)_(2)3"/>
      <sheetName val="Что_пришло3"/>
      <sheetName val="влад-таблица_(2)3"/>
      <sheetName val="Новая_сводка_(до_бюджета)3"/>
      <sheetName val="Новая_сводка3"/>
      <sheetName val="Общие_расходы3"/>
      <sheetName val="Новая_сводка_(по_бюджету)3"/>
      <sheetName val="Íîâàÿ_ñâîäêà_(äî_áþäæåòà)_(2)3"/>
      <sheetName val="×òî_ïðèøëî3"/>
      <sheetName val="âëàä-òàáëèöà_(2)3"/>
      <sheetName val="Íîâàÿ_ñâîäêà_(äî_áþäæåòà)3"/>
      <sheetName val="Íîâàÿ_ñâîäêà3"/>
      <sheetName val="Îáùèå_ðàñõîäû3"/>
      <sheetName val="Íîâàÿ_ñâîäêà_(ïî_áþäæåòó)3"/>
      <sheetName val="6_10_13"/>
      <sheetName val="6_7_3_ТН3"/>
      <sheetName val="6_13"/>
      <sheetName val="6_52-свод2"/>
      <sheetName val="ДДС_(Форма_№3)1"/>
      <sheetName val="эл_химз_2"/>
      <sheetName val="геология_2"/>
      <sheetName val="к_84-к_831"/>
      <sheetName val="Коэфф1_1"/>
      <sheetName val="Прайс_лист1"/>
      <sheetName val="СМЕТА_проект1"/>
      <sheetName val="выборка_на22_июня"/>
      <sheetName val="HP_и_оргтехника1"/>
      <sheetName val="Лист_опроса1"/>
      <sheetName val="13_11"/>
      <sheetName val="свод_21"/>
      <sheetName val="Данные_для_расчёта_сметы1"/>
      <sheetName val="Таблица_5"/>
      <sheetName val="Таблица_3"/>
      <sheetName val="Зап-3-_СЦБ1"/>
      <sheetName val="Исполнение__освоение_по_закупк1"/>
      <sheetName val="Исполнение_для_Ускова1"/>
      <sheetName val="Выборка_по_отсыпкам1"/>
      <sheetName val="ИП__отсыпки_1"/>
      <sheetName val="ИП__отсыпки_ФОТ_диз_т_1"/>
      <sheetName val="ИП__отсыпки___выборка_1"/>
      <sheetName val="Исполнение_по_оборуд_1"/>
      <sheetName val="Исполнение_по_оборуд___2_1"/>
      <sheetName val="Исполнение_сжато1"/>
      <sheetName val="Форма_для_бурения1"/>
      <sheetName val="Форма_для_КС1"/>
      <sheetName val="Форма_для_ГР1"/>
      <sheetName val="Смета2_проект__раб_1"/>
      <sheetName val="Production_and_Spend"/>
      <sheetName val="6_142"/>
      <sheetName val="6_3_12"/>
      <sheetName val="6_202"/>
      <sheetName val="6_4_12"/>
      <sheetName val="6_11_1__сторонние2"/>
      <sheetName val="8_14_КР_(списание)ОПСТИКР2"/>
      <sheetName val="6_14_КР1"/>
      <sheetName val="Пример_расчета1"/>
      <sheetName val="СметаСводная_Рыб1"/>
      <sheetName val="1_31"/>
      <sheetName val="К_рын1"/>
      <sheetName val="Сводная_смета1"/>
      <sheetName val="справ_2"/>
      <sheetName val="Пояснение_"/>
      <sheetName val="См_1_наруж_водопровод1"/>
      <sheetName val="Разработка_проекта1"/>
      <sheetName val="КП_НовоКов1"/>
      <sheetName val="ПДР_ООО_&quot;Юкос_ФБЦ&quot;1"/>
      <sheetName val="Прибыль_опл1"/>
      <sheetName val="3_11"/>
      <sheetName val="Коммерческие_расходы1"/>
      <sheetName val="исходные_данные1"/>
      <sheetName val="расчетные_таблицы1"/>
      <sheetName val="СметаСводная_Колпино1"/>
      <sheetName val="СметаСводная_снег1"/>
      <sheetName val="СметаСводная_павильон1"/>
      <sheetName val="Перечень_ИУ1"/>
      <sheetName val="ст_ГТМ"/>
      <sheetName val="таблица_руководству1"/>
      <sheetName val="Суточная_добыча_за_неделю1"/>
      <sheetName val="Хаттон_90_90_Femco1"/>
      <sheetName val="Таблица_4_АСУТП1"/>
      <sheetName val="Смета_5_2__Кусты25,29,31,651"/>
      <sheetName val="свод_общ1"/>
      <sheetName val="смета_2_проект__работы"/>
      <sheetName val="СтрЗапасов_(2)"/>
      <sheetName val="НМ_расчеты"/>
      <sheetName val="свод_31"/>
      <sheetName val="отчет_эл_эн__20001"/>
      <sheetName val="См3_СЦБ-зап1"/>
      <sheetName val="Смета_11"/>
      <sheetName val="суб_подряд1"/>
      <sheetName val="ПСБ_-_ОЭ1"/>
      <sheetName val="Переменные_и_константы1"/>
      <sheetName val="Смета_1свод1"/>
      <sheetName val="Таблица_2"/>
      <sheetName val="Текущие_цены1"/>
      <sheetName val="Ачинский_НПЗ1"/>
      <sheetName val="СметаСводная_1_оч1"/>
      <sheetName val="3_1_ТХ1"/>
      <sheetName val="Общая_часть"/>
      <sheetName val="№5_СУБ_Инж_защ1"/>
      <sheetName val="СС_замеч_с_ответами1"/>
      <sheetName val="УП__20041"/>
      <sheetName val="Константы_и_результаты1"/>
      <sheetName val="Удельные(проф_)1"/>
      <sheetName val="расчет_№31"/>
      <sheetName val="3_21"/>
      <sheetName val="3_31"/>
      <sheetName val="Р2_11"/>
      <sheetName val="Р2_21"/>
      <sheetName val="Табл_51"/>
      <sheetName val="Табл_21"/>
      <sheetName val="См_№3_ОПР"/>
      <sheetName val="см_№6_АВЗУ_и_ГПЗУ"/>
      <sheetName val="КП_к_снег_Рыбинская1"/>
      <sheetName val="Смета_21"/>
      <sheetName val="PwC_Copies_from_old_models_--&gt;&gt;"/>
      <sheetName val="Сравнение_ДПН_факт_06-07"/>
      <sheetName val="кп_ГК"/>
      <sheetName val="Input_Assumptions"/>
      <sheetName val="см_№1_1_Геодезические_работы_"/>
      <sheetName val="см_№1_4_Экология_"/>
      <sheetName val="АСУ_ТП_1_этап_ПД"/>
      <sheetName val="в_работу1"/>
      <sheetName val="20_Кредиты_краткосрочные1"/>
      <sheetName val="Амур_ДОН1"/>
      <sheetName val="3_51"/>
      <sheetName val="2_2_1"/>
      <sheetName val="Расчет_курса"/>
      <sheetName val="КП_(2)1"/>
      <sheetName val="Перечень_Заказчиков1"/>
      <sheetName val="Б_Сатка1"/>
      <sheetName val="КП_к_ГК"/>
      <sheetName val="изыскания_2"/>
      <sheetName val="свод_(2)"/>
      <sheetName val="Калплан_ОИ2_Макм_крестики"/>
      <sheetName val="Смета_терзем"/>
      <sheetName val="ресурсная_вед_"/>
      <sheetName val="смета_СИД"/>
      <sheetName val="р_Волхов1"/>
      <sheetName val="Баланс_(Ф1)"/>
      <sheetName val="Капитальные_затраты1"/>
      <sheetName val="Opex_personnel_(Term_facs)1"/>
      <sheetName val="6_3"/>
      <sheetName val="6_7"/>
      <sheetName val="6_3_1_3"/>
      <sheetName val="Св__смета"/>
      <sheetName val="РБС_ИЗМ1"/>
      <sheetName val="Справочные_данные"/>
      <sheetName val="Калплан_Кра"/>
      <sheetName val="6_11_новый"/>
      <sheetName val="Коэф_КВ"/>
      <sheetName val="Кал_план_Жукова_даты_-_не_надо"/>
      <sheetName val="матер_"/>
      <sheetName val="КП_Прим_(3)"/>
      <sheetName val="кп_(3)"/>
      <sheetName val="фонтан_разбитый2"/>
      <sheetName val="Смета_3_Гидролог"/>
      <sheetName val="Записка_СЦБ"/>
      <sheetName val="РС_"/>
      <sheetName val="Курс_доллара"/>
      <sheetName val="Календарь_новый"/>
      <sheetName val="Смета_№_1_ИИ_линия"/>
      <sheetName val="Дополнительные_параметры"/>
      <sheetName val="Свод_объем"/>
      <sheetName val="Дог_цена"/>
      <sheetName val="Объемы_работ_по_ПВ"/>
      <sheetName val="1_401_2"/>
      <sheetName val="3труба_(П)"/>
      <sheetName val="Source_lists"/>
      <sheetName val="Смета_ТЗ_АСУ-16"/>
      <sheetName val="База_Геодезия"/>
      <sheetName val="База_Геология"/>
      <sheetName val="База_Геофизика"/>
      <sheetName val="4_1_1"/>
      <sheetName val="исп_1_1_1"/>
      <sheetName val="База_Гидро"/>
      <sheetName val="4_2_1"/>
      <sheetName val="исп_1_1_2"/>
      <sheetName val="Исп__смета_этап_1_1,_1_2"/>
      <sheetName val="Акт_выбора"/>
      <sheetName val="ТЗ_АСУ-1"/>
      <sheetName val="р_Нева1"/>
      <sheetName val="р_Молога1"/>
      <sheetName val="18_рек_Ю-Х1"/>
      <sheetName val="нпс_Палкино1"/>
      <sheetName val="Россия_-_Китай1"/>
      <sheetName val="КМ_210-2381"/>
      <sheetName val="БТС-2_км_405-4591"/>
      <sheetName val="БТС-2_км_405-4531"/>
      <sheetName val="БТС-2_км_313-3521"/>
      <sheetName val="БТС-2_км326-3521"/>
      <sheetName val="Улейма_И1"/>
      <sheetName val="Белая_УБКА1"/>
      <sheetName val="км_72-75р_Левоннька1"/>
      <sheetName val="киенгоп-н_Челны_км_104-2061"/>
      <sheetName val="ВЛ_Урдома1"/>
      <sheetName val="Вл_Микунь_Урдома1"/>
      <sheetName val="ВЛ_Синдор-Микунь1"/>
      <sheetName val="Тон_Чермасан1"/>
      <sheetName val="Трасса_км_16-1471"/>
      <sheetName val="трасса_0-761"/>
      <sheetName val="Колва_781"/>
      <sheetName val="Гидрология__р_Колва_км_381"/>
      <sheetName val="ПСП_1"/>
      <sheetName val="Новая_сводка_(до_бюджета)_(2)2"/>
      <sheetName val="Что_пришло2"/>
      <sheetName val="влад-таблица_(2)2"/>
      <sheetName val="Новая_сводка_(до_бюджета)2"/>
      <sheetName val="Новая_сводка2"/>
      <sheetName val="Общие_расходы2"/>
      <sheetName val="Новая_сводка_(по_бюджету)2"/>
      <sheetName val="Íîâàÿ_ñâîäêà_(äî_áþäæåòà)_(2)2"/>
      <sheetName val="×òî_ïðèøëî2"/>
      <sheetName val="âëàä-òàáëèöà_(2)2"/>
      <sheetName val="Íîâàÿ_ñâîäêà_(äî_áþäæåòà)2"/>
      <sheetName val="Íîâàÿ_ñâîäêà2"/>
      <sheetName val="Îáùèå_ðàñõîäû2"/>
      <sheetName val="Íîâàÿ_ñâîäêà_(ïî_áþäæåòó)2"/>
      <sheetName val="6_10_12"/>
      <sheetName val="6_7_3_ТН2"/>
      <sheetName val="6_12"/>
      <sheetName val="6_52-свод1"/>
      <sheetName val="ДДС_(Форма_№3)"/>
      <sheetName val="эл_химз_4"/>
      <sheetName val="геология_4"/>
      <sheetName val="к_84-к_833"/>
      <sheetName val="Коэфф1_3"/>
      <sheetName val="Прайс_лист3"/>
      <sheetName val="СМЕТА_проект3"/>
      <sheetName val="выборка_на22_июня2"/>
      <sheetName val="HP_и_оргтехника3"/>
      <sheetName val="Лист_опроса3"/>
      <sheetName val="13_13"/>
      <sheetName val="свод_23"/>
      <sheetName val="Данные_для_расчёта_сметы3"/>
      <sheetName val="Таблица_52"/>
      <sheetName val="Таблица_32"/>
      <sheetName val="Зап-3-_СЦБ3"/>
      <sheetName val="Исполнение__освоение_по_закупк3"/>
      <sheetName val="Исполнение_для_Ускова3"/>
      <sheetName val="Выборка_по_отсыпкам3"/>
      <sheetName val="ИП__отсыпки_3"/>
      <sheetName val="ИП__отсыпки_ФОТ_диз_т_3"/>
      <sheetName val="ИП__отсыпки___выборка_3"/>
      <sheetName val="Исполнение_по_оборуд_3"/>
      <sheetName val="Исполнение_по_оборуд___2_3"/>
      <sheetName val="Исполнение_сжато3"/>
      <sheetName val="Форма_для_бурения3"/>
      <sheetName val="Форма_для_КС3"/>
      <sheetName val="Форма_для_ГР3"/>
      <sheetName val="Смета2_проект__раб_3"/>
      <sheetName val="Production_and_Spend2"/>
      <sheetName val="6_144"/>
      <sheetName val="6_3_14"/>
      <sheetName val="6_204"/>
      <sheetName val="6_4_14"/>
      <sheetName val="6_11_1__сторонние4"/>
      <sheetName val="8_14_КР_(списание)ОПСТИКР4"/>
      <sheetName val="6_14_КР3"/>
      <sheetName val="Пример_расчета3"/>
      <sheetName val="СметаСводная_Рыб3"/>
      <sheetName val="1_33"/>
      <sheetName val="К_рын3"/>
      <sheetName val="Сводная_смета3"/>
      <sheetName val="справ_4"/>
      <sheetName val="Пояснение_2"/>
      <sheetName val="См_1_наруж_водопровод3"/>
      <sheetName val="Разработка_проекта3"/>
      <sheetName val="КП_НовоКов3"/>
      <sheetName val="ПДР_ООО_&quot;Юкос_ФБЦ&quot;3"/>
      <sheetName val="Прибыль_опл3"/>
      <sheetName val="3_13"/>
      <sheetName val="Коммерческие_расходы3"/>
      <sheetName val="исходные_данные3"/>
      <sheetName val="расчетные_таблицы3"/>
      <sheetName val="СметаСводная_Колпино3"/>
      <sheetName val="СметаСводная_снег3"/>
      <sheetName val="СметаСводная_павильон3"/>
      <sheetName val="Перечень_ИУ3"/>
      <sheetName val="ст_ГТМ2"/>
      <sheetName val="таблица_руководству3"/>
      <sheetName val="Суточная_добыча_за_неделю3"/>
      <sheetName val="Хаттон_90_90_Femco3"/>
      <sheetName val="Таблица_4_АСУТП3"/>
      <sheetName val="Смета_5_2__Кусты25,29,31,653"/>
      <sheetName val="свод_общ3"/>
      <sheetName val="смета_2_проект__работы2"/>
      <sheetName val="СтрЗапасов_(2)2"/>
      <sheetName val="НМ_расчеты2"/>
      <sheetName val="свод_33"/>
      <sheetName val="отчет_эл_эн__20003"/>
      <sheetName val="См3_СЦБ-зап3"/>
      <sheetName val="Смета_13"/>
      <sheetName val="суб_подряд3"/>
      <sheetName val="ПСБ_-_ОЭ3"/>
      <sheetName val="Переменные_и_константы3"/>
      <sheetName val="Смета_1свод3"/>
      <sheetName val="Таблица_22"/>
      <sheetName val="Текущие_цены3"/>
      <sheetName val="Ачинский_НПЗ3"/>
      <sheetName val="СметаСводная_1_оч3"/>
      <sheetName val="3_1_ТХ3"/>
      <sheetName val="Общая_часть2"/>
      <sheetName val="№5_СУБ_Инж_защ3"/>
      <sheetName val="СС_замеч_с_ответами3"/>
      <sheetName val="УП__20043"/>
      <sheetName val="Константы_и_результаты3"/>
      <sheetName val="Удельные(проф_)3"/>
      <sheetName val="расчет_№33"/>
      <sheetName val="3_23"/>
      <sheetName val="3_33"/>
      <sheetName val="Р2_13"/>
      <sheetName val="Р2_23"/>
      <sheetName val="Табл_53"/>
      <sheetName val="Табл_23"/>
      <sheetName val="См_№3_ОПР2"/>
      <sheetName val="см_№6_АВЗУ_и_ГПЗУ2"/>
      <sheetName val="КП_к_снег_Рыбинская3"/>
      <sheetName val="Смета_23"/>
      <sheetName val="PwC_Copies_from_old_models_--&gt;2"/>
      <sheetName val="Сравнение_ДПН_факт_06-072"/>
      <sheetName val="кп_ГК2"/>
      <sheetName val="Input_Assumptions2"/>
      <sheetName val="см_№1_1_Геодезические_работы_2"/>
      <sheetName val="см_№1_4_Экология_2"/>
      <sheetName val="АСУ_ТП_1_этап_ПД2"/>
      <sheetName val="в_работу3"/>
      <sheetName val="20_Кредиты_краткосрочные3"/>
      <sheetName val="Амур_ДОН3"/>
      <sheetName val="3_53"/>
      <sheetName val="2_2_3"/>
      <sheetName val="Расчет_курса2"/>
      <sheetName val="КП_(2)3"/>
      <sheetName val="Перечень_Заказчиков3"/>
      <sheetName val="Б_Сатка3"/>
      <sheetName val="КП_к_ГК2"/>
      <sheetName val="изыскания_22"/>
      <sheetName val="свод_(2)2"/>
      <sheetName val="Калплан_ОИ2_Макм_крестики2"/>
      <sheetName val="Смета_терзем2"/>
      <sheetName val="ресурсная_вед_2"/>
      <sheetName val="смета_СИД2"/>
      <sheetName val="р_Волхов3"/>
      <sheetName val="Баланс_(Ф1)2"/>
      <sheetName val="Капитальные_затраты3"/>
      <sheetName val="Opex_personnel_(Term_facs)3"/>
      <sheetName val="6_32"/>
      <sheetName val="6_72"/>
      <sheetName val="6_3_1_32"/>
      <sheetName val="Св__смета2"/>
      <sheetName val="РБС_ИЗМ12"/>
      <sheetName val="Справочные_данные2"/>
      <sheetName val="Калплан_Кра2"/>
      <sheetName val="6_11_новый2"/>
      <sheetName val="Коэф_КВ2"/>
      <sheetName val="Кал_план_Жукова_даты_-_не_надо2"/>
      <sheetName val="матер_2"/>
      <sheetName val="КП_Прим_(3)2"/>
      <sheetName val="кп_(3)2"/>
      <sheetName val="фонтан_разбитый22"/>
      <sheetName val="Смета_3_Гидролог2"/>
      <sheetName val="Записка_СЦБ2"/>
      <sheetName val="РС_2"/>
      <sheetName val="Курс_доллара2"/>
      <sheetName val="Календарь_новый2"/>
      <sheetName val="Смета_№_1_ИИ_линия2"/>
      <sheetName val="Дополнительные_параметры2"/>
      <sheetName val="Свод_объем2"/>
      <sheetName val="Дог_цена2"/>
      <sheetName val="Объемы_работ_по_ПВ2"/>
      <sheetName val="1_401_22"/>
      <sheetName val="3труба_(П)2"/>
      <sheetName val="Source_lists2"/>
      <sheetName val="Смета_ТЗ_АСУ-162"/>
      <sheetName val="База_Геодезия2"/>
      <sheetName val="База_Геология2"/>
      <sheetName val="База_Геофизика2"/>
      <sheetName val="4_1_12"/>
      <sheetName val="исп_1_1_12"/>
      <sheetName val="База_Гидро2"/>
      <sheetName val="4_2_12"/>
      <sheetName val="исп_1_1_22"/>
      <sheetName val="Исп__смета_этап_1_1,_1_22"/>
      <sheetName val="Акт_выбора2"/>
      <sheetName val="ТЗ_АСУ-12"/>
      <sheetName val="р_Нева3"/>
      <sheetName val="р_Молога3"/>
      <sheetName val="18_рек_Ю-Х3"/>
      <sheetName val="нпс_Палкино3"/>
      <sheetName val="Россия_-_Китай3"/>
      <sheetName val="КМ_210-2383"/>
      <sheetName val="БТС-2_км_405-4593"/>
      <sheetName val="БТС-2_км_405-4533"/>
      <sheetName val="БТС-2_км_313-3523"/>
      <sheetName val="БТС-2_км326-3523"/>
      <sheetName val="Улейма_И3"/>
      <sheetName val="Белая_УБКА3"/>
      <sheetName val="км_72-75р_Левоннька3"/>
      <sheetName val="киенгоп-н_Челны_км_104-2063"/>
      <sheetName val="ВЛ_Урдома3"/>
      <sheetName val="Вл_Микунь_Урдома3"/>
      <sheetName val="ВЛ_Синдор-Микунь3"/>
      <sheetName val="Тон_Чермасан3"/>
      <sheetName val="Трасса_км_16-1473"/>
      <sheetName val="трасса_0-763"/>
      <sheetName val="Колва_783"/>
      <sheetName val="Гидрология__р_Колва_км_383"/>
      <sheetName val="ПСП_3"/>
      <sheetName val="Новая_сводка_(до_бюджета)_(2)4"/>
      <sheetName val="Что_пришло4"/>
      <sheetName val="влад-таблица_(2)4"/>
      <sheetName val="Новая_сводка_(до_бюджета)4"/>
      <sheetName val="Новая_сводка4"/>
      <sheetName val="Общие_расходы4"/>
      <sheetName val="Новая_сводка_(по_бюджету)4"/>
      <sheetName val="Íîâàÿ_ñâîäêà_(äî_áþäæåòà)_(2)4"/>
      <sheetName val="×òî_ïðèøëî4"/>
      <sheetName val="âëàä-òàáëèöà_(2)4"/>
      <sheetName val="Íîâàÿ_ñâîäêà_(äî_áþäæåòà)4"/>
      <sheetName val="Íîâàÿ_ñâîäêà4"/>
      <sheetName val="Îáùèå_ðàñõîäû4"/>
      <sheetName val="Íîâàÿ_ñâîäêà_(ïî_áþäæåòó)4"/>
      <sheetName val="6_10_14"/>
      <sheetName val="6_7_3_ТН4"/>
      <sheetName val="6_15"/>
      <sheetName val="6_52-свод3"/>
      <sheetName val="ДДС_(Форма_№3)2"/>
      <sheetName val="РАСПРЕД_ПО_ПРОЦЕСС"/>
      <sheetName val="ПС_110_кВ_(доп)"/>
      <sheetName val="аванс_по_ОС"/>
      <sheetName val="Авансы_выданные"/>
      <sheetName val="Кред__задолж_"/>
      <sheetName val="Хаттон_90_礊め"/>
      <sheetName val="Должности"/>
      <sheetName val="БАЗА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/>
      <sheetData sheetId="653"/>
      <sheetData sheetId="654"/>
      <sheetData sheetId="655"/>
      <sheetData sheetId="656"/>
      <sheetData sheetId="657" refreshError="1"/>
      <sheetData sheetId="658"/>
      <sheetData sheetId="659"/>
      <sheetData sheetId="660" refreshError="1"/>
      <sheetData sheetId="661" refreshError="1"/>
      <sheetData sheetId="662" refreshError="1"/>
      <sheetData sheetId="663"/>
      <sheetData sheetId="664"/>
      <sheetData sheetId="665" refreshError="1"/>
      <sheetData sheetId="666"/>
      <sheetData sheetId="667" refreshError="1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  <sheetData sheetId="761"/>
      <sheetData sheetId="762"/>
      <sheetData sheetId="763"/>
      <sheetData sheetId="764"/>
      <sheetData sheetId="765"/>
      <sheetData sheetId="766"/>
      <sheetData sheetId="767"/>
      <sheetData sheetId="768"/>
      <sheetData sheetId="769"/>
      <sheetData sheetId="770"/>
      <sheetData sheetId="771"/>
      <sheetData sheetId="772"/>
      <sheetData sheetId="773"/>
      <sheetData sheetId="774"/>
      <sheetData sheetId="775"/>
      <sheetData sheetId="776"/>
      <sheetData sheetId="777"/>
      <sheetData sheetId="778"/>
      <sheetData sheetId="779"/>
      <sheetData sheetId="780"/>
      <sheetData sheetId="781"/>
      <sheetData sheetId="782"/>
      <sheetData sheetId="783"/>
      <sheetData sheetId="784"/>
      <sheetData sheetId="785"/>
      <sheetData sheetId="786"/>
      <sheetData sheetId="787"/>
      <sheetData sheetId="788"/>
      <sheetData sheetId="789"/>
      <sheetData sheetId="790"/>
      <sheetData sheetId="791"/>
      <sheetData sheetId="792"/>
      <sheetData sheetId="793"/>
      <sheetData sheetId="794"/>
      <sheetData sheetId="795"/>
      <sheetData sheetId="796"/>
      <sheetData sheetId="797"/>
      <sheetData sheetId="798"/>
      <sheetData sheetId="799"/>
      <sheetData sheetId="800"/>
      <sheetData sheetId="801"/>
      <sheetData sheetId="802"/>
      <sheetData sheetId="803"/>
      <sheetData sheetId="804"/>
      <sheetData sheetId="805"/>
      <sheetData sheetId="806"/>
      <sheetData sheetId="807"/>
      <sheetData sheetId="808"/>
      <sheetData sheetId="809"/>
      <sheetData sheetId="810"/>
      <sheetData sheetId="811"/>
      <sheetData sheetId="812"/>
      <sheetData sheetId="813"/>
      <sheetData sheetId="814"/>
      <sheetData sheetId="815"/>
      <sheetData sheetId="816"/>
      <sheetData sheetId="817"/>
      <sheetData sheetId="818"/>
      <sheetData sheetId="819"/>
      <sheetData sheetId="820"/>
      <sheetData sheetId="821"/>
      <sheetData sheetId="822"/>
      <sheetData sheetId="823"/>
      <sheetData sheetId="824"/>
      <sheetData sheetId="825"/>
      <sheetData sheetId="826"/>
      <sheetData sheetId="827"/>
      <sheetData sheetId="828"/>
      <sheetData sheetId="829"/>
      <sheetData sheetId="830"/>
      <sheetData sheetId="831"/>
      <sheetData sheetId="832"/>
      <sheetData sheetId="833"/>
      <sheetData sheetId="834"/>
      <sheetData sheetId="835"/>
      <sheetData sheetId="836"/>
      <sheetData sheetId="837"/>
      <sheetData sheetId="838"/>
      <sheetData sheetId="839"/>
      <sheetData sheetId="840"/>
      <sheetData sheetId="841"/>
      <sheetData sheetId="842"/>
      <sheetData sheetId="843"/>
      <sheetData sheetId="844"/>
      <sheetData sheetId="845"/>
      <sheetData sheetId="846"/>
      <sheetData sheetId="847"/>
      <sheetData sheetId="848"/>
      <sheetData sheetId="849"/>
      <sheetData sheetId="850"/>
      <sheetData sheetId="851"/>
      <sheetData sheetId="852"/>
      <sheetData sheetId="853"/>
      <sheetData sheetId="854"/>
      <sheetData sheetId="855"/>
      <sheetData sheetId="856"/>
      <sheetData sheetId="857"/>
      <sheetData sheetId="858"/>
      <sheetData sheetId="859"/>
      <sheetData sheetId="860"/>
      <sheetData sheetId="861"/>
      <sheetData sheetId="862"/>
      <sheetData sheetId="863"/>
      <sheetData sheetId="864"/>
      <sheetData sheetId="865"/>
      <sheetData sheetId="866"/>
      <sheetData sheetId="867"/>
      <sheetData sheetId="868"/>
      <sheetData sheetId="869"/>
      <sheetData sheetId="870"/>
      <sheetData sheetId="871"/>
      <sheetData sheetId="872"/>
      <sheetData sheetId="873"/>
      <sheetData sheetId="874"/>
      <sheetData sheetId="875"/>
      <sheetData sheetId="876"/>
      <sheetData sheetId="877"/>
      <sheetData sheetId="878"/>
      <sheetData sheetId="879"/>
      <sheetData sheetId="880"/>
      <sheetData sheetId="881"/>
      <sheetData sheetId="882"/>
      <sheetData sheetId="883"/>
      <sheetData sheetId="884"/>
      <sheetData sheetId="885"/>
      <sheetData sheetId="886"/>
      <sheetData sheetId="887"/>
      <sheetData sheetId="888"/>
      <sheetData sheetId="889"/>
      <sheetData sheetId="890"/>
      <sheetData sheetId="891"/>
      <sheetData sheetId="892"/>
      <sheetData sheetId="893"/>
      <sheetData sheetId="894"/>
      <sheetData sheetId="895"/>
      <sheetData sheetId="896"/>
      <sheetData sheetId="897"/>
      <sheetData sheetId="898"/>
      <sheetData sheetId="899"/>
      <sheetData sheetId="900"/>
      <sheetData sheetId="901"/>
      <sheetData sheetId="902"/>
      <sheetData sheetId="903"/>
      <sheetData sheetId="904"/>
      <sheetData sheetId="905"/>
      <sheetData sheetId="906"/>
      <sheetData sheetId="907"/>
      <sheetData sheetId="908"/>
      <sheetData sheetId="909"/>
      <sheetData sheetId="910"/>
      <sheetData sheetId="911"/>
      <sheetData sheetId="912"/>
      <sheetData sheetId="913"/>
      <sheetData sheetId="914"/>
      <sheetData sheetId="915"/>
      <sheetData sheetId="916"/>
      <sheetData sheetId="917"/>
      <sheetData sheetId="918"/>
      <sheetData sheetId="919"/>
      <sheetData sheetId="920"/>
      <sheetData sheetId="921"/>
      <sheetData sheetId="922"/>
      <sheetData sheetId="923"/>
      <sheetData sheetId="924"/>
      <sheetData sheetId="925"/>
      <sheetData sheetId="926"/>
      <sheetData sheetId="927"/>
      <sheetData sheetId="928"/>
      <sheetData sheetId="929"/>
      <sheetData sheetId="930"/>
      <sheetData sheetId="931"/>
      <sheetData sheetId="932"/>
      <sheetData sheetId="933"/>
      <sheetData sheetId="934"/>
      <sheetData sheetId="935"/>
      <sheetData sheetId="936"/>
      <sheetData sheetId="937"/>
      <sheetData sheetId="938"/>
      <sheetData sheetId="939"/>
      <sheetData sheetId="940"/>
      <sheetData sheetId="941"/>
      <sheetData sheetId="942"/>
      <sheetData sheetId="943"/>
      <sheetData sheetId="944"/>
      <sheetData sheetId="945"/>
      <sheetData sheetId="946"/>
      <sheetData sheetId="947"/>
      <sheetData sheetId="948"/>
      <sheetData sheetId="949"/>
      <sheetData sheetId="950"/>
      <sheetData sheetId="951"/>
      <sheetData sheetId="952"/>
      <sheetData sheetId="953"/>
      <sheetData sheetId="954"/>
      <sheetData sheetId="955"/>
      <sheetData sheetId="956"/>
      <sheetData sheetId="957"/>
      <sheetData sheetId="958"/>
      <sheetData sheetId="959"/>
      <sheetData sheetId="960"/>
      <sheetData sheetId="961"/>
      <sheetData sheetId="962"/>
      <sheetData sheetId="963"/>
      <sheetData sheetId="964"/>
      <sheetData sheetId="965"/>
      <sheetData sheetId="966"/>
      <sheetData sheetId="967"/>
      <sheetData sheetId="968"/>
      <sheetData sheetId="969"/>
      <sheetData sheetId="970"/>
      <sheetData sheetId="971"/>
      <sheetData sheetId="972"/>
      <sheetData sheetId="973"/>
      <sheetData sheetId="974"/>
      <sheetData sheetId="975"/>
      <sheetData sheetId="976"/>
      <sheetData sheetId="977"/>
      <sheetData sheetId="978"/>
      <sheetData sheetId="979"/>
      <sheetData sheetId="980"/>
      <sheetData sheetId="981"/>
      <sheetData sheetId="982"/>
      <sheetData sheetId="983"/>
      <sheetData sheetId="984"/>
      <sheetData sheetId="985"/>
      <sheetData sheetId="986"/>
      <sheetData sheetId="987"/>
      <sheetData sheetId="988"/>
      <sheetData sheetId="989"/>
      <sheetData sheetId="990"/>
      <sheetData sheetId="991"/>
      <sheetData sheetId="992"/>
      <sheetData sheetId="993"/>
      <sheetData sheetId="994"/>
      <sheetData sheetId="995"/>
      <sheetData sheetId="996"/>
      <sheetData sheetId="997"/>
      <sheetData sheetId="998"/>
      <sheetData sheetId="999"/>
      <sheetData sheetId="1000"/>
      <sheetData sheetId="1001"/>
      <sheetData sheetId="1002"/>
      <sheetData sheetId="1003"/>
      <sheetData sheetId="1004"/>
      <sheetData sheetId="1005"/>
      <sheetData sheetId="1006"/>
      <sheetData sheetId="1007"/>
      <sheetData sheetId="1008"/>
      <sheetData sheetId="1009"/>
      <sheetData sheetId="1010"/>
      <sheetData sheetId="1011"/>
      <sheetData sheetId="1012"/>
      <sheetData sheetId="1013"/>
      <sheetData sheetId="1014"/>
      <sheetData sheetId="1015"/>
      <sheetData sheetId="1016"/>
      <sheetData sheetId="1017"/>
      <sheetData sheetId="1018"/>
      <sheetData sheetId="1019"/>
      <sheetData sheetId="1020"/>
      <sheetData sheetId="1021"/>
      <sheetData sheetId="1022"/>
      <sheetData sheetId="1023"/>
      <sheetData sheetId="1024"/>
      <sheetData sheetId="1025"/>
      <sheetData sheetId="1026"/>
      <sheetData sheetId="1027"/>
      <sheetData sheetId="1028"/>
      <sheetData sheetId="1029"/>
      <sheetData sheetId="1030"/>
      <sheetData sheetId="1031"/>
      <sheetData sheetId="1032"/>
      <sheetData sheetId="1033"/>
      <sheetData sheetId="1034"/>
      <sheetData sheetId="1035"/>
      <sheetData sheetId="1036"/>
      <sheetData sheetId="1037"/>
      <sheetData sheetId="1038"/>
      <sheetData sheetId="1039"/>
      <sheetData sheetId="1040"/>
      <sheetData sheetId="1041"/>
      <sheetData sheetId="1042"/>
      <sheetData sheetId="1043"/>
      <sheetData sheetId="1044"/>
      <sheetData sheetId="1045"/>
      <sheetData sheetId="1046"/>
      <sheetData sheetId="1047"/>
      <sheetData sheetId="1048"/>
      <sheetData sheetId="1049"/>
      <sheetData sheetId="1050"/>
      <sheetData sheetId="1051"/>
      <sheetData sheetId="1052"/>
      <sheetData sheetId="1053"/>
      <sheetData sheetId="1054"/>
      <sheetData sheetId="1055"/>
      <sheetData sheetId="1056"/>
      <sheetData sheetId="1057"/>
      <sheetData sheetId="1058"/>
      <sheetData sheetId="1059"/>
      <sheetData sheetId="1060"/>
      <sheetData sheetId="1061"/>
      <sheetData sheetId="1062"/>
      <sheetData sheetId="1063"/>
      <sheetData sheetId="1064"/>
      <sheetData sheetId="1065"/>
      <sheetData sheetId="1066"/>
      <sheetData sheetId="1067"/>
      <sheetData sheetId="1068"/>
      <sheetData sheetId="1069"/>
      <sheetData sheetId="1070"/>
      <sheetData sheetId="1071"/>
      <sheetData sheetId="1072"/>
      <sheetData sheetId="1073"/>
      <sheetData sheetId="1074"/>
      <sheetData sheetId="1075"/>
      <sheetData sheetId="1076"/>
      <sheetData sheetId="1077"/>
      <sheetData sheetId="1078"/>
      <sheetData sheetId="1079"/>
      <sheetData sheetId="1080"/>
      <sheetData sheetId="1081"/>
      <sheetData sheetId="1082"/>
      <sheetData sheetId="1083"/>
      <sheetData sheetId="1084"/>
      <sheetData sheetId="1085"/>
      <sheetData sheetId="1086"/>
      <sheetData sheetId="1087"/>
      <sheetData sheetId="1088"/>
      <sheetData sheetId="1089"/>
      <sheetData sheetId="1090"/>
      <sheetData sheetId="1091"/>
      <sheetData sheetId="1092"/>
      <sheetData sheetId="1093"/>
      <sheetData sheetId="1094"/>
      <sheetData sheetId="1095"/>
      <sheetData sheetId="1096"/>
      <sheetData sheetId="1097"/>
      <sheetData sheetId="1098"/>
      <sheetData sheetId="1099"/>
      <sheetData sheetId="1100"/>
      <sheetData sheetId="1101"/>
      <sheetData sheetId="1102"/>
      <sheetData sheetId="1103"/>
      <sheetData sheetId="1104"/>
      <sheetData sheetId="1105"/>
      <sheetData sheetId="1106"/>
      <sheetData sheetId="1107"/>
      <sheetData sheetId="1108"/>
      <sheetData sheetId="1109"/>
      <sheetData sheetId="1110"/>
      <sheetData sheetId="1111"/>
      <sheetData sheetId="1112"/>
      <sheetData sheetId="1113"/>
      <sheetData sheetId="1114"/>
      <sheetData sheetId="1115"/>
      <sheetData sheetId="1116"/>
      <sheetData sheetId="1117"/>
      <sheetData sheetId="1118"/>
      <sheetData sheetId="1119"/>
      <sheetData sheetId="1120"/>
      <sheetData sheetId="1121"/>
      <sheetData sheetId="1122"/>
      <sheetData sheetId="1123"/>
      <sheetData sheetId="1124"/>
      <sheetData sheetId="1125"/>
      <sheetData sheetId="1126"/>
      <sheetData sheetId="1127"/>
      <sheetData sheetId="1128"/>
      <sheetData sheetId="1129"/>
      <sheetData sheetId="1130"/>
      <sheetData sheetId="1131"/>
      <sheetData sheetId="1132"/>
      <sheetData sheetId="1133"/>
      <sheetData sheetId="1134"/>
      <sheetData sheetId="1135"/>
      <sheetData sheetId="1136"/>
      <sheetData sheetId="1137"/>
      <sheetData sheetId="1138"/>
      <sheetData sheetId="1139"/>
      <sheetData sheetId="1140"/>
      <sheetData sheetId="1141"/>
      <sheetData sheetId="1142"/>
      <sheetData sheetId="1143"/>
      <sheetData sheetId="1144"/>
      <sheetData sheetId="1145"/>
      <sheetData sheetId="1146"/>
      <sheetData sheetId="1147"/>
      <sheetData sheetId="1148"/>
      <sheetData sheetId="1149"/>
      <sheetData sheetId="1150"/>
      <sheetData sheetId="1151"/>
      <sheetData sheetId="1152"/>
      <sheetData sheetId="1153"/>
      <sheetData sheetId="1154"/>
      <sheetData sheetId="1155"/>
      <sheetData sheetId="1156"/>
      <sheetData sheetId="1157"/>
      <sheetData sheetId="1158"/>
      <sheetData sheetId="1159"/>
      <sheetData sheetId="1160"/>
      <sheetData sheetId="1161"/>
      <sheetData sheetId="1162"/>
      <sheetData sheetId="1163"/>
      <sheetData sheetId="1164"/>
      <sheetData sheetId="1165"/>
      <sheetData sheetId="1166"/>
      <sheetData sheetId="1167"/>
      <sheetData sheetId="1168"/>
      <sheetData sheetId="1169"/>
      <sheetData sheetId="1170"/>
      <sheetData sheetId="1171"/>
      <sheetData sheetId="1172"/>
      <sheetData sheetId="1173"/>
      <sheetData sheetId="1174"/>
      <sheetData sheetId="1175"/>
      <sheetData sheetId="1176"/>
      <sheetData sheetId="1177"/>
      <sheetData sheetId="1178"/>
      <sheetData sheetId="1179"/>
      <sheetData sheetId="1180"/>
      <sheetData sheetId="1181"/>
      <sheetData sheetId="1182"/>
      <sheetData sheetId="1183"/>
      <sheetData sheetId="1184"/>
      <sheetData sheetId="1185"/>
      <sheetData sheetId="1186"/>
      <sheetData sheetId="1187"/>
      <sheetData sheetId="1188"/>
      <sheetData sheetId="1189"/>
      <sheetData sheetId="1190"/>
      <sheetData sheetId="1191"/>
      <sheetData sheetId="1192"/>
      <sheetData sheetId="1193"/>
      <sheetData sheetId="1194"/>
      <sheetData sheetId="1195"/>
      <sheetData sheetId="1196"/>
      <sheetData sheetId="1197"/>
      <sheetData sheetId="1198"/>
      <sheetData sheetId="1199"/>
      <sheetData sheetId="1200"/>
      <sheetData sheetId="1201"/>
      <sheetData sheetId="1202"/>
      <sheetData sheetId="1203"/>
      <sheetData sheetId="1204"/>
      <sheetData sheetId="1205"/>
      <sheetData sheetId="1206"/>
      <sheetData sheetId="1207"/>
      <sheetData sheetId="1208"/>
      <sheetData sheetId="1209"/>
      <sheetData sheetId="1210"/>
      <sheetData sheetId="1211"/>
      <sheetData sheetId="1212"/>
      <sheetData sheetId="1213"/>
      <sheetData sheetId="1214"/>
      <sheetData sheetId="1215"/>
      <sheetData sheetId="1216"/>
      <sheetData sheetId="1217"/>
      <sheetData sheetId="1218"/>
      <sheetData sheetId="1219"/>
      <sheetData sheetId="1220"/>
      <sheetData sheetId="1221"/>
      <sheetData sheetId="1222"/>
      <sheetData sheetId="1223"/>
      <sheetData sheetId="1224"/>
      <sheetData sheetId="1225"/>
      <sheetData sheetId="1226"/>
      <sheetData sheetId="1227"/>
      <sheetData sheetId="1228"/>
      <sheetData sheetId="1229"/>
      <sheetData sheetId="1230"/>
      <sheetData sheetId="1231"/>
      <sheetData sheetId="1232"/>
      <sheetData sheetId="1233"/>
      <sheetData sheetId="1234"/>
      <sheetData sheetId="1235"/>
      <sheetData sheetId="1236"/>
      <sheetData sheetId="1237"/>
      <sheetData sheetId="1238"/>
      <sheetData sheetId="1239"/>
      <sheetData sheetId="1240"/>
      <sheetData sheetId="1241"/>
      <sheetData sheetId="1242"/>
      <sheetData sheetId="1243"/>
      <sheetData sheetId="1244"/>
      <sheetData sheetId="1245"/>
      <sheetData sheetId="1246"/>
      <sheetData sheetId="1247"/>
      <sheetData sheetId="1248"/>
      <sheetData sheetId="1249"/>
      <sheetData sheetId="1250"/>
      <sheetData sheetId="1251"/>
      <sheetData sheetId="1252"/>
      <sheetData sheetId="1253"/>
      <sheetData sheetId="1254"/>
      <sheetData sheetId="1255"/>
      <sheetData sheetId="1256"/>
      <sheetData sheetId="1257"/>
      <sheetData sheetId="1258"/>
      <sheetData sheetId="1259"/>
      <sheetData sheetId="1260"/>
      <sheetData sheetId="1261"/>
      <sheetData sheetId="1262"/>
      <sheetData sheetId="1263"/>
      <sheetData sheetId="1264"/>
      <sheetData sheetId="1265"/>
      <sheetData sheetId="1266"/>
      <sheetData sheetId="1267"/>
      <sheetData sheetId="1268"/>
      <sheetData sheetId="1269"/>
      <sheetData sheetId="1270"/>
      <sheetData sheetId="1271"/>
      <sheetData sheetId="1272"/>
      <sheetData sheetId="1273"/>
      <sheetData sheetId="1274"/>
      <sheetData sheetId="1275"/>
      <sheetData sheetId="1276"/>
      <sheetData sheetId="1277"/>
      <sheetData sheetId="1278"/>
      <sheetData sheetId="1279"/>
      <sheetData sheetId="1280"/>
      <sheetData sheetId="1281"/>
      <sheetData sheetId="1282"/>
      <sheetData sheetId="1283"/>
      <sheetData sheetId="1284"/>
      <sheetData sheetId="1285"/>
      <sheetData sheetId="1286" refreshError="1"/>
      <sheetData sheetId="128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опография"/>
      <sheetName val="геология"/>
      <sheetName val="гидрология"/>
      <sheetName val="эл.химз."/>
      <sheetName val="геология "/>
      <sheetName val="Лист1"/>
      <sheetName val="Обновление"/>
      <sheetName val="Цена"/>
      <sheetName val="Product"/>
      <sheetName val="РасчетКомандир1"/>
      <sheetName val="РасчетКомандир2"/>
      <sheetName val="Коэфф"/>
      <sheetName val="Смета2 проект. раб."/>
      <sheetName val="РС "/>
      <sheetName val="ЭХЗ"/>
      <sheetName val="эл_химз_"/>
      <sheetName val="геология_"/>
      <sheetName val="Смета"/>
      <sheetName val="ТИТУЛ"/>
      <sheetName val="6.14"/>
      <sheetName val="ОБЩЕСТВА"/>
      <sheetName val="6.3.1"/>
      <sheetName val="6.20"/>
      <sheetName val="6.4.1"/>
      <sheetName val="ПРОГНОЗ_1"/>
      <sheetName val="6_11_1  сторонние"/>
      <sheetName val="установки"/>
      <sheetName val="8.14 КР (списание)ОПСТИКР"/>
      <sheetName val="Стр1"/>
      <sheetName val="Список"/>
      <sheetName val="топо"/>
      <sheetName val="6_14"/>
      <sheetName val="6_3_1"/>
      <sheetName val="6_20"/>
      <sheetName val="6_4_1"/>
      <sheetName val="6_11_1__сторонние"/>
      <sheetName val="8_14_КР_(списание)ОПСТИКР"/>
      <sheetName val="Данные для расчёта сметы"/>
      <sheetName val="Summary"/>
      <sheetName val="Зап-3- СЦБ"/>
      <sheetName val="График"/>
      <sheetName val="Кредиты"/>
      <sheetName val="свод 2"/>
      <sheetName val="Счет-Фактура"/>
      <sheetName val="Суточная"/>
      <sheetName val="ПДР"/>
      <sheetName val="вариант"/>
      <sheetName val="Табл38-7"/>
      <sheetName val="СС"/>
      <sheetName val="Смета 1"/>
      <sheetName val="РП"/>
      <sheetName val="данные"/>
      <sheetName val="Баланс"/>
      <sheetName val="СМЕТА проект"/>
      <sheetName val="Production and Spend"/>
      <sheetName val="Смета2_проект__раб_"/>
      <sheetName val="Зап-3-_СЦБ"/>
      <sheetName val="свод_2"/>
      <sheetName val="Данные_для_расчёта_сметы"/>
      <sheetName val="Смета_1"/>
      <sheetName val="DATA"/>
      <sheetName val="Списки"/>
      <sheetName val="6.14_КР"/>
      <sheetName val="см8"/>
      <sheetName val="Прилож"/>
      <sheetName val="Пример расчета"/>
      <sheetName val="СметаСводная Рыб"/>
      <sheetName val="все"/>
      <sheetName val="Нормы"/>
      <sheetName val="sapactivexlhiddensheet"/>
      <sheetName val="OCK1"/>
      <sheetName val="Шкаф"/>
      <sheetName val="Коэфф1."/>
      <sheetName val="Прайс лист"/>
      <sheetName val="1.3"/>
      <sheetName val="ИГ1"/>
      <sheetName val="К.рын"/>
      <sheetName val="Сводная смета"/>
      <sheetName val="Землеотвод"/>
      <sheetName val="информация"/>
      <sheetName val="шаблон"/>
      <sheetName val="свод 3"/>
      <sheetName val="1"/>
      <sheetName val="к.84-к.83"/>
      <sheetName val="2002(v2)"/>
      <sheetName val="справ."/>
      <sheetName val="Пояснение "/>
      <sheetName val="93-110"/>
      <sheetName val="list"/>
      <sheetName val="См 1 наруж.водопровод"/>
      <sheetName val="Восстановл_Лист7"/>
      <sheetName val="Восстановл_Лист13"/>
      <sheetName val="Восстановл_Лист15"/>
      <sheetName val="Восстановл_Лист19"/>
      <sheetName val="Восстановл_Лист44"/>
      <sheetName val="Восстановл_Лист6"/>
      <sheetName val="Восстановл_Лист4"/>
      <sheetName val="Восстановл_Лист45"/>
      <sheetName val="Восстановл_Лист9"/>
      <sheetName val="Восстановл_Лист10"/>
      <sheetName val="Восстановл_Лист46"/>
      <sheetName val="Восстановл_Лист11"/>
      <sheetName val="Восстановл_Лист47"/>
      <sheetName val="Восстановл_Лист20"/>
      <sheetName val="Восстановл_Лист49"/>
      <sheetName val="Восстановл_Лист21"/>
      <sheetName val="свод"/>
      <sheetName val="сводная"/>
      <sheetName val="Разработка проекта"/>
      <sheetName val="КП НовоКов"/>
      <sheetName val="ПДР ООО &quot;Юкос ФБЦ&quot;"/>
      <sheetName val="Прибыль опл"/>
      <sheetName val="сохранить"/>
      <sheetName val="3.1"/>
      <sheetName val="Коммерческие расходы"/>
      <sheetName val="13.1"/>
      <sheetName val="исходные данные"/>
      <sheetName val="расчетные таблицы"/>
      <sheetName val="Лист опроса"/>
      <sheetName val="5ОборРабМест(HP)"/>
      <sheetName val="СметаСводная Колпино"/>
      <sheetName val="HP и оргтехника"/>
      <sheetName val="Лист2"/>
      <sheetName val="справ_"/>
      <sheetName val="оборудован"/>
      <sheetName val="СметаСводная снег"/>
      <sheetName val="СметаСводная"/>
      <sheetName val="СметаСводная павильон"/>
      <sheetName val="Перечень ИУ"/>
      <sheetName val="Упр"/>
      <sheetName val="НМА"/>
      <sheetName val="оператор"/>
      <sheetName val="исх_данные"/>
      <sheetName val="ст ГТМ"/>
      <sheetName val="2002_v2_"/>
      <sheetName val="свод1"/>
      <sheetName val="таблица руководству"/>
      <sheetName val="Суточная добыча за неделю"/>
      <sheetName val="Хаттон 90.90 Femco"/>
      <sheetName val="ИД1"/>
      <sheetName val="Таблица 4 АСУТП"/>
      <sheetName val="Смета 5.2. Кусты25,29,31,65"/>
      <sheetName val="свод общ"/>
      <sheetName val="изыскания 2"/>
      <sheetName val="мсн"/>
      <sheetName val="КП к ГК"/>
      <sheetName val="Calc"/>
      <sheetName val="ID"/>
      <sheetName val="История"/>
      <sheetName val="Р1"/>
      <sheetName val="Параметры_i"/>
      <sheetName val="Таблица 2"/>
      <sheetName val="Input"/>
      <sheetName val="Calculation"/>
      <sheetName val="RSOILBAL"/>
      <sheetName val="смета 2 проект. работы"/>
      <sheetName val="4сд"/>
      <sheetName val="2сд"/>
      <sheetName val="7сд"/>
      <sheetName val="MAIN_PARAMETERS"/>
      <sheetName val="Амур ДОН"/>
      <sheetName val="total"/>
      <sheetName val="Комплектация"/>
      <sheetName val="трубы"/>
      <sheetName val="СМР"/>
      <sheetName val="дороги"/>
      <sheetName val="Ачинский НПЗ"/>
      <sheetName val="ИД"/>
      <sheetName val="СС замеч с ответами"/>
      <sheetName val="начало"/>
      <sheetName val="Main"/>
      <sheetName val="УП _2004"/>
      <sheetName val="в работу"/>
      <sheetName val="1ПС"/>
      <sheetName val="Курсы"/>
      <sheetName val="3.2"/>
      <sheetName val="3.3"/>
      <sheetName val="Р2.1"/>
      <sheetName val="Р2.2"/>
      <sheetName val="Р3"/>
      <sheetName val="Р4"/>
      <sheetName val="Р5"/>
      <sheetName val="Р7"/>
      <sheetName val="Удельные(проф.)"/>
      <sheetName val="Спецификация"/>
      <sheetName val="Константы и результаты"/>
      <sheetName val="Лизинг"/>
      <sheetName val="расчет №3"/>
      <sheetName val="20_Кредиты краткосрочные"/>
      <sheetName val="Текущие цены"/>
      <sheetName val="рабочий"/>
      <sheetName val="окраска"/>
      <sheetName val="отчет эл_эн  2000"/>
      <sheetName val="№5 СУБ Инж защ"/>
      <sheetName val="Исполнение _освоение по закупк_"/>
      <sheetName val="Исполнение для Ускова"/>
      <sheetName val="Выборка по отсыпкам"/>
      <sheetName val="ИП _отсыпки_"/>
      <sheetName val="ИП _отсыпки_ФОТ_диз_т_"/>
      <sheetName val="ИП _отсыпки_ _выборка_"/>
      <sheetName val="Исполнение по оборуд_"/>
      <sheetName val="Исполнение по оборуд_ _2_"/>
      <sheetName val="Исполнение сжато"/>
      <sheetName val="Форма для бурения"/>
      <sheetName val="Форма для КС"/>
      <sheetName val="Форма для ГР"/>
      <sheetName val="Корректировка"/>
      <sheetName val="Смета 1свод"/>
      <sheetName val="3.1 ТХ"/>
      <sheetName val="ЗП_ЮНГ"/>
      <sheetName val="3.5"/>
      <sheetName val="справка"/>
      <sheetName val="суб.подряд"/>
      <sheetName val="ПСБ - ОЭ"/>
      <sheetName val="См3 СЦБ-зап"/>
      <sheetName val="Смета 2"/>
      <sheetName val="Январь"/>
      <sheetName val="ИДвалка"/>
      <sheetName val="СметаСводная 1 оч"/>
      <sheetName val="Итог"/>
      <sheetName val="Вспомогательный"/>
      <sheetName val="Перечень Заказчиков"/>
      <sheetName val="Капитальные затраты"/>
      <sheetName val="Opex personnel (Term facs)"/>
      <sheetName val="КП (2)"/>
      <sheetName val="2.2 "/>
      <sheetName val="ПОДПИСИ"/>
      <sheetName val="РАСЧЕТ"/>
      <sheetName val="Бюджет"/>
      <sheetName val="Norm"/>
      <sheetName val="эл_химз_1"/>
      <sheetName val="геология_1"/>
      <sheetName val="6_141"/>
      <sheetName val="6_3_11"/>
      <sheetName val="6_201"/>
      <sheetName val="6_4_11"/>
      <sheetName val="6_11_1__сторонние1"/>
      <sheetName val="8_14_КР_(списание)ОПСТИКР1"/>
      <sheetName val="6_14_КР"/>
      <sheetName val="Текущие_цены"/>
      <sheetName val="Пример_расчета"/>
      <sheetName val="СметаСводная_Рыб"/>
      <sheetName val="отчет_эл_эн__2000"/>
      <sheetName val="к_84-к_83"/>
      <sheetName val="6.3"/>
      <sheetName val="6.7"/>
      <sheetName val="6.3.1.3"/>
      <sheetName val="Коэфф1_"/>
      <sheetName val="Прайс_лист"/>
      <sheetName val="См_1_наруж_водопровод"/>
      <sheetName val="Разработка_проекта"/>
      <sheetName val="КП_НовоКов"/>
      <sheetName val="СметаСводная_1_оч"/>
      <sheetName val="Переменные и константы"/>
      <sheetName val="пятилетка"/>
      <sheetName val="мониторинг"/>
      <sheetName val="свод (2)"/>
      <sheetName val="Калплан ОИ2 Макм крестики"/>
      <sheetName val="Св. смета"/>
      <sheetName val="РБС ИЗМ1"/>
      <sheetName val="кп ГК"/>
      <sheetName val="Справочные данные"/>
      <sheetName val="Б.Сатка"/>
      <sheetName val="РН-ПНГ"/>
      <sheetName val="влад-таблица"/>
      <sheetName val="2002(v1)"/>
      <sheetName val="Подрядчики"/>
      <sheetName val="мат"/>
      <sheetName val="суб_подряд"/>
      <sheetName val="ПСБ_-_ОЭ"/>
      <sheetName val="D"/>
      <sheetName val="4"/>
      <sheetName val="смета СИД"/>
      <sheetName val="часы"/>
      <sheetName val="ресурсная вед."/>
      <sheetName val="р.Волхов"/>
      <sheetName val="Калплан Кра"/>
      <sheetName val="Материалы"/>
      <sheetName val="6.11 новый"/>
      <sheetName val="Хар_"/>
      <sheetName val="С1_"/>
      <sheetName val="СтрЗапасов (2)"/>
      <sheetName val="Lim"/>
      <sheetName val="Справочник"/>
      <sheetName val="PwC Copies from old models --&gt;&gt;"/>
      <sheetName val="Справочники"/>
      <sheetName val="Journals"/>
      <sheetName val="ц_1991"/>
      <sheetName val="rvldmrv"/>
      <sheetName val="Сравнение ДПН факт 06-07"/>
      <sheetName val="Параметры"/>
      <sheetName val="трансформация1"/>
      <sheetName val="НМ расчеты"/>
      <sheetName val="Names"/>
      <sheetName val="breakdown"/>
      <sheetName val="Destination"/>
      <sheetName val="ДКС"/>
      <sheetName val="Етыпур"/>
      <sheetName val="НВГПЗ"/>
      <sheetName val="НГКХ"/>
      <sheetName val="ПСП"/>
      <sheetName val="Тобольск"/>
      <sheetName val="УПН"/>
      <sheetName val="ПСПавтодор"/>
      <sheetName val="НГХК"/>
      <sheetName val="КП к снег Рыбинская"/>
      <sheetName val="EKDEB90"/>
      <sheetName val="Коэф КВ"/>
      <sheetName val="К"/>
      <sheetName val="Смета терзем"/>
      <sheetName val="Кал.план Жукова даты - не надо"/>
      <sheetName val="кп"/>
      <sheetName val="матер."/>
      <sheetName val="КП Прим (3)"/>
      <sheetName val="Лист3"/>
      <sheetName val="АЧ"/>
      <sheetName val="кп (3)"/>
      <sheetName val="СП"/>
      <sheetName val="фонтан разбитый2"/>
      <sheetName val="накладная"/>
      <sheetName val="Акт"/>
      <sheetName val="Баланс (Ф1)"/>
      <sheetName val="Смета-Т"/>
      <sheetName val=""/>
      <sheetName val="Смета 3 Гидролог"/>
      <sheetName val="Записка СЦБ"/>
      <sheetName val="геолог"/>
      <sheetName val="SakhNIPI5"/>
      <sheetName val="ПИР"/>
      <sheetName val="Общая часть"/>
      <sheetName val="Табл.5"/>
      <sheetName val="Табл.2"/>
      <sheetName val="Исх.данные"/>
      <sheetName val="ВКЕ"/>
      <sheetName val="Additives"/>
      <sheetName val="Ryazan"/>
      <sheetName val="Assumpt"/>
      <sheetName val="Control"/>
      <sheetName val="См №3 ОПР"/>
      <sheetName val="см.№6 АВЗУ и ГПЗУ"/>
      <sheetName val="Геофизика"/>
      <sheetName val="Геодезия"/>
      <sheetName val="Экология1"/>
      <sheetName val="АУП"/>
      <sheetName val="CENTR"/>
      <sheetName val="Input Assumptions"/>
      <sheetName val="DMTR_BP_03"/>
      <sheetName val="см №1.1 Геодезические работы "/>
      <sheetName val="см №1.4 Экология "/>
      <sheetName val="АСУ ТП 1 этап ПД"/>
      <sheetName val="Расчет курса"/>
      <sheetName val="XLR_NoRangeSheet"/>
      <sheetName val="НЕДЕЛИ"/>
      <sheetName val="GD"/>
      <sheetName val="13_1"/>
      <sheetName val="Курс доллара"/>
      <sheetName val="Календарь новый"/>
      <sheetName val="Смета № 1 ИИ линия"/>
      <sheetName val="Дополнительные параметры"/>
      <sheetName val="ЛЧ"/>
      <sheetName val="Leistungsakt"/>
      <sheetName val="Свод объем"/>
      <sheetName val="Дог цена"/>
      <sheetName val="Исходные"/>
      <sheetName val="Капвложения"/>
      <sheetName val="259-290"/>
      <sheetName val="р.Нева"/>
      <sheetName val="р.Молога"/>
      <sheetName val="518-540"/>
      <sheetName val="470-518"/>
      <sheetName val="365-405"/>
      <sheetName val="290-365"/>
      <sheetName val="157-259"/>
      <sheetName val="132-157"/>
      <sheetName val="405-470"/>
      <sheetName val="111-132"/>
      <sheetName val="111"/>
      <sheetName val="Сахалин"/>
      <sheetName val="Чумляк"/>
      <sheetName val="№1"/>
      <sheetName val="18 рек Ю-Х"/>
      <sheetName val="нпс Палкино"/>
      <sheetName val="Россия - Китай"/>
      <sheetName val="КМ 210-238"/>
      <sheetName val="БТС-2 км 405-459"/>
      <sheetName val="БТС-2 км 405-453"/>
      <sheetName val="БТС-2 км 313-352"/>
      <sheetName val="БТС-2 км326-352"/>
      <sheetName val="Улейма И"/>
      <sheetName val="Белая УБКА"/>
      <sheetName val="Уфа"/>
      <sheetName val="км 72-75р.Левоннька"/>
      <sheetName val="dgghg"/>
      <sheetName val="бтс-2"/>
      <sheetName val="колва"/>
      <sheetName val="Чермасан"/>
      <sheetName val="Корожечна"/>
      <sheetName val="Колтасы-Куйбышев"/>
      <sheetName val="Самара"/>
      <sheetName val="Мишуга"/>
      <sheetName val="киенгоп-н.Челны км 104-206"/>
      <sheetName val="ВЛ Урдома"/>
      <sheetName val="Вл Микунь Урдома"/>
      <sheetName val="ВЛ Синдор-Микунь"/>
      <sheetName val="Тон Чермасан"/>
      <sheetName val="Трасса км 16-147"/>
      <sheetName val="Тверца"/>
      <sheetName val="трасса 0-76"/>
      <sheetName val="Колва 78"/>
      <sheetName val="Гидрология .р.Колва км 38"/>
      <sheetName val="Восстановл_Лист5"/>
      <sheetName val="Восстановл_Лист29"/>
      <sheetName val="Восстановл_Лист2"/>
      <sheetName val="Восстановл_Лист8"/>
      <sheetName val="Восстановл_Лист27"/>
      <sheetName val="Восстановл_Лист28"/>
      <sheetName val="Восстановл_Лист12"/>
      <sheetName val="Восстановл_Лист14"/>
      <sheetName val="Восстановл_Лист1"/>
      <sheetName val="Восстановл_Лист18"/>
      <sheetName val="Восстановл_Лист25"/>
      <sheetName val="ГПК"/>
      <sheetName val="Западн"/>
      <sheetName val="ПСП "/>
      <sheetName val="Спр_общий"/>
      <sheetName val="р_Волхов"/>
      <sheetName val="р_Нева"/>
      <sheetName val="р_Молога"/>
      <sheetName val="18_рек_Ю-Х"/>
      <sheetName val="нпс_Палкино"/>
      <sheetName val="Россия_-_Китай"/>
      <sheetName val="КМ_210-238"/>
      <sheetName val="БТС-2_км_405-459"/>
      <sheetName val="БТС-2_км_405-453"/>
      <sheetName val="БТС-2_км_313-352"/>
      <sheetName val="БТС-2_км326-352"/>
      <sheetName val="Улейма_И"/>
      <sheetName val="Белая_УБКА"/>
      <sheetName val="км_72-75р_Левоннька"/>
      <sheetName val="Б_Сатка"/>
      <sheetName val="киенгоп-н_Челны_км_104-206"/>
      <sheetName val="ВЛ_Урдома"/>
      <sheetName val="Вл_Микунь_Урдома"/>
      <sheetName val="ВЛ_Синдор-Микунь"/>
      <sheetName val="Тон_Чермасан"/>
      <sheetName val="Трасса_км_16-147"/>
      <sheetName val="трасса_0-76"/>
      <sheetName val="Колва_78"/>
      <sheetName val="Гидрология__р_Колва_км_38"/>
      <sheetName val="свод_3"/>
      <sheetName val="ПСП_"/>
      <sheetName val="СМЕТА_проект"/>
      <sheetName val="Сводная_смета"/>
      <sheetName val="Стр1По"/>
      <sheetName val="Новая сводка (до бюджета) (2)"/>
      <sheetName val="Что пришло"/>
      <sheetName val="влад-таблица (2)"/>
      <sheetName val="Новая сводка (до бюджета)"/>
      <sheetName val="Сводка"/>
      <sheetName val="Новая сводка"/>
      <sheetName val="Бю-т"/>
      <sheetName val="ПерехОстатки"/>
      <sheetName val="Общие расходы"/>
      <sheetName val="Новая сводка (по бюджету)"/>
      <sheetName val="âëàä-òàáëèöà"/>
      <sheetName val="Íîâàÿ ñâîäêà (äî áþäæåòà) (2)"/>
      <sheetName val="×òî ïðèøëî"/>
      <sheetName val="âëàä-òàáëèöà (2)"/>
      <sheetName val="Íîâàÿ ñâîäêà (äî áþäæåòà)"/>
      <sheetName val="Ñâîäêà"/>
      <sheetName val="Íîâàÿ ñâîäêà"/>
      <sheetName val="Áþ-ò"/>
      <sheetName val="ÏåðåõÎñòàòêè"/>
      <sheetName val="Îáùèå ðàñõîäû"/>
      <sheetName val="Íîâàÿ ñâîäêà (ïî áþäæåòó)"/>
      <sheetName val="влад_таблица"/>
      <sheetName val="6.10.1"/>
      <sheetName val="Восстановл_Лист16"/>
      <sheetName val="Восстановл_Лист17"/>
      <sheetName val="6.7.3_ТН"/>
      <sheetName val="6.1"/>
      <sheetName val="НДС"/>
      <sheetName val="Гр5(о)"/>
      <sheetName val="пр_5_1"/>
      <sheetName val="Россия"/>
      <sheetName val="Украина"/>
      <sheetName val="Белорусия"/>
      <sheetName val="6.52-свод"/>
      <sheetName val="Новая_сводка_(до_бюджета)_(2)"/>
      <sheetName val="Что_пришло"/>
      <sheetName val="влад-таблица_(2)"/>
      <sheetName val="Новая_сводка_(до_бюджета)"/>
      <sheetName val="Новая_сводка"/>
      <sheetName val="Общие_расходы"/>
      <sheetName val="Новая_сводка_(по_бюджету)"/>
      <sheetName val="Íîâàÿ_ñâîäêà_(äî_áþäæåòà)_(2)"/>
      <sheetName val="×òî_ïðèøëî"/>
      <sheetName val="âëàä-òàáëèöà_(2)"/>
      <sheetName val="Íîâàÿ_ñâîäêà_(äî_áþäæåòà)"/>
      <sheetName val="Íîâàÿ_ñâîäêà"/>
      <sheetName val="Îáùèå_ðàñõîäû"/>
      <sheetName val="Íîâàÿ_ñâîäêà_(ïî_áþäæåòó)"/>
      <sheetName val="6_10_1"/>
      <sheetName val="6_7_3_ТН"/>
      <sheetName val="6_1"/>
      <sheetName val="ЦО"/>
      <sheetName val="Статьи"/>
      <sheetName val="2"/>
      <sheetName val="Новая_сводка_(до_бюджета)_(2)1"/>
      <sheetName val="Что_пришло1"/>
      <sheetName val="влад-таблица_(2)1"/>
      <sheetName val="Новая_сводка_(до_бюджета)1"/>
      <sheetName val="Новая_сводка1"/>
      <sheetName val="Общие_расходы1"/>
      <sheetName val="Новая_сводка_(по_бюджету)1"/>
      <sheetName val="Íîâàÿ_ñâîäêà_(äî_áþäæåòà)_(2)1"/>
      <sheetName val="×òî_ïðèøëî1"/>
      <sheetName val="âëàä-òàáëèöà_(2)1"/>
      <sheetName val="Íîâàÿ_ñâîäêà_(äî_áþäæåòà)1"/>
      <sheetName val="Íîâàÿ_ñâîäêà1"/>
      <sheetName val="Îáùèå_ðàñõîäû1"/>
      <sheetName val="Íîâàÿ_ñâîäêà_(ïî_áþäæåòó)1"/>
      <sheetName val="6_10_11"/>
      <sheetName val="6_7_3_ТН1"/>
      <sheetName val="6_11"/>
      <sheetName val="6_52-свод"/>
      <sheetName val="ДДС (Форма №3)"/>
      <sheetName val="09-07"/>
      <sheetName val="Титул1"/>
      <sheetName val="Титул2"/>
      <sheetName val="Титул3"/>
      <sheetName val="Info"/>
      <sheetName val="выборка на22 июня"/>
      <sheetName val="HP_и_оргтехника"/>
      <sheetName val="Лист_опроса"/>
      <sheetName val="ОПС"/>
      <sheetName val="СметаСводная_снег"/>
      <sheetName val="Хаттон_90_90_Femco"/>
      <sheetName val="1155"/>
      <sheetName val="свод_общ"/>
      <sheetName val="таблица_руководству"/>
      <sheetName val="Суточная_добыча_за_неделю"/>
      <sheetName val="СметаСводная_павильон"/>
      <sheetName val="3труба (П)"/>
      <sheetName val="15"/>
      <sheetName val="ИПЦ2002-2004"/>
      <sheetName val="Восстановл_Лист75"/>
      <sheetName val="Восстановл_Лист76"/>
      <sheetName val="Восстановл_Лист77"/>
      <sheetName val="Восстановл_Лист78"/>
      <sheetName val="Восстановл_Лист79"/>
      <sheetName val="Восстановл_Лист80"/>
      <sheetName val="Восстановл_Лист81"/>
      <sheetName val="Восстановл_Лист82"/>
      <sheetName val="Восстановл_Лист83"/>
      <sheetName val="Восстановл_Лист84"/>
      <sheetName val="Восстановл_Лист85"/>
      <sheetName val="Восстановл_Лист88"/>
      <sheetName val="Восстановл_Лист91"/>
      <sheetName val="Восстановл_Лист92"/>
      <sheetName val="Восстановл_Лист86"/>
      <sheetName val="Восстановл_Лист89"/>
      <sheetName val="Восстановл_Лист87"/>
      <sheetName val="Восстановл_Лист90"/>
      <sheetName val="Восстановл_Лист93"/>
      <sheetName val="Восстановл_Лист94"/>
      <sheetName val="Восстановл_Лист95"/>
      <sheetName val="Восстановл_Лист38"/>
      <sheetName val="Восстановл_Лист40"/>
      <sheetName val="Восстановл_Лист39"/>
      <sheetName val="Восстановл_Лист41"/>
      <sheetName val="Восстановл_Лист37"/>
      <sheetName val="Объемы работ по ПВ"/>
      <sheetName val="16"/>
      <sheetName val="Коэф"/>
      <sheetName val="Таблица 5"/>
      <sheetName val="Таблица 3"/>
      <sheetName val="1.401.2"/>
      <sheetName val="Source lists"/>
      <sheetName val="PO Data"/>
      <sheetName val="Rub"/>
      <sheetName val="свод_ИИР"/>
      <sheetName val="Сводная "/>
      <sheetName val="7.ТХ Сети (кор)"/>
      <sheetName val="Tier 311208"/>
      <sheetName val="3_1"/>
      <sheetName val="Коммерческие_расходы"/>
      <sheetName val="СС_замеч_с_ответами"/>
      <sheetName val="ПДР_ООО_&quot;Юкос_ФБЦ&quot;"/>
      <sheetName val="УП__2004"/>
      <sheetName val="Ачинский_НПЗ"/>
      <sheetName val="3_2"/>
      <sheetName val="3_3"/>
      <sheetName val="Р2_1"/>
      <sheetName val="Р2_2"/>
      <sheetName val="Удельные(проф_)"/>
      <sheetName val="Константы_и_результаты"/>
      <sheetName val="расчет_№3"/>
      <sheetName val="в_работу"/>
      <sheetName val="№5_СУБ_Инж_защ"/>
      <sheetName val="исходные_данные"/>
      <sheetName val="расчетные_таблицы"/>
      <sheetName val="Исполнение__освоение_по_закупк_"/>
      <sheetName val="Исполнение_для_Ускова"/>
      <sheetName val="Выборка_по_отсыпкам"/>
      <sheetName val="ИП__отсыпки_"/>
      <sheetName val="ИП__отсыпки_ФОТ_диз_т_"/>
      <sheetName val="ИП__отсыпки___выборка_"/>
      <sheetName val="Исполнение_по_оборуд_"/>
      <sheetName val="Исполнение_по_оборуд___2_"/>
      <sheetName val="Исполнение_сжато"/>
      <sheetName val="Форма_для_бурения"/>
      <sheetName val="Форма_для_КС"/>
      <sheetName val="Форма_для_ГР"/>
      <sheetName val="Смета_1свод"/>
      <sheetName val="Прибыль_опл"/>
      <sheetName val="Амур_ДОН"/>
      <sheetName val="справ_1"/>
      <sheetName val="Перечень_ИУ"/>
      <sheetName val="3_1_ТХ"/>
      <sheetName val="1_3"/>
      <sheetName val="К_рын"/>
      <sheetName val="3_5"/>
      <sheetName val="См3_СЦБ-зап"/>
      <sheetName val="СметаСводная_Колпино"/>
      <sheetName val="Смета_2"/>
      <sheetName val="Таблица_4_АСУТП"/>
      <sheetName val="20_Кредиты_краткосрочные"/>
      <sheetName val="Перечень_Заказчиков"/>
      <sheetName val="Переменные_и_константы"/>
      <sheetName val="КП_к_снег_Рыбинская"/>
      <sheetName val="Смета_5_2__Кусты25,29,31,65"/>
      <sheetName val="Табл_5"/>
      <sheetName val="Табл_2"/>
      <sheetName val="Капитальные_затраты"/>
      <sheetName val="Opex_personnel_(Term_facs)"/>
      <sheetName val="КП_(2)"/>
      <sheetName val="2_2_"/>
      <sheetName val="М_1"/>
      <sheetName val="Акт выбора"/>
      <sheetName val="ПД"/>
      <sheetName val="См.№7 Эл."/>
      <sheetName val="См.№8 Пож."/>
      <sheetName val="См.№3 ВиК"/>
      <sheetName val="Восстановл_Лист42"/>
      <sheetName val="Восстановл_Лист22"/>
      <sheetName val="Восстановл_Лист43"/>
      <sheetName val="Восстановл_Лист24"/>
      <sheetName val="Восстановл_Лист48"/>
      <sheetName val="Восстановл_Лист50"/>
      <sheetName val="Восстановл_Лист30"/>
      <sheetName val="Восстановл_Лист51"/>
      <sheetName val="Восстановл_Лист23"/>
      <sheetName val="Восстановл_Лист32"/>
      <sheetName val="Восстановл_Лист52"/>
      <sheetName val="Восстановл_Лист53"/>
      <sheetName val="Восстановл_Лист55"/>
      <sheetName val="Восстановл_Лист56"/>
      <sheetName val="Восстановл_Лист26"/>
      <sheetName val="Восстановл_Лист57"/>
      <sheetName val="Восстановл_Лист58"/>
      <sheetName val="Восстановл_Лист59"/>
      <sheetName val="Восстановл_Лист60"/>
      <sheetName val="Восстановл_Лист61"/>
      <sheetName val="Восстановл_Лист3"/>
      <sheetName val="Восстановл_Лист62"/>
      <sheetName val="Восстановл_Лист63"/>
      <sheetName val="Восстановл_Лист64"/>
      <sheetName val="Восстановл_Лист35"/>
      <sheetName val="Восстановл_Лист67"/>
      <sheetName val="Восстановл_Лист68"/>
      <sheetName val="Восстановл_Лист65"/>
      <sheetName val="Восстановл_Лист69"/>
      <sheetName val="Восстановл_Лист66"/>
      <sheetName val="Восстановл_Лист97"/>
      <sheetName val="Восстановл_Лист54"/>
      <sheetName val="Восстановл_Лист70"/>
      <sheetName val="Восстановл_Лист96"/>
      <sheetName val="Восстановл_Лист33"/>
      <sheetName val="Восстановл_Лист71"/>
      <sheetName val="Восстановл_Лист36"/>
      <sheetName val="Восстановл_Лист98"/>
      <sheetName val="Восстановл_Лист34"/>
      <sheetName val="Восстановл_Лист72"/>
      <sheetName val="Восстановл_Лист73"/>
      <sheetName val="Восстановл_Лист74"/>
      <sheetName val="Восстановл_Лист31"/>
      <sheetName val="РСС_АУ"/>
      <sheetName val="Раб.АУ"/>
      <sheetName val="Сметы за сопровождение"/>
      <sheetName val="СМ_x000b__x0011__x0012__x000c__x0011__x0011__x0011__x0011__x0011__x0011_"/>
      <sheetName val="ᄀᄀᄀᄀᄀᄀᄀᄀᄀᄀᄀᄀᄀᄀᄀᄀᄀ"/>
      <sheetName val="См.3_АСУ"/>
      <sheetName val="Полигон - ИЭИ "/>
      <sheetName val="Ком"/>
      <sheetName val="Смета ТЗ АСУ-16"/>
      <sheetName val="База Геодезия"/>
      <sheetName val="База Геология"/>
      <sheetName val="База Геофизика"/>
      <sheetName val="4.1.1"/>
      <sheetName val="исп.1.1.1"/>
      <sheetName val="База Гидро"/>
      <sheetName val="4.2.1"/>
      <sheetName val="исп.1.1.2"/>
      <sheetName val="Исп. смета этап 1.1, 1.2"/>
      <sheetName val="Экология-3"/>
      <sheetName val="Бл.электр."/>
      <sheetName val="2-stage"/>
      <sheetName val="лч и кам"/>
      <sheetName val="Объем работ"/>
      <sheetName val="MararashAA"/>
      <sheetName val="ПРОЦЕНТЫ"/>
      <sheetName val="АСУ-линия-1"/>
      <sheetName val="ТЗ АСУ-1"/>
      <sheetName val="Виды работ АСО"/>
      <sheetName val="таблица_руко_x0019__x0015_ _x0003__x000c__x0011__x0011_"/>
      <sheetName val="2 Геология"/>
      <sheetName val="ИД СМР"/>
      <sheetName val="ФОТ для смет"/>
      <sheetName val="ЛС_РЕС"/>
      <sheetName val="Норм"/>
      <sheetName val="таблица_руко_x0019__x0015__x0009__x0003__x000c__x0011__x0011_"/>
      <sheetName val="Вспом."/>
      <sheetName val="УКП"/>
      <sheetName val="БД"/>
      <sheetName val="Лист4"/>
      <sheetName val="Общий"/>
      <sheetName val="ТабР"/>
      <sheetName val="База"/>
      <sheetName val="ПД-2.2"/>
      <sheetName val="Lucent"/>
      <sheetName val="BACT"/>
      <sheetName val="Общ"/>
      <sheetName val="6"/>
      <sheetName val="1.14"/>
      <sheetName val="1.7"/>
      <sheetName val="_x0000__x0000_"/>
      <sheetName val="Настр"/>
      <sheetName val="Распределение_затрат"/>
      <sheetName val="ЗАТ_ПОДР"/>
      <sheetName val="ПРОЧИЕ_ЗАТР"/>
      <sheetName val="ПОКУП_ВОДА"/>
      <sheetName val="РАСПРЕД ПО ПРОЦЕСС"/>
      <sheetName val="РЕАГ_КАТАЛ"/>
      <sheetName val="СЫРЬЕ"/>
      <sheetName val="СМЕТА_ТЕКРЕМ"/>
      <sheetName val="УСЛУГИ_ПРОМХАР"/>
      <sheetName val="Исх."/>
      <sheetName val="исх-данные"/>
      <sheetName val="8"/>
      <sheetName val="СМИС"/>
      <sheetName val="СМ"/>
      <sheetName val="ИД ПНР"/>
      <sheetName val="#ССЫЛКА"/>
      <sheetName val="см 5 ОДД "/>
      <sheetName val="эл_химз_2"/>
      <sheetName val="геология_2"/>
      <sheetName val="6_142"/>
      <sheetName val="6_3_12"/>
      <sheetName val="6_202"/>
      <sheetName val="6_4_12"/>
      <sheetName val="6_11_1__сторонние2"/>
      <sheetName val="8_14_КР_(списание)ОПСТИКР2"/>
      <sheetName val="6_14_КР1"/>
      <sheetName val="Данные_для_расчёта_сметы1"/>
      <sheetName val="Пример_расчета1"/>
      <sheetName val="свод_21"/>
      <sheetName val="Зап-3-_СЦБ1"/>
      <sheetName val="СметаСводная_Рыб1"/>
      <sheetName val="Текущие_цены1"/>
      <sheetName val="отчет_эл_эн__20001"/>
      <sheetName val="к_84-к_831"/>
      <sheetName val="Коэфф1_1"/>
      <sheetName val="6_3"/>
      <sheetName val="6_7"/>
      <sheetName val="6_3_1_3"/>
      <sheetName val="Смета2_проект__раб_1"/>
      <sheetName val="Смета_11"/>
      <sheetName val="Production_and_Spend"/>
      <sheetName val="Прайс_лист1"/>
      <sheetName val="См_1_наруж_водопровод1"/>
      <sheetName val="Разработка_проекта1"/>
      <sheetName val="КП_НовоКов1"/>
      <sheetName val="СметаСводная_1_оч1"/>
      <sheetName val="свод_(2)"/>
      <sheetName val="Калплан_ОИ2_Макм_крестики"/>
      <sheetName val="Св__смета"/>
      <sheetName val="РБС_ИЗМ1"/>
      <sheetName val="Таблица_2"/>
      <sheetName val="ст_ГТМ"/>
      <sheetName val="кп_ГК"/>
      <sheetName val="Справочные_данные"/>
      <sheetName val="суб_подряд1"/>
      <sheetName val="ПСБ_-_ОЭ1"/>
      <sheetName val="смета_СИД"/>
      <sheetName val="ресурсная_вед_"/>
      <sheetName val="КП_к_ГК"/>
      <sheetName val="изыскания_2"/>
      <sheetName val="Калплан_Кра"/>
      <sheetName val="6_11_новый"/>
      <sheetName val="ПС_x0000__x0000__x0000__x0000__x0000__x0000_"/>
      <sheetName val="3_гидромет"/>
      <sheetName val="Имя"/>
      <sheetName val="Смета 2 эл.монтаж"/>
      <sheetName val="Смета 1 общестроит"/>
      <sheetName val="basa"/>
      <sheetName val="СВ 2"/>
      <sheetName val="1.2_"/>
      <sheetName val="Base"/>
      <sheetName val="Технический лист"/>
      <sheetName val="кап.ремонт"/>
      <sheetName val="Обор"/>
      <sheetName val="пофакторный"/>
      <sheetName val="РАСШИФ_ЦЕХ_РАСХ"/>
      <sheetName val="топ"/>
      <sheetName val="Дог_рас"/>
      <sheetName val="Ограничения шаблон"/>
      <sheetName val="Лист"/>
      <sheetName val="Исх"/>
      <sheetName val="Причины отклонений"/>
      <sheetName val="Статус работы"/>
      <sheetName val="Уровень графика"/>
      <sheetName val="анализ 2003_2004исполнение МТО"/>
      <sheetName val="Main list"/>
      <sheetName val="41"/>
      <sheetName val="Приложение 2"/>
      <sheetName val=" Свод"/>
      <sheetName val="Договорная цена"/>
      <sheetName val="аванс по ОС"/>
      <sheetName val="Авансы выданные"/>
      <sheetName val="Кред"/>
      <sheetName val="ДЗ"/>
      <sheetName val="Кред. задолж."/>
      <sheetName val="Прочие"/>
      <sheetName val="Сводный"/>
      <sheetName val="Тестовый"/>
      <sheetName val="Акт-Смета_30"/>
      <sheetName val="эл_химз_4"/>
      <sheetName val="геология_4"/>
      <sheetName val="Смета2_проект__раб_3"/>
      <sheetName val="РС_1"/>
      <sheetName val="Зап-3-_СЦБ3"/>
      <sheetName val="свод_23"/>
      <sheetName val="Данные_для_расчёта_сметы3"/>
      <sheetName val="СМЕТА_проект2"/>
      <sheetName val="Смета_13"/>
      <sheetName val="6_144"/>
      <sheetName val="6_3_14"/>
      <sheetName val="6_204"/>
      <sheetName val="6_4_14"/>
      <sheetName val="6_11_1__сторонние4"/>
      <sheetName val="8_14_КР_(списание)ОПСТИКР4"/>
      <sheetName val="Production_and_Spend2"/>
      <sheetName val="6_14_КР3"/>
      <sheetName val="Пример_расчета3"/>
      <sheetName val="СметаСводная_Рыб3"/>
      <sheetName val="Коэфф1_3"/>
      <sheetName val="Прайс_лист3"/>
      <sheetName val="1_32"/>
      <sheetName val="К_рын2"/>
      <sheetName val="Сводная_смета2"/>
      <sheetName val="свод_32"/>
      <sheetName val="к_84-к_833"/>
      <sheetName val="справ_3"/>
      <sheetName val="Пояснение_1"/>
      <sheetName val="См_1_наруж_водопровод3"/>
      <sheetName val="Разработка_проекта3"/>
      <sheetName val="КП_НовоКов3"/>
      <sheetName val="ПДР_ООО_&quot;Юкос_ФБЦ&quot;2"/>
      <sheetName val="Прибыль_опл2"/>
      <sheetName val="3_12"/>
      <sheetName val="Коммерческие_расходы2"/>
      <sheetName val="13_12"/>
      <sheetName val="исходные_данные2"/>
      <sheetName val="расчетные_таблицы2"/>
      <sheetName val="Лист_опроса2"/>
      <sheetName val="СметаСводная_Колпино2"/>
      <sheetName val="HP_и_оргтехника2"/>
      <sheetName val="СметаСводная_снег2"/>
      <sheetName val="СметаСводная_павильон2"/>
      <sheetName val="Перечень_ИУ2"/>
      <sheetName val="ст_ГТМ2"/>
      <sheetName val="таблица_руководству2"/>
      <sheetName val="Суточная_добыча_за_неделю2"/>
      <sheetName val="Хаттон_90_90_Femco2"/>
      <sheetName val="Таблица_4_АСУТП2"/>
      <sheetName val="Смета_5_2__Кусты25,29,31,652"/>
      <sheetName val="свод_общ2"/>
      <sheetName val="изыскания_22"/>
      <sheetName val="КП_к_ГК2"/>
      <sheetName val="Таблица_22"/>
      <sheetName val="смета_2_проект__работы1"/>
      <sheetName val="Амур_ДОН2"/>
      <sheetName val="Ачинский_НПЗ2"/>
      <sheetName val="СС_замеч_с_ответами2"/>
      <sheetName val="УП__20042"/>
      <sheetName val="в_работу2"/>
      <sheetName val="3_22"/>
      <sheetName val="3_32"/>
      <sheetName val="Р2_12"/>
      <sheetName val="Р2_22"/>
      <sheetName val="Удельные(проф_)2"/>
      <sheetName val="Константы_и_результаты2"/>
      <sheetName val="расчет_№32"/>
      <sheetName val="20_Кредиты_краткосрочные2"/>
      <sheetName val="Текущие_цены3"/>
      <sheetName val="отчет_эл_эн__20003"/>
      <sheetName val="№5_СУБ_Инж_защ2"/>
      <sheetName val="Исполнение__освоение_по_закупк2"/>
      <sheetName val="Исполнение_для_Ускова2"/>
      <sheetName val="Выборка_по_отсыпкам2"/>
      <sheetName val="ИП__отсыпки_2"/>
      <sheetName val="ИП__отсыпки_ФОТ_диз_т_2"/>
      <sheetName val="ИП__отсыпки___выборка_2"/>
      <sheetName val="Исполнение_по_оборуд_2"/>
      <sheetName val="Исполнение_по_оборуд___2_2"/>
      <sheetName val="Исполнение_сжато2"/>
      <sheetName val="Форма_для_бурения2"/>
      <sheetName val="Форма_для_КС2"/>
      <sheetName val="Форма_для_ГР2"/>
      <sheetName val="Смета_1свод2"/>
      <sheetName val="3_1_ТХ2"/>
      <sheetName val="3_52"/>
      <sheetName val="суб_подряд3"/>
      <sheetName val="ПСБ_-_ОЭ3"/>
      <sheetName val="См3_СЦБ-зап2"/>
      <sheetName val="Смета_22"/>
      <sheetName val="СметаСводная_1_оч3"/>
      <sheetName val="Перечень_Заказчиков2"/>
      <sheetName val="Капитальные_затраты2"/>
      <sheetName val="Opex_personnel_(Term_facs)2"/>
      <sheetName val="КП_(2)2"/>
      <sheetName val="2_2_2"/>
      <sheetName val="6_32"/>
      <sheetName val="6_72"/>
      <sheetName val="6_3_1_32"/>
      <sheetName val="Переменные_и_константы2"/>
      <sheetName val="свод_(2)2"/>
      <sheetName val="Калплан_ОИ2_Макм_крестики2"/>
      <sheetName val="Св__смета2"/>
      <sheetName val="РБС_ИЗМ12"/>
      <sheetName val="кп_ГК2"/>
      <sheetName val="Справочные_данные2"/>
      <sheetName val="Б_Сатка2"/>
      <sheetName val="смета_СИД2"/>
      <sheetName val="ресурсная_вед_2"/>
      <sheetName val="р_Волхов2"/>
      <sheetName val="Калплан_Кра2"/>
      <sheetName val="6_11_новый2"/>
      <sheetName val="СтрЗапасов_(2)1"/>
      <sheetName val="PwC_Copies_from_old_models_--&gt;1"/>
      <sheetName val="Сравнение_ДПН_факт_06-071"/>
      <sheetName val="НМ_расчеты1"/>
      <sheetName val="КП_к_снег_Рыбинская2"/>
      <sheetName val="Коэф_КВ1"/>
      <sheetName val="Смета_терзем1"/>
      <sheetName val="Кал_план_Жукова_даты_-_не_надо1"/>
      <sheetName val="матер_1"/>
      <sheetName val="КП_Прим_(3)1"/>
      <sheetName val="кп_(3)1"/>
      <sheetName val="фонтан_разбитый21"/>
      <sheetName val="Баланс_(Ф1)1"/>
      <sheetName val="Смета_3_Гидролог1"/>
      <sheetName val="Записка_СЦБ1"/>
      <sheetName val="Общая_часть1"/>
      <sheetName val="Табл_52"/>
      <sheetName val="Табл_22"/>
      <sheetName val="См_№3_ОПР1"/>
      <sheetName val="см_№6_АВЗУ_и_ГПЗУ1"/>
      <sheetName val="Input_Assumptions1"/>
      <sheetName val="см_№1_1_Геодезические_работы_1"/>
      <sheetName val="см_№1_4_Экология_1"/>
      <sheetName val="АСУ_ТП_1_этап_ПД1"/>
      <sheetName val="Расчет_курса1"/>
      <sheetName val="Курс_доллара1"/>
      <sheetName val="Календарь_новый1"/>
      <sheetName val="Смета_№_1_ИИ_линия1"/>
      <sheetName val="Дополнительные_параметры1"/>
      <sheetName val="Свод_объем1"/>
      <sheetName val="Дог_цена1"/>
      <sheetName val="р_Нева2"/>
      <sheetName val="р_Молога2"/>
      <sheetName val="18_рек_Ю-Х2"/>
      <sheetName val="нпс_Палкино2"/>
      <sheetName val="Россия_-_Китай2"/>
      <sheetName val="КМ_210-2382"/>
      <sheetName val="БТС-2_км_405-4592"/>
      <sheetName val="БТС-2_км_405-4532"/>
      <sheetName val="БТС-2_км_313-3522"/>
      <sheetName val="БТС-2_км326-3522"/>
      <sheetName val="Улейма_И2"/>
      <sheetName val="Белая_УБКА2"/>
      <sheetName val="км_72-75р_Левоннька2"/>
      <sheetName val="киенгоп-н_Челны_км_104-2062"/>
      <sheetName val="ВЛ_Урдома2"/>
      <sheetName val="Вл_Микунь_Урдома2"/>
      <sheetName val="ВЛ_Синдор-Микунь2"/>
      <sheetName val="Тон_Чермасан2"/>
      <sheetName val="Трасса_км_16-1472"/>
      <sheetName val="трасса_0-762"/>
      <sheetName val="Колва_782"/>
      <sheetName val="Гидрология__р_Колва_км_382"/>
      <sheetName val="ПСП_2"/>
      <sheetName val="Новая_сводка_(до_бюджета)_(2)3"/>
      <sheetName val="Что_пришло3"/>
      <sheetName val="влад-таблица_(2)3"/>
      <sheetName val="Новая_сводка_(до_бюджета)3"/>
      <sheetName val="Новая_сводка3"/>
      <sheetName val="Общие_расходы3"/>
      <sheetName val="Новая_сводка_(по_бюджету)3"/>
      <sheetName val="Íîâàÿ_ñâîäêà_(äî_áþäæåòà)_(2)3"/>
      <sheetName val="×òî_ïðèøëî3"/>
      <sheetName val="âëàä-òàáëèöà_(2)3"/>
      <sheetName val="Íîâàÿ_ñâîäêà_(äî_áþäæåòà)3"/>
      <sheetName val="Íîâàÿ_ñâîäêà3"/>
      <sheetName val="Îáùèå_ðàñõîäû3"/>
      <sheetName val="Íîâàÿ_ñâîäêà_(ïî_áþäæåòó)3"/>
      <sheetName val="6_10_13"/>
      <sheetName val="6_7_3_ТН3"/>
      <sheetName val="6_13"/>
      <sheetName val="6_52-свод2"/>
      <sheetName val="ДДС_(Форма_№3)1"/>
      <sheetName val="выборка_на22_июня1"/>
      <sheetName val="3труба_(П)1"/>
      <sheetName val="Объемы_работ_по_ПВ1"/>
      <sheetName val="Таблица_51"/>
      <sheetName val="Таблица_31"/>
      <sheetName val="1_401_21"/>
      <sheetName val="Source_lists1"/>
      <sheetName val="PO_Data1"/>
      <sheetName val="Сводная_1"/>
      <sheetName val="7_ТХ_Сети_(кор)1"/>
      <sheetName val="Tier_3112081"/>
      <sheetName val="Акт_выбора1"/>
      <sheetName val="См_№7_Эл_1"/>
      <sheetName val="См_№8_Пож_1"/>
      <sheetName val="См_№3_ВиК1"/>
      <sheetName val="Раб_АУ1"/>
      <sheetName val="Сметы_за_сопровождение1"/>
      <sheetName val="См_3_АСУ1"/>
      <sheetName val="Полигон_-_ИЭИ_1"/>
      <sheetName val="Смета_ТЗ_АСУ-161"/>
      <sheetName val="База_Геодезия1"/>
      <sheetName val="База_Геология1"/>
      <sheetName val="База_Геофизика1"/>
      <sheetName val="4_1_11"/>
      <sheetName val="исп_1_1_11"/>
      <sheetName val="База_Гидро1"/>
      <sheetName val="4_2_11"/>
      <sheetName val="исп_1_1_21"/>
      <sheetName val="Исп__смета_этап_1_1,_1_21"/>
      <sheetName val="Бл_электр_1"/>
      <sheetName val="лч_и_кам1"/>
      <sheetName val="Объем_работ1"/>
      <sheetName val="ТЗ_АСУ-11"/>
      <sheetName val="Виды_работ_АСО1"/>
      <sheetName val="таблица_руко_"/>
      <sheetName val="2_Геология1"/>
      <sheetName val="ИД_СМР1"/>
      <sheetName val="ФОТ_для_смет1"/>
      <sheetName val="таблица_руко_2"/>
      <sheetName val="Вспом_1"/>
      <sheetName val="ПД-2_21"/>
      <sheetName val="1_141"/>
      <sheetName val="1_71"/>
      <sheetName val="РАСПРЕД_ПО_ПРОЦЕСС1"/>
      <sheetName val="Исх_1"/>
      <sheetName val="ИД_ПНР1"/>
      <sheetName val="см_5_ОДД_1"/>
      <sheetName val="ПС"/>
      <sheetName val="эл_химз_3"/>
      <sheetName val="геология_3"/>
      <sheetName val="Смета2_проект__раб_2"/>
      <sheetName val="РС_"/>
      <sheetName val="Зап-3-_СЦБ2"/>
      <sheetName val="свод_22"/>
      <sheetName val="Данные_для_расчёта_сметы2"/>
      <sheetName val="СМЕТА_проект1"/>
      <sheetName val="Смета_12"/>
      <sheetName val="6_143"/>
      <sheetName val="6_3_13"/>
      <sheetName val="6_203"/>
      <sheetName val="6_4_13"/>
      <sheetName val="6_11_1__сторонние3"/>
      <sheetName val="8_14_КР_(списание)ОПСТИКР3"/>
      <sheetName val="Production_and_Spend1"/>
      <sheetName val="6_14_КР2"/>
      <sheetName val="Пример_расчета2"/>
      <sheetName val="СметаСводная_Рыб2"/>
      <sheetName val="Коэфф1_2"/>
      <sheetName val="Прайс_лист2"/>
      <sheetName val="1_31"/>
      <sheetName val="К_рын1"/>
      <sheetName val="Сводная_смета1"/>
      <sheetName val="свод_31"/>
      <sheetName val="к_84-к_832"/>
      <sheetName val="справ_2"/>
      <sheetName val="Пояснение_"/>
      <sheetName val="См_1_наруж_водопровод2"/>
      <sheetName val="Разработка_проекта2"/>
      <sheetName val="КП_НовоКов2"/>
      <sheetName val="ПДР_ООО_&quot;Юкос_ФБЦ&quot;1"/>
      <sheetName val="Прибыль_опл1"/>
      <sheetName val="3_11"/>
      <sheetName val="Коммерческие_расходы1"/>
      <sheetName val="13_11"/>
      <sheetName val="исходные_данные1"/>
      <sheetName val="расчетные_таблицы1"/>
      <sheetName val="Лист_опроса1"/>
      <sheetName val="СметаСводная_Колпино1"/>
      <sheetName val="HP_и_оргтехника1"/>
      <sheetName val="СметаСводная_снег1"/>
      <sheetName val="СметаСводная_павильон1"/>
      <sheetName val="Перечень_ИУ1"/>
      <sheetName val="ст_ГТМ1"/>
      <sheetName val="таблица_руководству1"/>
      <sheetName val="Суточная_добыча_за_неделю1"/>
      <sheetName val="Хаттон_90_90_Femco1"/>
      <sheetName val="Таблица_4_АСУТП1"/>
      <sheetName val="Смета_5_2__Кусты25,29,31,651"/>
      <sheetName val="свод_общ1"/>
      <sheetName val="изыскания_21"/>
      <sheetName val="КП_к_ГК1"/>
      <sheetName val="Таблица_21"/>
      <sheetName val="смета_2_проект__работы"/>
      <sheetName val="Амур_ДОН1"/>
      <sheetName val="Ачинский_НПЗ1"/>
      <sheetName val="СС_замеч_с_ответами1"/>
      <sheetName val="УП__20041"/>
      <sheetName val="в_работу1"/>
      <sheetName val="3_21"/>
      <sheetName val="3_31"/>
      <sheetName val="Р2_11"/>
      <sheetName val="Р2_21"/>
      <sheetName val="Удельные(проф_)1"/>
      <sheetName val="Константы_и_результаты1"/>
      <sheetName val="расчет_№31"/>
      <sheetName val="20_Кредиты_краткосрочные1"/>
      <sheetName val="Текущие_цены2"/>
      <sheetName val="отчет_эл_эн__20002"/>
      <sheetName val="№5_СУБ_Инж_защ1"/>
      <sheetName val="Исполнение__освоение_по_закупк1"/>
      <sheetName val="Исполнение_для_Ускова1"/>
      <sheetName val="Выборка_по_отсыпкам1"/>
      <sheetName val="ИП__отсыпки_1"/>
      <sheetName val="ИП__отсыпки_ФОТ_диз_т_1"/>
      <sheetName val="ИП__отсыпки___выборка_1"/>
      <sheetName val="Исполнение_по_оборуд_1"/>
      <sheetName val="Исполнение_по_оборуд___2_1"/>
      <sheetName val="Исполнение_сжато1"/>
      <sheetName val="Форма_для_бурения1"/>
      <sheetName val="Форма_для_КС1"/>
      <sheetName val="Форма_для_ГР1"/>
      <sheetName val="Смета_1свод1"/>
      <sheetName val="3_1_ТХ1"/>
      <sheetName val="3_51"/>
      <sheetName val="суб_подряд2"/>
      <sheetName val="ПСБ_-_ОЭ2"/>
      <sheetName val="См3_СЦБ-зап1"/>
      <sheetName val="Смета_21"/>
      <sheetName val="СметаСводная_1_оч2"/>
      <sheetName val="Перечень_Заказчиков1"/>
      <sheetName val="Капитальные_затраты1"/>
      <sheetName val="Opex_personnel_(Term_facs)1"/>
      <sheetName val="КП_(2)1"/>
      <sheetName val="2_2_1"/>
      <sheetName val="6_31"/>
      <sheetName val="6_71"/>
      <sheetName val="6_3_1_31"/>
      <sheetName val="Переменные_и_константы1"/>
      <sheetName val="свод_(2)1"/>
      <sheetName val="Калплан_ОИ2_Макм_крестики1"/>
      <sheetName val="Св__смета1"/>
      <sheetName val="РБС_ИЗМ11"/>
      <sheetName val="кп_ГК1"/>
      <sheetName val="Справочные_данные1"/>
      <sheetName val="Б_Сатка1"/>
      <sheetName val="смета_СИД1"/>
      <sheetName val="ресурсная_вед_1"/>
      <sheetName val="р_Волхов1"/>
      <sheetName val="Калплан_Кра1"/>
      <sheetName val="6_11_новый1"/>
      <sheetName val="СтрЗапасов_(2)"/>
      <sheetName val="PwC_Copies_from_old_models_--&gt;&gt;"/>
      <sheetName val="Сравнение_ДПН_факт_06-07"/>
      <sheetName val="НМ_расчеты"/>
      <sheetName val="КП_к_снег_Рыбинская1"/>
      <sheetName val="Коэф_КВ"/>
      <sheetName val="Смета_терзем"/>
      <sheetName val="Кал_план_Жукова_даты_-_не_надо"/>
      <sheetName val="матер_"/>
      <sheetName val="КП_Прим_(3)"/>
      <sheetName val="кп_(3)"/>
      <sheetName val="фонтан_разбитый2"/>
      <sheetName val="Баланс_(Ф1)"/>
      <sheetName val="Смета_3_Гидролог"/>
      <sheetName val="Записка_СЦБ"/>
      <sheetName val="Общая_часть"/>
      <sheetName val="Табл_51"/>
      <sheetName val="Табл_21"/>
      <sheetName val="См_№3_ОПР"/>
      <sheetName val="см_№6_АВЗУ_и_ГПЗУ"/>
      <sheetName val="Input_Assumptions"/>
      <sheetName val="см_№1_1_Геодезические_работы_"/>
      <sheetName val="см_№1_4_Экология_"/>
      <sheetName val="АСУ_ТП_1_этап_ПД"/>
      <sheetName val="Расчет_курса"/>
      <sheetName val="Курс_доллара"/>
      <sheetName val="Календарь_новый"/>
      <sheetName val="Смета_№_1_ИИ_линия"/>
      <sheetName val="Дополнительные_параметры"/>
      <sheetName val="Свод_объем"/>
      <sheetName val="Дог_цена"/>
      <sheetName val="р_Нева1"/>
      <sheetName val="р_Молога1"/>
      <sheetName val="18_рек_Ю-Х1"/>
      <sheetName val="нпс_Палкино1"/>
      <sheetName val="Россия_-_Китай1"/>
      <sheetName val="КМ_210-2381"/>
      <sheetName val="БТС-2_км_405-4591"/>
      <sheetName val="БТС-2_км_405-4531"/>
      <sheetName val="БТС-2_км_313-3521"/>
      <sheetName val="БТС-2_км326-3521"/>
      <sheetName val="Улейма_И1"/>
      <sheetName val="Белая_УБКА1"/>
      <sheetName val="км_72-75р_Левоннька1"/>
      <sheetName val="киенгоп-н_Челны_км_104-2061"/>
      <sheetName val="ВЛ_Урдома1"/>
      <sheetName val="Вл_Микунь_Урдома1"/>
      <sheetName val="ВЛ_Синдор-Микунь1"/>
      <sheetName val="Тон_Чермасан1"/>
      <sheetName val="Трасса_км_16-1471"/>
      <sheetName val="трасса_0-761"/>
      <sheetName val="Колва_781"/>
      <sheetName val="Гидрология__р_Колва_км_381"/>
      <sheetName val="ПСП_1"/>
      <sheetName val="Новая_сводка_(до_бюджета)_(2)2"/>
      <sheetName val="Что_пришло2"/>
      <sheetName val="влад-таблица_(2)2"/>
      <sheetName val="Новая_сводка_(до_бюджета)2"/>
      <sheetName val="Новая_сводка2"/>
      <sheetName val="Общие_расходы2"/>
      <sheetName val="Новая_сводка_(по_бюджету)2"/>
      <sheetName val="Íîâàÿ_ñâîäêà_(äî_áþäæåòà)_(2)2"/>
      <sheetName val="×òî_ïðèøëî2"/>
      <sheetName val="âëàä-òàáëèöà_(2)2"/>
      <sheetName val="Íîâàÿ_ñâîäêà_(äî_áþäæåòà)2"/>
      <sheetName val="Íîâàÿ_ñâîäêà2"/>
      <sheetName val="Îáùèå_ðàñõîäû2"/>
      <sheetName val="Íîâàÿ_ñâîäêà_(ïî_áþäæåòó)2"/>
      <sheetName val="6_10_12"/>
      <sheetName val="6_7_3_ТН2"/>
      <sheetName val="6_12"/>
      <sheetName val="6_52-свод1"/>
      <sheetName val="ДДС_(Форма_№3)"/>
      <sheetName val="выборка_на22_июня"/>
      <sheetName val="3труба_(П)"/>
      <sheetName val="Объемы_работ_по_ПВ"/>
      <sheetName val="Таблица_5"/>
      <sheetName val="Таблица_3"/>
      <sheetName val="1_401_2"/>
      <sheetName val="Source_lists"/>
      <sheetName val="PO_Data"/>
      <sheetName val="Сводная_"/>
      <sheetName val="7_ТХ_Сети_(кор)"/>
      <sheetName val="Tier_311208"/>
      <sheetName val="Акт_выбора"/>
      <sheetName val="См_№7_Эл_"/>
      <sheetName val="См_№8_Пож_"/>
      <sheetName val="См_№3_ВиК"/>
      <sheetName val="Раб_АУ"/>
      <sheetName val="Сметы_за_сопровождение"/>
      <sheetName val="См_3_АСУ"/>
      <sheetName val="Полигон_-_ИЭИ_"/>
      <sheetName val="Смета_ТЗ_АСУ-16"/>
      <sheetName val="База_Геодезия"/>
      <sheetName val="База_Геология"/>
      <sheetName val="База_Геофизика"/>
      <sheetName val="4_1_1"/>
      <sheetName val="исп_1_1_1"/>
      <sheetName val="База_Гидро"/>
      <sheetName val="4_2_1"/>
      <sheetName val="исп_1_1_2"/>
      <sheetName val="Исп__смета_этап_1_1,_1_2"/>
      <sheetName val="Бл_электр_"/>
      <sheetName val="лч_и_кам"/>
      <sheetName val="Объем_работ"/>
      <sheetName val="ТЗ_АСУ-1"/>
      <sheetName val="Виды_работ_АСО"/>
      <sheetName val="2_Геология"/>
      <sheetName val="ИД_СМР"/>
      <sheetName val="ФОТ_для_смет"/>
      <sheetName val="таблица_руко_1"/>
      <sheetName val="Вспом_"/>
      <sheetName val="ПД-2_2"/>
      <sheetName val="1_14"/>
      <sheetName val="1_7"/>
      <sheetName val="РАСПРЕД_ПО_ПРОЦЕСС"/>
      <sheetName val="Исх_"/>
      <sheetName val="ИД_ПНР"/>
      <sheetName val="см_5_ОДД_"/>
      <sheetName val="таблица_руко "/>
      <sheetName val="эл_химз_5"/>
      <sheetName val="геология_5"/>
      <sheetName val="Смета2_проект__раб_4"/>
      <sheetName val="РС_2"/>
      <sheetName val="Зап-3-_СЦБ4"/>
      <sheetName val="свод_24"/>
      <sheetName val="Данные_для_расчёта_сметы4"/>
      <sheetName val="СМЕТА_проект3"/>
      <sheetName val="Смета_14"/>
      <sheetName val="6_145"/>
      <sheetName val="6_3_15"/>
      <sheetName val="6_205"/>
      <sheetName val="6_4_15"/>
      <sheetName val="6_11_1__сторонние5"/>
      <sheetName val="8_14_КР_(списание)ОПСТИКР5"/>
      <sheetName val="Production_and_Spend3"/>
      <sheetName val="6_14_КР4"/>
      <sheetName val="Пример_расчета4"/>
      <sheetName val="СметаСводная_Рыб4"/>
      <sheetName val="Коэфф1_4"/>
      <sheetName val="Прайс_лист4"/>
      <sheetName val="1_33"/>
      <sheetName val="К_рын3"/>
      <sheetName val="Сводная_смета3"/>
      <sheetName val="свод_33"/>
      <sheetName val="к_84-к_834"/>
      <sheetName val="справ_4"/>
      <sheetName val="Пояснение_2"/>
      <sheetName val="См_1_наруж_водопровод4"/>
      <sheetName val="Разработка_проекта4"/>
      <sheetName val="КП_НовоКов4"/>
      <sheetName val="ПДР_ООО_&quot;Юкос_ФБЦ&quot;3"/>
      <sheetName val="Прибыль_опл3"/>
      <sheetName val="3_13"/>
      <sheetName val="Коммерческие_расходы3"/>
      <sheetName val="13_13"/>
      <sheetName val="исходные_данные3"/>
      <sheetName val="расчетные_таблицы3"/>
      <sheetName val="Лист_опроса3"/>
      <sheetName val="СметаСводная_Колпино3"/>
      <sheetName val="HP_и_оргтехника3"/>
      <sheetName val="СметаСводная_снег3"/>
      <sheetName val="СметаСводная_павильон3"/>
      <sheetName val="Перечень_ИУ3"/>
      <sheetName val="ст_ГТМ3"/>
      <sheetName val="таблица_руководству3"/>
      <sheetName val="Суточная_добыча_за_неделю3"/>
      <sheetName val="Хаттон_90_90_Femco3"/>
      <sheetName val="Таблица_4_АСУТП3"/>
      <sheetName val="Смета_5_2__Кусты25,29,31,653"/>
      <sheetName val="свод_общ3"/>
      <sheetName val="изыскания_23"/>
      <sheetName val="КП_к_ГК3"/>
      <sheetName val="Таблица_23"/>
      <sheetName val="смета_2_проект__работы2"/>
      <sheetName val="Амур_ДОН3"/>
      <sheetName val="Ачинский_НПЗ3"/>
      <sheetName val="СС_замеч_с_ответами3"/>
      <sheetName val="УП__20043"/>
      <sheetName val="в_работу3"/>
      <sheetName val="3_23"/>
      <sheetName val="3_33"/>
      <sheetName val="Р2_13"/>
      <sheetName val="Р2_23"/>
      <sheetName val="Удельные(проф_)3"/>
      <sheetName val="Константы_и_результаты3"/>
      <sheetName val="расчет_№33"/>
      <sheetName val="20_Кредиты_краткосрочные3"/>
      <sheetName val="Текущие_цены4"/>
      <sheetName val="отчет_эл_эн__20004"/>
      <sheetName val="№5_СУБ_Инж_защ3"/>
      <sheetName val="Исполнение__освоение_по_закупк3"/>
      <sheetName val="Исполнение_для_Ускова3"/>
      <sheetName val="Выборка_по_отсыпкам3"/>
      <sheetName val="ИП__отсыпки_3"/>
      <sheetName val="ИП__отсыпки_ФОТ_диз_т_3"/>
      <sheetName val="ИП__отсыпки___выборка_3"/>
      <sheetName val="Исполнение_по_оборуд_3"/>
      <sheetName val="Исполнение_по_оборуд___2_3"/>
      <sheetName val="Исполнение_сжато3"/>
      <sheetName val="Форма_для_бурения3"/>
      <sheetName val="Форма_для_КС3"/>
      <sheetName val="Форма_для_ГР3"/>
      <sheetName val="Смета_1свод3"/>
      <sheetName val="3_1_ТХ3"/>
      <sheetName val="3_53"/>
      <sheetName val="суб_подряд4"/>
      <sheetName val="ПСБ_-_ОЭ4"/>
      <sheetName val="См3_СЦБ-зап3"/>
      <sheetName val="Смета_23"/>
      <sheetName val="СметаСводная_1_оч4"/>
      <sheetName val="Перечень_Заказчиков3"/>
      <sheetName val="Капитальные_затраты3"/>
      <sheetName val="Opex_personnel_(Term_facs)3"/>
      <sheetName val="КП_(2)3"/>
      <sheetName val="2_2_3"/>
      <sheetName val="6_33"/>
      <sheetName val="6_73"/>
      <sheetName val="6_3_1_33"/>
      <sheetName val="Переменные_и_константы3"/>
      <sheetName val="свод_(2)3"/>
      <sheetName val="Калплан_ОИ2_Макм_крестики3"/>
      <sheetName val="Св__смета3"/>
      <sheetName val="РБС_ИЗМ13"/>
      <sheetName val="кп_ГК3"/>
      <sheetName val="Справочные_данные3"/>
      <sheetName val="Б_Сатка3"/>
      <sheetName val="смета_СИД3"/>
      <sheetName val="ресурсная_вед_3"/>
      <sheetName val="р_Волхов3"/>
      <sheetName val="Калплан_Кра3"/>
      <sheetName val="6_11_новый3"/>
      <sheetName val="СтрЗапасов_(2)2"/>
      <sheetName val="PwC_Copies_from_old_models_--&gt;2"/>
      <sheetName val="Сравнение_ДПН_факт_06-072"/>
      <sheetName val="НМ_расчеты2"/>
      <sheetName val="КП_к_снег_Рыбинская3"/>
      <sheetName val="Коэф_КВ2"/>
      <sheetName val="Смета_терзем2"/>
      <sheetName val="Кал_план_Жукова_даты_-_не_надо2"/>
      <sheetName val="матер_2"/>
      <sheetName val="КП_Прим_(3)2"/>
      <sheetName val="кп_(3)2"/>
      <sheetName val="фонтан_разбитый22"/>
      <sheetName val="Баланс_(Ф1)2"/>
      <sheetName val="Смета_3_Гидролог2"/>
      <sheetName val="Записка_СЦБ2"/>
      <sheetName val="Общая_часть2"/>
      <sheetName val="Табл_53"/>
      <sheetName val="Табл_23"/>
      <sheetName val="См_№3_ОПР2"/>
      <sheetName val="см_№6_АВЗУ_и_ГПЗУ2"/>
      <sheetName val="Input_Assumptions2"/>
      <sheetName val="см_№1_1_Геодезические_работы_2"/>
      <sheetName val="см_№1_4_Экология_2"/>
      <sheetName val="АСУ_ТП_1_этап_ПД2"/>
      <sheetName val="Расчет_курса2"/>
      <sheetName val="Курс_доллара2"/>
      <sheetName val="Календарь_новый2"/>
      <sheetName val="Смета_№_1_ИИ_линия2"/>
      <sheetName val="Дополнительные_параметры2"/>
      <sheetName val="Свод_объем2"/>
      <sheetName val="Дог_цена2"/>
      <sheetName val="р_Нева3"/>
      <sheetName val="р_Молога3"/>
      <sheetName val="18_рек_Ю-Х3"/>
      <sheetName val="нпс_Палкино3"/>
      <sheetName val="Россия_-_Китай3"/>
      <sheetName val="КМ_210-2383"/>
      <sheetName val="БТС-2_км_405-4593"/>
      <sheetName val="БТС-2_км_405-4533"/>
      <sheetName val="БТС-2_км_313-3523"/>
      <sheetName val="БТС-2_км326-3523"/>
      <sheetName val="Улейма_И3"/>
      <sheetName val="Белая_УБКА3"/>
      <sheetName val="км_72-75р_Левоннька3"/>
      <sheetName val="киенгоп-н_Челны_км_104-2063"/>
      <sheetName val="ВЛ_Урдома3"/>
      <sheetName val="Вл_Микунь_Урдома3"/>
      <sheetName val="ВЛ_Синдор-Микунь3"/>
      <sheetName val="Тон_Чермасан3"/>
      <sheetName val="Трасса_км_16-1473"/>
      <sheetName val="трасса_0-763"/>
      <sheetName val="Колва_783"/>
      <sheetName val="Гидрология__р_Колва_км_383"/>
      <sheetName val="ПСП_3"/>
      <sheetName val="Новая_сводка_(до_бюджета)_(2)4"/>
      <sheetName val="Что_пришло4"/>
      <sheetName val="влад-таблица_(2)4"/>
      <sheetName val="Новая_сводка_(до_бюджета)4"/>
      <sheetName val="Новая_сводка4"/>
      <sheetName val="Общие_расходы4"/>
      <sheetName val="Новая_сводка_(по_бюджету)4"/>
      <sheetName val="Íîâàÿ_ñâîäêà_(äî_áþäæåòà)_(2)4"/>
      <sheetName val="×òî_ïðèøëî4"/>
      <sheetName val="âëàä-òàáëèöà_(2)4"/>
      <sheetName val="Íîâàÿ_ñâîäêà_(äî_áþäæåòà)4"/>
      <sheetName val="Íîâàÿ_ñâîäêà4"/>
      <sheetName val="Îáùèå_ðàñõîäû4"/>
      <sheetName val="Íîâàÿ_ñâîäêà_(ïî_áþäæåòó)4"/>
      <sheetName val="6_10_14"/>
      <sheetName val="6_7_3_ТН4"/>
      <sheetName val="6_15"/>
      <sheetName val="6_52-свод3"/>
      <sheetName val="ДДС_(Форма_№3)2"/>
      <sheetName val="выборка_на22_июня2"/>
      <sheetName val="3труба_(П)2"/>
      <sheetName val="Объемы_работ_по_ПВ2"/>
      <sheetName val="Таблица_52"/>
      <sheetName val="Таблица_32"/>
      <sheetName val="1_401_22"/>
      <sheetName val="Source_lists2"/>
      <sheetName val="PO_Data2"/>
      <sheetName val="Сводная_2"/>
      <sheetName val="7_ТХ_Сети_(кор)2"/>
      <sheetName val="Tier_3112082"/>
      <sheetName val="Акт_выбора2"/>
      <sheetName val="См_№7_Эл_2"/>
      <sheetName val="См_№8_Пож_2"/>
      <sheetName val="См_№3_ВиК2"/>
      <sheetName val="Раб_АУ2"/>
      <sheetName val="Сметы_за_сопровождение2"/>
      <sheetName val="См_3_АСУ2"/>
      <sheetName val="Полигон_-_ИЭИ_2"/>
      <sheetName val="Смета_ТЗ_АСУ-162"/>
      <sheetName val="База_Геодезия2"/>
      <sheetName val="База_Геология2"/>
      <sheetName val="База_Геофизика2"/>
      <sheetName val="4_1_12"/>
      <sheetName val="исп_1_1_12"/>
      <sheetName val="База_Гидро2"/>
      <sheetName val="4_2_12"/>
      <sheetName val="исп_1_1_22"/>
      <sheetName val="Исп__смета_этап_1_1,_1_22"/>
      <sheetName val="Бл_электр_2"/>
      <sheetName val="лч_и_кам2"/>
      <sheetName val="Объем_работ2"/>
      <sheetName val="ТЗ_АСУ-12"/>
      <sheetName val="Виды_работ_АСО2"/>
      <sheetName val="2_Геология2"/>
      <sheetName val="ИД_СМР2"/>
      <sheetName val="ФОТ_для_смет2"/>
      <sheetName val="Вспом_2"/>
      <sheetName val="ПД-2_22"/>
      <sheetName val="1_142"/>
      <sheetName val="1_72"/>
      <sheetName val="РАСПРЕД_ПО_ПРОЦЕСС2"/>
      <sheetName val="Исх_2"/>
      <sheetName val="ИД_ПНР2"/>
      <sheetName val="см_5_ОДД_2"/>
      <sheetName val="Смета_2_эл_монтаж"/>
      <sheetName val="Смета_1_общестроит"/>
      <sheetName val="СВ_2"/>
      <sheetName val="1_2_"/>
      <sheetName val="Технический_лист"/>
      <sheetName val="кап_ремонт"/>
      <sheetName val="Ограничения_шаблон"/>
      <sheetName val="Причины_отклонений"/>
      <sheetName val="Статус_работы"/>
      <sheetName val="Уровень_графика"/>
      <sheetName val="анализ_2003_2004исполнение_МТО"/>
      <sheetName val="Main_list"/>
      <sheetName val="Приложение_2"/>
      <sheetName val="_Свод"/>
      <sheetName val="Договорная_цена"/>
      <sheetName val="аванс_по_ОС"/>
      <sheetName val="Авансы_выданные"/>
      <sheetName val="Кред__задолж_"/>
      <sheetName val="таблица_руко_3"/>
      <sheetName val="ГАЗ_камаз"/>
      <sheetName val="№2Гидромет."/>
      <sheetName val="№2Геолог"/>
      <sheetName val="№2Геолог с.п."/>
      <sheetName val="№3Экологи (2этап)"/>
      <sheetName val="Пра_x0000_с_лист"/>
      <sheetName val="исключ ЭХЗ"/>
      <sheetName val="БДР"/>
      <sheetName val="КБК ДПК"/>
      <sheetName val="геол"/>
      <sheetName val="Должности"/>
      <sheetName val="const"/>
      <sheetName val="расчеты"/>
      <sheetName val="3 Сл.-структура затрат"/>
      <sheetName val="Исходная"/>
      <sheetName val="Пра"/>
      <sheetName val="Прил.5 СС"/>
      <sheetName val="Panduit"/>
      <sheetName val="расчет вязкости"/>
      <sheetName val="Сравнение с Finder - ДНС-5"/>
      <sheetName val="ДЦ"/>
      <sheetName val=" Оборудование  end"/>
      <sheetName val="ПС 110 кВ (доп)"/>
      <sheetName val="автоматизация РД"/>
      <sheetName val="Коэффициенты"/>
      <sheetName val="Форма 2.1"/>
      <sheetName val="W28"/>
      <sheetName val="сводная (2)"/>
      <sheetName val="Настройки"/>
      <sheetName val="таблица_руко_4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/>
      <sheetData sheetId="153"/>
      <sheetData sheetId="154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/>
      <sheetData sheetId="166"/>
      <sheetData sheetId="167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/>
      <sheetData sheetId="230"/>
      <sheetData sheetId="23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/>
      <sheetData sheetId="803" refreshError="1"/>
      <sheetData sheetId="804" refreshError="1"/>
      <sheetData sheetId="805"/>
      <sheetData sheetId="806" refreshError="1"/>
      <sheetData sheetId="807" refreshError="1"/>
      <sheetData sheetId="808"/>
      <sheetData sheetId="809" refreshError="1"/>
      <sheetData sheetId="810" refreshError="1"/>
      <sheetData sheetId="811"/>
      <sheetData sheetId="812"/>
      <sheetData sheetId="813"/>
      <sheetData sheetId="814"/>
      <sheetData sheetId="815"/>
      <sheetData sheetId="816" refreshError="1"/>
      <sheetData sheetId="817"/>
      <sheetData sheetId="818"/>
      <sheetData sheetId="819" refreshError="1"/>
      <sheetData sheetId="820" refreshError="1"/>
      <sheetData sheetId="821" refreshError="1"/>
      <sheetData sheetId="822" refreshError="1"/>
      <sheetData sheetId="823" refreshError="1"/>
      <sheetData sheetId="824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/>
      <sheetData sheetId="831"/>
      <sheetData sheetId="832" refreshError="1"/>
      <sheetData sheetId="833"/>
      <sheetData sheetId="834"/>
      <sheetData sheetId="835"/>
      <sheetData sheetId="836"/>
      <sheetData sheetId="837"/>
      <sheetData sheetId="838"/>
      <sheetData sheetId="839"/>
      <sheetData sheetId="840"/>
      <sheetData sheetId="841"/>
      <sheetData sheetId="842"/>
      <sheetData sheetId="843"/>
      <sheetData sheetId="844"/>
      <sheetData sheetId="845"/>
      <sheetData sheetId="846"/>
      <sheetData sheetId="847"/>
      <sheetData sheetId="848"/>
      <sheetData sheetId="849"/>
      <sheetData sheetId="850"/>
      <sheetData sheetId="851"/>
      <sheetData sheetId="852"/>
      <sheetData sheetId="853"/>
      <sheetData sheetId="854"/>
      <sheetData sheetId="855"/>
      <sheetData sheetId="856"/>
      <sheetData sheetId="857"/>
      <sheetData sheetId="858"/>
      <sheetData sheetId="859"/>
      <sheetData sheetId="860"/>
      <sheetData sheetId="861"/>
      <sheetData sheetId="862"/>
      <sheetData sheetId="863"/>
      <sheetData sheetId="864"/>
      <sheetData sheetId="865"/>
      <sheetData sheetId="866"/>
      <sheetData sheetId="867"/>
      <sheetData sheetId="868"/>
      <sheetData sheetId="869"/>
      <sheetData sheetId="870"/>
      <sheetData sheetId="871"/>
      <sheetData sheetId="872"/>
      <sheetData sheetId="873"/>
      <sheetData sheetId="874"/>
      <sheetData sheetId="875"/>
      <sheetData sheetId="876"/>
      <sheetData sheetId="877"/>
      <sheetData sheetId="878"/>
      <sheetData sheetId="879"/>
      <sheetData sheetId="880"/>
      <sheetData sheetId="881"/>
      <sheetData sheetId="882"/>
      <sheetData sheetId="883"/>
      <sheetData sheetId="884"/>
      <sheetData sheetId="885"/>
      <sheetData sheetId="886"/>
      <sheetData sheetId="887"/>
      <sheetData sheetId="888"/>
      <sheetData sheetId="889"/>
      <sheetData sheetId="890"/>
      <sheetData sheetId="891"/>
      <sheetData sheetId="892"/>
      <sheetData sheetId="893"/>
      <sheetData sheetId="894"/>
      <sheetData sheetId="895"/>
      <sheetData sheetId="896"/>
      <sheetData sheetId="897"/>
      <sheetData sheetId="898"/>
      <sheetData sheetId="899"/>
      <sheetData sheetId="900"/>
      <sheetData sheetId="901"/>
      <sheetData sheetId="902"/>
      <sheetData sheetId="903"/>
      <sheetData sheetId="904"/>
      <sheetData sheetId="905"/>
      <sheetData sheetId="906"/>
      <sheetData sheetId="907"/>
      <sheetData sheetId="908"/>
      <sheetData sheetId="909"/>
      <sheetData sheetId="910"/>
      <sheetData sheetId="911"/>
      <sheetData sheetId="912"/>
      <sheetData sheetId="913"/>
      <sheetData sheetId="914"/>
      <sheetData sheetId="915"/>
      <sheetData sheetId="916"/>
      <sheetData sheetId="917"/>
      <sheetData sheetId="918"/>
      <sheetData sheetId="919"/>
      <sheetData sheetId="920"/>
      <sheetData sheetId="921"/>
      <sheetData sheetId="922"/>
      <sheetData sheetId="923"/>
      <sheetData sheetId="924"/>
      <sheetData sheetId="925"/>
      <sheetData sheetId="926"/>
      <sheetData sheetId="927"/>
      <sheetData sheetId="928"/>
      <sheetData sheetId="929"/>
      <sheetData sheetId="930"/>
      <sheetData sheetId="931"/>
      <sheetData sheetId="932"/>
      <sheetData sheetId="933"/>
      <sheetData sheetId="934"/>
      <sheetData sheetId="935"/>
      <sheetData sheetId="936"/>
      <sheetData sheetId="937"/>
      <sheetData sheetId="938"/>
      <sheetData sheetId="939"/>
      <sheetData sheetId="940"/>
      <sheetData sheetId="941"/>
      <sheetData sheetId="942"/>
      <sheetData sheetId="943"/>
      <sheetData sheetId="944"/>
      <sheetData sheetId="945"/>
      <sheetData sheetId="946"/>
      <sheetData sheetId="947"/>
      <sheetData sheetId="948"/>
      <sheetData sheetId="949"/>
      <sheetData sheetId="950"/>
      <sheetData sheetId="951"/>
      <sheetData sheetId="952"/>
      <sheetData sheetId="953"/>
      <sheetData sheetId="954"/>
      <sheetData sheetId="955"/>
      <sheetData sheetId="956"/>
      <sheetData sheetId="957"/>
      <sheetData sheetId="958"/>
      <sheetData sheetId="959"/>
      <sheetData sheetId="960"/>
      <sheetData sheetId="961"/>
      <sheetData sheetId="962"/>
      <sheetData sheetId="963"/>
      <sheetData sheetId="964"/>
      <sheetData sheetId="965"/>
      <sheetData sheetId="966"/>
      <sheetData sheetId="967"/>
      <sheetData sheetId="968"/>
      <sheetData sheetId="969"/>
      <sheetData sheetId="970"/>
      <sheetData sheetId="971"/>
      <sheetData sheetId="972"/>
      <sheetData sheetId="973"/>
      <sheetData sheetId="974"/>
      <sheetData sheetId="975"/>
      <sheetData sheetId="976"/>
      <sheetData sheetId="977"/>
      <sheetData sheetId="978"/>
      <sheetData sheetId="979"/>
      <sheetData sheetId="980"/>
      <sheetData sheetId="981"/>
      <sheetData sheetId="982"/>
      <sheetData sheetId="983"/>
      <sheetData sheetId="984"/>
      <sheetData sheetId="985"/>
      <sheetData sheetId="986"/>
      <sheetData sheetId="987"/>
      <sheetData sheetId="988"/>
      <sheetData sheetId="989"/>
      <sheetData sheetId="990"/>
      <sheetData sheetId="991"/>
      <sheetData sheetId="992"/>
      <sheetData sheetId="993"/>
      <sheetData sheetId="994"/>
      <sheetData sheetId="995"/>
      <sheetData sheetId="996"/>
      <sheetData sheetId="997"/>
      <sheetData sheetId="998"/>
      <sheetData sheetId="999"/>
      <sheetData sheetId="1000"/>
      <sheetData sheetId="1001"/>
      <sheetData sheetId="1002"/>
      <sheetData sheetId="1003"/>
      <sheetData sheetId="1004"/>
      <sheetData sheetId="1005"/>
      <sheetData sheetId="1006"/>
      <sheetData sheetId="1007"/>
      <sheetData sheetId="1008"/>
      <sheetData sheetId="1009"/>
      <sheetData sheetId="1010"/>
      <sheetData sheetId="1011"/>
      <sheetData sheetId="1012"/>
      <sheetData sheetId="1013"/>
      <sheetData sheetId="1014"/>
      <sheetData sheetId="1015"/>
      <sheetData sheetId="1016"/>
      <sheetData sheetId="1017"/>
      <sheetData sheetId="1018"/>
      <sheetData sheetId="1019"/>
      <sheetData sheetId="1020"/>
      <sheetData sheetId="1021"/>
      <sheetData sheetId="1022"/>
      <sheetData sheetId="1023"/>
      <sheetData sheetId="1024"/>
      <sheetData sheetId="1025"/>
      <sheetData sheetId="1026"/>
      <sheetData sheetId="1027"/>
      <sheetData sheetId="1028"/>
      <sheetData sheetId="1029"/>
      <sheetData sheetId="1030"/>
      <sheetData sheetId="1031"/>
      <sheetData sheetId="1032"/>
      <sheetData sheetId="1033"/>
      <sheetData sheetId="1034"/>
      <sheetData sheetId="1035"/>
      <sheetData sheetId="1036"/>
      <sheetData sheetId="1037"/>
      <sheetData sheetId="1038"/>
      <sheetData sheetId="1039"/>
      <sheetData sheetId="1040"/>
      <sheetData sheetId="1041"/>
      <sheetData sheetId="1042"/>
      <sheetData sheetId="1043"/>
      <sheetData sheetId="1044"/>
      <sheetData sheetId="1045"/>
      <sheetData sheetId="1046"/>
      <sheetData sheetId="1047"/>
      <sheetData sheetId="1048"/>
      <sheetData sheetId="1049"/>
      <sheetData sheetId="1050"/>
      <sheetData sheetId="1051"/>
      <sheetData sheetId="1052"/>
      <sheetData sheetId="1053"/>
      <sheetData sheetId="1054"/>
      <sheetData sheetId="1055"/>
      <sheetData sheetId="1056"/>
      <sheetData sheetId="1057"/>
      <sheetData sheetId="1058"/>
      <sheetData sheetId="1059"/>
      <sheetData sheetId="1060"/>
      <sheetData sheetId="1061"/>
      <sheetData sheetId="1062"/>
      <sheetData sheetId="1063"/>
      <sheetData sheetId="1064"/>
      <sheetData sheetId="1065"/>
      <sheetData sheetId="1066"/>
      <sheetData sheetId="1067"/>
      <sheetData sheetId="1068"/>
      <sheetData sheetId="1069"/>
      <sheetData sheetId="1070"/>
      <sheetData sheetId="1071"/>
      <sheetData sheetId="1072"/>
      <sheetData sheetId="1073"/>
      <sheetData sheetId="1074"/>
      <sheetData sheetId="1075"/>
      <sheetData sheetId="1076"/>
      <sheetData sheetId="1077"/>
      <sheetData sheetId="1078"/>
      <sheetData sheetId="1079"/>
      <sheetData sheetId="1080"/>
      <sheetData sheetId="1081"/>
      <sheetData sheetId="1082"/>
      <sheetData sheetId="1083"/>
      <sheetData sheetId="1084"/>
      <sheetData sheetId="1085"/>
      <sheetData sheetId="1086"/>
      <sheetData sheetId="1087"/>
      <sheetData sheetId="1088"/>
      <sheetData sheetId="1089"/>
      <sheetData sheetId="1090"/>
      <sheetData sheetId="1091"/>
      <sheetData sheetId="1092"/>
      <sheetData sheetId="1093"/>
      <sheetData sheetId="1094"/>
      <sheetData sheetId="1095"/>
      <sheetData sheetId="1096"/>
      <sheetData sheetId="1097"/>
      <sheetData sheetId="1098"/>
      <sheetData sheetId="1099"/>
      <sheetData sheetId="1100"/>
      <sheetData sheetId="1101"/>
      <sheetData sheetId="1102"/>
      <sheetData sheetId="1103"/>
      <sheetData sheetId="1104"/>
      <sheetData sheetId="1105"/>
      <sheetData sheetId="1106"/>
      <sheetData sheetId="1107"/>
      <sheetData sheetId="1108"/>
      <sheetData sheetId="1109"/>
      <sheetData sheetId="1110"/>
      <sheetData sheetId="1111"/>
      <sheetData sheetId="1112"/>
      <sheetData sheetId="1113"/>
      <sheetData sheetId="1114"/>
      <sheetData sheetId="1115"/>
      <sheetData sheetId="1116"/>
      <sheetData sheetId="1117"/>
      <sheetData sheetId="1118"/>
      <sheetData sheetId="1119"/>
      <sheetData sheetId="1120"/>
      <sheetData sheetId="1121"/>
      <sheetData sheetId="1122"/>
      <sheetData sheetId="1123"/>
      <sheetData sheetId="1124"/>
      <sheetData sheetId="1125"/>
      <sheetData sheetId="1126"/>
      <sheetData sheetId="1127"/>
      <sheetData sheetId="1128"/>
      <sheetData sheetId="1129"/>
      <sheetData sheetId="1130"/>
      <sheetData sheetId="1131"/>
      <sheetData sheetId="1132"/>
      <sheetData sheetId="1133"/>
      <sheetData sheetId="1134"/>
      <sheetData sheetId="1135"/>
      <sheetData sheetId="1136"/>
      <sheetData sheetId="1137"/>
      <sheetData sheetId="1138"/>
      <sheetData sheetId="1139"/>
      <sheetData sheetId="1140"/>
      <sheetData sheetId="1141"/>
      <sheetData sheetId="1142"/>
      <sheetData sheetId="1143"/>
      <sheetData sheetId="1144"/>
      <sheetData sheetId="1145"/>
      <sheetData sheetId="1146"/>
      <sheetData sheetId="1147"/>
      <sheetData sheetId="1148"/>
      <sheetData sheetId="1149"/>
      <sheetData sheetId="1150"/>
      <sheetData sheetId="1151"/>
      <sheetData sheetId="1152"/>
      <sheetData sheetId="1153"/>
      <sheetData sheetId="1154"/>
      <sheetData sheetId="1155"/>
      <sheetData sheetId="1156"/>
      <sheetData sheetId="1157"/>
      <sheetData sheetId="1158"/>
      <sheetData sheetId="1159"/>
      <sheetData sheetId="1160"/>
      <sheetData sheetId="1161"/>
      <sheetData sheetId="1162"/>
      <sheetData sheetId="1163"/>
      <sheetData sheetId="1164"/>
      <sheetData sheetId="1165"/>
      <sheetData sheetId="1166"/>
      <sheetData sheetId="1167"/>
      <sheetData sheetId="1168"/>
      <sheetData sheetId="1169"/>
      <sheetData sheetId="1170"/>
      <sheetData sheetId="1171"/>
      <sheetData sheetId="1172"/>
      <sheetData sheetId="1173"/>
      <sheetData sheetId="1174"/>
      <sheetData sheetId="1175"/>
      <sheetData sheetId="1176"/>
      <sheetData sheetId="1177"/>
      <sheetData sheetId="1178"/>
      <sheetData sheetId="1179"/>
      <sheetData sheetId="1180"/>
      <sheetData sheetId="1181"/>
      <sheetData sheetId="1182"/>
      <sheetData sheetId="1183"/>
      <sheetData sheetId="1184"/>
      <sheetData sheetId="1185"/>
      <sheetData sheetId="1186"/>
      <sheetData sheetId="1187"/>
      <sheetData sheetId="1188"/>
      <sheetData sheetId="1189"/>
      <sheetData sheetId="1190"/>
      <sheetData sheetId="1191"/>
      <sheetData sheetId="1192"/>
      <sheetData sheetId="1193"/>
      <sheetData sheetId="1194"/>
      <sheetData sheetId="1195"/>
      <sheetData sheetId="1196"/>
      <sheetData sheetId="1197"/>
      <sheetData sheetId="1198"/>
      <sheetData sheetId="1199"/>
      <sheetData sheetId="1200"/>
      <sheetData sheetId="1201"/>
      <sheetData sheetId="1202"/>
      <sheetData sheetId="1203"/>
      <sheetData sheetId="1204"/>
      <sheetData sheetId="1205"/>
      <sheetData sheetId="1206"/>
      <sheetData sheetId="1207"/>
      <sheetData sheetId="1208"/>
      <sheetData sheetId="1209"/>
      <sheetData sheetId="1210"/>
      <sheetData sheetId="1211"/>
      <sheetData sheetId="1212"/>
      <sheetData sheetId="1213"/>
      <sheetData sheetId="1214"/>
      <sheetData sheetId="1215"/>
      <sheetData sheetId="1216"/>
      <sheetData sheetId="1217"/>
      <sheetData sheetId="1218"/>
      <sheetData sheetId="1219"/>
      <sheetData sheetId="1220"/>
      <sheetData sheetId="1221"/>
      <sheetData sheetId="1222"/>
      <sheetData sheetId="1223"/>
      <sheetData sheetId="1224"/>
      <sheetData sheetId="1225"/>
      <sheetData sheetId="1226"/>
      <sheetData sheetId="1227"/>
      <sheetData sheetId="1228"/>
      <sheetData sheetId="1229"/>
      <sheetData sheetId="1230"/>
      <sheetData sheetId="1231"/>
      <sheetData sheetId="1232"/>
      <sheetData sheetId="1233"/>
      <sheetData sheetId="1234"/>
      <sheetData sheetId="1235"/>
      <sheetData sheetId="1236"/>
      <sheetData sheetId="1237"/>
      <sheetData sheetId="1238"/>
      <sheetData sheetId="1239"/>
      <sheetData sheetId="1240"/>
      <sheetData sheetId="1241"/>
      <sheetData sheetId="1242"/>
      <sheetData sheetId="1243"/>
      <sheetData sheetId="1244"/>
      <sheetData sheetId="1245"/>
      <sheetData sheetId="1246"/>
      <sheetData sheetId="1247"/>
      <sheetData sheetId="1248"/>
      <sheetData sheetId="1249"/>
      <sheetData sheetId="1250"/>
      <sheetData sheetId="1251"/>
      <sheetData sheetId="1252"/>
      <sheetData sheetId="1253"/>
      <sheetData sheetId="1254"/>
      <sheetData sheetId="1255"/>
      <sheetData sheetId="1256"/>
      <sheetData sheetId="1257"/>
      <sheetData sheetId="1258"/>
      <sheetData sheetId="1259"/>
      <sheetData sheetId="1260"/>
      <sheetData sheetId="1261"/>
      <sheetData sheetId="1262"/>
      <sheetData sheetId="1263"/>
      <sheetData sheetId="1264"/>
      <sheetData sheetId="1265"/>
      <sheetData sheetId="1266"/>
      <sheetData sheetId="1267"/>
      <sheetData sheetId="1268"/>
      <sheetData sheetId="1269"/>
      <sheetData sheetId="1270"/>
      <sheetData sheetId="1271"/>
      <sheetData sheetId="1272"/>
      <sheetData sheetId="1273"/>
      <sheetData sheetId="1274"/>
      <sheetData sheetId="1275"/>
      <sheetData sheetId="1276"/>
      <sheetData sheetId="1277"/>
      <sheetData sheetId="1278"/>
      <sheetData sheetId="1279"/>
      <sheetData sheetId="1280"/>
      <sheetData sheetId="1281"/>
      <sheetData sheetId="1282"/>
      <sheetData sheetId="1283"/>
      <sheetData sheetId="1284"/>
      <sheetData sheetId="1285"/>
      <sheetData sheetId="1286"/>
      <sheetData sheetId="1287"/>
      <sheetData sheetId="1288"/>
      <sheetData sheetId="1289"/>
      <sheetData sheetId="1290"/>
      <sheetData sheetId="1291"/>
      <sheetData sheetId="1292"/>
      <sheetData sheetId="1293"/>
      <sheetData sheetId="1294"/>
      <sheetData sheetId="1295"/>
      <sheetData sheetId="1296"/>
      <sheetData sheetId="1297"/>
      <sheetData sheetId="1298"/>
      <sheetData sheetId="1299"/>
      <sheetData sheetId="1300"/>
      <sheetData sheetId="1301"/>
      <sheetData sheetId="1302"/>
      <sheetData sheetId="1303"/>
      <sheetData sheetId="1304"/>
      <sheetData sheetId="1305"/>
      <sheetData sheetId="1306"/>
      <sheetData sheetId="1307"/>
      <sheetData sheetId="1308"/>
      <sheetData sheetId="1309"/>
      <sheetData sheetId="1310"/>
      <sheetData sheetId="1311"/>
      <sheetData sheetId="1312"/>
      <sheetData sheetId="1313"/>
      <sheetData sheetId="1314"/>
      <sheetData sheetId="1315"/>
      <sheetData sheetId="1316"/>
      <sheetData sheetId="1317"/>
      <sheetData sheetId="1318"/>
      <sheetData sheetId="1319"/>
      <sheetData sheetId="1320"/>
      <sheetData sheetId="1321"/>
      <sheetData sheetId="1322"/>
      <sheetData sheetId="1323"/>
      <sheetData sheetId="1324"/>
      <sheetData sheetId="1325"/>
      <sheetData sheetId="1326"/>
      <sheetData sheetId="1327"/>
      <sheetData sheetId="1328"/>
      <sheetData sheetId="1329"/>
      <sheetData sheetId="1330"/>
      <sheetData sheetId="1331"/>
      <sheetData sheetId="1332"/>
      <sheetData sheetId="1333"/>
      <sheetData sheetId="1334"/>
      <sheetData sheetId="1335"/>
      <sheetData sheetId="1336"/>
      <sheetData sheetId="1337"/>
      <sheetData sheetId="1338"/>
      <sheetData sheetId="1339"/>
      <sheetData sheetId="1340"/>
      <sheetData sheetId="1341"/>
      <sheetData sheetId="1342"/>
      <sheetData sheetId="1343"/>
      <sheetData sheetId="1344"/>
      <sheetData sheetId="1345"/>
      <sheetData sheetId="1346"/>
      <sheetData sheetId="1347"/>
      <sheetData sheetId="1348"/>
      <sheetData sheetId="1349"/>
      <sheetData sheetId="1350"/>
      <sheetData sheetId="1351"/>
      <sheetData sheetId="1352"/>
      <sheetData sheetId="1353"/>
      <sheetData sheetId="1354"/>
      <sheetData sheetId="1355"/>
      <sheetData sheetId="1356"/>
      <sheetData sheetId="1357"/>
      <sheetData sheetId="1358"/>
      <sheetData sheetId="1359"/>
      <sheetData sheetId="1360"/>
      <sheetData sheetId="1361"/>
      <sheetData sheetId="1362"/>
      <sheetData sheetId="1363"/>
      <sheetData sheetId="1364"/>
      <sheetData sheetId="1365"/>
      <sheetData sheetId="1366"/>
      <sheetData sheetId="1367"/>
      <sheetData sheetId="1368"/>
      <sheetData sheetId="1369"/>
      <sheetData sheetId="1370"/>
      <sheetData sheetId="1371"/>
      <sheetData sheetId="1372"/>
      <sheetData sheetId="1373"/>
      <sheetData sheetId="1374"/>
      <sheetData sheetId="1375"/>
      <sheetData sheetId="1376"/>
      <sheetData sheetId="1377"/>
      <sheetData sheetId="1378"/>
      <sheetData sheetId="1379"/>
      <sheetData sheetId="1380"/>
      <sheetData sheetId="1381"/>
      <sheetData sheetId="1382"/>
      <sheetData sheetId="1383"/>
      <sheetData sheetId="1384"/>
      <sheetData sheetId="1385"/>
      <sheetData sheetId="1386"/>
      <sheetData sheetId="1387"/>
      <sheetData sheetId="1388"/>
      <sheetData sheetId="1389"/>
      <sheetData sheetId="1390"/>
      <sheetData sheetId="1391"/>
      <sheetData sheetId="1392"/>
      <sheetData sheetId="1393"/>
      <sheetData sheetId="1394"/>
      <sheetData sheetId="1395"/>
      <sheetData sheetId="1396"/>
      <sheetData sheetId="1397"/>
      <sheetData sheetId="1398"/>
      <sheetData sheetId="1399"/>
      <sheetData sheetId="1400"/>
      <sheetData sheetId="1401"/>
      <sheetData sheetId="1402"/>
      <sheetData sheetId="1403"/>
      <sheetData sheetId="1404"/>
      <sheetData sheetId="1405"/>
      <sheetData sheetId="1406"/>
      <sheetData sheetId="1407"/>
      <sheetData sheetId="1408"/>
      <sheetData sheetId="1409"/>
      <sheetData sheetId="1410"/>
      <sheetData sheetId="1411"/>
      <sheetData sheetId="1412"/>
      <sheetData sheetId="1413"/>
      <sheetData sheetId="1414"/>
      <sheetData sheetId="1415"/>
      <sheetData sheetId="1416"/>
      <sheetData sheetId="1417"/>
      <sheetData sheetId="1418"/>
      <sheetData sheetId="1419"/>
      <sheetData sheetId="1420"/>
      <sheetData sheetId="1421"/>
      <sheetData sheetId="1422"/>
      <sheetData sheetId="1423"/>
      <sheetData sheetId="1424"/>
      <sheetData sheetId="1425"/>
      <sheetData sheetId="1426"/>
      <sheetData sheetId="1427"/>
      <sheetData sheetId="1428"/>
      <sheetData sheetId="1429"/>
      <sheetData sheetId="1430"/>
      <sheetData sheetId="1431"/>
      <sheetData sheetId="1432"/>
      <sheetData sheetId="1433"/>
      <sheetData sheetId="1434"/>
      <sheetData sheetId="1435"/>
      <sheetData sheetId="1436"/>
      <sheetData sheetId="1437"/>
      <sheetData sheetId="1438"/>
      <sheetData sheetId="1439"/>
      <sheetData sheetId="1440"/>
      <sheetData sheetId="1441"/>
      <sheetData sheetId="1442"/>
      <sheetData sheetId="1443"/>
      <sheetData sheetId="1444"/>
      <sheetData sheetId="1445"/>
      <sheetData sheetId="1446"/>
      <sheetData sheetId="1447"/>
      <sheetData sheetId="1448"/>
      <sheetData sheetId="1449"/>
      <sheetData sheetId="1450"/>
      <sheetData sheetId="1451"/>
      <sheetData sheetId="1452"/>
      <sheetData sheetId="1453"/>
      <sheetData sheetId="1454"/>
      <sheetData sheetId="1455"/>
      <sheetData sheetId="1456"/>
      <sheetData sheetId="1457"/>
      <sheetData sheetId="1458"/>
      <sheetData sheetId="1459"/>
      <sheetData sheetId="1460"/>
      <sheetData sheetId="1461"/>
      <sheetData sheetId="1462"/>
      <sheetData sheetId="1463"/>
      <sheetData sheetId="1464"/>
      <sheetData sheetId="1465"/>
      <sheetData sheetId="1466"/>
      <sheetData sheetId="1467"/>
      <sheetData sheetId="1468"/>
      <sheetData sheetId="1469"/>
      <sheetData sheetId="1470"/>
      <sheetData sheetId="1471"/>
      <sheetData sheetId="1472"/>
      <sheetData sheetId="1473"/>
      <sheetData sheetId="1474"/>
      <sheetData sheetId="1475"/>
      <sheetData sheetId="1476"/>
      <sheetData sheetId="1477"/>
      <sheetData sheetId="1478"/>
      <sheetData sheetId="1479"/>
      <sheetData sheetId="1480"/>
      <sheetData sheetId="1481"/>
      <sheetData sheetId="1482"/>
      <sheetData sheetId="1483"/>
      <sheetData sheetId="1484"/>
      <sheetData sheetId="1485"/>
      <sheetData sheetId="1486"/>
      <sheetData sheetId="1487"/>
      <sheetData sheetId="1488"/>
      <sheetData sheetId="1489"/>
      <sheetData sheetId="1490"/>
      <sheetData sheetId="1491"/>
      <sheetData sheetId="1492"/>
      <sheetData sheetId="1493"/>
      <sheetData sheetId="1494"/>
      <sheetData sheetId="1495"/>
      <sheetData sheetId="1496"/>
      <sheetData sheetId="1497"/>
      <sheetData sheetId="1498"/>
      <sheetData sheetId="1499"/>
      <sheetData sheetId="1500"/>
      <sheetData sheetId="1501"/>
      <sheetData sheetId="1502"/>
      <sheetData sheetId="1503"/>
      <sheetData sheetId="1504"/>
      <sheetData sheetId="1505"/>
      <sheetData sheetId="1506"/>
      <sheetData sheetId="1507"/>
      <sheetData sheetId="1508"/>
      <sheetData sheetId="1509"/>
      <sheetData sheetId="1510"/>
      <sheetData sheetId="1511"/>
      <sheetData sheetId="1512"/>
      <sheetData sheetId="1513"/>
      <sheetData sheetId="1514"/>
      <sheetData sheetId="1515"/>
      <sheetData sheetId="1516"/>
      <sheetData sheetId="1517"/>
      <sheetData sheetId="1518"/>
      <sheetData sheetId="1519"/>
      <sheetData sheetId="1520"/>
      <sheetData sheetId="1521"/>
      <sheetData sheetId="1522"/>
      <sheetData sheetId="1523"/>
      <sheetData sheetId="1524"/>
      <sheetData sheetId="1525"/>
      <sheetData sheetId="1526"/>
      <sheetData sheetId="1527"/>
      <sheetData sheetId="1528"/>
      <sheetData sheetId="1529"/>
      <sheetData sheetId="1530"/>
      <sheetData sheetId="1531"/>
      <sheetData sheetId="1532"/>
      <sheetData sheetId="1533"/>
      <sheetData sheetId="1534"/>
      <sheetData sheetId="1535"/>
      <sheetData sheetId="1536"/>
      <sheetData sheetId="1537"/>
      <sheetData sheetId="1538"/>
      <sheetData sheetId="1539"/>
      <sheetData sheetId="1540"/>
      <sheetData sheetId="1541"/>
      <sheetData sheetId="1542"/>
      <sheetData sheetId="1543"/>
      <sheetData sheetId="1544"/>
      <sheetData sheetId="1545"/>
      <sheetData sheetId="1546"/>
      <sheetData sheetId="1547"/>
      <sheetData sheetId="1548"/>
      <sheetData sheetId="1549"/>
      <sheetData sheetId="1550"/>
      <sheetData sheetId="1551" refreshError="1"/>
      <sheetData sheetId="1552" refreshError="1"/>
      <sheetData sheetId="1553" refreshError="1"/>
      <sheetData sheetId="1554" refreshError="1"/>
      <sheetData sheetId="1555" refreshError="1"/>
      <sheetData sheetId="1556" refreshError="1"/>
      <sheetData sheetId="1557" refreshError="1"/>
      <sheetData sheetId="1558" refreshError="1"/>
      <sheetData sheetId="1559" refreshError="1"/>
      <sheetData sheetId="1560" refreshError="1"/>
      <sheetData sheetId="1561" refreshError="1"/>
      <sheetData sheetId="1562" refreshError="1"/>
      <sheetData sheetId="1563" refreshError="1"/>
      <sheetData sheetId="1564" refreshError="1"/>
      <sheetData sheetId="1565"/>
      <sheetData sheetId="1566" refreshError="1"/>
      <sheetData sheetId="1567" refreshError="1"/>
      <sheetData sheetId="1568" refreshError="1"/>
      <sheetData sheetId="1569" refreshError="1"/>
      <sheetData sheetId="1570" refreshError="1"/>
      <sheetData sheetId="1571" refreshError="1"/>
      <sheetData sheetId="1572" refreshError="1"/>
      <sheetData sheetId="1573" refreshError="1"/>
      <sheetData sheetId="1574" refreshError="1"/>
      <sheetData sheetId="1575" refreshError="1"/>
      <sheetData sheetId="1576" refreshError="1"/>
      <sheetData sheetId="1577" refreshError="1"/>
      <sheetData sheetId="1578"/>
      <sheetData sheetId="1579"/>
      <sheetData sheetId="158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опография"/>
      <sheetName val="геология"/>
      <sheetName val="гидрология"/>
      <sheetName val="эл.химз."/>
      <sheetName val="геология "/>
      <sheetName val="Лист3"/>
      <sheetName val="эл_химз_"/>
      <sheetName val="геология_"/>
      <sheetName val="Лист1"/>
      <sheetName val="Обновление"/>
      <sheetName val="Цена"/>
      <sheetName val="Product"/>
      <sheetName val="Смета"/>
      <sheetName val="ТИТУЛ"/>
      <sheetName val="6.14"/>
      <sheetName val="ОБЩЕСТВА"/>
      <sheetName val="6.3.1"/>
      <sheetName val="6.20"/>
      <sheetName val="6.4.1"/>
      <sheetName val="ПРОГНОЗ_1"/>
      <sheetName val="6_11_1  сторонние"/>
      <sheetName val="установки"/>
      <sheetName val="8.14 КР (списание)ОПСТИКР"/>
      <sheetName val="Стр1"/>
      <sheetName val="Список"/>
      <sheetName val="топо"/>
      <sheetName val="6_14"/>
      <sheetName val="6_3_1"/>
      <sheetName val="6_20"/>
      <sheetName val="6_4_1"/>
      <sheetName val="6_11_1__сторонние"/>
      <sheetName val="8_14_КР_(списание)ОПСТИКР"/>
      <sheetName val="Данные для расчёта сметы"/>
      <sheetName val="ПДР"/>
      <sheetName val="РасчетКомандир1"/>
      <sheetName val="РасчетКомандир2"/>
      <sheetName val="свод 2"/>
      <sheetName val="свод 3"/>
      <sheetName val="Зап-3- СЦБ"/>
      <sheetName val="Шкаф"/>
      <sheetName val="Коэфф1."/>
      <sheetName val="Прайс лист"/>
      <sheetName val="Справочные данные"/>
      <sheetName val="Амур ДОН"/>
      <sheetName val="кп ГК"/>
      <sheetName val="Б.Сатка"/>
      <sheetName val="Исполнение по оборуд_"/>
      <sheetName val="Calc"/>
      <sheetName val="total"/>
      <sheetName val="Комплектация"/>
      <sheetName val="трубы"/>
      <sheetName val="СМР"/>
      <sheetName val="дороги"/>
      <sheetName val="ИД"/>
      <sheetName val="исходные данные"/>
      <sheetName val="расчетные таблицы"/>
      <sheetName val="УП _2004"/>
      <sheetName val="См3 СЦБ-зап"/>
      <sheetName val="СметаСводная Рыб"/>
      <sheetName val="Справка"/>
      <sheetName val="свод_2"/>
      <sheetName val="свод_3"/>
      <sheetName val="Зап-3-_СЦБ"/>
      <sheetName val="Данные_для_расчёта_сметы"/>
      <sheetName val="геолог"/>
      <sheetName val="Summary"/>
      <sheetName val="ЭХЗ"/>
      <sheetName val="Коэфф"/>
      <sheetName val="Смета2 проект. раб."/>
      <sheetName val="График"/>
      <sheetName val="Счет-Фактура"/>
      <sheetName val="Кредиты"/>
      <sheetName val="Суточная"/>
      <sheetName val="вариант"/>
      <sheetName val="Табл38-7"/>
      <sheetName val="данные"/>
      <sheetName val="СС"/>
      <sheetName val="Баланс"/>
      <sheetName val="Production and Spend"/>
      <sheetName val="DATA"/>
      <sheetName val="Списки"/>
      <sheetName val="6.14_КР"/>
      <sheetName val="см8"/>
      <sheetName val="Прилож"/>
      <sheetName val="Пример расчета"/>
      <sheetName val="все"/>
      <sheetName val="Нормы"/>
      <sheetName val="sapactivexlhiddensheet"/>
      <sheetName val="OCK1"/>
      <sheetName val="1.3"/>
      <sheetName val="ИГ1"/>
      <sheetName val="К.рын"/>
      <sheetName val="Сводная смета"/>
      <sheetName val="Землеотвод"/>
      <sheetName val="1"/>
      <sheetName val="РП"/>
      <sheetName val="к.84-к.83"/>
      <sheetName val="СМЕТА проект"/>
      <sheetName val="2002(v2)"/>
      <sheetName val="справ."/>
      <sheetName val="Пояснение "/>
      <sheetName val="93-110"/>
      <sheetName val="list"/>
      <sheetName val="См 1 наруж.водопровод"/>
      <sheetName val="Восстановл_Лист7"/>
      <sheetName val="Восстановл_Лист13"/>
      <sheetName val="Восстановл_Лист15"/>
      <sheetName val="Восстановл_Лист19"/>
      <sheetName val="Восстановл_Лист44"/>
      <sheetName val="Восстановл_Лист6"/>
      <sheetName val="Восстановл_Лист4"/>
      <sheetName val="Восстановл_Лист45"/>
      <sheetName val="Восстановл_Лист9"/>
      <sheetName val="Восстановл_Лист10"/>
      <sheetName val="Восстановл_Лист46"/>
      <sheetName val="Восстановл_Лист11"/>
      <sheetName val="Восстановл_Лист47"/>
      <sheetName val="Восстановл_Лист20"/>
      <sheetName val="Восстановл_Лист49"/>
      <sheetName val="Восстановл_Лист21"/>
      <sheetName val="свод"/>
      <sheetName val="сводная"/>
      <sheetName val="Разработка проекта"/>
      <sheetName val="КП НовоКов"/>
      <sheetName val="ПДР ООО &quot;Юкос ФБЦ&quot;"/>
      <sheetName val="Прибыль опл"/>
      <sheetName val="сохранить"/>
      <sheetName val="3.1"/>
      <sheetName val="Коммерческие расходы"/>
      <sheetName val="13.1"/>
      <sheetName val="Лист опроса"/>
      <sheetName val="5ОборРабМест(HP)"/>
      <sheetName val="СметаСводная Колпино"/>
      <sheetName val="HP и оргтехника"/>
      <sheetName val="Лист2"/>
      <sheetName val="справ_"/>
      <sheetName val="оборудован"/>
      <sheetName val="СметаСводная снег"/>
      <sheetName val="СметаСводная"/>
      <sheetName val="СметаСводная павильон"/>
      <sheetName val="Перечень ИУ"/>
      <sheetName val="Упр"/>
      <sheetName val="НМА"/>
      <sheetName val="оператор"/>
      <sheetName val="исх_данные"/>
      <sheetName val="ст ГТМ"/>
      <sheetName val="2002_v2_"/>
      <sheetName val="свод1"/>
      <sheetName val="таблица руководству"/>
      <sheetName val="Суточная добыча за неделю"/>
      <sheetName val="Хаттон 90.90 Femco"/>
      <sheetName val="ИД1"/>
      <sheetName val="шаблон"/>
      <sheetName val="Таблица 4 АСУТП"/>
      <sheetName val="Смета 5.2. Кусты25,29,31,65"/>
      <sheetName val="свод общ"/>
      <sheetName val="изыскания 2"/>
      <sheetName val="мсн"/>
      <sheetName val="КП к ГК"/>
      <sheetName val="ID"/>
      <sheetName val="Смета 1"/>
      <sheetName val="История"/>
      <sheetName val="Р1"/>
      <sheetName val="Параметры_i"/>
      <sheetName val="Таблица 2"/>
      <sheetName val="Input"/>
      <sheetName val="Calculation"/>
      <sheetName val="RSOILBAL"/>
      <sheetName val="Смета2_проект__раб_"/>
      <sheetName val="Смета_1"/>
      <sheetName val="информация"/>
      <sheetName val="смета 2 проект. работы"/>
      <sheetName val="4сд"/>
      <sheetName val="2сд"/>
      <sheetName val="7сд"/>
      <sheetName val="MAIN_PARAMETERS"/>
      <sheetName val="Ачинский НПЗ"/>
      <sheetName val="СС замеч с ответами"/>
      <sheetName val="начало"/>
      <sheetName val="Main"/>
      <sheetName val="в работу"/>
      <sheetName val="1ПС"/>
      <sheetName val="Курсы"/>
      <sheetName val="3.2"/>
      <sheetName val="3.3"/>
      <sheetName val="Р2.1"/>
      <sheetName val="Р2.2"/>
      <sheetName val="Р3"/>
      <sheetName val="Р4"/>
      <sheetName val="Р5"/>
      <sheetName val="Р7"/>
      <sheetName val="Удельные(проф.)"/>
      <sheetName val="Спецификация"/>
      <sheetName val="Константы и результаты"/>
      <sheetName val="Лизинг"/>
      <sheetName val="расчет №3"/>
      <sheetName val="20_Кредиты краткосрочные"/>
      <sheetName val="Текущие цены"/>
      <sheetName val="рабочий"/>
      <sheetName val="окраска"/>
      <sheetName val="отчет эл_эн  2000"/>
      <sheetName val="№5 СУБ Инж защ"/>
      <sheetName val="Исполнение _освоение по закупк_"/>
      <sheetName val="Исполнение для Ускова"/>
      <sheetName val="Выборка по отсыпкам"/>
      <sheetName val="ИП _отсыпки_"/>
      <sheetName val="ИП _отсыпки_ФОТ_диз_т_"/>
      <sheetName val="ИП _отсыпки_ _выборка_"/>
      <sheetName val="Исполнение по оборуд_ _2_"/>
      <sheetName val="Исполнение сжато"/>
      <sheetName val="Форма для бурения"/>
      <sheetName val="Форма для КС"/>
      <sheetName val="Форма для ГР"/>
      <sheetName val="Корректировка"/>
      <sheetName val="Смета 1свод"/>
      <sheetName val="3.1 ТХ"/>
      <sheetName val="ЗП_ЮНГ"/>
      <sheetName val="3.5"/>
      <sheetName val="суб.подряд"/>
      <sheetName val="ПСБ - ОЭ"/>
      <sheetName val="Смета 2"/>
      <sheetName val="Январь"/>
      <sheetName val="ИДвалка"/>
      <sheetName val="СметаСводная 1 оч"/>
      <sheetName val="Итог"/>
      <sheetName val="Вспомогательный"/>
      <sheetName val="Перечень Заказчиков"/>
      <sheetName val="Капитальные затраты"/>
      <sheetName val="Opex personnel (Term facs)"/>
      <sheetName val="КП (2)"/>
      <sheetName val="2.2 "/>
      <sheetName val="ПОДПИСИ"/>
      <sheetName val="РАСЧЕТ"/>
      <sheetName val="Бюджет"/>
      <sheetName val="Norm"/>
      <sheetName val="эл_химз_1"/>
      <sheetName val="геология_1"/>
      <sheetName val="6_141"/>
      <sheetName val="6_3_11"/>
      <sheetName val="6_201"/>
      <sheetName val="6_4_11"/>
      <sheetName val="6_11_1__сторонние1"/>
      <sheetName val="8_14_КР_(списание)ОПСТИКР1"/>
      <sheetName val="6_14_КР"/>
      <sheetName val="Текущие_цены"/>
      <sheetName val="Пример_расчета"/>
      <sheetName val="СметаСводная_Рыб"/>
      <sheetName val="отчет_эл_эн__2000"/>
      <sheetName val="к_84-к_83"/>
      <sheetName val="6.3"/>
      <sheetName val="6.7"/>
      <sheetName val="6.3.1.3"/>
      <sheetName val="Коэфф1_"/>
      <sheetName val="Прайс_лист"/>
      <sheetName val="См_1_наруж_водопровод"/>
      <sheetName val="Разработка_проекта"/>
      <sheetName val="КП_НовоКов"/>
      <sheetName val="СметаСводная_1_оч"/>
      <sheetName val="Переменные и константы"/>
      <sheetName val="пятилетка"/>
      <sheetName val="мониторинг"/>
      <sheetName val="свод (2)"/>
      <sheetName val="Калплан ОИ2 Макм крестики"/>
      <sheetName val="Св. смета"/>
      <sheetName val="РБС ИЗМ1"/>
      <sheetName val="РН-ПНГ"/>
      <sheetName val="влад-таблица"/>
      <sheetName val="2002(v1)"/>
      <sheetName val="Подрядчики"/>
      <sheetName val="мат"/>
      <sheetName val="суб_подряд"/>
      <sheetName val="ПСБ_-_ОЭ"/>
      <sheetName val="D"/>
      <sheetName val="4"/>
      <sheetName val="смета СИД"/>
      <sheetName val="часы"/>
      <sheetName val="ресурсная вед."/>
      <sheetName val="р.Волхов"/>
      <sheetName val="Калплан Кра"/>
      <sheetName val="Материалы"/>
      <sheetName val="6.11 новый"/>
      <sheetName val="Хар_"/>
      <sheetName val="С1_"/>
      <sheetName val="СтрЗапасов (2)"/>
      <sheetName val="Lim"/>
      <sheetName val="Справочник"/>
      <sheetName val="PwC Copies from old models --&gt;&gt;"/>
      <sheetName val="Справочники"/>
      <sheetName val="Journals"/>
      <sheetName val="ц_1991"/>
      <sheetName val="rvldmrv"/>
      <sheetName val="Сравнение ДПН факт 06-07"/>
      <sheetName val="Параметры"/>
      <sheetName val="трансформация1"/>
      <sheetName val="НМ расчеты"/>
      <sheetName val="Names"/>
      <sheetName val="breakdown"/>
      <sheetName val="Destination"/>
      <sheetName val="ДКС"/>
      <sheetName val="Етыпур"/>
      <sheetName val="НВГПЗ"/>
      <sheetName val="НГКХ"/>
      <sheetName val="ПСП"/>
      <sheetName val="Тобольск"/>
      <sheetName val="УПН"/>
      <sheetName val="ПСПавтодор"/>
      <sheetName val="НГХК"/>
      <sheetName val="КП к снег Рыбинская"/>
      <sheetName val="EKDEB90"/>
      <sheetName val="Коэф КВ"/>
      <sheetName val="К"/>
      <sheetName val="Смета терзем"/>
      <sheetName val="Кал.план Жукова даты - не надо"/>
      <sheetName val="кп"/>
      <sheetName val="матер."/>
      <sheetName val="КП Прим (3)"/>
      <sheetName val="АЧ"/>
      <sheetName val="кп (3)"/>
      <sheetName val="СП"/>
      <sheetName val="фонтан разбитый2"/>
      <sheetName val="накладная"/>
      <sheetName val="Акт"/>
      <sheetName val="Баланс (Ф1)"/>
      <sheetName val="Смета-Т"/>
      <sheetName val=""/>
      <sheetName val="Смета 3 Гидролог"/>
      <sheetName val="Записка СЦБ"/>
      <sheetName val="Общая часть"/>
      <sheetName val="Табл.5"/>
      <sheetName val="Табл.2"/>
      <sheetName val="Исх.данные"/>
      <sheetName val="ВКЕ"/>
      <sheetName val="Additives"/>
      <sheetName val="Ryazan"/>
      <sheetName val="Assumpt"/>
      <sheetName val="Control"/>
      <sheetName val="См №3 ОПР"/>
      <sheetName val="см.№6 АВЗУ и ГПЗУ"/>
      <sheetName val="Геофизика"/>
      <sheetName val="Геодезия"/>
      <sheetName val="Экология1"/>
      <sheetName val="АУП"/>
      <sheetName val="CENTR"/>
      <sheetName val="Input Assumptions"/>
      <sheetName val="DMTR_BP_03"/>
      <sheetName val="см №1.1 Геодезические работы "/>
      <sheetName val="см №1.4 Экология "/>
      <sheetName val="АСУ ТП 1 этап ПД"/>
      <sheetName val="Расчет курса"/>
      <sheetName val="XLR_NoRangeSheet"/>
      <sheetName val="НЕДЕЛИ"/>
      <sheetName val="GD"/>
      <sheetName val="13_1"/>
      <sheetName val="РС "/>
      <sheetName val="Курс доллара"/>
      <sheetName val="Календарь новый"/>
      <sheetName val="Смета № 1 ИИ линия"/>
      <sheetName val="Дополнительные параметры"/>
      <sheetName val="ЛЧ"/>
      <sheetName val="Leistungsakt"/>
      <sheetName val="Свод объем"/>
      <sheetName val="Дог цена"/>
      <sheetName val="SakhNIPI5"/>
      <sheetName val="ПИР"/>
      <sheetName val="1155"/>
      <sheetName val="выборка на22 июня"/>
      <sheetName val="HP_и_оргтехника"/>
      <sheetName val="СМЕТА_проект"/>
      <sheetName val="Лист_опроса"/>
      <sheetName val="ОПС"/>
      <sheetName val="СметаСводная_снег"/>
      <sheetName val="см 5 ОДД "/>
      <sheetName val="эл_химз_3"/>
      <sheetName val="геология_3"/>
      <sheetName val="свод_22"/>
      <sheetName val="свод_32"/>
      <sheetName val="Зап-3-_СЦБ2"/>
      <sheetName val="Данные_для_расчёта_сметы2"/>
      <sheetName val="6_143"/>
      <sheetName val="6_3_13"/>
      <sheetName val="6_203"/>
      <sheetName val="6_4_13"/>
      <sheetName val="6_11_1__сторонние3"/>
      <sheetName val="8_14_КР_(списание)ОПСТИКР3"/>
      <sheetName val="Коэфф1_2"/>
      <sheetName val="Прайс_лист2"/>
      <sheetName val="Справочные_данные1"/>
      <sheetName val="Амур_ДОН1"/>
      <sheetName val="кп_ГК1"/>
      <sheetName val="Б_Сатка1"/>
      <sheetName val="Исполнение_по_оборуд_1"/>
      <sheetName val="исходные_данные1"/>
      <sheetName val="расчетные_таблицы1"/>
      <sheetName val="УП__20041"/>
      <sheetName val="См3_СЦБ-зап1"/>
      <sheetName val="СметаСводная_Рыб2"/>
      <sheetName val="Смета2_проект__раб_2"/>
      <sheetName val="Production_and_Spend1"/>
      <sheetName val="6_14_КР2"/>
      <sheetName val="Пример_расчета2"/>
      <sheetName val="1_31"/>
      <sheetName val="К_рын1"/>
      <sheetName val="Сводная_смета1"/>
      <sheetName val="к_84-к_832"/>
      <sheetName val="СМЕТА_проект2"/>
      <sheetName val="справ_2"/>
      <sheetName val="Пояснение_1"/>
      <sheetName val="См_1_наруж_водопровод2"/>
      <sheetName val="Разработка_проекта2"/>
      <sheetName val="КП_НовоКов2"/>
      <sheetName val="ПДР_ООО_&quot;Юкос_ФБЦ&quot;1"/>
      <sheetName val="Прибыль_опл1"/>
      <sheetName val="3_11"/>
      <sheetName val="Коммерческие_расходы1"/>
      <sheetName val="13_12"/>
      <sheetName val="Лист_опроса2"/>
      <sheetName val="СметаСводная_Колпино1"/>
      <sheetName val="HP_и_оргтехника2"/>
      <sheetName val="СметаСводная_снег2"/>
      <sheetName val="СметаСводная_павильон1"/>
      <sheetName val="Перечень_ИУ1"/>
      <sheetName val="ст_ГТМ1"/>
      <sheetName val="таблица_руководству1"/>
      <sheetName val="Суточная_добыча_за_неделю1"/>
      <sheetName val="Хаттон_90_90_Femco1"/>
      <sheetName val="Таблица_4_АСУТП1"/>
      <sheetName val="Смета_5_2__Кусты25,29,31,651"/>
      <sheetName val="свод_общ1"/>
      <sheetName val="изыскания_21"/>
      <sheetName val="КП_к_ГК1"/>
      <sheetName val="Смета_12"/>
      <sheetName val="Таблица_21"/>
      <sheetName val="смета_2_проект__работы1"/>
      <sheetName val="Ачинский_НПЗ1"/>
      <sheetName val="СС_замеч_с_ответами1"/>
      <sheetName val="в_работу1"/>
      <sheetName val="3_21"/>
      <sheetName val="3_31"/>
      <sheetName val="Р2_11"/>
      <sheetName val="Р2_21"/>
      <sheetName val="Удельные(проф_)1"/>
      <sheetName val="Константы_и_результаты1"/>
      <sheetName val="расчет_№31"/>
      <sheetName val="20_Кредиты_краткосрочные1"/>
      <sheetName val="Текущие_цены2"/>
      <sheetName val="отчет_эл_эн__20002"/>
      <sheetName val="№5_СУБ_Инж_защ1"/>
      <sheetName val="Исполнение__освоение_по_закупк1"/>
      <sheetName val="Исполнение_для_Ускова1"/>
      <sheetName val="Выборка_по_отсыпкам1"/>
      <sheetName val="ИП__отсыпки_1"/>
      <sheetName val="ИП__отсыпки_ФОТ_диз_т_1"/>
      <sheetName val="ИП__отсыпки___выборка_1"/>
      <sheetName val="Исполнение_по_оборуд___2_1"/>
      <sheetName val="Исполнение_сжато1"/>
      <sheetName val="Форма_для_бурения1"/>
      <sheetName val="Форма_для_КС1"/>
      <sheetName val="Форма_для_ГР1"/>
      <sheetName val="Смета_1свод1"/>
      <sheetName val="3_1_ТХ1"/>
      <sheetName val="3_51"/>
      <sheetName val="суб_подряд2"/>
      <sheetName val="ПСБ_-_ОЭ2"/>
      <sheetName val="Смета_21"/>
      <sheetName val="СметаСводная_1_оч2"/>
      <sheetName val="Перечень_Заказчиков1"/>
      <sheetName val="Капитальные_затраты1"/>
      <sheetName val="Opex_personnel_(Term_facs)1"/>
      <sheetName val="КП_(2)1"/>
      <sheetName val="2_2_1"/>
      <sheetName val="6_31"/>
      <sheetName val="6_71"/>
      <sheetName val="6_3_1_31"/>
      <sheetName val="Переменные_и_константы1"/>
      <sheetName val="свод_(2)1"/>
      <sheetName val="Калплан_ОИ2_Макм_крестики1"/>
      <sheetName val="Св__смета1"/>
      <sheetName val="РБС_ИЗМ11"/>
      <sheetName val="смета_СИД1"/>
      <sheetName val="ресурсная_вед_1"/>
      <sheetName val="р_Волхов1"/>
      <sheetName val="Калплан_Кра1"/>
      <sheetName val="6_11_новый1"/>
      <sheetName val="СтрЗапасов_(2)1"/>
      <sheetName val="PwC_Copies_from_old_models_--&gt;1"/>
      <sheetName val="Сравнение_ДПН_факт_06-071"/>
      <sheetName val="НМ_расчеты1"/>
      <sheetName val="КП_к_снег_Рыбинская1"/>
      <sheetName val="Коэф_КВ1"/>
      <sheetName val="Смета_терзем1"/>
      <sheetName val="Кал_план_Жукова_даты_-_не_надо1"/>
      <sheetName val="матер_1"/>
      <sheetName val="КП_Прим_(3)1"/>
      <sheetName val="кп_(3)1"/>
      <sheetName val="фонтан_разбитый21"/>
      <sheetName val="Баланс_(Ф1)1"/>
      <sheetName val="Смета_3_Гидролог1"/>
      <sheetName val="Записка_СЦБ1"/>
      <sheetName val="Общая_часть1"/>
      <sheetName val="Табл_51"/>
      <sheetName val="Табл_21"/>
      <sheetName val="См_№3_ОПР1"/>
      <sheetName val="см_№6_АВЗУ_и_ГПЗУ1"/>
      <sheetName val="Input_Assumptions1"/>
      <sheetName val="см_№1_1_Геодезические_работы_1"/>
      <sheetName val="см_№1_4_Экология_1"/>
      <sheetName val="АСУ_ТП_1_этап_ПД1"/>
      <sheetName val="Расчет_курса1"/>
      <sheetName val="РС_1"/>
      <sheetName val="Курс_доллара1"/>
      <sheetName val="Календарь_новый1"/>
      <sheetName val="Смета_№_1_ИИ_линия1"/>
      <sheetName val="Дополнительные_параметры1"/>
      <sheetName val="Свод_объем1"/>
      <sheetName val="Дог_цена1"/>
      <sheetName val="выборка_на22_июня1"/>
      <sheetName val="см_5_ОДД_1"/>
      <sheetName val="эл_химз_2"/>
      <sheetName val="геология_2"/>
      <sheetName val="свод_21"/>
      <sheetName val="свод_31"/>
      <sheetName val="Зап-3-_СЦБ1"/>
      <sheetName val="Данные_для_расчёта_сметы1"/>
      <sheetName val="6_142"/>
      <sheetName val="6_3_12"/>
      <sheetName val="6_202"/>
      <sheetName val="6_4_12"/>
      <sheetName val="6_11_1__сторонние2"/>
      <sheetName val="8_14_КР_(списание)ОПСТИКР2"/>
      <sheetName val="Коэфф1_1"/>
      <sheetName val="Прайс_лист1"/>
      <sheetName val="Справочные_данные"/>
      <sheetName val="Амур_ДОН"/>
      <sheetName val="кп_ГК"/>
      <sheetName val="Б_Сатка"/>
      <sheetName val="Исполнение_по_оборуд_"/>
      <sheetName val="исходные_данные"/>
      <sheetName val="расчетные_таблицы"/>
      <sheetName val="УП__2004"/>
      <sheetName val="См3_СЦБ-зап"/>
      <sheetName val="СметаСводная_Рыб1"/>
      <sheetName val="Смета2_проект__раб_1"/>
      <sheetName val="Production_and_Spend"/>
      <sheetName val="6_14_КР1"/>
      <sheetName val="Пример_расчета1"/>
      <sheetName val="1_3"/>
      <sheetName val="К_рын"/>
      <sheetName val="Сводная_смета"/>
      <sheetName val="к_84-к_831"/>
      <sheetName val="СМЕТА_проект1"/>
      <sheetName val="справ_1"/>
      <sheetName val="Пояснение_"/>
      <sheetName val="См_1_наруж_водопровод1"/>
      <sheetName val="Разработка_проекта1"/>
      <sheetName val="КП_НовоКов1"/>
      <sheetName val="ПДР_ООО_&quot;Юкос_ФБЦ&quot;"/>
      <sheetName val="Прибыль_опл"/>
      <sheetName val="3_1"/>
      <sheetName val="Коммерческие_расходы"/>
      <sheetName val="13_11"/>
      <sheetName val="Лист_опроса1"/>
      <sheetName val="СметаСводная_Колпино"/>
      <sheetName val="HP_и_оргтехника1"/>
      <sheetName val="СметаСводная_снег1"/>
      <sheetName val="СметаСводная_павильон"/>
      <sheetName val="Перечень_ИУ"/>
      <sheetName val="ст_ГТМ"/>
      <sheetName val="таблица_руководству"/>
      <sheetName val="Суточная_добыча_за_неделю"/>
      <sheetName val="Хаттон_90_90_Femco"/>
      <sheetName val="Таблица_4_АСУТП"/>
      <sheetName val="Смета_5_2__Кусты25,29,31,65"/>
      <sheetName val="свод_общ"/>
      <sheetName val="изыскания_2"/>
      <sheetName val="КП_к_ГК"/>
      <sheetName val="Смета_11"/>
      <sheetName val="Таблица_2"/>
      <sheetName val="смета_2_проект__работы"/>
      <sheetName val="Ачинский_НПЗ"/>
      <sheetName val="СС_замеч_с_ответами"/>
      <sheetName val="в_работу"/>
      <sheetName val="3_2"/>
      <sheetName val="3_3"/>
      <sheetName val="Р2_1"/>
      <sheetName val="Р2_2"/>
      <sheetName val="Удельные(проф_)"/>
      <sheetName val="Константы_и_результаты"/>
      <sheetName val="расчет_№3"/>
      <sheetName val="20_Кредиты_краткосрочные"/>
      <sheetName val="Текущие_цены1"/>
      <sheetName val="отчет_эл_эн__20001"/>
      <sheetName val="№5_СУБ_Инж_защ"/>
      <sheetName val="Исполнение__освоение_по_закупк_"/>
      <sheetName val="Исполнение_для_Ускова"/>
      <sheetName val="Выборка_по_отсыпкам"/>
      <sheetName val="ИП__отсыпки_"/>
      <sheetName val="ИП__отсыпки_ФОТ_диз_т_"/>
      <sheetName val="ИП__отсыпки___выборка_"/>
      <sheetName val="Исполнение_по_оборуд___2_"/>
      <sheetName val="Исполнение_сжато"/>
      <sheetName val="Форма_для_бурения"/>
      <sheetName val="Форма_для_КС"/>
      <sheetName val="Форма_для_ГР"/>
      <sheetName val="Смета_1свод"/>
      <sheetName val="3_1_ТХ"/>
      <sheetName val="3_5"/>
      <sheetName val="суб_подряд1"/>
      <sheetName val="ПСБ_-_ОЭ1"/>
      <sheetName val="Смета_2"/>
      <sheetName val="СметаСводная_1_оч1"/>
      <sheetName val="Перечень_Заказчиков"/>
      <sheetName val="Капитальные_затраты"/>
      <sheetName val="Opex_personnel_(Term_facs)"/>
      <sheetName val="КП_(2)"/>
      <sheetName val="2_2_"/>
      <sheetName val="6_3"/>
      <sheetName val="6_7"/>
      <sheetName val="6_3_1_3"/>
      <sheetName val="Переменные_и_константы"/>
      <sheetName val="свод_(2)"/>
      <sheetName val="Калплан_ОИ2_Макм_крестики"/>
      <sheetName val="Св__смета"/>
      <sheetName val="РБС_ИЗМ1"/>
      <sheetName val="смета_СИД"/>
      <sheetName val="ресурсная_вед_"/>
      <sheetName val="р_Волхов"/>
      <sheetName val="Калплан_Кра"/>
      <sheetName val="6_11_новый"/>
      <sheetName val="СтрЗапасов_(2)"/>
      <sheetName val="PwC_Copies_from_old_models_--&gt;&gt;"/>
      <sheetName val="Сравнение_ДПН_факт_06-07"/>
      <sheetName val="НМ_расчеты"/>
      <sheetName val="КП_к_снег_Рыбинская"/>
      <sheetName val="Коэф_КВ"/>
      <sheetName val="Смета_терзем"/>
      <sheetName val="Кал_план_Жукова_даты_-_не_надо"/>
      <sheetName val="матер_"/>
      <sheetName val="КП_Прим_(3)"/>
      <sheetName val="кп_(3)"/>
      <sheetName val="фонтан_разбитый2"/>
      <sheetName val="Баланс_(Ф1)"/>
      <sheetName val="Смета_3_Гидролог"/>
      <sheetName val="Записка_СЦБ"/>
      <sheetName val="Общая_часть"/>
      <sheetName val="Табл_5"/>
      <sheetName val="Табл_2"/>
      <sheetName val="См_№3_ОПР"/>
      <sheetName val="см_№6_АВЗУ_и_ГПЗУ"/>
      <sheetName val="Input_Assumptions"/>
      <sheetName val="см_№1_1_Геодезические_работы_"/>
      <sheetName val="см_№1_4_Экология_"/>
      <sheetName val="АСУ_ТП_1_этап_ПД"/>
      <sheetName val="Расчет_курса"/>
      <sheetName val="РС_"/>
      <sheetName val="Курс_доллара"/>
      <sheetName val="Календарь_новый"/>
      <sheetName val="Смета_№_1_ИИ_линия"/>
      <sheetName val="Дополнительные_параметры"/>
      <sheetName val="Свод_объем"/>
      <sheetName val="Дог_цена"/>
      <sheetName val="выборка_на22_июня"/>
      <sheetName val="см_5_ОДД_"/>
      <sheetName val="эл_химз_4"/>
      <sheetName val="геология_4"/>
      <sheetName val="свод_23"/>
      <sheetName val="свод_33"/>
      <sheetName val="Зап-3-_СЦБ3"/>
      <sheetName val="Данные_для_расчёта_сметы3"/>
      <sheetName val="6_144"/>
      <sheetName val="6_3_14"/>
      <sheetName val="6_204"/>
      <sheetName val="6_4_14"/>
      <sheetName val="6_11_1__сторонние4"/>
      <sheetName val="8_14_КР_(списание)ОПСТИКР4"/>
      <sheetName val="Коэфф1_3"/>
      <sheetName val="Прайс_лист3"/>
      <sheetName val="Справочные_данные2"/>
      <sheetName val="Амур_ДОН2"/>
      <sheetName val="кп_ГК2"/>
      <sheetName val="Б_Сатка2"/>
      <sheetName val="Исполнение_по_оборуд_2"/>
      <sheetName val="исходные_данные2"/>
      <sheetName val="расчетные_таблицы2"/>
      <sheetName val="УП__20042"/>
      <sheetName val="См3_СЦБ-зап2"/>
      <sheetName val="СметаСводная_Рыб3"/>
      <sheetName val="Смета2_проект__раб_3"/>
      <sheetName val="Production_and_Spend2"/>
      <sheetName val="6_14_КР3"/>
      <sheetName val="Пример_расчета3"/>
      <sheetName val="1_32"/>
      <sheetName val="К_рын2"/>
      <sheetName val="Сводная_смета2"/>
      <sheetName val="к_84-к_833"/>
      <sheetName val="СМЕТА_проект3"/>
      <sheetName val="справ_3"/>
      <sheetName val="Пояснение_2"/>
      <sheetName val="См_1_наруж_водопровод3"/>
      <sheetName val="Разработка_проекта3"/>
      <sheetName val="КП_НовоКов3"/>
      <sheetName val="ПДР_ООО_&quot;Юкос_ФБЦ&quot;2"/>
      <sheetName val="Прибыль_опл2"/>
      <sheetName val="3_12"/>
      <sheetName val="Коммерческие_расходы2"/>
      <sheetName val="13_13"/>
      <sheetName val="Лист_опроса3"/>
      <sheetName val="СметаСводная_Колпино2"/>
      <sheetName val="HP_и_оргтехника3"/>
      <sheetName val="СметаСводная_снег3"/>
      <sheetName val="СметаСводная_павильон2"/>
      <sheetName val="Перечень_ИУ2"/>
      <sheetName val="ст_ГТМ2"/>
      <sheetName val="таблица_руководству2"/>
      <sheetName val="Суточная_добыча_за_неделю2"/>
      <sheetName val="Хаттон_90_90_Femco2"/>
      <sheetName val="Таблица_4_АСУТП2"/>
      <sheetName val="Смета_5_2__Кусты25,29,31,652"/>
      <sheetName val="свод_общ2"/>
      <sheetName val="изыскания_22"/>
      <sheetName val="КП_к_ГК2"/>
      <sheetName val="Смета_13"/>
      <sheetName val="Таблица_22"/>
      <sheetName val="смета_2_проект__работы2"/>
      <sheetName val="Ачинский_НПЗ2"/>
      <sheetName val="СС_замеч_с_ответами2"/>
      <sheetName val="в_работу2"/>
      <sheetName val="3_22"/>
      <sheetName val="3_32"/>
      <sheetName val="Р2_12"/>
      <sheetName val="Р2_22"/>
      <sheetName val="Удельные(проф_)2"/>
      <sheetName val="Константы_и_результаты2"/>
      <sheetName val="расчет_№32"/>
      <sheetName val="20_Кредиты_краткосрочные2"/>
      <sheetName val="Текущие_цены3"/>
      <sheetName val="отчет_эл_эн__20003"/>
      <sheetName val="№5_СУБ_Инж_защ2"/>
      <sheetName val="Исполнение__освоение_по_закупк2"/>
      <sheetName val="Исполнение_для_Ускова2"/>
      <sheetName val="Выборка_по_отсыпкам2"/>
      <sheetName val="ИП__отсыпки_2"/>
      <sheetName val="ИП__отсыпки_ФОТ_диз_т_2"/>
      <sheetName val="ИП__отсыпки___выборка_2"/>
      <sheetName val="Исполнение_по_оборуд___2_2"/>
      <sheetName val="Исполнение_сжато2"/>
      <sheetName val="Форма_для_бурения2"/>
      <sheetName val="Форма_для_КС2"/>
      <sheetName val="Форма_для_ГР2"/>
      <sheetName val="Смета_1свод2"/>
      <sheetName val="3_1_ТХ2"/>
      <sheetName val="3_52"/>
      <sheetName val="суб_подряд3"/>
      <sheetName val="ПСБ_-_ОЭ3"/>
      <sheetName val="Смета_22"/>
      <sheetName val="СметаСводная_1_оч3"/>
      <sheetName val="Перечень_Заказчиков2"/>
      <sheetName val="Капитальные_затраты2"/>
      <sheetName val="Opex_personnel_(Term_facs)2"/>
      <sheetName val="КП_(2)2"/>
      <sheetName val="2_2_2"/>
      <sheetName val="6_32"/>
      <sheetName val="6_72"/>
      <sheetName val="6_3_1_32"/>
      <sheetName val="Переменные_и_константы2"/>
      <sheetName val="свод_(2)2"/>
      <sheetName val="Калплан_ОИ2_Макм_крестики2"/>
      <sheetName val="Св__смета2"/>
      <sheetName val="РБС_ИЗМ12"/>
      <sheetName val="смета_СИД2"/>
      <sheetName val="ресурсная_вед_2"/>
      <sheetName val="р_Волхов2"/>
      <sheetName val="Калплан_Кра2"/>
      <sheetName val="6_11_новый2"/>
      <sheetName val="СтрЗапасов_(2)2"/>
      <sheetName val="PwC_Copies_from_old_models_--&gt;2"/>
      <sheetName val="Сравнение_ДПН_факт_06-072"/>
      <sheetName val="НМ_расчеты2"/>
      <sheetName val="КП_к_снег_Рыбинская2"/>
      <sheetName val="Коэф_КВ2"/>
      <sheetName val="Смета_терзем2"/>
      <sheetName val="Кал_план_Жукова_даты_-_не_надо2"/>
      <sheetName val="матер_2"/>
      <sheetName val="КП_Прим_(3)2"/>
      <sheetName val="кп_(3)2"/>
      <sheetName val="фонтан_разбитый22"/>
      <sheetName val="Баланс_(Ф1)2"/>
      <sheetName val="Смета_3_Гидролог2"/>
      <sheetName val="Записка_СЦБ2"/>
      <sheetName val="Общая_часть2"/>
      <sheetName val="Табл_52"/>
      <sheetName val="Табл_22"/>
      <sheetName val="См_№3_ОПР2"/>
      <sheetName val="см_№6_АВЗУ_и_ГПЗУ2"/>
      <sheetName val="Input_Assumptions2"/>
      <sheetName val="см_№1_1_Геодезические_работы_2"/>
      <sheetName val="см_№1_4_Экология_2"/>
      <sheetName val="АСУ_ТП_1_этап_ПД2"/>
      <sheetName val="Расчет_курса2"/>
      <sheetName val="РС_2"/>
      <sheetName val="Курс_доллара2"/>
      <sheetName val="Календарь_новый2"/>
      <sheetName val="Смета_№_1_ИИ_линия2"/>
      <sheetName val="Дополнительные_параметры2"/>
      <sheetName val="Свод_объем2"/>
      <sheetName val="Дог_цена2"/>
      <sheetName val="выборка_на22_июня2"/>
      <sheetName val="см_5_ОДД_2"/>
      <sheetName val="3труба (П)"/>
      <sheetName val="15"/>
      <sheetName val="ИПЦ2002-2004"/>
      <sheetName val="Восстановл_Лист75"/>
      <sheetName val="Восстановл_Лист76"/>
      <sheetName val="Восстановл_Лист77"/>
      <sheetName val="Восстановл_Лист78"/>
      <sheetName val="Восстановл_Лист79"/>
      <sheetName val="Восстановл_Лист80"/>
      <sheetName val="Восстановл_Лист81"/>
      <sheetName val="Восстановл_Лист82"/>
      <sheetName val="Восстановл_Лист83"/>
      <sheetName val="Восстановл_Лист84"/>
      <sheetName val="Восстановл_Лист85"/>
      <sheetName val="Восстановл_Лист88"/>
      <sheetName val="Восстановл_Лист91"/>
      <sheetName val="Восстановл_Лист92"/>
      <sheetName val="Восстановл_Лист86"/>
      <sheetName val="Восстановл_Лист89"/>
      <sheetName val="Восстановл_Лист87"/>
      <sheetName val="Восстановл_Лист90"/>
      <sheetName val="Восстановл_Лист93"/>
      <sheetName val="Восстановл_Лист94"/>
      <sheetName val="Восстановл_Лист95"/>
      <sheetName val="Восстановл_Лист38"/>
      <sheetName val="Восстановл_Лист40"/>
      <sheetName val="Восстановл_Лист39"/>
      <sheetName val="Восстановл_Лист41"/>
      <sheetName val="Восстановл_Лист8"/>
      <sheetName val="Восстановл_Лист17"/>
      <sheetName val="Восстановл_Лист37"/>
      <sheetName val="Объемы работ по ПВ"/>
      <sheetName val="16"/>
      <sheetName val="Коэф"/>
      <sheetName val="Таблица 5"/>
      <sheetName val="Таблица 3"/>
      <sheetName val="1.401.2"/>
      <sheetName val="Исходные"/>
      <sheetName val="Капвложения"/>
      <sheetName val="259-290"/>
      <sheetName val="р.Нева"/>
      <sheetName val="р.Молога"/>
      <sheetName val="518-540"/>
      <sheetName val="470-518"/>
      <sheetName val="365-405"/>
      <sheetName val="290-365"/>
      <sheetName val="157-259"/>
      <sheetName val="132-157"/>
      <sheetName val="405-470"/>
      <sheetName val="111-132"/>
      <sheetName val="111"/>
      <sheetName val="Сахалин"/>
      <sheetName val="Чумляк"/>
      <sheetName val="18 рек Ю-Х"/>
      <sheetName val="нпс Палкино"/>
      <sheetName val="Россия - Китай"/>
      <sheetName val="КМ 210-238"/>
      <sheetName val="БТС-2 км 405-459"/>
      <sheetName val="БТС-2 км 405-453"/>
      <sheetName val="БТС-2 км 313-352"/>
      <sheetName val="БТС-2 км326-352"/>
      <sheetName val="Улейма И"/>
      <sheetName val="Белая УБКА"/>
      <sheetName val="Уфа"/>
      <sheetName val="км 72-75р.Левоннька"/>
      <sheetName val="dgghg"/>
      <sheetName val="бтс-2"/>
      <sheetName val="колва"/>
      <sheetName val="Чермасан"/>
      <sheetName val="Корожечна"/>
      <sheetName val="Колтасы-Куйбышев"/>
      <sheetName val="Самара"/>
      <sheetName val="Мишуга"/>
      <sheetName val="киенгоп-н.Челны км 104-206"/>
      <sheetName val="ВЛ Урдома"/>
      <sheetName val="Вл Микунь Урдома"/>
      <sheetName val="ВЛ Синдор-Микунь"/>
      <sheetName val="Тон Чермасан"/>
      <sheetName val="Трасса км 16-147"/>
      <sheetName val="Тверца"/>
      <sheetName val="трасса 0-76"/>
      <sheetName val="Колва 78"/>
      <sheetName val="Гидрология .р.Колва км 38"/>
      <sheetName val="Восстановл_Лист5"/>
      <sheetName val="Восстановл_Лист29"/>
      <sheetName val="Восстановл_Лист2"/>
      <sheetName val="Восстановл_Лист27"/>
      <sheetName val="Восстановл_Лист28"/>
      <sheetName val="Восстановл_Лист12"/>
      <sheetName val="Восстановл_Лист14"/>
      <sheetName val="Восстановл_Лист1"/>
      <sheetName val="Восстановл_Лист18"/>
      <sheetName val="Восстановл_Лист25"/>
      <sheetName val="ГПК"/>
      <sheetName val="Западн"/>
      <sheetName val="ПСП "/>
      <sheetName val="Спр_общий"/>
      <sheetName val="р_Нева"/>
      <sheetName val="р_Молога"/>
      <sheetName val="18_рек_Ю-Х"/>
      <sheetName val="нпс_Палкино"/>
      <sheetName val="Россия_-_Китай"/>
      <sheetName val="КМ_210-238"/>
      <sheetName val="БТС-2_км_405-459"/>
      <sheetName val="БТС-2_км_405-453"/>
      <sheetName val="БТС-2_км_313-352"/>
      <sheetName val="БТС-2_км326-352"/>
      <sheetName val="Улейма_И"/>
      <sheetName val="Белая_УБКА"/>
      <sheetName val="км_72-75р_Левоннька"/>
      <sheetName val="киенгоп-н_Челны_км_104-206"/>
      <sheetName val="ВЛ_Урдома"/>
      <sheetName val="Вл_Микунь_Урдома"/>
      <sheetName val="ВЛ_Синдор-Микунь"/>
      <sheetName val="Тон_Чермасан"/>
      <sheetName val="Трасса_км_16-147"/>
      <sheetName val="трасса_0-76"/>
      <sheetName val="Колва_78"/>
      <sheetName val="Гидрология__р_Колва_км_38"/>
      <sheetName val="ПСП_"/>
      <sheetName val="Стр1По"/>
      <sheetName val="Новая сводка (до бюджета) (2)"/>
      <sheetName val="Что пришло"/>
      <sheetName val="влад-таблица (2)"/>
      <sheetName val="Новая сводка (до бюджета)"/>
      <sheetName val="Сводка"/>
      <sheetName val="Новая сводка"/>
      <sheetName val="Бю-т"/>
      <sheetName val="ПерехОстатки"/>
      <sheetName val="Общие расходы"/>
      <sheetName val="Новая сводка (по бюджету)"/>
      <sheetName val="âëàä-òàáëèöà"/>
      <sheetName val="Íîâàÿ ñâîäêà (äî áþäæåòà) (2)"/>
      <sheetName val="×òî ïðèøëî"/>
      <sheetName val="âëàä-òàáëèöà (2)"/>
      <sheetName val="Íîâàÿ ñâîäêà (äî áþäæåòà)"/>
      <sheetName val="Ñâîäêà"/>
      <sheetName val="Íîâàÿ ñâîäêà"/>
      <sheetName val="Áþ-ò"/>
      <sheetName val="ÏåðåõÎñòàòêè"/>
      <sheetName val="Îáùèå ðàñõîäû"/>
      <sheetName val="Íîâàÿ ñâîäêà (ïî áþäæåòó)"/>
      <sheetName val="влад_таблица"/>
      <sheetName val="6.10.1"/>
      <sheetName val="Восстановл_Лист16"/>
      <sheetName val="6.7.3_ТН"/>
      <sheetName val="6.1"/>
      <sheetName val="НДС"/>
      <sheetName val="Гр5(о)"/>
      <sheetName val="пр_5_1"/>
      <sheetName val="Россия"/>
      <sheetName val="Украина"/>
      <sheetName val="Белорусия"/>
      <sheetName val="6.52-свод"/>
      <sheetName val="Новая_сводка_(до_бюджета)_(2)"/>
      <sheetName val="Что_пришло"/>
      <sheetName val="влад-таблица_(2)"/>
      <sheetName val="Новая_сводка_(до_бюджета)"/>
      <sheetName val="Новая_сводка"/>
      <sheetName val="Общие_расходы"/>
      <sheetName val="Новая_сводка_(по_бюджету)"/>
      <sheetName val="Íîâàÿ_ñâîäêà_(äî_áþäæåòà)_(2)"/>
      <sheetName val="×òî_ïðèøëî"/>
      <sheetName val="âëàä-òàáëèöà_(2)"/>
      <sheetName val="Íîâàÿ_ñâîäêà_(äî_áþäæåòà)"/>
      <sheetName val="Íîâàÿ_ñâîäêà"/>
      <sheetName val="Îáùèå_ðàñõîäû"/>
      <sheetName val="Íîâàÿ_ñâîäêà_(ïî_áþäæåòó)"/>
      <sheetName val="6_10_1"/>
      <sheetName val="6_7_3_ТН"/>
      <sheetName val="6_1"/>
      <sheetName val="ЦО"/>
      <sheetName val="Статьи"/>
      <sheetName val="2"/>
      <sheetName val="Новая_сводка_(до_бюджета)_(2)1"/>
      <sheetName val="Что_пришло1"/>
      <sheetName val="влад-таблица_(2)1"/>
      <sheetName val="Новая_сводка_(до_бюджета)1"/>
      <sheetName val="Новая_сводка1"/>
      <sheetName val="Общие_расходы1"/>
      <sheetName val="Новая_сводка_(по_бюджету)1"/>
      <sheetName val="Íîâàÿ_ñâîäêà_(äî_áþäæåòà)_(2)1"/>
      <sheetName val="×òî_ïðèøëî1"/>
      <sheetName val="âëàä-òàáëèöà_(2)1"/>
      <sheetName val="Íîâàÿ_ñâîäêà_(äî_áþäæåòà)1"/>
      <sheetName val="Íîâàÿ_ñâîäêà1"/>
      <sheetName val="Îáùèå_ðàñõîäû1"/>
      <sheetName val="Íîâàÿ_ñâîäêà_(ïî_áþäæåòó)1"/>
      <sheetName val="6_10_11"/>
      <sheetName val="6_7_3_ТН1"/>
      <sheetName val="6_11"/>
      <sheetName val="6_52-свод"/>
      <sheetName val="ДДС (Форма №3)"/>
      <sheetName val="09-07"/>
      <sheetName val="Титул1"/>
      <sheetName val="Титул2"/>
      <sheetName val="Титул3"/>
      <sheetName val="Info"/>
      <sheetName val="Source lists"/>
      <sheetName val="Rub"/>
      <sheetName val="Сводная "/>
      <sheetName val="7.ТХ Сети (кор)"/>
      <sheetName val="Tier 311208"/>
      <sheetName val="PO Data"/>
      <sheetName val="свод_ИИР"/>
      <sheetName val="ПД"/>
      <sheetName val="М_1"/>
      <sheetName val="Акт выбора"/>
      <sheetName val="См.№7 Эл."/>
      <sheetName val="См.№8 Пож."/>
      <sheetName val="См.№3 ВиК"/>
      <sheetName val="Восстановл_Лист42"/>
      <sheetName val="Восстановл_Лист22"/>
      <sheetName val="Восстановл_Лист43"/>
      <sheetName val="Восстановл_Лист24"/>
      <sheetName val="Восстановл_Лист48"/>
      <sheetName val="Восстановл_Лист50"/>
      <sheetName val="Восстановл_Лист30"/>
      <sheetName val="Восстановл_Лист51"/>
      <sheetName val="Восстановл_Лист23"/>
      <sheetName val="Восстановл_Лист32"/>
      <sheetName val="Восстановл_Лист52"/>
      <sheetName val="Восстановл_Лист53"/>
      <sheetName val="Восстановл_Лист55"/>
      <sheetName val="Восстановл_Лист56"/>
      <sheetName val="Восстановл_Лист26"/>
      <sheetName val="Восстановл_Лист57"/>
      <sheetName val="Восстановл_Лист58"/>
      <sheetName val="Восстановл_Лист59"/>
      <sheetName val="Восстановл_Лист60"/>
      <sheetName val="Восстановл_Лист61"/>
      <sheetName val="Восстановл_Лист3"/>
      <sheetName val="Восстановл_Лист62"/>
      <sheetName val="Восстановл_Лист63"/>
      <sheetName val="Восстановл_Лист64"/>
      <sheetName val="Восстановл_Лист35"/>
      <sheetName val="Восстановл_Лист67"/>
      <sheetName val="Восстановл_Лист68"/>
      <sheetName val="Восстановл_Лист65"/>
      <sheetName val="Восстановл_Лист69"/>
      <sheetName val="Восстановл_Лист66"/>
      <sheetName val="Восстановл_Лист97"/>
      <sheetName val="Восстановл_Лист54"/>
      <sheetName val="Восстановл_Лист70"/>
      <sheetName val="Восстановл_Лист96"/>
      <sheetName val="Восстановл_Лист33"/>
      <sheetName val="Восстановл_Лист71"/>
      <sheetName val="Восстановл_Лист36"/>
      <sheetName val="Восстановл_Лист98"/>
      <sheetName val="Восстановл_Лист34"/>
      <sheetName val="Восстановл_Лист72"/>
      <sheetName val="Восстановл_Лист73"/>
      <sheetName val="Восстановл_Лист74"/>
      <sheetName val="Восстановл_Лист31"/>
      <sheetName val="№1"/>
      <sheetName val="РСС_АУ"/>
      <sheetName val="Раб.АУ"/>
      <sheetName val="Сметы за сопровождение"/>
      <sheetName val="СМ_x000b__x0011__x0012__x000c__x0011__x0011__x0011__x0011__x0011__x0011_"/>
      <sheetName val="ᄀᄀᄀᄀᄀᄀᄀᄀᄀᄀᄀᄀᄀᄀᄀᄀᄀ"/>
      <sheetName val="См.3_АСУ"/>
      <sheetName val="Полигон - ИЭИ "/>
      <sheetName val="Ком"/>
      <sheetName val="Смета ТЗ АСУ-16"/>
      <sheetName val="База Геодезия"/>
      <sheetName val="База Геология"/>
      <sheetName val="База Геофизика"/>
      <sheetName val="4.1.1"/>
      <sheetName val="исп.1.1.1"/>
      <sheetName val="База Гидро"/>
      <sheetName val="4.2.1"/>
      <sheetName val="исп.1.1.2"/>
      <sheetName val="Исп. смета этап 1.1, 1.2"/>
      <sheetName val="Экология-3"/>
      <sheetName val="лч и кам"/>
      <sheetName val="Объем работ"/>
      <sheetName val="MararashAA"/>
      <sheetName val="ПРОЦЕНТЫ"/>
      <sheetName val="Бл.электр."/>
      <sheetName val="2-stage"/>
      <sheetName val="АСУ-линия-1"/>
      <sheetName val="ТЗ АСУ-1"/>
      <sheetName val="Виды работ АСО"/>
      <sheetName val="таблица_руко_x0019__x0015__x0009__x0003__x000c__x0011__x0011_"/>
      <sheetName val="таблица_руко_x0019__x0015_ _x0003__x000c__x0011__x0011_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/>
      <sheetData sheetId="60"/>
      <sheetData sheetId="61"/>
      <sheetData sheetId="62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/>
      <sheetData sheetId="223"/>
      <sheetData sheetId="224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/>
      <sheetData sheetId="367"/>
      <sheetData sheetId="368"/>
      <sheetData sheetId="369" refreshError="1"/>
      <sheetData sheetId="370" refreshError="1"/>
      <sheetData sheetId="371" refreshError="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  <sheetData sheetId="761"/>
      <sheetData sheetId="762"/>
      <sheetData sheetId="763"/>
      <sheetData sheetId="764"/>
      <sheetData sheetId="765"/>
      <sheetData sheetId="766"/>
      <sheetData sheetId="767"/>
      <sheetData sheetId="768"/>
      <sheetData sheetId="769"/>
      <sheetData sheetId="770"/>
      <sheetData sheetId="771"/>
      <sheetData sheetId="772"/>
      <sheetData sheetId="773"/>
      <sheetData sheetId="774"/>
      <sheetData sheetId="775"/>
      <sheetData sheetId="776"/>
      <sheetData sheetId="777"/>
      <sheetData sheetId="778"/>
      <sheetData sheetId="779"/>
      <sheetData sheetId="780"/>
      <sheetData sheetId="781"/>
      <sheetData sheetId="782"/>
      <sheetData sheetId="783"/>
      <sheetData sheetId="784"/>
      <sheetData sheetId="785"/>
      <sheetData sheetId="786"/>
      <sheetData sheetId="787"/>
      <sheetData sheetId="788"/>
      <sheetData sheetId="789"/>
      <sheetData sheetId="790"/>
      <sheetData sheetId="791"/>
      <sheetData sheetId="792"/>
      <sheetData sheetId="793"/>
      <sheetData sheetId="794"/>
      <sheetData sheetId="795"/>
      <sheetData sheetId="796"/>
      <sheetData sheetId="797"/>
      <sheetData sheetId="798"/>
      <sheetData sheetId="799"/>
      <sheetData sheetId="800"/>
      <sheetData sheetId="801"/>
      <sheetData sheetId="802"/>
      <sheetData sheetId="803"/>
      <sheetData sheetId="804"/>
      <sheetData sheetId="805"/>
      <sheetData sheetId="806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 refreshError="1"/>
      <sheetData sheetId="837" refreshError="1"/>
      <sheetData sheetId="838" refreshError="1"/>
      <sheetData sheetId="839" refreshError="1"/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 refreshError="1"/>
      <sheetData sheetId="850" refreshError="1"/>
      <sheetData sheetId="851" refreshError="1"/>
      <sheetData sheetId="852" refreshError="1"/>
      <sheetData sheetId="853" refreshError="1"/>
      <sheetData sheetId="854" refreshError="1"/>
      <sheetData sheetId="855" refreshError="1"/>
      <sheetData sheetId="856" refreshError="1"/>
      <sheetData sheetId="857" refreshError="1"/>
      <sheetData sheetId="858" refreshError="1"/>
      <sheetData sheetId="859" refreshError="1"/>
      <sheetData sheetId="860" refreshError="1"/>
      <sheetData sheetId="861" refreshError="1"/>
      <sheetData sheetId="862" refreshError="1"/>
      <sheetData sheetId="863" refreshError="1"/>
      <sheetData sheetId="864" refreshError="1"/>
      <sheetData sheetId="865" refreshError="1"/>
      <sheetData sheetId="866" refreshError="1"/>
      <sheetData sheetId="867" refreshError="1"/>
      <sheetData sheetId="868" refreshError="1"/>
      <sheetData sheetId="869" refreshError="1"/>
      <sheetData sheetId="870" refreshError="1"/>
      <sheetData sheetId="871" refreshError="1"/>
      <sheetData sheetId="872" refreshError="1"/>
      <sheetData sheetId="873" refreshError="1"/>
      <sheetData sheetId="874" refreshError="1"/>
      <sheetData sheetId="875" refreshError="1"/>
      <sheetData sheetId="876" refreshError="1"/>
      <sheetData sheetId="877" refreshError="1"/>
      <sheetData sheetId="878" refreshError="1"/>
      <sheetData sheetId="879" refreshError="1"/>
      <sheetData sheetId="880" refreshError="1"/>
      <sheetData sheetId="881" refreshError="1"/>
      <sheetData sheetId="882" refreshError="1"/>
      <sheetData sheetId="883" refreshError="1"/>
      <sheetData sheetId="884" refreshError="1"/>
      <sheetData sheetId="885" refreshError="1"/>
      <sheetData sheetId="886" refreshError="1"/>
      <sheetData sheetId="887" refreshError="1"/>
      <sheetData sheetId="888" refreshError="1"/>
      <sheetData sheetId="889" refreshError="1"/>
      <sheetData sheetId="890" refreshError="1"/>
      <sheetData sheetId="891" refreshError="1"/>
      <sheetData sheetId="892" refreshError="1"/>
      <sheetData sheetId="893" refreshError="1"/>
      <sheetData sheetId="894" refreshError="1"/>
      <sheetData sheetId="895" refreshError="1"/>
      <sheetData sheetId="896" refreshError="1"/>
      <sheetData sheetId="897" refreshError="1"/>
      <sheetData sheetId="898" refreshError="1"/>
      <sheetData sheetId="899" refreshError="1"/>
      <sheetData sheetId="900" refreshError="1"/>
      <sheetData sheetId="901" refreshError="1"/>
      <sheetData sheetId="902" refreshError="1"/>
      <sheetData sheetId="903" refreshError="1"/>
      <sheetData sheetId="904" refreshError="1"/>
      <sheetData sheetId="905" refreshError="1"/>
      <sheetData sheetId="906" refreshError="1"/>
      <sheetData sheetId="907" refreshError="1"/>
      <sheetData sheetId="908" refreshError="1"/>
      <sheetData sheetId="909" refreshError="1"/>
      <sheetData sheetId="910" refreshError="1"/>
      <sheetData sheetId="911" refreshError="1"/>
      <sheetData sheetId="912" refreshError="1"/>
      <sheetData sheetId="913" refreshError="1"/>
      <sheetData sheetId="914" refreshError="1"/>
      <sheetData sheetId="915" refreshError="1"/>
      <sheetData sheetId="916" refreshError="1"/>
      <sheetData sheetId="917" refreshError="1"/>
      <sheetData sheetId="918" refreshError="1"/>
      <sheetData sheetId="919" refreshError="1"/>
      <sheetData sheetId="920" refreshError="1"/>
      <sheetData sheetId="921" refreshError="1"/>
      <sheetData sheetId="922" refreshError="1"/>
      <sheetData sheetId="923" refreshError="1"/>
      <sheetData sheetId="924" refreshError="1"/>
      <sheetData sheetId="925" refreshError="1"/>
      <sheetData sheetId="926" refreshError="1"/>
      <sheetData sheetId="927" refreshError="1"/>
      <sheetData sheetId="928" refreshError="1"/>
      <sheetData sheetId="929" refreshError="1"/>
      <sheetData sheetId="930" refreshError="1"/>
      <sheetData sheetId="931" refreshError="1"/>
      <sheetData sheetId="932" refreshError="1"/>
      <sheetData sheetId="933" refreshError="1"/>
      <sheetData sheetId="934" refreshError="1"/>
      <sheetData sheetId="935" refreshError="1"/>
      <sheetData sheetId="936" refreshError="1"/>
      <sheetData sheetId="937" refreshError="1"/>
      <sheetData sheetId="938" refreshError="1"/>
      <sheetData sheetId="939" refreshError="1"/>
      <sheetData sheetId="940" refreshError="1"/>
      <sheetData sheetId="941" refreshError="1"/>
      <sheetData sheetId="942" refreshError="1"/>
      <sheetData sheetId="943" refreshError="1"/>
      <sheetData sheetId="944" refreshError="1"/>
      <sheetData sheetId="945" refreshError="1"/>
      <sheetData sheetId="946" refreshError="1"/>
      <sheetData sheetId="947" refreshError="1"/>
      <sheetData sheetId="948" refreshError="1"/>
      <sheetData sheetId="949" refreshError="1"/>
      <sheetData sheetId="950" refreshError="1"/>
      <sheetData sheetId="951" refreshError="1"/>
      <sheetData sheetId="952" refreshError="1"/>
      <sheetData sheetId="953" refreshError="1"/>
      <sheetData sheetId="954" refreshError="1"/>
      <sheetData sheetId="955" refreshError="1"/>
      <sheetData sheetId="956" refreshError="1"/>
      <sheetData sheetId="957" refreshError="1"/>
      <sheetData sheetId="958" refreshError="1"/>
      <sheetData sheetId="959" refreshError="1"/>
      <sheetData sheetId="960" refreshError="1"/>
      <sheetData sheetId="961" refreshError="1"/>
      <sheetData sheetId="962" refreshError="1"/>
      <sheetData sheetId="963" refreshError="1"/>
      <sheetData sheetId="964" refreshError="1"/>
      <sheetData sheetId="965" refreshError="1"/>
      <sheetData sheetId="966" refreshError="1"/>
      <sheetData sheetId="967" refreshError="1"/>
      <sheetData sheetId="968" refreshError="1"/>
      <sheetData sheetId="969" refreshError="1"/>
      <sheetData sheetId="970" refreshError="1"/>
      <sheetData sheetId="971" refreshError="1"/>
      <sheetData sheetId="972" refreshError="1"/>
      <sheetData sheetId="973" refreshError="1"/>
      <sheetData sheetId="974" refreshError="1"/>
      <sheetData sheetId="975" refreshError="1"/>
      <sheetData sheetId="976" refreshError="1"/>
      <sheetData sheetId="977" refreshError="1"/>
      <sheetData sheetId="978" refreshError="1"/>
      <sheetData sheetId="979" refreshError="1"/>
      <sheetData sheetId="980" refreshError="1"/>
      <sheetData sheetId="981" refreshError="1"/>
      <sheetData sheetId="982" refreshError="1"/>
      <sheetData sheetId="983" refreshError="1"/>
      <sheetData sheetId="984" refreshError="1"/>
      <sheetData sheetId="985" refreshError="1"/>
      <sheetData sheetId="986" refreshError="1"/>
      <sheetData sheetId="987" refreshError="1"/>
      <sheetData sheetId="988" refreshError="1"/>
      <sheetData sheetId="989" refreshError="1"/>
      <sheetData sheetId="990" refreshError="1"/>
      <sheetData sheetId="991" refreshError="1"/>
      <sheetData sheetId="992" refreshError="1"/>
      <sheetData sheetId="993" refreshError="1"/>
      <sheetData sheetId="994" refreshError="1"/>
      <sheetData sheetId="995" refreshError="1"/>
      <sheetData sheetId="996" refreshError="1"/>
      <sheetData sheetId="997" refreshError="1"/>
      <sheetData sheetId="998" refreshError="1"/>
      <sheetData sheetId="999" refreshError="1"/>
      <sheetData sheetId="1000" refreshError="1"/>
      <sheetData sheetId="1001" refreshError="1"/>
      <sheetData sheetId="1002" refreshError="1"/>
      <sheetData sheetId="1003" refreshError="1"/>
      <sheetData sheetId="1004" refreshError="1"/>
      <sheetData sheetId="1005" refreshError="1"/>
      <sheetData sheetId="1006" refreshError="1"/>
      <sheetData sheetId="1007" refreshError="1"/>
      <sheetData sheetId="1008" refreshError="1"/>
      <sheetData sheetId="1009" refreshError="1"/>
      <sheetData sheetId="1010" refreshError="1"/>
      <sheetData sheetId="1011" refreshError="1"/>
      <sheetData sheetId="1012" refreshError="1"/>
      <sheetData sheetId="1013" refreshError="1"/>
      <sheetData sheetId="1014" refreshError="1"/>
      <sheetData sheetId="1015" refreshError="1"/>
      <sheetData sheetId="1016" refreshError="1"/>
      <sheetData sheetId="1017" refreshError="1"/>
      <sheetData sheetId="1018" refreshError="1"/>
      <sheetData sheetId="1019" refreshError="1"/>
      <sheetData sheetId="1020" refreshError="1"/>
      <sheetData sheetId="1021" refreshError="1"/>
      <sheetData sheetId="1022" refreshError="1"/>
      <sheetData sheetId="1023" refreshError="1"/>
      <sheetData sheetId="1024" refreshError="1"/>
      <sheetData sheetId="1025" refreshError="1"/>
      <sheetData sheetId="1026" refreshError="1"/>
      <sheetData sheetId="1027" refreshError="1"/>
      <sheetData sheetId="1028" refreshError="1"/>
      <sheetData sheetId="1029" refreshError="1"/>
      <sheetData sheetId="1030" refreshError="1"/>
      <sheetData sheetId="1031" refreshError="1"/>
      <sheetData sheetId="1032" refreshError="1"/>
      <sheetData sheetId="1033" refreshError="1"/>
      <sheetData sheetId="1034" refreshError="1"/>
      <sheetData sheetId="1035" refreshError="1"/>
      <sheetData sheetId="1036" refreshError="1"/>
      <sheetData sheetId="1037" refreshError="1"/>
      <sheetData sheetId="1038" refreshError="1"/>
      <sheetData sheetId="1039" refreshError="1"/>
      <sheetData sheetId="1040" refreshError="1"/>
      <sheetData sheetId="1041" refreshError="1"/>
      <sheetData sheetId="1042" refreshError="1"/>
      <sheetData sheetId="1043" refreshError="1"/>
      <sheetData sheetId="1044" refreshError="1"/>
      <sheetData sheetId="1045" refreshError="1"/>
      <sheetData sheetId="1046" refreshError="1"/>
      <sheetData sheetId="1047" refreshError="1"/>
      <sheetData sheetId="1048" refreshError="1"/>
      <sheetData sheetId="1049" refreshError="1"/>
      <sheetData sheetId="1050" refreshError="1"/>
      <sheetData sheetId="1051" refreshError="1"/>
      <sheetData sheetId="1052" refreshError="1"/>
      <sheetData sheetId="1053" refreshError="1"/>
      <sheetData sheetId="1054" refreshError="1"/>
      <sheetData sheetId="1055" refreshError="1"/>
      <sheetData sheetId="1056" refreshError="1"/>
      <sheetData sheetId="1057" refreshError="1"/>
      <sheetData sheetId="1058" refreshError="1"/>
      <sheetData sheetId="1059" refreshError="1"/>
      <sheetData sheetId="1060" refreshError="1"/>
      <sheetData sheetId="1061" refreshError="1"/>
      <sheetData sheetId="1062" refreshError="1"/>
      <sheetData sheetId="1063" refreshError="1"/>
      <sheetData sheetId="1064" refreshError="1"/>
      <sheetData sheetId="1065" refreshError="1"/>
      <sheetData sheetId="1066" refreshError="1"/>
      <sheetData sheetId="1067" refreshError="1"/>
      <sheetData sheetId="1068" refreshError="1"/>
      <sheetData sheetId="1069" refreshError="1"/>
      <sheetData sheetId="1070" refreshError="1"/>
      <sheetData sheetId="1071" refreshError="1"/>
      <sheetData sheetId="1072" refreshError="1"/>
      <sheetData sheetId="1073" refreshError="1"/>
      <sheetData sheetId="1074" refreshError="1"/>
      <sheetData sheetId="1075" refreshError="1"/>
      <sheetData sheetId="1076" refreshError="1"/>
      <sheetData sheetId="1077" refreshError="1"/>
      <sheetData sheetId="1078" refreshError="1"/>
      <sheetData sheetId="1079" refreshError="1"/>
      <sheetData sheetId="1080" refreshError="1"/>
      <sheetData sheetId="1081" refreshError="1"/>
      <sheetData sheetId="1082" refreshError="1"/>
      <sheetData sheetId="1083" refreshError="1"/>
      <sheetData sheetId="1084" refreshError="1"/>
      <sheetData sheetId="1085" refreshError="1"/>
      <sheetData sheetId="1086" refreshError="1"/>
      <sheetData sheetId="1087" refreshError="1"/>
      <sheetData sheetId="1088" refreshError="1"/>
      <sheetData sheetId="1089" refreshError="1"/>
      <sheetData sheetId="1090" refreshError="1"/>
      <sheetData sheetId="109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мета"/>
      <sheetName val="1"/>
      <sheetName val="259-290"/>
      <sheetName val="р.Волхов"/>
      <sheetName val="р.Нева"/>
      <sheetName val="р.Молога"/>
      <sheetName val="518-540"/>
      <sheetName val="470-518"/>
      <sheetName val="365-405"/>
      <sheetName val="290-365"/>
      <sheetName val="157-259"/>
      <sheetName val="132-157"/>
      <sheetName val="405-470"/>
      <sheetName val="111-132"/>
      <sheetName val="93-110"/>
      <sheetName val="111"/>
      <sheetName val="Сахалин"/>
      <sheetName val="Чумляк"/>
      <sheetName val="18 рек Ю-Х"/>
      <sheetName val="нпс Палкино"/>
      <sheetName val="Россия - Китай"/>
      <sheetName val="КМ 210-238"/>
      <sheetName val="БТС-2 км 405-459"/>
      <sheetName val="БТС-2 км 405-453"/>
      <sheetName val="БТС-2 км 313-352"/>
      <sheetName val="БТС-2 км326-352"/>
      <sheetName val="Улейма И"/>
      <sheetName val="Белая УБКА"/>
      <sheetName val="Уфа"/>
      <sheetName val="км 72-75р.Левоннька"/>
      <sheetName val="dgghg"/>
      <sheetName val="бтс-2"/>
      <sheetName val="колва"/>
      <sheetName val="Чермасан"/>
      <sheetName val="Б.Сатка"/>
      <sheetName val="Корожечна"/>
      <sheetName val="Колтасы-Куйбышев"/>
      <sheetName val="Самара"/>
      <sheetName val="Мишуга"/>
      <sheetName val="киенгоп-н.Челны км 104-206"/>
      <sheetName val="ВЛ Урдома"/>
      <sheetName val="Вл Микунь Урдома"/>
      <sheetName val="ВЛ Синдор-Микунь"/>
      <sheetName val="Тон Чермасан"/>
      <sheetName val="Трасса км 16-147"/>
      <sheetName val="Тверца"/>
      <sheetName val="трасса 0-76"/>
      <sheetName val="Колва 78"/>
      <sheetName val="Гидрология .р.Колва км 3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опография"/>
      <sheetName val="геология"/>
      <sheetName val="гидрология"/>
      <sheetName val="эл.химз."/>
      <sheetName val="геология "/>
      <sheetName val="ТИТУЛ"/>
      <sheetName val="6.14"/>
      <sheetName val="ОБЩЕСТВА"/>
      <sheetName val="6.3.1"/>
      <sheetName val="6.20"/>
      <sheetName val="6.4.1"/>
      <sheetName val="ПРОГНОЗ_1"/>
      <sheetName val="Смета"/>
      <sheetName val="Лист1"/>
      <sheetName val="6_11_1  сторонние"/>
      <sheetName val="топо"/>
      <sheetName val="установки"/>
      <sheetName val="8.14 КР (списание)ОПСТИКР"/>
      <sheetName val="Стр1"/>
      <sheetName val="Список"/>
      <sheetName val="Данные для расчёта сметы"/>
      <sheetName val="эл_химз_"/>
      <sheetName val="геология_"/>
      <sheetName val="6_14"/>
      <sheetName val="6_3_1"/>
      <sheetName val="6_20"/>
      <sheetName val="6_4_1"/>
      <sheetName val="6_11_1__сторонние"/>
      <sheetName val="8_14_КР_(списание)ОПСТИКР"/>
      <sheetName val="Списки"/>
      <sheetName val="ПДР"/>
      <sheetName val="6.14_КР"/>
      <sheetName val="Прилож"/>
      <sheetName val="см8"/>
      <sheetName val="DATA"/>
      <sheetName val="вариант"/>
      <sheetName val="Обновление"/>
      <sheetName val="Цена"/>
      <sheetName val="Product"/>
      <sheetName val="Summary"/>
      <sheetName val="Пример расчета"/>
      <sheetName val="свод 2"/>
      <sheetName val="Табл38-7"/>
      <sheetName val="Зап-3- СЦБ"/>
      <sheetName val="все"/>
      <sheetName val="информация"/>
      <sheetName val="Кредиты"/>
      <sheetName val="СметаСводная Рыб"/>
      <sheetName val="Нормы"/>
      <sheetName val="13.1"/>
      <sheetName val="Текущие цены"/>
      <sheetName val="рабочий"/>
      <sheetName val="окраска"/>
      <sheetName val="отчет эл_эн  2000"/>
      <sheetName val="Счет-Фактура"/>
      <sheetName val="к.84-к.83"/>
      <sheetName val="Коэфф1."/>
      <sheetName val="График"/>
      <sheetName val="ПОДПИСИ"/>
      <sheetName val="РАСЧЕТ"/>
      <sheetName val="эл_химз_1"/>
      <sheetName val="геология_1"/>
      <sheetName val="6_141"/>
      <sheetName val="6_3_11"/>
      <sheetName val="6_201"/>
      <sheetName val="6_4_11"/>
      <sheetName val="6_11_1__сторонние1"/>
      <sheetName val="8_14_КР_(списание)ОПСТИКР1"/>
      <sheetName val="6_14_КР"/>
      <sheetName val="Данные_для_расчёта_сметы"/>
      <sheetName val="Текущие_цены"/>
      <sheetName val="свод_2"/>
      <sheetName val="Зап-3-_СЦБ"/>
      <sheetName val="Пример_расчета"/>
      <sheetName val="СметаСводная_Рыб"/>
      <sheetName val="отчет_эл_эн__2000"/>
      <sheetName val="к_84-к_83"/>
      <sheetName val="6.3"/>
      <sheetName val="6.7"/>
      <sheetName val="6.3.1.3"/>
      <sheetName val="Лист2"/>
      <sheetName val="КП (2)"/>
      <sheetName val="Бюджет"/>
      <sheetName val="Norm"/>
      <sheetName val="sapactivexlhiddensheet"/>
      <sheetName val="свод 3"/>
      <sheetName val="ID"/>
      <sheetName val="СС"/>
      <sheetName val="ЭХЗ"/>
      <sheetName val="РасчетКомандир1"/>
      <sheetName val="РасчетКомандир2"/>
      <sheetName val="Коэфф"/>
      <sheetName val="Смета2 проект. раб."/>
      <sheetName val="Суточная"/>
      <sheetName val="Смета 1"/>
      <sheetName val="РП"/>
      <sheetName val="данные"/>
      <sheetName val="Баланс"/>
      <sheetName val="Смета2_проект__раб_"/>
      <sheetName val="Смета_1"/>
      <sheetName val="СМЕТА проект"/>
      <sheetName val="Production and Spend"/>
      <sheetName val="OCK1"/>
      <sheetName val="Шкаф"/>
      <sheetName val="Прайс лист"/>
      <sheetName val="1.3"/>
      <sheetName val="ИГ1"/>
      <sheetName val="К.рын"/>
      <sheetName val="Сводная смета"/>
      <sheetName val="Землеотвод"/>
      <sheetName val="шаблон"/>
      <sheetName val="См 1 наруж.водопровод"/>
      <sheetName val="Восстановл_Лист7"/>
      <sheetName val="Восстановл_Лист13"/>
      <sheetName val="Восстановл_Лист15"/>
      <sheetName val="Восстановл_Лист19"/>
      <sheetName val="Восстановл_Лист44"/>
      <sheetName val="Восстановл_Лист6"/>
      <sheetName val="Восстановл_Лист4"/>
      <sheetName val="Восстановл_Лист45"/>
      <sheetName val="Восстановл_Лист9"/>
      <sheetName val="Восстановл_Лист10"/>
      <sheetName val="Восстановл_Лист46"/>
      <sheetName val="Восстановл_Лист11"/>
      <sheetName val="Восстановл_Лист47"/>
      <sheetName val="Восстановл_Лист20"/>
      <sheetName val="Восстановл_Лист49"/>
      <sheetName val="Восстановл_Лист21"/>
      <sheetName val="свод"/>
      <sheetName val="сводная"/>
      <sheetName val="Разработка проекта"/>
      <sheetName val="КП НовоКов"/>
      <sheetName val="СметаСводная 1 оч"/>
      <sheetName val="Коэфф1_"/>
      <sheetName val="Прайс_лист"/>
      <sheetName val="См_1_наруж_водопровод"/>
      <sheetName val="Разработка_проекта"/>
      <sheetName val="КП_НовоКов"/>
      <sheetName val="СметаСводная_1_оч"/>
      <sheetName val="Переменные и константы"/>
      <sheetName val="пятилетка"/>
      <sheetName val="мониторинг"/>
      <sheetName val="свод (2)"/>
      <sheetName val="Калплан ОИ2 Макм крестики"/>
      <sheetName val="СметаСводная павильон"/>
      <sheetName val="93-110"/>
      <sheetName val="Св. смета"/>
      <sheetName val="РБС ИЗМ1"/>
      <sheetName val="СметаСводная снег"/>
      <sheetName val="Лист опроса"/>
      <sheetName val="Исполнение _освоение по закупк_"/>
      <sheetName val="Исполнение для Ускова"/>
      <sheetName val="Выборка по отсыпкам"/>
      <sheetName val="ИП _отсыпки_"/>
      <sheetName val="ИП _отсыпки_ФОТ_диз_т_"/>
      <sheetName val="ИП _отсыпки_ _выборка_"/>
      <sheetName val="Исполнение по оборуд_"/>
      <sheetName val="Исполнение по оборуд_ _2_"/>
      <sheetName val="Исполнение сжато"/>
      <sheetName val="Форма для бурения"/>
      <sheetName val="Форма для КС"/>
      <sheetName val="Форма для ГР"/>
      <sheetName val="Корректировка"/>
      <sheetName val="Смета 1свод"/>
      <sheetName val="таблица руководству"/>
      <sheetName val="Суточная добыча за неделю"/>
      <sheetName val="list"/>
      <sheetName val="Прибыль опл"/>
      <sheetName val="Вспомогательный"/>
      <sheetName val="сохранить"/>
      <sheetName val="5ОборРабМест(HP)"/>
      <sheetName val="№5 СУБ Инж защ"/>
      <sheetName val="HP и оргтехника"/>
      <sheetName val="Calc"/>
      <sheetName val="История"/>
      <sheetName val="Р1"/>
      <sheetName val="Параметры_i"/>
      <sheetName val="Таблица 2"/>
      <sheetName val="свод1"/>
      <sheetName val="Таблица 4 АСУТП"/>
      <sheetName val="Input"/>
      <sheetName val="Calculation"/>
      <sheetName val="ст ГТМ"/>
      <sheetName val="ПДР ООО &quot;Юкос ФБЦ&quot;"/>
      <sheetName val="исходные данные"/>
      <sheetName val="расчетные таблицы"/>
      <sheetName val="Амур ДОН"/>
      <sheetName val="кп ГК"/>
      <sheetName val="Справочные данные"/>
      <sheetName val="Б.Сатка"/>
      <sheetName val="total"/>
      <sheetName val="Комплектация"/>
      <sheetName val="трубы"/>
      <sheetName val="СМР"/>
      <sheetName val="дороги"/>
      <sheetName val="2002(v2)"/>
      <sheetName val="справ."/>
      <sheetName val="справ_"/>
      <sheetName val="2002_v2_"/>
      <sheetName val="СметаСводная"/>
      <sheetName val="оборудован"/>
      <sheetName val="Упр"/>
      <sheetName val="Перечень ИУ"/>
      <sheetName val="РН-ПНГ"/>
      <sheetName val="влад-таблица"/>
      <sheetName val="2002(v1)"/>
      <sheetName val="3.1 ТХ"/>
      <sheetName val="ЗП_ЮНГ"/>
      <sheetName val="НМА"/>
      <sheetName val="оператор"/>
      <sheetName val="исх_данные"/>
      <sheetName val="СметаСводная Колпино"/>
      <sheetName val="Подрядчики"/>
      <sheetName val="Январь"/>
      <sheetName val="Итог"/>
      <sheetName val="мсн"/>
      <sheetName val="мат"/>
      <sheetName val="3.5"/>
      <sheetName val="справка"/>
      <sheetName val="суб.подряд"/>
      <sheetName val="ПСБ - ОЭ"/>
      <sheetName val="суб_подряд"/>
      <sheetName val="ПСБ_-_ОЭ"/>
      <sheetName val="Смета 2"/>
      <sheetName val="D"/>
      <sheetName val="Ачинский НПЗ"/>
      <sheetName val="4"/>
      <sheetName val="ИД"/>
      <sheetName val="См3 СЦБ-зап"/>
      <sheetName val="Хаттон 90.90 Femco"/>
      <sheetName val="ИД1"/>
      <sheetName val="свод общ"/>
      <sheetName val="Смета 5.2. Кусты25,29,31,65"/>
      <sheetName val="смета СИД"/>
      <sheetName val="часы"/>
      <sheetName val="ресурсная вед."/>
      <sheetName val="ИДвалка"/>
      <sheetName val="р.Волхов"/>
      <sheetName val="КП к ГК"/>
      <sheetName val="изыскания 2"/>
      <sheetName val="Калплан Кра"/>
      <sheetName val="Материалы"/>
      <sheetName val="6.11 новый"/>
      <sheetName val="Opex personnel (Term facs)"/>
      <sheetName val="накладная"/>
      <sheetName val="Акт"/>
      <sheetName val="Капитальные затраты"/>
      <sheetName val="1"/>
      <sheetName val="Пояснение "/>
      <sheetName val="3.1"/>
      <sheetName val="Коммерческие расходы"/>
      <sheetName val="RSOILBAL"/>
      <sheetName val="смета 2 проект. работы"/>
      <sheetName val="4сд"/>
      <sheetName val="2сд"/>
      <sheetName val="7сд"/>
      <sheetName val="MAIN_PARAMETERS"/>
      <sheetName val="СС замеч с ответами"/>
      <sheetName val="начало"/>
      <sheetName val="Main"/>
      <sheetName val="УП _2004"/>
      <sheetName val="в работу"/>
      <sheetName val="1ПС"/>
      <sheetName val="Курсы"/>
      <sheetName val="3.2"/>
      <sheetName val="3.3"/>
      <sheetName val="Р2.1"/>
      <sheetName val="Р2.2"/>
      <sheetName val="Р3"/>
      <sheetName val="Р4"/>
      <sheetName val="Р5"/>
      <sheetName val="Р7"/>
      <sheetName val="Удельные(проф.)"/>
      <sheetName val="Спецификация"/>
      <sheetName val="Константы и результаты"/>
      <sheetName val="Лизинг"/>
      <sheetName val="расчет №3"/>
      <sheetName val="20_Кредиты краткосрочные"/>
      <sheetName val="Перечень Заказчиков"/>
      <sheetName val="2.2 "/>
      <sheetName val="Хар_"/>
      <sheetName val="С1_"/>
      <sheetName val="СтрЗапасов (2)"/>
      <sheetName val="Lim"/>
      <sheetName val="Справочник"/>
      <sheetName val="PwC Copies from old models --&gt;&gt;"/>
      <sheetName val="Справочники"/>
      <sheetName val="Journals"/>
      <sheetName val="ц_1991"/>
      <sheetName val="rvldmrv"/>
      <sheetName val="Сравнение ДПН факт 06-07"/>
      <sheetName val="Параметры"/>
      <sheetName val="трансформация1"/>
      <sheetName val="НМ расчеты"/>
      <sheetName val="Names"/>
      <sheetName val="breakdown"/>
      <sheetName val="Destination"/>
      <sheetName val="ДКС"/>
      <sheetName val="Етыпур"/>
      <sheetName val="НВГПЗ"/>
      <sheetName val="НГКХ"/>
      <sheetName val="ПСП"/>
      <sheetName val="Тобольск"/>
      <sheetName val="УПН"/>
      <sheetName val="ПСПавтодор"/>
      <sheetName val="НГХК"/>
      <sheetName val="КП к снег Рыбинская"/>
      <sheetName val="EKDEB90"/>
      <sheetName val="Коэф КВ"/>
      <sheetName val="К"/>
      <sheetName val="Смета терзем"/>
      <sheetName val="Кал.план Жукова даты - не надо"/>
      <sheetName val="кп"/>
      <sheetName val="матер."/>
      <sheetName val="КП Прим (3)"/>
      <sheetName val="Лист3"/>
      <sheetName val="АЧ"/>
      <sheetName val="кп (3)"/>
      <sheetName val="СП"/>
      <sheetName val="фонтан разбитый2"/>
      <sheetName val="Баланс (Ф1)"/>
      <sheetName val="Смета-Т"/>
      <sheetName val=""/>
      <sheetName val="Смета 3 Гидролог"/>
      <sheetName val="Записка СЦБ"/>
      <sheetName val="13_1"/>
      <sheetName val="ИПЦ2002-2004"/>
      <sheetName val="РС "/>
      <sheetName val="Восстановл_Лист75"/>
      <sheetName val="Восстановл_Лист76"/>
      <sheetName val="Восстановл_Лист77"/>
      <sheetName val="Восстановл_Лист78"/>
      <sheetName val="Восстановл_Лист79"/>
      <sheetName val="Восстановл_Лист80"/>
      <sheetName val="Восстановл_Лист81"/>
      <sheetName val="Восстановл_Лист82"/>
      <sheetName val="Восстановл_Лист83"/>
      <sheetName val="Восстановл_Лист84"/>
      <sheetName val="Восстановл_Лист85"/>
      <sheetName val="Восстановл_Лист88"/>
      <sheetName val="Восстановл_Лист91"/>
      <sheetName val="Восстановл_Лист92"/>
      <sheetName val="Восстановл_Лист86"/>
      <sheetName val="Восстановл_Лист89"/>
      <sheetName val="Восстановл_Лист87"/>
      <sheetName val="Восстановл_Лист90"/>
      <sheetName val="Восстановл_Лист93"/>
      <sheetName val="Восстановл_Лист94"/>
      <sheetName val="Восстановл_Лист95"/>
      <sheetName val="Восстановл_Лист38"/>
      <sheetName val="Восстановл_Лист40"/>
      <sheetName val="Восстановл_Лист39"/>
      <sheetName val="Восстановл_Лист41"/>
      <sheetName val="Восстановл_Лист8"/>
      <sheetName val="Восстановл_Лист17"/>
      <sheetName val="эл_химз_2"/>
      <sheetName val="геология_2"/>
      <sheetName val="6_142"/>
      <sheetName val="6_3_12"/>
      <sheetName val="6_202"/>
      <sheetName val="6_4_12"/>
      <sheetName val="6_11_1__сторонние2"/>
      <sheetName val="8_14_КР_(списание)ОПСТИКР2"/>
      <sheetName val="6_14_КР1"/>
      <sheetName val="Данные_для_расчёта_сметы1"/>
      <sheetName val="Пример_расчета1"/>
      <sheetName val="свод_21"/>
      <sheetName val="Зап-3-_СЦБ1"/>
      <sheetName val="СметаСводная_Рыб1"/>
      <sheetName val="Текущие_цены1"/>
      <sheetName val="отчет_эл_эн__20001"/>
      <sheetName val="к_84-к_831"/>
      <sheetName val="Коэфф1_1"/>
      <sheetName val="6_3"/>
      <sheetName val="6_7"/>
      <sheetName val="6_3_1_3"/>
      <sheetName val="КП_(2)"/>
      <sheetName val="свод_3"/>
      <sheetName val="Смета2_проект__раб_1"/>
      <sheetName val="Смета_11"/>
      <sheetName val="СМЕТА_проект"/>
      <sheetName val="Production_and_Spend"/>
      <sheetName val="Прайс_лист1"/>
      <sheetName val="1_3"/>
      <sheetName val="К_рын"/>
      <sheetName val="Сводная_смета"/>
      <sheetName val="См_1_наруж_водопровод1"/>
      <sheetName val="Разработка_проекта1"/>
      <sheetName val="КП_НовоКов1"/>
      <sheetName val="СметаСводная_1_оч1"/>
      <sheetName val="Переменные_и_константы"/>
      <sheetName val="свод_(2)"/>
      <sheetName val="Калплан_ОИ2_Макм_крестики"/>
      <sheetName val="СметаСводная_павильон"/>
      <sheetName val="Св__смета"/>
      <sheetName val="РБС_ИЗМ1"/>
      <sheetName val="СметаСводная_снег"/>
      <sheetName val="Лист_опроса"/>
      <sheetName val="Исполнение__освоение_по_закупк_"/>
      <sheetName val="Исполнение_для_Ускова"/>
      <sheetName val="Выборка_по_отсыпкам"/>
      <sheetName val="ИП__отсыпки_"/>
      <sheetName val="ИП__отсыпки_ФОТ_диз_т_"/>
      <sheetName val="ИП__отсыпки___выборка_"/>
      <sheetName val="Исполнение_по_оборуд_"/>
      <sheetName val="Исполнение_по_оборуд___2_"/>
      <sheetName val="Исполнение_сжато"/>
      <sheetName val="Форма_для_бурения"/>
      <sheetName val="Форма_для_КС"/>
      <sheetName val="Форма_для_ГР"/>
      <sheetName val="Смета_1свод"/>
      <sheetName val="таблица_руководству"/>
      <sheetName val="Суточная_добыча_за_неделю"/>
      <sheetName val="Прибыль_опл"/>
      <sheetName val="№5_СУБ_Инж_защ"/>
      <sheetName val="HP_и_оргтехника"/>
      <sheetName val="Таблица_2"/>
      <sheetName val="Таблица_4_АСУТП"/>
      <sheetName val="ст_ГТМ"/>
      <sheetName val="ПДР_ООО_&quot;Юкос_ФБЦ&quot;"/>
      <sheetName val="исходные_данные"/>
      <sheetName val="расчетные_таблицы"/>
      <sheetName val="Амур_ДОН"/>
      <sheetName val="кп_ГК"/>
      <sheetName val="Справочные_данные"/>
      <sheetName val="Б_Сатка"/>
      <sheetName val="справ_1"/>
      <sheetName val="Перечень_ИУ"/>
      <sheetName val="3_1_ТХ"/>
      <sheetName val="СметаСводная_Колпино"/>
      <sheetName val="3_5"/>
      <sheetName val="суб_подряд1"/>
      <sheetName val="ПСБ_-_ОЭ1"/>
      <sheetName val="Смета_2"/>
      <sheetName val="Ачинский_НПЗ"/>
      <sheetName val="См3_СЦБ-зап"/>
      <sheetName val="Хаттон_90_90_Femco"/>
      <sheetName val="свод_общ"/>
      <sheetName val="Смета_5_2__Кусты25,29,31,65"/>
      <sheetName val="смета_СИД"/>
      <sheetName val="ресурсная_вед_"/>
      <sheetName val="р_Волхов"/>
      <sheetName val="КП_к_ГК"/>
      <sheetName val="изыскания_2"/>
      <sheetName val="Калплан_Кра"/>
      <sheetName val="6_11_новый"/>
      <sheetName val="Opex_personnel_(Term_facs)"/>
      <sheetName val="Капитальные_затраты"/>
      <sheetName val="Восстановл_Лист37"/>
      <sheetName val="Source lists"/>
      <sheetName val="Общая часть"/>
      <sheetName val="Табл.5"/>
      <sheetName val="Табл.2"/>
      <sheetName val="Исх.данные"/>
      <sheetName val="ВКЕ"/>
      <sheetName val="Additives"/>
      <sheetName val="Ryazan"/>
      <sheetName val="Assumpt"/>
      <sheetName val="Control"/>
      <sheetName val="См №3 ОПР"/>
      <sheetName val="см.№6 АВЗУ и ГПЗУ"/>
      <sheetName val="Геофизика"/>
      <sheetName val="Геодезия"/>
      <sheetName val="Экология1"/>
      <sheetName val="АУП"/>
      <sheetName val="CENTR"/>
      <sheetName val="Input Assumptions"/>
      <sheetName val="DMTR_BP_03"/>
      <sheetName val="см №1.1 Геодезические работы "/>
      <sheetName val="см №1.4 Экология "/>
      <sheetName val="АСУ ТП 1 этап ПД"/>
      <sheetName val="Расчет курса"/>
      <sheetName val="XLR_NoRangeSheet"/>
      <sheetName val="НЕДЕЛИ"/>
      <sheetName val="GD"/>
      <sheetName val="геолог"/>
      <sheetName val="Курс доллара"/>
      <sheetName val="Календарь новый"/>
      <sheetName val="Смета № 1 ИИ линия"/>
      <sheetName val="Дополнительные параметры"/>
      <sheetName val="ЛЧ"/>
      <sheetName val="Leistungsakt"/>
      <sheetName val="Свод объем"/>
      <sheetName val="Дог цена"/>
      <sheetName val="SakhNIPI5"/>
      <sheetName val="ПИР"/>
      <sheetName val="выборка на22 июня"/>
      <sheetName val="ОПС"/>
      <sheetName val="1155"/>
      <sheetName val="3труба (П)"/>
      <sheetName val="15"/>
      <sheetName val="Объемы работ по ПВ"/>
      <sheetName val="16"/>
      <sheetName val="Таблица 5"/>
      <sheetName val="Таблица 3"/>
      <sheetName val="1.401.2"/>
      <sheetName val="PO Data"/>
      <sheetName val="Rub"/>
      <sheetName val="ПД"/>
      <sheetName val="РСС_АУ"/>
      <sheetName val="Раб.АУ"/>
      <sheetName val="Коэф"/>
      <sheetName val="Исходные"/>
      <sheetName val="Капвложения"/>
      <sheetName val="259-290"/>
      <sheetName val="р.Нева"/>
      <sheetName val="р.Молога"/>
      <sheetName val="518-540"/>
      <sheetName val="470-518"/>
      <sheetName val="365-405"/>
      <sheetName val="290-365"/>
      <sheetName val="157-259"/>
      <sheetName val="132-157"/>
      <sheetName val="405-470"/>
      <sheetName val="111-132"/>
      <sheetName val="111"/>
      <sheetName val="Сахалин"/>
      <sheetName val="Чумляк"/>
      <sheetName val="18 рек Ю-Х"/>
      <sheetName val="нпс Палкино"/>
      <sheetName val="Россия - Китай"/>
      <sheetName val="КМ 210-238"/>
      <sheetName val="БТС-2 км 405-459"/>
      <sheetName val="БТС-2 км 405-453"/>
      <sheetName val="БТС-2 км 313-352"/>
      <sheetName val="БТС-2 км326-352"/>
      <sheetName val="Улейма И"/>
      <sheetName val="Белая УБКА"/>
      <sheetName val="Уфа"/>
      <sheetName val="км 72-75р.Левоннька"/>
      <sheetName val="dgghg"/>
      <sheetName val="бтс-2"/>
      <sheetName val="колва"/>
      <sheetName val="Чермасан"/>
      <sheetName val="Корожечна"/>
      <sheetName val="Колтасы-Куйбышев"/>
      <sheetName val="Самара"/>
      <sheetName val="Мишуга"/>
      <sheetName val="киенгоп-н.Челны км 104-206"/>
      <sheetName val="ВЛ Урдома"/>
      <sheetName val="Вл Микунь Урдома"/>
      <sheetName val="ВЛ Синдор-Микунь"/>
      <sheetName val="Тон Чермасан"/>
      <sheetName val="Трасса км 16-147"/>
      <sheetName val="Тверца"/>
      <sheetName val="трасса 0-76"/>
      <sheetName val="Колва 78"/>
      <sheetName val="Гидрология .р.Колва км 38"/>
      <sheetName val="Восстановл_Лист5"/>
      <sheetName val="Восстановл_Лист29"/>
      <sheetName val="Восстановл_Лист2"/>
      <sheetName val="Восстановл_Лист27"/>
      <sheetName val="Восстановл_Лист28"/>
      <sheetName val="Восстановл_Лист12"/>
      <sheetName val="Восстановл_Лист14"/>
      <sheetName val="Восстановл_Лист1"/>
      <sheetName val="Восстановл_Лист18"/>
      <sheetName val="Восстановл_Лист25"/>
      <sheetName val="ГПК"/>
      <sheetName val="Западн"/>
      <sheetName val="ПСП "/>
      <sheetName val="Спр_общий"/>
      <sheetName val="р_Нева"/>
      <sheetName val="р_Молога"/>
      <sheetName val="18_рек_Ю-Х"/>
      <sheetName val="нпс_Палкино"/>
      <sheetName val="Россия_-_Китай"/>
      <sheetName val="КМ_210-238"/>
      <sheetName val="БТС-2_км_405-459"/>
      <sheetName val="БТС-2_км_405-453"/>
      <sheetName val="БТС-2_км_313-352"/>
      <sheetName val="БТС-2_км326-352"/>
      <sheetName val="Улейма_И"/>
      <sheetName val="Белая_УБКА"/>
      <sheetName val="км_72-75р_Левоннька"/>
      <sheetName val="киенгоп-н_Челны_км_104-206"/>
      <sheetName val="ВЛ_Урдома"/>
      <sheetName val="Вл_Микунь_Урдома"/>
      <sheetName val="ВЛ_Синдор-Микунь"/>
      <sheetName val="Тон_Чермасан"/>
      <sheetName val="Трасса_км_16-147"/>
      <sheetName val="трасса_0-76"/>
      <sheetName val="Колва_78"/>
      <sheetName val="Гидрология__р_Колва_км_38"/>
      <sheetName val="ПСП_"/>
      <sheetName val="Стр1По"/>
      <sheetName val="Новая сводка (до бюджета) (2)"/>
      <sheetName val="Что пришло"/>
      <sheetName val="влад-таблица (2)"/>
      <sheetName val="Новая сводка (до бюджета)"/>
      <sheetName val="Сводка"/>
      <sheetName val="Новая сводка"/>
      <sheetName val="Бю-т"/>
      <sheetName val="ПерехОстатки"/>
      <sheetName val="Общие расходы"/>
      <sheetName val="Новая сводка (по бюджету)"/>
      <sheetName val="âëàä-òàáëèöà"/>
      <sheetName val="Íîâàÿ ñâîäêà (äî áþäæåòà) (2)"/>
      <sheetName val="×òî ïðèøëî"/>
      <sheetName val="âëàä-òàáëèöà (2)"/>
      <sheetName val="Íîâàÿ ñâîäêà (äî áþäæåòà)"/>
      <sheetName val="Ñâîäêà"/>
      <sheetName val="Íîâàÿ ñâîäêà"/>
      <sheetName val="Áþ-ò"/>
      <sheetName val="ÏåðåõÎñòàòêè"/>
      <sheetName val="Îáùèå ðàñõîäû"/>
      <sheetName val="Íîâàÿ ñâîäêà (ïî áþäæåòó)"/>
      <sheetName val="влад_таблица"/>
      <sheetName val="6.10.1"/>
      <sheetName val="Восстановл_Лист16"/>
      <sheetName val="6.7.3_ТН"/>
      <sheetName val="6.1"/>
      <sheetName val="НДС"/>
      <sheetName val="Гр5(о)"/>
      <sheetName val="пр_5_1"/>
      <sheetName val="Россия"/>
      <sheetName val="Украина"/>
      <sheetName val="Белорусия"/>
      <sheetName val="6.52-свод"/>
      <sheetName val="Новая_сводка_(до_бюджета)_(2)"/>
      <sheetName val="Что_пришло"/>
      <sheetName val="влад-таблица_(2)"/>
      <sheetName val="Новая_сводка_(до_бюджета)"/>
      <sheetName val="Новая_сводка"/>
      <sheetName val="Общие_расходы"/>
      <sheetName val="Новая_сводка_(по_бюджету)"/>
      <sheetName val="Íîâàÿ_ñâîäêà_(äî_áþäæåòà)_(2)"/>
      <sheetName val="×òî_ïðèøëî"/>
      <sheetName val="âëàä-òàáëèöà_(2)"/>
      <sheetName val="Íîâàÿ_ñâîäêà_(äî_áþäæåòà)"/>
      <sheetName val="Íîâàÿ_ñâîäêà"/>
      <sheetName val="Îáùèå_ðàñõîäû"/>
      <sheetName val="Íîâàÿ_ñâîäêà_(ïî_áþäæåòó)"/>
      <sheetName val="6_10_1"/>
      <sheetName val="6_7_3_ТН"/>
      <sheetName val="6_1"/>
      <sheetName val="ЦО"/>
      <sheetName val="Статьи"/>
      <sheetName val="2"/>
      <sheetName val="Новая_сводка_(до_бюджета)_(2)1"/>
      <sheetName val="Что_пришло1"/>
      <sheetName val="влад-таблица_(2)1"/>
      <sheetName val="Новая_сводка_(до_бюджета)1"/>
      <sheetName val="Новая_сводка1"/>
      <sheetName val="Общие_расходы1"/>
      <sheetName val="Новая_сводка_(по_бюджету)1"/>
      <sheetName val="Íîâàÿ_ñâîäêà_(äî_áþäæåòà)_(2)1"/>
      <sheetName val="×òî_ïðèøëî1"/>
      <sheetName val="âëàä-òàáëèöà_(2)1"/>
      <sheetName val="Íîâàÿ_ñâîäêà_(äî_áþäæåòà)1"/>
      <sheetName val="Íîâàÿ_ñâîäêà1"/>
      <sheetName val="Îáùèå_ðàñõîäû1"/>
      <sheetName val="Íîâàÿ_ñâîäêà_(ïî_áþäæåòó)1"/>
      <sheetName val="6_10_11"/>
      <sheetName val="6_7_3_ТН1"/>
      <sheetName val="6_11"/>
      <sheetName val="6_52-свод"/>
      <sheetName val="ДДС (Форма №3)"/>
      <sheetName val="09-07"/>
      <sheetName val="Титул1"/>
      <sheetName val="Титул2"/>
      <sheetName val="Титул3"/>
      <sheetName val="Info"/>
      <sheetName val="Сводная "/>
      <sheetName val="7.ТХ Сети (кор)"/>
      <sheetName val="Tier 311208"/>
      <sheetName val="3_1"/>
      <sheetName val="Коммерческие_расходы"/>
      <sheetName val="СС_замеч_с_ответами"/>
      <sheetName val="УП__2004"/>
      <sheetName val="3_2"/>
      <sheetName val="3_3"/>
      <sheetName val="Р2_1"/>
      <sheetName val="Р2_2"/>
      <sheetName val="Удельные(проф_)"/>
      <sheetName val="Константы_и_результаты"/>
      <sheetName val="расчет_№3"/>
      <sheetName val="в_работу"/>
      <sheetName val="20_Кредиты_краткосрочные"/>
      <sheetName val="Перечень_Заказчиков"/>
      <sheetName val="КП_к_снег_Рыбинская"/>
      <sheetName val="Табл_5"/>
      <sheetName val="Табл_2"/>
      <sheetName val="2_2_"/>
      <sheetName val="свод_ИИР"/>
      <sheetName val="М_1"/>
      <sheetName val="Акт выбора"/>
      <sheetName val="См.№7 Эл."/>
      <sheetName val="См.№8 Пож."/>
      <sheetName val="См.№3 ВиК"/>
      <sheetName val="Восстановл_Лист42"/>
      <sheetName val="Восстановл_Лист22"/>
      <sheetName val="Восстановл_Лист43"/>
      <sheetName val="Восстановл_Лист24"/>
      <sheetName val="Восстановл_Лист48"/>
      <sheetName val="Восстановл_Лист50"/>
      <sheetName val="Восстановл_Лист30"/>
      <sheetName val="Восстановл_Лист51"/>
      <sheetName val="Восстановл_Лист23"/>
      <sheetName val="Восстановл_Лист32"/>
      <sheetName val="Восстановл_Лист52"/>
      <sheetName val="Восстановл_Лист53"/>
      <sheetName val="Восстановл_Лист55"/>
      <sheetName val="Восстановл_Лист56"/>
      <sheetName val="Восстановл_Лист26"/>
      <sheetName val="Восстановл_Лист57"/>
      <sheetName val="Восстановл_Лист58"/>
      <sheetName val="Восстановл_Лист59"/>
      <sheetName val="Восстановл_Лист60"/>
      <sheetName val="Восстановл_Лист61"/>
      <sheetName val="Восстановл_Лист3"/>
      <sheetName val="Восстановл_Лист62"/>
      <sheetName val="Восстановл_Лист63"/>
      <sheetName val="Восстановл_Лист64"/>
      <sheetName val="Восстановл_Лист35"/>
      <sheetName val="Восстановл_Лист67"/>
      <sheetName val="Восстановл_Лист68"/>
      <sheetName val="Восстановл_Лист65"/>
      <sheetName val="Восстановл_Лист69"/>
      <sheetName val="Восстановл_Лист66"/>
      <sheetName val="Восстановл_Лист97"/>
      <sheetName val="Восстановл_Лист54"/>
      <sheetName val="Восстановл_Лист70"/>
      <sheetName val="Восстановл_Лист96"/>
      <sheetName val="Восстановл_Лист33"/>
      <sheetName val="Восстановл_Лист71"/>
      <sheetName val="Восстановл_Лист36"/>
      <sheetName val="Восстановл_Лист98"/>
      <sheetName val="Восстановл_Лист34"/>
      <sheetName val="Восстановл_Лист72"/>
      <sheetName val="Восстановл_Лист73"/>
      <sheetName val="Восстановл_Лист74"/>
      <sheetName val="Восстановл_Лист31"/>
      <sheetName val="№1"/>
      <sheetName val="Сметы за сопровождение"/>
      <sheetName val="ПС_x0000__x0000__x0000__x0000__x0000__x0000_"/>
      <sheetName val="СМ_x000b__x0011__x0012__x000c__x0011__x0011__x0011__x0011__x0011__x0011_"/>
      <sheetName val="ᄀᄀᄀᄀᄀᄀᄀᄀᄀᄀᄀᄀᄀᄀᄀᄀᄀ"/>
      <sheetName val="См.3_АСУ"/>
      <sheetName val="Полигон - ИЭИ "/>
      <sheetName val="Ком"/>
      <sheetName val="Смета ТЗ АСУ-16"/>
      <sheetName val="База Геодезия"/>
      <sheetName val="База Геология"/>
      <sheetName val="База Геофизика"/>
      <sheetName val="4.1.1"/>
      <sheetName val="исп.1.1.1"/>
      <sheetName val="База Гидро"/>
      <sheetName val="4.2.1"/>
      <sheetName val="исп.1.1.2"/>
      <sheetName val="Исп. смета этап 1.1, 1.2"/>
      <sheetName val="Экология-3"/>
      <sheetName val="Бл.электр."/>
      <sheetName val="2-stage"/>
      <sheetName val="лч и кам"/>
      <sheetName val="3_гидромет"/>
      <sheetName val="ПРОЦЕНТЫ"/>
      <sheetName val="MararashAA"/>
      <sheetName val="АСУ-линия-1"/>
      <sheetName val="ТЗ АСУ-1"/>
      <sheetName val="ИД СМР"/>
      <sheetName val="Вспом."/>
      <sheetName val="УКП"/>
      <sheetName val="БД"/>
      <sheetName val="Норм"/>
      <sheetName val="Лист4"/>
      <sheetName val="Общий"/>
      <sheetName val="ТабР"/>
      <sheetName val="Lucent"/>
      <sheetName val="BACT"/>
      <sheetName val="Общ"/>
      <sheetName val="2 Геология"/>
      <sheetName val="Объем работ"/>
      <sheetName val="Виды работ АСО"/>
      <sheetName val="таблица_руко_x0019__x0015__x0009__x0003__x000c__x0011__x0011_"/>
      <sheetName val="ФОТ для смет"/>
      <sheetName val="ЛС_РЕС"/>
      <sheetName val="_x0000__x0000_"/>
      <sheetName val="таблица_руко_x0019__x0015_ _x0003__x000c__x0011__x0011_"/>
      <sheetName val="КБК ДПК"/>
      <sheetName val="ЕТС (ф)"/>
      <sheetName val="база"/>
      <sheetName val="ПС"/>
      <sheetName val="13_11"/>
      <sheetName val="Пояснение_"/>
      <sheetName val="смета_2_проект__работы"/>
      <sheetName val="СтрЗапасов_(2)"/>
      <sheetName val="PwC_Copies_from_old_models_--&gt;&gt;"/>
      <sheetName val="Сравнение_ДПН_факт_06-07"/>
      <sheetName val="НМ_расчеты"/>
      <sheetName val="Коэф_КВ"/>
      <sheetName val="Смета_терзем"/>
      <sheetName val="Кал_план_Жукова_даты_-_не_надо"/>
      <sheetName val="матер_"/>
      <sheetName val="КП_Прим_(3)"/>
      <sheetName val="кп_(3)"/>
      <sheetName val="фонтан_разбитый2"/>
      <sheetName val="Баланс_(Ф1)"/>
      <sheetName val="Смета_3_Гидролог"/>
      <sheetName val="Записка_СЦБ"/>
      <sheetName val="РС_"/>
      <sheetName val="Исх1"/>
      <sheetName val="Main list"/>
      <sheetName val="ПД-2.2"/>
      <sheetName val="6"/>
      <sheetName val="1.14"/>
      <sheetName val="1.7"/>
      <sheetName val="#ССЫЛКА"/>
      <sheetName val="СМ"/>
      <sheetName val="СМИС"/>
      <sheetName val="эл_химз_4"/>
      <sheetName val="геология_4"/>
      <sheetName val="6_144"/>
      <sheetName val="6_3_14"/>
      <sheetName val="6_204"/>
      <sheetName val="6_4_14"/>
      <sheetName val="6_11_1__сторонние4"/>
      <sheetName val="8_14_КР_(списание)ОПСТИКР4"/>
      <sheetName val="Данные_для_расчёта_сметы3"/>
      <sheetName val="6_14_КР3"/>
      <sheetName val="13_13"/>
      <sheetName val="свод_23"/>
      <sheetName val="Зап-3-_СЦБ3"/>
      <sheetName val="Пример_расчета3"/>
      <sheetName val="СметаСводная_Рыб3"/>
      <sheetName val="Текущие_цены3"/>
      <sheetName val="отчет_эл_эн__20003"/>
      <sheetName val="к_84-к_833"/>
      <sheetName val="Коэфф1_3"/>
      <sheetName val="6_32"/>
      <sheetName val="6_72"/>
      <sheetName val="6_3_1_32"/>
      <sheetName val="КП_(2)2"/>
      <sheetName val="свод_32"/>
      <sheetName val="Смета2_проект__раб_3"/>
      <sheetName val="Смета_13"/>
      <sheetName val="СМЕТА_проект2"/>
      <sheetName val="Production_and_Spend2"/>
      <sheetName val="Прайс_лист3"/>
      <sheetName val="1_32"/>
      <sheetName val="К_рын2"/>
      <sheetName val="Сводная_смета2"/>
      <sheetName val="См_1_наруж_водопровод3"/>
      <sheetName val="Разработка_проекта3"/>
      <sheetName val="КП_НовоКов3"/>
      <sheetName val="СметаСводная_1_оч3"/>
      <sheetName val="Переменные_и_константы2"/>
      <sheetName val="свод_(2)2"/>
      <sheetName val="Калплан_ОИ2_Макм_крестики2"/>
      <sheetName val="СметаСводная_павильон2"/>
      <sheetName val="Св__смета2"/>
      <sheetName val="РБС_ИЗМ12"/>
      <sheetName val="СметаСводная_снег2"/>
      <sheetName val="Лист_опроса2"/>
      <sheetName val="Исполнение__освоение_по_закупк2"/>
      <sheetName val="Исполнение_для_Ускова2"/>
      <sheetName val="Выборка_по_отсыпкам2"/>
      <sheetName val="ИП__отсыпки_2"/>
      <sheetName val="ИП__отсыпки_ФОТ_диз_т_2"/>
      <sheetName val="ИП__отсыпки___выборка_2"/>
      <sheetName val="Исполнение_по_оборуд_2"/>
      <sheetName val="Исполнение_по_оборуд___2_2"/>
      <sheetName val="Исполнение_сжато2"/>
      <sheetName val="Форма_для_бурения2"/>
      <sheetName val="Форма_для_КС2"/>
      <sheetName val="Форма_для_ГР2"/>
      <sheetName val="Смета_1свод2"/>
      <sheetName val="таблица_руководству2"/>
      <sheetName val="Суточная_добыча_за_неделю2"/>
      <sheetName val="Прибыль_опл2"/>
      <sheetName val="№5_СУБ_Инж_защ2"/>
      <sheetName val="HP_и_оргтехника2"/>
      <sheetName val="Таблица_22"/>
      <sheetName val="Таблица_4_АСУТП2"/>
      <sheetName val="ст_ГТМ2"/>
      <sheetName val="ПДР_ООО_&quot;Юкос_ФБЦ&quot;2"/>
      <sheetName val="исходные_данные2"/>
      <sheetName val="расчетные_таблицы2"/>
      <sheetName val="Амур_ДОН2"/>
      <sheetName val="кп_ГК2"/>
      <sheetName val="Справочные_данные2"/>
      <sheetName val="Б_Сатка2"/>
      <sheetName val="справ_3"/>
      <sheetName val="Перечень_ИУ2"/>
      <sheetName val="3_1_ТХ2"/>
      <sheetName val="СметаСводная_Колпино2"/>
      <sheetName val="3_52"/>
      <sheetName val="суб_подряд3"/>
      <sheetName val="ПСБ_-_ОЭ3"/>
      <sheetName val="Смета_22"/>
      <sheetName val="Ачинский_НПЗ2"/>
      <sheetName val="См3_СЦБ-зап2"/>
      <sheetName val="Хаттон_90_90_Femco2"/>
      <sheetName val="свод_общ2"/>
      <sheetName val="Смета_5_2__Кусты25,29,31,652"/>
      <sheetName val="смета_СИД2"/>
      <sheetName val="ресурсная_вед_2"/>
      <sheetName val="р_Волхов2"/>
      <sheetName val="КП_к_ГК2"/>
      <sheetName val="изыскания_22"/>
      <sheetName val="Калплан_Кра2"/>
      <sheetName val="6_11_новый2"/>
      <sheetName val="Opex_personnel_(Term_facs)2"/>
      <sheetName val="Капитальные_затраты2"/>
      <sheetName val="Пояснение_2"/>
      <sheetName val="3_12"/>
      <sheetName val="Коммерческие_расходы2"/>
      <sheetName val="смета_2_проект__работы2"/>
      <sheetName val="СС_замеч_с_ответами2"/>
      <sheetName val="УП__20042"/>
      <sheetName val="в_работу2"/>
      <sheetName val="3_22"/>
      <sheetName val="3_32"/>
      <sheetName val="Р2_12"/>
      <sheetName val="Р2_22"/>
      <sheetName val="Удельные(проф_)2"/>
      <sheetName val="Константы_и_результаты2"/>
      <sheetName val="расчет_№32"/>
      <sheetName val="20_Кредиты_краткосрочные2"/>
      <sheetName val="Перечень_Заказчиков2"/>
      <sheetName val="2_2_2"/>
      <sheetName val="СтрЗапасов_(2)2"/>
      <sheetName val="PwC_Copies_from_old_models_--&gt;2"/>
      <sheetName val="Сравнение_ДПН_факт_06-072"/>
      <sheetName val="НМ_расчеты2"/>
      <sheetName val="КП_к_снег_Рыбинская2"/>
      <sheetName val="Коэф_КВ2"/>
      <sheetName val="Смета_терзем2"/>
      <sheetName val="Кал_план_Жукова_даты_-_не_надо2"/>
      <sheetName val="матер_2"/>
      <sheetName val="КП_Прим_(3)2"/>
      <sheetName val="кп_(3)2"/>
      <sheetName val="фонтан_разбитый22"/>
      <sheetName val="Баланс_(Ф1)2"/>
      <sheetName val="Смета_3_Гидролог2"/>
      <sheetName val="Записка_СЦБ2"/>
      <sheetName val="РС_2"/>
      <sheetName val="Source_lists1"/>
      <sheetName val="Общая_часть1"/>
      <sheetName val="Табл_52"/>
      <sheetName val="Табл_22"/>
      <sheetName val="См_№3_ОПР1"/>
      <sheetName val="см_№6_АВЗУ_и_ГПЗУ1"/>
      <sheetName val="Input_Assumptions1"/>
      <sheetName val="см_№1_1_Геодезические_работы_1"/>
      <sheetName val="см_№1_4_Экология_1"/>
      <sheetName val="АСУ_ТП_1_этап_ПД1"/>
      <sheetName val="Расчет_курса1"/>
      <sheetName val="Курс_доллара1"/>
      <sheetName val="Календарь_новый1"/>
      <sheetName val="Смета_№_1_ИИ_линия1"/>
      <sheetName val="Дополнительные_параметры1"/>
      <sheetName val="Свод_объем1"/>
      <sheetName val="Дог_цена1"/>
      <sheetName val="выборка_на22_июня1"/>
      <sheetName val="3труба_(П)1"/>
      <sheetName val="Объемы_работ_по_ПВ1"/>
      <sheetName val="Таблица_51"/>
      <sheetName val="Таблица_31"/>
      <sheetName val="1_401_21"/>
      <sheetName val="PO_Data1"/>
      <sheetName val="Раб_АУ1"/>
      <sheetName val="р_Нева2"/>
      <sheetName val="р_Молога2"/>
      <sheetName val="18_рек_Ю-Х2"/>
      <sheetName val="нпс_Палкино2"/>
      <sheetName val="Россия_-_Китай2"/>
      <sheetName val="КМ_210-2382"/>
      <sheetName val="БТС-2_км_405-4592"/>
      <sheetName val="БТС-2_км_405-4532"/>
      <sheetName val="БТС-2_км_313-3522"/>
      <sheetName val="БТС-2_км326-3522"/>
      <sheetName val="Улейма_И2"/>
      <sheetName val="Белая_УБКА2"/>
      <sheetName val="км_72-75р_Левоннька2"/>
      <sheetName val="киенгоп-н_Челны_км_104-2062"/>
      <sheetName val="ВЛ_Урдома2"/>
      <sheetName val="Вл_Микунь_Урдома2"/>
      <sheetName val="ВЛ_Синдор-Микунь2"/>
      <sheetName val="Тон_Чермасан2"/>
      <sheetName val="Трасса_км_16-1472"/>
      <sheetName val="трасса_0-762"/>
      <sheetName val="Колва_782"/>
      <sheetName val="Гидрология__р_Колва_км_382"/>
      <sheetName val="ПСП_2"/>
      <sheetName val="Новая_сводка_(до_бюджета)_(2)3"/>
      <sheetName val="Что_пришло3"/>
      <sheetName val="влад-таблица_(2)3"/>
      <sheetName val="Новая_сводка_(до_бюджета)3"/>
      <sheetName val="Новая_сводка3"/>
      <sheetName val="Общие_расходы3"/>
      <sheetName val="Новая_сводка_(по_бюджету)3"/>
      <sheetName val="Íîâàÿ_ñâîäêà_(äî_áþäæåòà)_(2)3"/>
      <sheetName val="×òî_ïðèøëî3"/>
      <sheetName val="âëàä-òàáëèöà_(2)3"/>
      <sheetName val="Íîâàÿ_ñâîäêà_(äî_áþäæåòà)3"/>
      <sheetName val="Íîâàÿ_ñâîäêà3"/>
      <sheetName val="Îáùèå_ðàñõîäû3"/>
      <sheetName val="Íîâàÿ_ñâîäêà_(ïî_áþäæåòó)3"/>
      <sheetName val="6_10_13"/>
      <sheetName val="6_7_3_ТН3"/>
      <sheetName val="6_13"/>
      <sheetName val="6_52-свод2"/>
      <sheetName val="ДДС_(Форма_№3)1"/>
      <sheetName val="Сводная_1"/>
      <sheetName val="7_ТХ_Сети_(кор)1"/>
      <sheetName val="Tier_3112081"/>
      <sheetName val="Акт_выбора1"/>
      <sheetName val="См_№7_Эл_1"/>
      <sheetName val="См_№8_Пож_1"/>
      <sheetName val="См_№3_ВиК1"/>
      <sheetName val="Сметы_за_сопровождение1"/>
      <sheetName val="См_3_АСУ1"/>
      <sheetName val="Полигон_-_ИЭИ_1"/>
      <sheetName val="Смета_ТЗ_АСУ-161"/>
      <sheetName val="База_Геодезия1"/>
      <sheetName val="База_Геология1"/>
      <sheetName val="База_Геофизика1"/>
      <sheetName val="4_1_11"/>
      <sheetName val="исп_1_1_11"/>
      <sheetName val="База_Гидро1"/>
      <sheetName val="4_2_11"/>
      <sheetName val="исп_1_1_21"/>
      <sheetName val="Исп__смета_этап_1_1,_1_21"/>
      <sheetName val="Бл_электр_1"/>
      <sheetName val="лч_и_кам1"/>
      <sheetName val="ТЗ_АСУ-11"/>
      <sheetName val="ИД_СМР1"/>
      <sheetName val="Вспом_1"/>
      <sheetName val="2_Геология1"/>
      <sheetName val="Объем_работ1"/>
      <sheetName val="Виды_работ_АСО1"/>
      <sheetName val="таблица_руко_2"/>
      <sheetName val="ФОТ_для_смет1"/>
      <sheetName val="таблица_руко_"/>
      <sheetName val="КБК_ДПК1"/>
      <sheetName val="ЕТС_(ф)1"/>
      <sheetName val="эл_химз_3"/>
      <sheetName val="геология_3"/>
      <sheetName val="6_143"/>
      <sheetName val="6_3_13"/>
      <sheetName val="6_203"/>
      <sheetName val="6_4_13"/>
      <sheetName val="6_11_1__сторонние3"/>
      <sheetName val="8_14_КР_(списание)ОПСТИКР3"/>
      <sheetName val="Данные_для_расчёта_сметы2"/>
      <sheetName val="6_14_КР2"/>
      <sheetName val="13_12"/>
      <sheetName val="свод_22"/>
      <sheetName val="Зап-3-_СЦБ2"/>
      <sheetName val="Пример_расчета2"/>
      <sheetName val="СметаСводная_Рыб2"/>
      <sheetName val="Текущие_цены2"/>
      <sheetName val="отчет_эл_эн__20002"/>
      <sheetName val="к_84-к_832"/>
      <sheetName val="Коэфф1_2"/>
      <sheetName val="6_31"/>
      <sheetName val="6_71"/>
      <sheetName val="6_3_1_31"/>
      <sheetName val="КП_(2)1"/>
      <sheetName val="свод_31"/>
      <sheetName val="Смета2_проект__раб_2"/>
      <sheetName val="Смета_12"/>
      <sheetName val="СМЕТА_проект1"/>
      <sheetName val="Production_and_Spend1"/>
      <sheetName val="Прайс_лист2"/>
      <sheetName val="1_31"/>
      <sheetName val="К_рын1"/>
      <sheetName val="Сводная_смета1"/>
      <sheetName val="См_1_наруж_водопровод2"/>
      <sheetName val="Разработка_проекта2"/>
      <sheetName val="КП_НовоКов2"/>
      <sheetName val="СметаСводная_1_оч2"/>
      <sheetName val="Переменные_и_константы1"/>
      <sheetName val="свод_(2)1"/>
      <sheetName val="Калплан_ОИ2_Макм_крестики1"/>
      <sheetName val="СметаСводная_павильон1"/>
      <sheetName val="Св__смета1"/>
      <sheetName val="РБС_ИЗМ11"/>
      <sheetName val="СметаСводная_снег1"/>
      <sheetName val="Лист_опроса1"/>
      <sheetName val="Исполнение__освоение_по_закупк1"/>
      <sheetName val="Исполнение_для_Ускова1"/>
      <sheetName val="Выборка_по_отсыпкам1"/>
      <sheetName val="ИП__отсыпки_1"/>
      <sheetName val="ИП__отсыпки_ФОТ_диз_т_1"/>
      <sheetName val="ИП__отсыпки___выборка_1"/>
      <sheetName val="Исполнение_по_оборуд_1"/>
      <sheetName val="Исполнение_по_оборуд___2_1"/>
      <sheetName val="Исполнение_сжато1"/>
      <sheetName val="Форма_для_бурения1"/>
      <sheetName val="Форма_для_КС1"/>
      <sheetName val="Форма_для_ГР1"/>
      <sheetName val="Смета_1свод1"/>
      <sheetName val="таблица_руководству1"/>
      <sheetName val="Суточная_добыча_за_неделю1"/>
      <sheetName val="Прибыль_опл1"/>
      <sheetName val="№5_СУБ_Инж_защ1"/>
      <sheetName val="HP_и_оргтехника1"/>
      <sheetName val="Таблица_21"/>
      <sheetName val="Таблица_4_АСУТП1"/>
      <sheetName val="ст_ГТМ1"/>
      <sheetName val="ПДР_ООО_&quot;Юкос_ФБЦ&quot;1"/>
      <sheetName val="исходные_данные1"/>
      <sheetName val="расчетные_таблицы1"/>
      <sheetName val="Амур_ДОН1"/>
      <sheetName val="кп_ГК1"/>
      <sheetName val="Справочные_данные1"/>
      <sheetName val="Б_Сатка1"/>
      <sheetName val="справ_2"/>
      <sheetName val="Перечень_ИУ1"/>
      <sheetName val="3_1_ТХ1"/>
      <sheetName val="СметаСводная_Колпино1"/>
      <sheetName val="3_51"/>
      <sheetName val="суб_подряд2"/>
      <sheetName val="ПСБ_-_ОЭ2"/>
      <sheetName val="Смета_21"/>
      <sheetName val="Ачинский_НПЗ1"/>
      <sheetName val="См3_СЦБ-зап1"/>
      <sheetName val="Хаттон_90_90_Femco1"/>
      <sheetName val="свод_общ1"/>
      <sheetName val="Смета_5_2__Кусты25,29,31,651"/>
      <sheetName val="смета_СИД1"/>
      <sheetName val="ресурсная_вед_1"/>
      <sheetName val="р_Волхов1"/>
      <sheetName val="КП_к_ГК1"/>
      <sheetName val="изыскания_21"/>
      <sheetName val="Калплан_Кра1"/>
      <sheetName val="6_11_новый1"/>
      <sheetName val="Opex_personnel_(Term_facs)1"/>
      <sheetName val="Капитальные_затраты1"/>
      <sheetName val="Пояснение_1"/>
      <sheetName val="3_11"/>
      <sheetName val="Коммерческие_расходы1"/>
      <sheetName val="смета_2_проект__работы1"/>
      <sheetName val="СС_замеч_с_ответами1"/>
      <sheetName val="УП__20041"/>
      <sheetName val="в_работу1"/>
      <sheetName val="3_21"/>
      <sheetName val="3_31"/>
      <sheetName val="Р2_11"/>
      <sheetName val="Р2_21"/>
      <sheetName val="Удельные(проф_)1"/>
      <sheetName val="Константы_и_результаты1"/>
      <sheetName val="расчет_№31"/>
      <sheetName val="20_Кредиты_краткосрочные1"/>
      <sheetName val="Перечень_Заказчиков1"/>
      <sheetName val="2_2_1"/>
      <sheetName val="СтрЗапасов_(2)1"/>
      <sheetName val="PwC_Copies_from_old_models_--&gt;1"/>
      <sheetName val="Сравнение_ДПН_факт_06-071"/>
      <sheetName val="НМ_расчеты1"/>
      <sheetName val="КП_к_снег_Рыбинская1"/>
      <sheetName val="Коэф_КВ1"/>
      <sheetName val="Смета_терзем1"/>
      <sheetName val="Кал_план_Жукова_даты_-_не_надо1"/>
      <sheetName val="матер_1"/>
      <sheetName val="КП_Прим_(3)1"/>
      <sheetName val="кп_(3)1"/>
      <sheetName val="фонтан_разбитый21"/>
      <sheetName val="Баланс_(Ф1)1"/>
      <sheetName val="Смета_3_Гидролог1"/>
      <sheetName val="Записка_СЦБ1"/>
      <sheetName val="РС_1"/>
      <sheetName val="Source_lists"/>
      <sheetName val="Общая_часть"/>
      <sheetName val="Табл_51"/>
      <sheetName val="Табл_21"/>
      <sheetName val="См_№3_ОПР"/>
      <sheetName val="см_№6_АВЗУ_и_ГПЗУ"/>
      <sheetName val="Input_Assumptions"/>
      <sheetName val="см_№1_1_Геодезические_работы_"/>
      <sheetName val="см_№1_4_Экология_"/>
      <sheetName val="АСУ_ТП_1_этап_ПД"/>
      <sheetName val="Расчет_курса"/>
      <sheetName val="Курс_доллара"/>
      <sheetName val="Календарь_новый"/>
      <sheetName val="Смета_№_1_ИИ_линия"/>
      <sheetName val="Дополнительные_параметры"/>
      <sheetName val="Свод_объем"/>
      <sheetName val="Дог_цена"/>
      <sheetName val="выборка_на22_июня"/>
      <sheetName val="3труба_(П)"/>
      <sheetName val="Объемы_работ_по_ПВ"/>
      <sheetName val="Таблица_5"/>
      <sheetName val="Таблица_3"/>
      <sheetName val="1_401_2"/>
      <sheetName val="PO_Data"/>
      <sheetName val="Раб_АУ"/>
      <sheetName val="р_Нева1"/>
      <sheetName val="р_Молога1"/>
      <sheetName val="18_рек_Ю-Х1"/>
      <sheetName val="нпс_Палкино1"/>
      <sheetName val="Россия_-_Китай1"/>
      <sheetName val="КМ_210-2381"/>
      <sheetName val="БТС-2_км_405-4591"/>
      <sheetName val="БТС-2_км_405-4531"/>
      <sheetName val="БТС-2_км_313-3521"/>
      <sheetName val="БТС-2_км326-3521"/>
      <sheetName val="Улейма_И1"/>
      <sheetName val="Белая_УБКА1"/>
      <sheetName val="км_72-75р_Левоннька1"/>
      <sheetName val="киенгоп-н_Челны_км_104-2061"/>
      <sheetName val="ВЛ_Урдома1"/>
      <sheetName val="Вл_Микунь_Урдома1"/>
      <sheetName val="ВЛ_Синдор-Микунь1"/>
      <sheetName val="Тон_Чермасан1"/>
      <sheetName val="Трасса_км_16-1471"/>
      <sheetName val="трасса_0-761"/>
      <sheetName val="Колва_781"/>
      <sheetName val="Гидрология__р_Колва_км_381"/>
      <sheetName val="ПСП_1"/>
      <sheetName val="Новая_сводка_(до_бюджета)_(2)2"/>
      <sheetName val="Что_пришло2"/>
      <sheetName val="влад-таблица_(2)2"/>
      <sheetName val="Новая_сводка_(до_бюджета)2"/>
      <sheetName val="Новая_сводка2"/>
      <sheetName val="Общие_расходы2"/>
      <sheetName val="Новая_сводка_(по_бюджету)2"/>
      <sheetName val="Íîâàÿ_ñâîäêà_(äî_áþäæåòà)_(2)2"/>
      <sheetName val="×òî_ïðèøëî2"/>
      <sheetName val="âëàä-òàáëèöà_(2)2"/>
      <sheetName val="Íîâàÿ_ñâîäêà_(äî_áþäæåòà)2"/>
      <sheetName val="Íîâàÿ_ñâîäêà2"/>
      <sheetName val="Îáùèå_ðàñõîäû2"/>
      <sheetName val="Íîâàÿ_ñâîäêà_(ïî_áþäæåòó)2"/>
      <sheetName val="6_10_12"/>
      <sheetName val="6_7_3_ТН2"/>
      <sheetName val="6_12"/>
      <sheetName val="6_52-свод1"/>
      <sheetName val="ДДС_(Форма_№3)"/>
      <sheetName val="Сводная_"/>
      <sheetName val="7_ТХ_Сети_(кор)"/>
      <sheetName val="Tier_311208"/>
      <sheetName val="Акт_выбора"/>
      <sheetName val="См_№7_Эл_"/>
      <sheetName val="См_№8_Пож_"/>
      <sheetName val="См_№3_ВиК"/>
      <sheetName val="Сметы_за_сопровождение"/>
      <sheetName val="См_3_АСУ"/>
      <sheetName val="Полигон_-_ИЭИ_"/>
      <sheetName val="Смета_ТЗ_АСУ-16"/>
      <sheetName val="База_Геодезия"/>
      <sheetName val="База_Геология"/>
      <sheetName val="База_Геофизика"/>
      <sheetName val="4_1_1"/>
      <sheetName val="исп_1_1_1"/>
      <sheetName val="База_Гидро"/>
      <sheetName val="4_2_1"/>
      <sheetName val="исп_1_1_2"/>
      <sheetName val="Исп__смета_этап_1_1,_1_2"/>
      <sheetName val="Бл_электр_"/>
      <sheetName val="лч_и_кам"/>
      <sheetName val="ТЗ_АСУ-1"/>
      <sheetName val="ИД_СМР"/>
      <sheetName val="Вспом_"/>
      <sheetName val="2_Геология"/>
      <sheetName val="Объем_работ"/>
      <sheetName val="Виды_работ_АСО"/>
      <sheetName val="таблица_руко_1"/>
      <sheetName val="ФОТ_для_смет"/>
      <sheetName val="КБК_ДПК"/>
      <sheetName val="ЕТС_(ф)"/>
      <sheetName val="эл_химз_5"/>
      <sheetName val="геология_5"/>
      <sheetName val="6_145"/>
      <sheetName val="6_3_15"/>
      <sheetName val="6_205"/>
      <sheetName val="6_4_15"/>
      <sheetName val="6_11_1__сторонние5"/>
      <sheetName val="8_14_КР_(списание)ОПСТИКР5"/>
      <sheetName val="Данные_для_расчёта_сметы4"/>
      <sheetName val="6_14_КР4"/>
      <sheetName val="13_14"/>
      <sheetName val="свод_24"/>
      <sheetName val="Зап-3-_СЦБ4"/>
      <sheetName val="Пример_расчета4"/>
      <sheetName val="СметаСводная_Рыб4"/>
      <sheetName val="Текущие_цены4"/>
      <sheetName val="отчет_эл_эн__20004"/>
      <sheetName val="к_84-к_834"/>
      <sheetName val="Коэфф1_4"/>
      <sheetName val="6_33"/>
      <sheetName val="6_73"/>
      <sheetName val="6_3_1_33"/>
      <sheetName val="КП_(2)3"/>
      <sheetName val="свод_33"/>
      <sheetName val="Смета2_проект__раб_4"/>
      <sheetName val="Смета_14"/>
      <sheetName val="СМЕТА_проект3"/>
      <sheetName val="Production_and_Spend3"/>
      <sheetName val="Прайс_лист4"/>
      <sheetName val="1_33"/>
      <sheetName val="К_рын3"/>
      <sheetName val="Сводная_смета3"/>
      <sheetName val="См_1_наруж_водопровод4"/>
      <sheetName val="Разработка_проекта4"/>
      <sheetName val="КП_НовоКов4"/>
      <sheetName val="СметаСводная_1_оч4"/>
      <sheetName val="Переменные_и_константы3"/>
      <sheetName val="свод_(2)3"/>
      <sheetName val="Калплан_ОИ2_Макм_крестики3"/>
      <sheetName val="СметаСводная_павильон3"/>
      <sheetName val="Св__смета3"/>
      <sheetName val="РБС_ИЗМ13"/>
      <sheetName val="СметаСводная_снег3"/>
      <sheetName val="Лист_опроса3"/>
      <sheetName val="Исполнение__освоение_по_закупк3"/>
      <sheetName val="Исполнение_для_Ускова3"/>
      <sheetName val="Выборка_по_отсыпкам3"/>
      <sheetName val="ИП__отсыпки_3"/>
      <sheetName val="ИП__отсыпки_ФОТ_диз_т_3"/>
      <sheetName val="ИП__отсыпки___выборка_3"/>
      <sheetName val="Исполнение_по_оборуд_3"/>
      <sheetName val="Исполнение_по_оборуд___2_3"/>
      <sheetName val="Исполнение_сжато3"/>
      <sheetName val="Форма_для_бурения3"/>
      <sheetName val="Форма_для_КС3"/>
      <sheetName val="Форма_для_ГР3"/>
      <sheetName val="Смета_1свод3"/>
      <sheetName val="таблица_руководству3"/>
      <sheetName val="Суточная_добыча_за_неделю3"/>
      <sheetName val="Прибыль_опл3"/>
      <sheetName val="№5_СУБ_Инж_защ3"/>
      <sheetName val="HP_и_оргтехника3"/>
      <sheetName val="Таблица_23"/>
      <sheetName val="Таблица_4_АСУТП3"/>
      <sheetName val="ст_ГТМ3"/>
      <sheetName val="ПДР_ООО_&quot;Юкос_ФБЦ&quot;3"/>
      <sheetName val="исходные_данные3"/>
      <sheetName val="расчетные_таблицы3"/>
      <sheetName val="Амур_ДОН3"/>
      <sheetName val="кп_ГК3"/>
      <sheetName val="Справочные_данные3"/>
      <sheetName val="Б_Сатка3"/>
      <sheetName val="справ_4"/>
      <sheetName val="Перечень_ИУ3"/>
      <sheetName val="3_1_ТХ3"/>
      <sheetName val="СметаСводная_Колпино3"/>
      <sheetName val="3_53"/>
      <sheetName val="суб_подряд4"/>
      <sheetName val="ПСБ_-_ОЭ4"/>
      <sheetName val="Смета_23"/>
      <sheetName val="Ачинский_НПЗ3"/>
      <sheetName val="См3_СЦБ-зап3"/>
      <sheetName val="Хаттон_90_90_Femco3"/>
      <sheetName val="свод_общ3"/>
      <sheetName val="Смета_5_2__Кусты25,29,31,653"/>
      <sheetName val="смета_СИД3"/>
      <sheetName val="ресурсная_вед_3"/>
      <sheetName val="р_Волхов3"/>
      <sheetName val="КП_к_ГК3"/>
      <sheetName val="изыскания_23"/>
      <sheetName val="Калплан_Кра3"/>
      <sheetName val="6_11_новый3"/>
      <sheetName val="Opex_personnel_(Term_facs)3"/>
      <sheetName val="Капитальные_затраты3"/>
      <sheetName val="Пояснение_3"/>
      <sheetName val="3_13"/>
      <sheetName val="Коммерческие_расходы3"/>
      <sheetName val="смета_2_проект__работы3"/>
      <sheetName val="СС_замеч_с_ответами3"/>
      <sheetName val="УП__20043"/>
      <sheetName val="в_работу3"/>
      <sheetName val="3_23"/>
      <sheetName val="3_33"/>
      <sheetName val="Р2_13"/>
      <sheetName val="Р2_23"/>
      <sheetName val="Удельные(проф_)3"/>
      <sheetName val="Константы_и_результаты3"/>
      <sheetName val="расчет_№33"/>
      <sheetName val="20_Кредиты_краткосрочные3"/>
      <sheetName val="Перечень_Заказчиков3"/>
      <sheetName val="2_2_3"/>
      <sheetName val="СтрЗапасов_(2)3"/>
      <sheetName val="PwC_Copies_from_old_models_--&gt;3"/>
      <sheetName val="Сравнение_ДПН_факт_06-073"/>
      <sheetName val="НМ_расчеты3"/>
      <sheetName val="КП_к_снег_Рыбинская3"/>
      <sheetName val="Коэф_КВ3"/>
      <sheetName val="Смета_терзем3"/>
      <sheetName val="Кал_план_Жукова_даты_-_не_надо3"/>
      <sheetName val="матер_3"/>
      <sheetName val="КП_Прим_(3)3"/>
      <sheetName val="кп_(3)3"/>
      <sheetName val="фонтан_разбитый23"/>
      <sheetName val="Баланс_(Ф1)3"/>
      <sheetName val="Смета_3_Гидролог3"/>
      <sheetName val="Записка_СЦБ3"/>
      <sheetName val="РС_3"/>
      <sheetName val="Source_lists2"/>
      <sheetName val="Общая_часть2"/>
      <sheetName val="Табл_53"/>
      <sheetName val="Табл_23"/>
      <sheetName val="См_№3_ОПР2"/>
      <sheetName val="см_№6_АВЗУ_и_ГПЗУ2"/>
      <sheetName val="Input_Assumptions2"/>
      <sheetName val="см_№1_1_Геодезические_работы_2"/>
      <sheetName val="см_№1_4_Экология_2"/>
      <sheetName val="АСУ_ТП_1_этап_ПД2"/>
      <sheetName val="Расчет_курса2"/>
      <sheetName val="Курс_доллара2"/>
      <sheetName val="Календарь_новый2"/>
      <sheetName val="Смета_№_1_ИИ_линия2"/>
      <sheetName val="Дополнительные_параметры2"/>
      <sheetName val="Свод_объем2"/>
      <sheetName val="Дог_цена2"/>
      <sheetName val="выборка_на22_июня2"/>
      <sheetName val="3труба_(П)2"/>
      <sheetName val="Объемы_работ_по_ПВ2"/>
      <sheetName val="Таблица_52"/>
      <sheetName val="Таблица_32"/>
      <sheetName val="1_401_22"/>
      <sheetName val="PO_Data2"/>
      <sheetName val="Раб_АУ2"/>
      <sheetName val="р_Нева3"/>
      <sheetName val="р_Молога3"/>
      <sheetName val="18_рек_Ю-Х3"/>
      <sheetName val="нпс_Палкино3"/>
      <sheetName val="Россия_-_Китай3"/>
      <sheetName val="КМ_210-2383"/>
      <sheetName val="БТС-2_км_405-4593"/>
      <sheetName val="БТС-2_км_405-4533"/>
      <sheetName val="БТС-2_км_313-3523"/>
      <sheetName val="БТС-2_км326-3523"/>
      <sheetName val="Улейма_И3"/>
      <sheetName val="Белая_УБКА3"/>
      <sheetName val="км_72-75р_Левоннька3"/>
      <sheetName val="киенгоп-н_Челны_км_104-2063"/>
      <sheetName val="ВЛ_Урдома3"/>
      <sheetName val="Вл_Микунь_Урдома3"/>
      <sheetName val="ВЛ_Синдор-Микунь3"/>
      <sheetName val="Тон_Чермасан3"/>
      <sheetName val="Трасса_км_16-1473"/>
      <sheetName val="трасса_0-763"/>
      <sheetName val="Колва_783"/>
      <sheetName val="Гидрология__р_Колва_км_383"/>
      <sheetName val="ПСП_3"/>
      <sheetName val="Новая_сводка_(до_бюджета)_(2)4"/>
      <sheetName val="Что_пришло4"/>
      <sheetName val="влад-таблица_(2)4"/>
      <sheetName val="Новая_сводка_(до_бюджета)4"/>
      <sheetName val="Новая_сводка4"/>
      <sheetName val="Общие_расходы4"/>
      <sheetName val="Новая_сводка_(по_бюджету)4"/>
      <sheetName val="Íîâàÿ_ñâîäêà_(äî_áþäæåòà)_(2)4"/>
      <sheetName val="×òî_ïðèøëî4"/>
      <sheetName val="âëàä-òàáëèöà_(2)4"/>
      <sheetName val="Íîâàÿ_ñâîäêà_(äî_áþäæåòà)4"/>
      <sheetName val="Íîâàÿ_ñâîäêà4"/>
      <sheetName val="Îáùèå_ðàñõîäû4"/>
      <sheetName val="Íîâàÿ_ñâîäêà_(ïî_áþäæåòó)4"/>
      <sheetName val="6_10_14"/>
      <sheetName val="6_7_3_ТН4"/>
      <sheetName val="6_15"/>
      <sheetName val="6_52-свод3"/>
      <sheetName val="ДДС_(Форма_№3)2"/>
      <sheetName val="Сводная_2"/>
      <sheetName val="7_ТХ_Сети_(кор)2"/>
      <sheetName val="Tier_3112082"/>
      <sheetName val="Акт_выбора2"/>
      <sheetName val="См_№7_Эл_2"/>
      <sheetName val="См_№8_Пож_2"/>
      <sheetName val="См_№3_ВиК2"/>
      <sheetName val="Сметы_за_сопровождение2"/>
      <sheetName val="См_3_АСУ2"/>
      <sheetName val="Полигон_-_ИЭИ_2"/>
      <sheetName val="Смета_ТЗ_АСУ-162"/>
      <sheetName val="База_Геодезия2"/>
      <sheetName val="База_Геология2"/>
      <sheetName val="База_Геофизика2"/>
      <sheetName val="4_1_12"/>
      <sheetName val="исп_1_1_12"/>
      <sheetName val="База_Гидро2"/>
      <sheetName val="4_2_12"/>
      <sheetName val="исп_1_1_22"/>
      <sheetName val="Исп__смета_этап_1_1,_1_22"/>
      <sheetName val="Бл_электр_2"/>
      <sheetName val="лч_и_кам2"/>
      <sheetName val="ТЗ_АСУ-12"/>
      <sheetName val="ИД_СМР2"/>
      <sheetName val="Вспом_2"/>
      <sheetName val="2_Геология2"/>
      <sheetName val="Объем_работ2"/>
      <sheetName val="Виды_работ_АСО2"/>
      <sheetName val="таблица_руко "/>
      <sheetName val="ФОТ_для_смет2"/>
      <sheetName val="КБК_ДПК2"/>
      <sheetName val="ЕТС_(ф)2"/>
      <sheetName val="таблица_руко_3"/>
      <sheetName val="эл_химз_6"/>
      <sheetName val="геология_6"/>
      <sheetName val="6_146"/>
      <sheetName val="6_3_16"/>
      <sheetName val="6_206"/>
      <sheetName val="6_4_16"/>
      <sheetName val="6_11_1__сторонние6"/>
      <sheetName val="8_14_КР_(списание)ОПСТИКР6"/>
      <sheetName val="Данные_для_расчёта_сметы5"/>
      <sheetName val="6_14_КР5"/>
      <sheetName val="13_15"/>
      <sheetName val="свод_25"/>
      <sheetName val="Зап-3-_СЦБ5"/>
      <sheetName val="Пример_расчета5"/>
      <sheetName val="СметаСводная_Рыб5"/>
      <sheetName val="Текущие_цены5"/>
      <sheetName val="отчет_эл_эн__20005"/>
      <sheetName val="к_84-к_835"/>
      <sheetName val="Коэфф1_5"/>
      <sheetName val="6_34"/>
      <sheetName val="6_74"/>
      <sheetName val="6_3_1_34"/>
      <sheetName val="КП_(2)4"/>
      <sheetName val="свод_34"/>
      <sheetName val="Смета2_проект__раб_5"/>
      <sheetName val="Смета_15"/>
      <sheetName val="СМЕТА_проект4"/>
      <sheetName val="Production_and_Spend4"/>
      <sheetName val="Прайс_лист5"/>
      <sheetName val="1_34"/>
      <sheetName val="К_рын4"/>
      <sheetName val="Сводная_смета4"/>
      <sheetName val="См_1_наруж_водопровод5"/>
      <sheetName val="Разработка_проекта5"/>
      <sheetName val="КП_НовоКов5"/>
      <sheetName val="СметаСводная_1_оч5"/>
      <sheetName val="Переменные_и_константы4"/>
      <sheetName val="свод_(2)4"/>
      <sheetName val="Калплан_ОИ2_Макм_крестики4"/>
      <sheetName val="СметаСводная_павильон4"/>
      <sheetName val="Св__смета4"/>
      <sheetName val="РБС_ИЗМ14"/>
      <sheetName val="СметаСводная_снег4"/>
      <sheetName val="Лист_опроса4"/>
      <sheetName val="Исполнение__освоение_по_закупк4"/>
      <sheetName val="Исполнение_для_Ускова4"/>
      <sheetName val="Выборка_по_отсыпкам4"/>
      <sheetName val="ИП__отсыпки_4"/>
      <sheetName val="ИП__отсыпки_ФОТ_диз_т_4"/>
      <sheetName val="ИП__отсыпки___выборка_4"/>
      <sheetName val="Исполнение_по_оборуд_4"/>
      <sheetName val="Исполнение_по_оборуд___2_4"/>
      <sheetName val="Исполнение_сжато4"/>
      <sheetName val="Форма_для_бурения4"/>
      <sheetName val="Форма_для_КС4"/>
      <sheetName val="Форма_для_ГР4"/>
      <sheetName val="Смета_1свод4"/>
      <sheetName val="таблица_руководству4"/>
      <sheetName val="Суточная_добыча_за_неделю4"/>
      <sheetName val="Прибыль_опл4"/>
      <sheetName val="№5_СУБ_Инж_защ4"/>
      <sheetName val="HP_и_оргтехника4"/>
      <sheetName val="Таблица_24"/>
      <sheetName val="Таблица_4_АСУТП4"/>
      <sheetName val="ст_ГТМ4"/>
      <sheetName val="ПДР_ООО_&quot;Юкос_ФБЦ&quot;4"/>
      <sheetName val="исходные_данные4"/>
      <sheetName val="расчетные_таблицы4"/>
      <sheetName val="Амур_ДОН4"/>
      <sheetName val="кп_ГК4"/>
      <sheetName val="Справочные_данные4"/>
      <sheetName val="Б_Сатка4"/>
      <sheetName val="справ_5"/>
      <sheetName val="Перечень_ИУ4"/>
      <sheetName val="3_1_ТХ4"/>
      <sheetName val="СметаСводная_Колпино4"/>
      <sheetName val="3_54"/>
      <sheetName val="суб_подряд5"/>
      <sheetName val="ПСБ_-_ОЭ5"/>
      <sheetName val="Смета_24"/>
      <sheetName val="Ачинский_НПЗ4"/>
      <sheetName val="См3_СЦБ-зап4"/>
      <sheetName val="Хаттон_90_90_Femco4"/>
      <sheetName val="свод_общ4"/>
      <sheetName val="Смета_5_2__Кусты25,29,31,654"/>
      <sheetName val="смета_СИД4"/>
      <sheetName val="ресурсная_вед_4"/>
      <sheetName val="р_Волхов4"/>
      <sheetName val="КП_к_ГК4"/>
      <sheetName val="изыскания_24"/>
      <sheetName val="Калплан_Кра4"/>
      <sheetName val="6_11_новый4"/>
      <sheetName val="Opex_personnel_(Term_facs)4"/>
      <sheetName val="Капитальные_затраты4"/>
      <sheetName val="Пояснение_4"/>
      <sheetName val="3_14"/>
      <sheetName val="Коммерческие_расходы4"/>
      <sheetName val="смета_2_проект__работы4"/>
      <sheetName val="СС_замеч_с_ответами4"/>
      <sheetName val="УП__20044"/>
      <sheetName val="в_работу4"/>
      <sheetName val="3_24"/>
      <sheetName val="3_34"/>
      <sheetName val="Р2_14"/>
      <sheetName val="Р2_24"/>
      <sheetName val="Удельные(проф_)4"/>
      <sheetName val="Константы_и_результаты4"/>
      <sheetName val="расчет_№34"/>
      <sheetName val="20_Кредиты_краткосрочные4"/>
      <sheetName val="Перечень_Заказчиков4"/>
      <sheetName val="2_2_4"/>
      <sheetName val="СтрЗапасов_(2)4"/>
      <sheetName val="PwC_Copies_from_old_models_--&gt;4"/>
      <sheetName val="Сравнение_ДПН_факт_06-074"/>
      <sheetName val="НМ_расчеты4"/>
      <sheetName val="КП_к_снег_Рыбинская4"/>
      <sheetName val="Коэф_КВ4"/>
      <sheetName val="Смета_терзем4"/>
      <sheetName val="Кал_план_Жукова_даты_-_не_надо4"/>
      <sheetName val="матер_4"/>
      <sheetName val="КП_Прим_(3)4"/>
      <sheetName val="кп_(3)4"/>
      <sheetName val="фонтан_разбитый24"/>
      <sheetName val="Баланс_(Ф1)4"/>
      <sheetName val="Смета_3_Гидролог4"/>
      <sheetName val="Записка_СЦБ4"/>
      <sheetName val="РС_4"/>
      <sheetName val="Source_lists3"/>
      <sheetName val="Общая_часть3"/>
      <sheetName val="Табл_54"/>
      <sheetName val="Табл_24"/>
      <sheetName val="См_№3_ОПР3"/>
      <sheetName val="см_№6_АВЗУ_и_ГПЗУ3"/>
      <sheetName val="Input_Assumptions3"/>
      <sheetName val="см_№1_1_Геодезические_работы_3"/>
      <sheetName val="см_№1_4_Экология_3"/>
      <sheetName val="АСУ_ТП_1_этап_ПД3"/>
      <sheetName val="Расчет_курса3"/>
      <sheetName val="Курс_доллара3"/>
      <sheetName val="Календарь_новый3"/>
      <sheetName val="Смета_№_1_ИИ_линия3"/>
      <sheetName val="Дополнительные_параметры3"/>
      <sheetName val="Свод_объем3"/>
      <sheetName val="Дог_цена3"/>
      <sheetName val="выборка_на22_июня3"/>
      <sheetName val="3труба_(П)3"/>
      <sheetName val="Объемы_работ_по_ПВ3"/>
      <sheetName val="Таблица_53"/>
      <sheetName val="Таблица_33"/>
      <sheetName val="1_401_23"/>
      <sheetName val="PO_Data3"/>
      <sheetName val="Раб_АУ3"/>
      <sheetName val="р_Нева4"/>
      <sheetName val="р_Молога4"/>
      <sheetName val="18_рек_Ю-Х4"/>
      <sheetName val="нпс_Палкино4"/>
      <sheetName val="Россия_-_Китай4"/>
      <sheetName val="КМ_210-2384"/>
      <sheetName val="БТС-2_км_405-4594"/>
      <sheetName val="БТС-2_км_405-4534"/>
      <sheetName val="БТС-2_км_313-3524"/>
      <sheetName val="БТС-2_км326-3524"/>
      <sheetName val="Улейма_И4"/>
      <sheetName val="Белая_УБКА4"/>
      <sheetName val="км_72-75р_Левоннька4"/>
      <sheetName val="киенгоп-н_Челны_км_104-2064"/>
      <sheetName val="ВЛ_Урдома4"/>
      <sheetName val="Вл_Микунь_Урдома4"/>
      <sheetName val="ВЛ_Синдор-Микунь4"/>
      <sheetName val="Тон_Чермасан4"/>
      <sheetName val="Трасса_км_16-1474"/>
      <sheetName val="трасса_0-764"/>
      <sheetName val="Колва_784"/>
      <sheetName val="Гидрология__р_Колва_км_384"/>
      <sheetName val="ПСП_4"/>
      <sheetName val="Новая_сводка_(до_бюджета)_(2)5"/>
      <sheetName val="Что_пришло5"/>
      <sheetName val="влад-таблица_(2)5"/>
      <sheetName val="Новая_сводка_(до_бюджета)5"/>
      <sheetName val="Новая_сводка5"/>
      <sheetName val="Общие_расходы5"/>
      <sheetName val="Новая_сводка_(по_бюджету)5"/>
      <sheetName val="Íîâàÿ_ñâîäêà_(äî_áþäæåòà)_(2)5"/>
      <sheetName val="×òî_ïðèøëî5"/>
      <sheetName val="âëàä-òàáëèöà_(2)5"/>
      <sheetName val="Íîâàÿ_ñâîäêà_(äî_áþäæåòà)5"/>
      <sheetName val="Íîâàÿ_ñâîäêà5"/>
      <sheetName val="Îáùèå_ðàñõîäû5"/>
      <sheetName val="Íîâàÿ_ñâîäêà_(ïî_áþäæåòó)5"/>
      <sheetName val="6_10_15"/>
      <sheetName val="6_7_3_ТН5"/>
      <sheetName val="6_16"/>
      <sheetName val="6_52-свод4"/>
      <sheetName val="ДДС_(Форма_№3)3"/>
      <sheetName val="Сводная_3"/>
      <sheetName val="7_ТХ_Сети_(кор)3"/>
      <sheetName val="Tier_3112083"/>
      <sheetName val="Акт_выбора3"/>
      <sheetName val="См_№7_Эл_3"/>
      <sheetName val="См_№8_Пож_3"/>
      <sheetName val="См_№3_ВиК3"/>
      <sheetName val="Сметы_за_сопровождение3"/>
      <sheetName val="См_3_АСУ3"/>
      <sheetName val="Полигон_-_ИЭИ_3"/>
      <sheetName val="Смета_ТЗ_АСУ-163"/>
      <sheetName val="База_Геодезия3"/>
      <sheetName val="База_Геология3"/>
      <sheetName val="База_Геофизика3"/>
      <sheetName val="4_1_13"/>
      <sheetName val="исп_1_1_13"/>
      <sheetName val="База_Гидро3"/>
      <sheetName val="4_2_13"/>
      <sheetName val="исп_1_1_23"/>
      <sheetName val="Исп__смета_этап_1_1,_1_23"/>
      <sheetName val="Бл_электр_3"/>
      <sheetName val="лч_и_кам3"/>
      <sheetName val="ТЗ_АСУ-13"/>
      <sheetName val="ИД_СМР3"/>
      <sheetName val="Вспом_3"/>
      <sheetName val="2_Геология3"/>
      <sheetName val="Объем_работ3"/>
      <sheetName val="Виды_работ_АСО3"/>
      <sheetName val="ФОТ_для_смет3"/>
      <sheetName val="КБК_ДПК3"/>
      <sheetName val="ЕТС_(ф)3"/>
      <sheetName val="Main_list"/>
      <sheetName val="ПД-2_2"/>
      <sheetName val="1_14"/>
      <sheetName val="1_7"/>
      <sheetName val="таблица_руко_4"/>
      <sheetName val="исх-данные"/>
      <sheetName val="Исх. данные"/>
      <sheetName val="8"/>
      <sheetName val="Пра_x0000_с_лист"/>
      <sheetName val="Сводный"/>
      <sheetName val="basa"/>
      <sheetName val="Имя"/>
      <sheetName val="кап.ремонт"/>
      <sheetName val="СВ 2"/>
      <sheetName val="1.2_"/>
      <sheetName val="Base"/>
      <sheetName val="Настр"/>
      <sheetName val="Распределение_затрат"/>
      <sheetName val="ЗАТ_ПОДР"/>
      <sheetName val="ПРОЧИЕ_ЗАТР"/>
      <sheetName val="ПОКУП_ВОДА"/>
      <sheetName val="РАСПРЕД ПО ПРОЦЕСС"/>
      <sheetName val="РЕАГ_КАТАЛ"/>
      <sheetName val="СЫРЬЕ"/>
      <sheetName val="СМЕТА_ТЕКРЕМ"/>
      <sheetName val="УСЛУГИ_ПРОМХАР"/>
      <sheetName val="Обор"/>
      <sheetName val="Приложение 2"/>
      <sheetName val="Должности"/>
      <sheetName val="Лист"/>
      <sheetName val="Исх"/>
      <sheetName val="Исх."/>
      <sheetName val="пофакторный"/>
      <sheetName val="РАСШИФ_ЦЕХ_РАСХ"/>
      <sheetName val="топ"/>
      <sheetName val="Дог_рас"/>
      <sheetName val="Ограничения шаблон"/>
      <sheetName val="Причины отклонений"/>
      <sheetName val="Статус работы"/>
      <sheetName val="Уровень графика"/>
      <sheetName val="Промер глуб"/>
      <sheetName val="ИД ПНР"/>
      <sheetName val="Технический лист"/>
      <sheetName val="анализ 2003_2004исполнение МТО"/>
      <sheetName val="Тестовый"/>
      <sheetName val="Panduit"/>
      <sheetName val=" Свод"/>
      <sheetName val="Пра"/>
      <sheetName val="исключ ЭХЗ"/>
      <sheetName val="БДР"/>
      <sheetName val="геол"/>
      <sheetName val="аванс по ОС"/>
      <sheetName val="Авансы выданные"/>
      <sheetName val="Кред"/>
      <sheetName val="ДЗ"/>
      <sheetName val="Кред. задолж."/>
      <sheetName val="Прочие"/>
      <sheetName val="ГАЗ_камаз"/>
      <sheetName val="41"/>
      <sheetName val="Договорная цена"/>
      <sheetName val="№2Гидромет."/>
      <sheetName val="№2Геолог"/>
      <sheetName val="№2Геолог с.п."/>
      <sheetName val="№3Экологи (2этап)"/>
      <sheetName val="Исходная"/>
      <sheetName val="3 Сл.-структура затрат"/>
      <sheetName val="const"/>
      <sheetName val="расчеты"/>
      <sheetName val="ПС 110 кВ (доп)"/>
      <sheetName val="ПД-2.1"/>
      <sheetName val="Смета 7"/>
      <sheetName val="Прил.5 СС"/>
      <sheetName val="расчет вязкости"/>
      <sheetName val="Сравнение с Finder - ДНС-5"/>
      <sheetName val="Расчет №1.1"/>
      <sheetName val="Расчет №2.1"/>
      <sheetName val="таблица_руко_5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/>
      <sheetData sheetId="219"/>
      <sheetData sheetId="220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/>
      <sheetData sheetId="802" refreshError="1"/>
      <sheetData sheetId="803" refreshError="1"/>
      <sheetData sheetId="804"/>
      <sheetData sheetId="805" refreshError="1"/>
      <sheetData sheetId="806" refreshError="1"/>
      <sheetData sheetId="807"/>
      <sheetData sheetId="808"/>
      <sheetData sheetId="809"/>
      <sheetData sheetId="810"/>
      <sheetData sheetId="811"/>
      <sheetData sheetId="812"/>
      <sheetData sheetId="813"/>
      <sheetData sheetId="814"/>
      <sheetData sheetId="815"/>
      <sheetData sheetId="816"/>
      <sheetData sheetId="817"/>
      <sheetData sheetId="818"/>
      <sheetData sheetId="819"/>
      <sheetData sheetId="820"/>
      <sheetData sheetId="821"/>
      <sheetData sheetId="822"/>
      <sheetData sheetId="823"/>
      <sheetData sheetId="824"/>
      <sheetData sheetId="825"/>
      <sheetData sheetId="826"/>
      <sheetData sheetId="827"/>
      <sheetData sheetId="828"/>
      <sheetData sheetId="829"/>
      <sheetData sheetId="830"/>
      <sheetData sheetId="831"/>
      <sheetData sheetId="832"/>
      <sheetData sheetId="833"/>
      <sheetData sheetId="834"/>
      <sheetData sheetId="835"/>
      <sheetData sheetId="836"/>
      <sheetData sheetId="837"/>
      <sheetData sheetId="838"/>
      <sheetData sheetId="839"/>
      <sheetData sheetId="840"/>
      <sheetData sheetId="841"/>
      <sheetData sheetId="842"/>
      <sheetData sheetId="843"/>
      <sheetData sheetId="844"/>
      <sheetData sheetId="845"/>
      <sheetData sheetId="846"/>
      <sheetData sheetId="847"/>
      <sheetData sheetId="848"/>
      <sheetData sheetId="849"/>
      <sheetData sheetId="850"/>
      <sheetData sheetId="851"/>
      <sheetData sheetId="852"/>
      <sheetData sheetId="853"/>
      <sheetData sheetId="854"/>
      <sheetData sheetId="855"/>
      <sheetData sheetId="856"/>
      <sheetData sheetId="857"/>
      <sheetData sheetId="858"/>
      <sheetData sheetId="859"/>
      <sheetData sheetId="860"/>
      <sheetData sheetId="861"/>
      <sheetData sheetId="862"/>
      <sheetData sheetId="863"/>
      <sheetData sheetId="864"/>
      <sheetData sheetId="865"/>
      <sheetData sheetId="866"/>
      <sheetData sheetId="867"/>
      <sheetData sheetId="868"/>
      <sheetData sheetId="869"/>
      <sheetData sheetId="870"/>
      <sheetData sheetId="871"/>
      <sheetData sheetId="872"/>
      <sheetData sheetId="873"/>
      <sheetData sheetId="874"/>
      <sheetData sheetId="875"/>
      <sheetData sheetId="876"/>
      <sheetData sheetId="877"/>
      <sheetData sheetId="878"/>
      <sheetData sheetId="879"/>
      <sheetData sheetId="880"/>
      <sheetData sheetId="881"/>
      <sheetData sheetId="882"/>
      <sheetData sheetId="883"/>
      <sheetData sheetId="884"/>
      <sheetData sheetId="885"/>
      <sheetData sheetId="886"/>
      <sheetData sheetId="887"/>
      <sheetData sheetId="888"/>
      <sheetData sheetId="889"/>
      <sheetData sheetId="890"/>
      <sheetData sheetId="891"/>
      <sheetData sheetId="892"/>
      <sheetData sheetId="893"/>
      <sheetData sheetId="894"/>
      <sheetData sheetId="895"/>
      <sheetData sheetId="896"/>
      <sheetData sheetId="897"/>
      <sheetData sheetId="898"/>
      <sheetData sheetId="899"/>
      <sheetData sheetId="900"/>
      <sheetData sheetId="901"/>
      <sheetData sheetId="902"/>
      <sheetData sheetId="903"/>
      <sheetData sheetId="904"/>
      <sheetData sheetId="905"/>
      <sheetData sheetId="906"/>
      <sheetData sheetId="907"/>
      <sheetData sheetId="908"/>
      <sheetData sheetId="909"/>
      <sheetData sheetId="910"/>
      <sheetData sheetId="911"/>
      <sheetData sheetId="912"/>
      <sheetData sheetId="913"/>
      <sheetData sheetId="914"/>
      <sheetData sheetId="915"/>
      <sheetData sheetId="916"/>
      <sheetData sheetId="917"/>
      <sheetData sheetId="918"/>
      <sheetData sheetId="919"/>
      <sheetData sheetId="920"/>
      <sheetData sheetId="921"/>
      <sheetData sheetId="922"/>
      <sheetData sheetId="923"/>
      <sheetData sheetId="924"/>
      <sheetData sheetId="925"/>
      <sheetData sheetId="926"/>
      <sheetData sheetId="927"/>
      <sheetData sheetId="928"/>
      <sheetData sheetId="929"/>
      <sheetData sheetId="930"/>
      <sheetData sheetId="931"/>
      <sheetData sheetId="932"/>
      <sheetData sheetId="933"/>
      <sheetData sheetId="934"/>
      <sheetData sheetId="935"/>
      <sheetData sheetId="936"/>
      <sheetData sheetId="937"/>
      <sheetData sheetId="938"/>
      <sheetData sheetId="939"/>
      <sheetData sheetId="940"/>
      <sheetData sheetId="941"/>
      <sheetData sheetId="942"/>
      <sheetData sheetId="943"/>
      <sheetData sheetId="944"/>
      <sheetData sheetId="945"/>
      <sheetData sheetId="946"/>
      <sheetData sheetId="947"/>
      <sheetData sheetId="948"/>
      <sheetData sheetId="949"/>
      <sheetData sheetId="950"/>
      <sheetData sheetId="951"/>
      <sheetData sheetId="952"/>
      <sheetData sheetId="953"/>
      <sheetData sheetId="954"/>
      <sheetData sheetId="955"/>
      <sheetData sheetId="956"/>
      <sheetData sheetId="957"/>
      <sheetData sheetId="958"/>
      <sheetData sheetId="959"/>
      <sheetData sheetId="960"/>
      <sheetData sheetId="961"/>
      <sheetData sheetId="962"/>
      <sheetData sheetId="963"/>
      <sheetData sheetId="964"/>
      <sheetData sheetId="965"/>
      <sheetData sheetId="966"/>
      <sheetData sheetId="967"/>
      <sheetData sheetId="968"/>
      <sheetData sheetId="969"/>
      <sheetData sheetId="970"/>
      <sheetData sheetId="971"/>
      <sheetData sheetId="972"/>
      <sheetData sheetId="973"/>
      <sheetData sheetId="974"/>
      <sheetData sheetId="975"/>
      <sheetData sheetId="976"/>
      <sheetData sheetId="977"/>
      <sheetData sheetId="978"/>
      <sheetData sheetId="979"/>
      <sheetData sheetId="980"/>
      <sheetData sheetId="981"/>
      <sheetData sheetId="982"/>
      <sheetData sheetId="983"/>
      <sheetData sheetId="984"/>
      <sheetData sheetId="985"/>
      <sheetData sheetId="986"/>
      <sheetData sheetId="987"/>
      <sheetData sheetId="988"/>
      <sheetData sheetId="989"/>
      <sheetData sheetId="990"/>
      <sheetData sheetId="991"/>
      <sheetData sheetId="992"/>
      <sheetData sheetId="993"/>
      <sheetData sheetId="994"/>
      <sheetData sheetId="995"/>
      <sheetData sheetId="996"/>
      <sheetData sheetId="997"/>
      <sheetData sheetId="998"/>
      <sheetData sheetId="999"/>
      <sheetData sheetId="1000"/>
      <sheetData sheetId="1001"/>
      <sheetData sheetId="1002"/>
      <sheetData sheetId="1003"/>
      <sheetData sheetId="1004"/>
      <sheetData sheetId="1005"/>
      <sheetData sheetId="1006"/>
      <sheetData sheetId="1007"/>
      <sheetData sheetId="1008"/>
      <sheetData sheetId="1009"/>
      <sheetData sheetId="1010"/>
      <sheetData sheetId="1011"/>
      <sheetData sheetId="1012"/>
      <sheetData sheetId="1013"/>
      <sheetData sheetId="1014"/>
      <sheetData sheetId="1015"/>
      <sheetData sheetId="1016"/>
      <sheetData sheetId="1017"/>
      <sheetData sheetId="1018"/>
      <sheetData sheetId="1019"/>
      <sheetData sheetId="1020"/>
      <sheetData sheetId="1021"/>
      <sheetData sheetId="1022"/>
      <sheetData sheetId="1023"/>
      <sheetData sheetId="1024"/>
      <sheetData sheetId="1025"/>
      <sheetData sheetId="1026"/>
      <sheetData sheetId="1027"/>
      <sheetData sheetId="1028"/>
      <sheetData sheetId="1029"/>
      <sheetData sheetId="1030"/>
      <sheetData sheetId="1031"/>
      <sheetData sheetId="1032"/>
      <sheetData sheetId="1033"/>
      <sheetData sheetId="1034"/>
      <sheetData sheetId="1035"/>
      <sheetData sheetId="1036"/>
      <sheetData sheetId="1037"/>
      <sheetData sheetId="1038"/>
      <sheetData sheetId="1039"/>
      <sheetData sheetId="1040"/>
      <sheetData sheetId="1041"/>
      <sheetData sheetId="1042"/>
      <sheetData sheetId="1043"/>
      <sheetData sheetId="1044"/>
      <sheetData sheetId="1045"/>
      <sheetData sheetId="1046"/>
      <sheetData sheetId="1047"/>
      <sheetData sheetId="1048"/>
      <sheetData sheetId="1049"/>
      <sheetData sheetId="1050"/>
      <sheetData sheetId="1051"/>
      <sheetData sheetId="1052"/>
      <sheetData sheetId="1053"/>
      <sheetData sheetId="1054"/>
      <sheetData sheetId="1055"/>
      <sheetData sheetId="1056"/>
      <sheetData sheetId="1057"/>
      <sheetData sheetId="1058"/>
      <sheetData sheetId="1059"/>
      <sheetData sheetId="1060"/>
      <sheetData sheetId="1061"/>
      <sheetData sheetId="1062"/>
      <sheetData sheetId="1063"/>
      <sheetData sheetId="1064"/>
      <sheetData sheetId="1065"/>
      <sheetData sheetId="1066"/>
      <sheetData sheetId="1067"/>
      <sheetData sheetId="1068"/>
      <sheetData sheetId="1069"/>
      <sheetData sheetId="1070"/>
      <sheetData sheetId="1071"/>
      <sheetData sheetId="1072"/>
      <sheetData sheetId="1073"/>
      <sheetData sheetId="1074"/>
      <sheetData sheetId="1075"/>
      <sheetData sheetId="1076"/>
      <sheetData sheetId="1077"/>
      <sheetData sheetId="1078"/>
      <sheetData sheetId="1079"/>
      <sheetData sheetId="1080"/>
      <sheetData sheetId="1081"/>
      <sheetData sheetId="1082"/>
      <sheetData sheetId="1083"/>
      <sheetData sheetId="1084"/>
      <sheetData sheetId="1085"/>
      <sheetData sheetId="1086"/>
      <sheetData sheetId="1087"/>
      <sheetData sheetId="1088"/>
      <sheetData sheetId="1089"/>
      <sheetData sheetId="1090"/>
      <sheetData sheetId="1091"/>
      <sheetData sheetId="1092"/>
      <sheetData sheetId="1093"/>
      <sheetData sheetId="1094"/>
      <sheetData sheetId="1095"/>
      <sheetData sheetId="1096"/>
      <sheetData sheetId="1097"/>
      <sheetData sheetId="1098"/>
      <sheetData sheetId="1099"/>
      <sheetData sheetId="1100"/>
      <sheetData sheetId="1101"/>
      <sheetData sheetId="1102"/>
      <sheetData sheetId="1103"/>
      <sheetData sheetId="1104"/>
      <sheetData sheetId="1105"/>
      <sheetData sheetId="1106"/>
      <sheetData sheetId="1107"/>
      <sheetData sheetId="1108"/>
      <sheetData sheetId="1109"/>
      <sheetData sheetId="1110"/>
      <sheetData sheetId="1111"/>
      <sheetData sheetId="1112"/>
      <sheetData sheetId="1113"/>
      <sheetData sheetId="1114"/>
      <sheetData sheetId="1115"/>
      <sheetData sheetId="1116"/>
      <sheetData sheetId="1117"/>
      <sheetData sheetId="1118"/>
      <sheetData sheetId="1119"/>
      <sheetData sheetId="1120"/>
      <sheetData sheetId="1121"/>
      <sheetData sheetId="1122"/>
      <sheetData sheetId="1123"/>
      <sheetData sheetId="1124"/>
      <sheetData sheetId="1125"/>
      <sheetData sheetId="1126"/>
      <sheetData sheetId="1127"/>
      <sheetData sheetId="1128"/>
      <sheetData sheetId="1129"/>
      <sheetData sheetId="1130"/>
      <sheetData sheetId="1131"/>
      <sheetData sheetId="1132"/>
      <sheetData sheetId="1133"/>
      <sheetData sheetId="1134"/>
      <sheetData sheetId="1135"/>
      <sheetData sheetId="1136"/>
      <sheetData sheetId="1137"/>
      <sheetData sheetId="1138"/>
      <sheetData sheetId="1139"/>
      <sheetData sheetId="1140"/>
      <sheetData sheetId="1141"/>
      <sheetData sheetId="1142"/>
      <sheetData sheetId="1143"/>
      <sheetData sheetId="1144"/>
      <sheetData sheetId="1145"/>
      <sheetData sheetId="1146"/>
      <sheetData sheetId="1147"/>
      <sheetData sheetId="1148"/>
      <sheetData sheetId="1149"/>
      <sheetData sheetId="1150"/>
      <sheetData sheetId="1151"/>
      <sheetData sheetId="1152"/>
      <sheetData sheetId="1153"/>
      <sheetData sheetId="1154"/>
      <sheetData sheetId="1155"/>
      <sheetData sheetId="1156"/>
      <sheetData sheetId="1157"/>
      <sheetData sheetId="1158"/>
      <sheetData sheetId="1159"/>
      <sheetData sheetId="1160"/>
      <sheetData sheetId="1161"/>
      <sheetData sheetId="1162"/>
      <sheetData sheetId="1163"/>
      <sheetData sheetId="1164"/>
      <sheetData sheetId="1165"/>
      <sheetData sheetId="1166"/>
      <sheetData sheetId="1167"/>
      <sheetData sheetId="1168"/>
      <sheetData sheetId="1169"/>
      <sheetData sheetId="1170"/>
      <sheetData sheetId="1171"/>
      <sheetData sheetId="1172"/>
      <sheetData sheetId="1173"/>
      <sheetData sheetId="1174"/>
      <sheetData sheetId="1175"/>
      <sheetData sheetId="1176"/>
      <sheetData sheetId="1177"/>
      <sheetData sheetId="1178"/>
      <sheetData sheetId="1179"/>
      <sheetData sheetId="1180"/>
      <sheetData sheetId="1181"/>
      <sheetData sheetId="1182"/>
      <sheetData sheetId="1183"/>
      <sheetData sheetId="1184"/>
      <sheetData sheetId="1185"/>
      <sheetData sheetId="1186"/>
      <sheetData sheetId="1187"/>
      <sheetData sheetId="1188"/>
      <sheetData sheetId="1189"/>
      <sheetData sheetId="1190"/>
      <sheetData sheetId="1191"/>
      <sheetData sheetId="1192"/>
      <sheetData sheetId="1193"/>
      <sheetData sheetId="1194"/>
      <sheetData sheetId="1195"/>
      <sheetData sheetId="1196"/>
      <sheetData sheetId="1197"/>
      <sheetData sheetId="1198"/>
      <sheetData sheetId="1199"/>
      <sheetData sheetId="1200"/>
      <sheetData sheetId="1201"/>
      <sheetData sheetId="1202"/>
      <sheetData sheetId="1203"/>
      <sheetData sheetId="1204"/>
      <sheetData sheetId="1205"/>
      <sheetData sheetId="1206"/>
      <sheetData sheetId="1207"/>
      <sheetData sheetId="1208"/>
      <sheetData sheetId="1209"/>
      <sheetData sheetId="1210"/>
      <sheetData sheetId="1211"/>
      <sheetData sheetId="1212"/>
      <sheetData sheetId="1213"/>
      <sheetData sheetId="1214"/>
      <sheetData sheetId="1215"/>
      <sheetData sheetId="1216"/>
      <sheetData sheetId="1217"/>
      <sheetData sheetId="1218"/>
      <sheetData sheetId="1219"/>
      <sheetData sheetId="1220"/>
      <sheetData sheetId="1221"/>
      <sheetData sheetId="1222"/>
      <sheetData sheetId="1223"/>
      <sheetData sheetId="1224"/>
      <sheetData sheetId="1225"/>
      <sheetData sheetId="1226"/>
      <sheetData sheetId="1227"/>
      <sheetData sheetId="1228"/>
      <sheetData sheetId="1229"/>
      <sheetData sheetId="1230"/>
      <sheetData sheetId="1231"/>
      <sheetData sheetId="1232"/>
      <sheetData sheetId="1233"/>
      <sheetData sheetId="1234"/>
      <sheetData sheetId="1235"/>
      <sheetData sheetId="1236"/>
      <sheetData sheetId="1237"/>
      <sheetData sheetId="1238"/>
      <sheetData sheetId="1239"/>
      <sheetData sheetId="1240"/>
      <sheetData sheetId="1241"/>
      <sheetData sheetId="1242"/>
      <sheetData sheetId="1243"/>
      <sheetData sheetId="1244"/>
      <sheetData sheetId="1245"/>
      <sheetData sheetId="1246"/>
      <sheetData sheetId="1247"/>
      <sheetData sheetId="1248"/>
      <sheetData sheetId="1249"/>
      <sheetData sheetId="1250"/>
      <sheetData sheetId="1251">
        <row r="1">
          <cell r="B1">
            <v>0</v>
          </cell>
        </row>
      </sheetData>
      <sheetData sheetId="1252"/>
      <sheetData sheetId="1253"/>
      <sheetData sheetId="1254"/>
      <sheetData sheetId="1255"/>
      <sheetData sheetId="1256"/>
      <sheetData sheetId="1257"/>
      <sheetData sheetId="1258"/>
      <sheetData sheetId="1259"/>
      <sheetData sheetId="1260"/>
      <sheetData sheetId="1261"/>
      <sheetData sheetId="1262"/>
      <sheetData sheetId="1263"/>
      <sheetData sheetId="1264"/>
      <sheetData sheetId="1265"/>
      <sheetData sheetId="1266"/>
      <sheetData sheetId="1267"/>
      <sheetData sheetId="1268"/>
      <sheetData sheetId="1269"/>
      <sheetData sheetId="1270"/>
      <sheetData sheetId="1271"/>
      <sheetData sheetId="1272"/>
      <sheetData sheetId="1273"/>
      <sheetData sheetId="1274"/>
      <sheetData sheetId="1275"/>
      <sheetData sheetId="1276"/>
      <sheetData sheetId="1277"/>
      <sheetData sheetId="1278"/>
      <sheetData sheetId="1279"/>
      <sheetData sheetId="1280"/>
      <sheetData sheetId="1281"/>
      <sheetData sheetId="1282"/>
      <sheetData sheetId="1283"/>
      <sheetData sheetId="1284"/>
      <sheetData sheetId="1285"/>
      <sheetData sheetId="1286"/>
      <sheetData sheetId="1287"/>
      <sheetData sheetId="1288"/>
      <sheetData sheetId="1289"/>
      <sheetData sheetId="1290"/>
      <sheetData sheetId="1291"/>
      <sheetData sheetId="1292"/>
      <sheetData sheetId="1293"/>
      <sheetData sheetId="1294"/>
      <sheetData sheetId="1295"/>
      <sheetData sheetId="1296"/>
      <sheetData sheetId="1297"/>
      <sheetData sheetId="1298"/>
      <sheetData sheetId="1299"/>
      <sheetData sheetId="1300"/>
      <sheetData sheetId="1301"/>
      <sheetData sheetId="1302"/>
      <sheetData sheetId="1303"/>
      <sheetData sheetId="1304"/>
      <sheetData sheetId="1305"/>
      <sheetData sheetId="1306"/>
      <sheetData sheetId="1307"/>
      <sheetData sheetId="1308"/>
      <sheetData sheetId="1309"/>
      <sheetData sheetId="1310"/>
      <sheetData sheetId="1311"/>
      <sheetData sheetId="1312"/>
      <sheetData sheetId="1313"/>
      <sheetData sheetId="1314"/>
      <sheetData sheetId="1315"/>
      <sheetData sheetId="1316"/>
      <sheetData sheetId="1317"/>
      <sheetData sheetId="1318"/>
      <sheetData sheetId="1319"/>
      <sheetData sheetId="1320"/>
      <sheetData sheetId="1321"/>
      <sheetData sheetId="1322"/>
      <sheetData sheetId="1323"/>
      <sheetData sheetId="1324"/>
      <sheetData sheetId="1325"/>
      <sheetData sheetId="1326"/>
      <sheetData sheetId="1327"/>
      <sheetData sheetId="1328"/>
      <sheetData sheetId="1329"/>
      <sheetData sheetId="1330"/>
      <sheetData sheetId="1331"/>
      <sheetData sheetId="1332"/>
      <sheetData sheetId="1333"/>
      <sheetData sheetId="1334"/>
      <sheetData sheetId="1335"/>
      <sheetData sheetId="1336"/>
      <sheetData sheetId="1337"/>
      <sheetData sheetId="1338"/>
      <sheetData sheetId="1339"/>
      <sheetData sheetId="1340"/>
      <sheetData sheetId="1341"/>
      <sheetData sheetId="1342"/>
      <sheetData sheetId="1343"/>
      <sheetData sheetId="1344"/>
      <sheetData sheetId="1345"/>
      <sheetData sheetId="1346"/>
      <sheetData sheetId="1347"/>
      <sheetData sheetId="1348"/>
      <sheetData sheetId="1349"/>
      <sheetData sheetId="1350"/>
      <sheetData sheetId="1351"/>
      <sheetData sheetId="1352"/>
      <sheetData sheetId="1353"/>
      <sheetData sheetId="1354"/>
      <sheetData sheetId="1355"/>
      <sheetData sheetId="1356"/>
      <sheetData sheetId="1357"/>
      <sheetData sheetId="1358"/>
      <sheetData sheetId="1359"/>
      <sheetData sheetId="1360"/>
      <sheetData sheetId="1361"/>
      <sheetData sheetId="1362"/>
      <sheetData sheetId="1363"/>
      <sheetData sheetId="1364"/>
      <sheetData sheetId="1365"/>
      <sheetData sheetId="1366"/>
      <sheetData sheetId="1367"/>
      <sheetData sheetId="1368"/>
      <sheetData sheetId="1369"/>
      <sheetData sheetId="1370"/>
      <sheetData sheetId="1371"/>
      <sheetData sheetId="1372"/>
      <sheetData sheetId="1373"/>
      <sheetData sheetId="1374"/>
      <sheetData sheetId="1375"/>
      <sheetData sheetId="1376"/>
      <sheetData sheetId="1377"/>
      <sheetData sheetId="1378"/>
      <sheetData sheetId="1379"/>
      <sheetData sheetId="1380"/>
      <sheetData sheetId="1381"/>
      <sheetData sheetId="1382"/>
      <sheetData sheetId="1383"/>
      <sheetData sheetId="1384"/>
      <sheetData sheetId="1385"/>
      <sheetData sheetId="1386"/>
      <sheetData sheetId="1387"/>
      <sheetData sheetId="1388"/>
      <sheetData sheetId="1389"/>
      <sheetData sheetId="1390"/>
      <sheetData sheetId="1391"/>
      <sheetData sheetId="1392"/>
      <sheetData sheetId="1393"/>
      <sheetData sheetId="1394"/>
      <sheetData sheetId="1395"/>
      <sheetData sheetId="1396"/>
      <sheetData sheetId="1397"/>
      <sheetData sheetId="1398"/>
      <sheetData sheetId="1399"/>
      <sheetData sheetId="1400"/>
      <sheetData sheetId="1401"/>
      <sheetData sheetId="1402"/>
      <sheetData sheetId="1403"/>
      <sheetData sheetId="1404"/>
      <sheetData sheetId="1405"/>
      <sheetData sheetId="1406"/>
      <sheetData sheetId="1407"/>
      <sheetData sheetId="1408"/>
      <sheetData sheetId="1409"/>
      <sheetData sheetId="1410"/>
      <sheetData sheetId="1411"/>
      <sheetData sheetId="1412"/>
      <sheetData sheetId="1413"/>
      <sheetData sheetId="1414"/>
      <sheetData sheetId="1415"/>
      <sheetData sheetId="1416"/>
      <sheetData sheetId="1417"/>
      <sheetData sheetId="1418"/>
      <sheetData sheetId="1419"/>
      <sheetData sheetId="1420"/>
      <sheetData sheetId="1421"/>
      <sheetData sheetId="1422"/>
      <sheetData sheetId="1423"/>
      <sheetData sheetId="1424"/>
      <sheetData sheetId="1425"/>
      <sheetData sheetId="1426"/>
      <sheetData sheetId="1427"/>
      <sheetData sheetId="1428"/>
      <sheetData sheetId="1429"/>
      <sheetData sheetId="1430"/>
      <sheetData sheetId="1431"/>
      <sheetData sheetId="1432"/>
      <sheetData sheetId="1433"/>
      <sheetData sheetId="1434"/>
      <sheetData sheetId="1435"/>
      <sheetData sheetId="1436"/>
      <sheetData sheetId="1437"/>
      <sheetData sheetId="1438"/>
      <sheetData sheetId="1439"/>
      <sheetData sheetId="1440"/>
      <sheetData sheetId="1441"/>
      <sheetData sheetId="1442"/>
      <sheetData sheetId="1443"/>
      <sheetData sheetId="1444"/>
      <sheetData sheetId="1445"/>
      <sheetData sheetId="1446"/>
      <sheetData sheetId="1447"/>
      <sheetData sheetId="1448"/>
      <sheetData sheetId="1449"/>
      <sheetData sheetId="1450"/>
      <sheetData sheetId="1451"/>
      <sheetData sheetId="1452"/>
      <sheetData sheetId="1453"/>
      <sheetData sheetId="1454"/>
      <sheetData sheetId="1455"/>
      <sheetData sheetId="1456"/>
      <sheetData sheetId="1457"/>
      <sheetData sheetId="1458"/>
      <sheetData sheetId="1459"/>
      <sheetData sheetId="1460"/>
      <sheetData sheetId="1461"/>
      <sheetData sheetId="1462"/>
      <sheetData sheetId="1463"/>
      <sheetData sheetId="1464"/>
      <sheetData sheetId="1465"/>
      <sheetData sheetId="1466"/>
      <sheetData sheetId="1467"/>
      <sheetData sheetId="1468"/>
      <sheetData sheetId="1469"/>
      <sheetData sheetId="1470"/>
      <sheetData sheetId="1471"/>
      <sheetData sheetId="1472"/>
      <sheetData sheetId="1473"/>
      <sheetData sheetId="1474"/>
      <sheetData sheetId="1475"/>
      <sheetData sheetId="1476"/>
      <sheetData sheetId="1477"/>
      <sheetData sheetId="1478"/>
      <sheetData sheetId="1479"/>
      <sheetData sheetId="1480"/>
      <sheetData sheetId="1481"/>
      <sheetData sheetId="1482"/>
      <sheetData sheetId="1483"/>
      <sheetData sheetId="1484"/>
      <sheetData sheetId="1485"/>
      <sheetData sheetId="1486"/>
      <sheetData sheetId="1487"/>
      <sheetData sheetId="1488"/>
      <sheetData sheetId="1489"/>
      <sheetData sheetId="1490"/>
      <sheetData sheetId="1491"/>
      <sheetData sheetId="1492"/>
      <sheetData sheetId="1493"/>
      <sheetData sheetId="1494"/>
      <sheetData sheetId="1495"/>
      <sheetData sheetId="1496"/>
      <sheetData sheetId="1497"/>
      <sheetData sheetId="1498"/>
      <sheetData sheetId="1499"/>
      <sheetData sheetId="1500"/>
      <sheetData sheetId="1501"/>
      <sheetData sheetId="1502"/>
      <sheetData sheetId="1503"/>
      <sheetData sheetId="1504"/>
      <sheetData sheetId="1505"/>
      <sheetData sheetId="1506"/>
      <sheetData sheetId="1507"/>
      <sheetData sheetId="1508"/>
      <sheetData sheetId="1509"/>
      <sheetData sheetId="1510"/>
      <sheetData sheetId="1511"/>
      <sheetData sheetId="1512"/>
      <sheetData sheetId="1513"/>
      <sheetData sheetId="1514"/>
      <sheetData sheetId="1515"/>
      <sheetData sheetId="1516"/>
      <sheetData sheetId="1517"/>
      <sheetData sheetId="1518"/>
      <sheetData sheetId="1519"/>
      <sheetData sheetId="1520"/>
      <sheetData sheetId="1521"/>
      <sheetData sheetId="1522"/>
      <sheetData sheetId="1523"/>
      <sheetData sheetId="1524"/>
      <sheetData sheetId="1525"/>
      <sheetData sheetId="1526"/>
      <sheetData sheetId="1527"/>
      <sheetData sheetId="1528"/>
      <sheetData sheetId="1529"/>
      <sheetData sheetId="1530"/>
      <sheetData sheetId="1531"/>
      <sheetData sheetId="1532"/>
      <sheetData sheetId="1533"/>
      <sheetData sheetId="1534"/>
      <sheetData sheetId="1535"/>
      <sheetData sheetId="1536"/>
      <sheetData sheetId="1537"/>
      <sheetData sheetId="1538"/>
      <sheetData sheetId="1539"/>
      <sheetData sheetId="1540"/>
      <sheetData sheetId="1541"/>
      <sheetData sheetId="1542"/>
      <sheetData sheetId="1543"/>
      <sheetData sheetId="1544"/>
      <sheetData sheetId="1545"/>
      <sheetData sheetId="1546"/>
      <sheetData sheetId="1547"/>
      <sheetData sheetId="1548"/>
      <sheetData sheetId="1549"/>
      <sheetData sheetId="1550"/>
      <sheetData sheetId="1551"/>
      <sheetData sheetId="1552"/>
      <sheetData sheetId="1553"/>
      <sheetData sheetId="1554"/>
      <sheetData sheetId="1555"/>
      <sheetData sheetId="1556"/>
      <sheetData sheetId="1557"/>
      <sheetData sheetId="1558"/>
      <sheetData sheetId="1559"/>
      <sheetData sheetId="1560"/>
      <sheetData sheetId="1561"/>
      <sheetData sheetId="1562"/>
      <sheetData sheetId="1563"/>
      <sheetData sheetId="1564"/>
      <sheetData sheetId="1565"/>
      <sheetData sheetId="1566"/>
      <sheetData sheetId="1567"/>
      <sheetData sheetId="1568"/>
      <sheetData sheetId="1569"/>
      <sheetData sheetId="1570"/>
      <sheetData sheetId="1571"/>
      <sheetData sheetId="1572"/>
      <sheetData sheetId="1573"/>
      <sheetData sheetId="1574"/>
      <sheetData sheetId="1575"/>
      <sheetData sheetId="1576"/>
      <sheetData sheetId="1577"/>
      <sheetData sheetId="1578"/>
      <sheetData sheetId="1579"/>
      <sheetData sheetId="1580"/>
      <sheetData sheetId="1581"/>
      <sheetData sheetId="1582"/>
      <sheetData sheetId="1583"/>
      <sheetData sheetId="1584"/>
      <sheetData sheetId="1585"/>
      <sheetData sheetId="1586"/>
      <sheetData sheetId="1587"/>
      <sheetData sheetId="1588"/>
      <sheetData sheetId="1589"/>
      <sheetData sheetId="1590"/>
      <sheetData sheetId="1591"/>
      <sheetData sheetId="1592"/>
      <sheetData sheetId="1593"/>
      <sheetData sheetId="1594"/>
      <sheetData sheetId="1595"/>
      <sheetData sheetId="1596"/>
      <sheetData sheetId="1597"/>
      <sheetData sheetId="1598"/>
      <sheetData sheetId="1599"/>
      <sheetData sheetId="1600"/>
      <sheetData sheetId="1601"/>
      <sheetData sheetId="1602"/>
      <sheetData sheetId="1603"/>
      <sheetData sheetId="1604"/>
      <sheetData sheetId="1605"/>
      <sheetData sheetId="1606"/>
      <sheetData sheetId="1607"/>
      <sheetData sheetId="1608"/>
      <sheetData sheetId="1609"/>
      <sheetData sheetId="1610"/>
      <sheetData sheetId="1611"/>
      <sheetData sheetId="1612"/>
      <sheetData sheetId="1613"/>
      <sheetData sheetId="1614"/>
      <sheetData sheetId="1615"/>
      <sheetData sheetId="1616"/>
      <sheetData sheetId="1617"/>
      <sheetData sheetId="1618"/>
      <sheetData sheetId="1619"/>
      <sheetData sheetId="1620"/>
      <sheetData sheetId="1621"/>
      <sheetData sheetId="1622"/>
      <sheetData sheetId="1623"/>
      <sheetData sheetId="1624"/>
      <sheetData sheetId="1625"/>
      <sheetData sheetId="1626"/>
      <sheetData sheetId="1627"/>
      <sheetData sheetId="1628"/>
      <sheetData sheetId="1629"/>
      <sheetData sheetId="1630"/>
      <sheetData sheetId="1631"/>
      <sheetData sheetId="1632"/>
      <sheetData sheetId="1633"/>
      <sheetData sheetId="1634"/>
      <sheetData sheetId="1635"/>
      <sheetData sheetId="1636"/>
      <sheetData sheetId="1637"/>
      <sheetData sheetId="1638"/>
      <sheetData sheetId="1639"/>
      <sheetData sheetId="1640"/>
      <sheetData sheetId="1641"/>
      <sheetData sheetId="1642"/>
      <sheetData sheetId="1643"/>
      <sheetData sheetId="1644"/>
      <sheetData sheetId="1645"/>
      <sheetData sheetId="1646"/>
      <sheetData sheetId="1647"/>
      <sheetData sheetId="1648"/>
      <sheetData sheetId="1649"/>
      <sheetData sheetId="1650"/>
      <sheetData sheetId="1651"/>
      <sheetData sheetId="1652"/>
      <sheetData sheetId="1653"/>
      <sheetData sheetId="1654"/>
      <sheetData sheetId="1655"/>
      <sheetData sheetId="1656"/>
      <sheetData sheetId="1657"/>
      <sheetData sheetId="1658"/>
      <sheetData sheetId="1659"/>
      <sheetData sheetId="1660"/>
      <sheetData sheetId="1661"/>
      <sheetData sheetId="1662"/>
      <sheetData sheetId="1663"/>
      <sheetData sheetId="1664"/>
      <sheetData sheetId="1665"/>
      <sheetData sheetId="1666"/>
      <sheetData sheetId="1667"/>
      <sheetData sheetId="1668"/>
      <sheetData sheetId="1669"/>
      <sheetData sheetId="1670"/>
      <sheetData sheetId="1671"/>
      <sheetData sheetId="1672"/>
      <sheetData sheetId="1673"/>
      <sheetData sheetId="1674"/>
      <sheetData sheetId="1675"/>
      <sheetData sheetId="1676"/>
      <sheetData sheetId="1677"/>
      <sheetData sheetId="1678"/>
      <sheetData sheetId="1679"/>
      <sheetData sheetId="1680"/>
      <sheetData sheetId="1681"/>
      <sheetData sheetId="1682"/>
      <sheetData sheetId="1683"/>
      <sheetData sheetId="1684"/>
      <sheetData sheetId="1685"/>
      <sheetData sheetId="1686"/>
      <sheetData sheetId="1687"/>
      <sheetData sheetId="1688"/>
      <sheetData sheetId="1689"/>
      <sheetData sheetId="1690"/>
      <sheetData sheetId="1691"/>
      <sheetData sheetId="1692"/>
      <sheetData sheetId="1693"/>
      <sheetData sheetId="1694"/>
      <sheetData sheetId="1695"/>
      <sheetData sheetId="1696"/>
      <sheetData sheetId="1697"/>
      <sheetData sheetId="1698"/>
      <sheetData sheetId="1699"/>
      <sheetData sheetId="1700"/>
      <sheetData sheetId="1701"/>
      <sheetData sheetId="1702"/>
      <sheetData sheetId="1703"/>
      <sheetData sheetId="1704"/>
      <sheetData sheetId="1705"/>
      <sheetData sheetId="1706"/>
      <sheetData sheetId="1707"/>
      <sheetData sheetId="1708"/>
      <sheetData sheetId="1709"/>
      <sheetData sheetId="1710"/>
      <sheetData sheetId="1711"/>
      <sheetData sheetId="1712"/>
      <sheetData sheetId="1713"/>
      <sheetData sheetId="1714"/>
      <sheetData sheetId="1715"/>
      <sheetData sheetId="1716"/>
      <sheetData sheetId="1717"/>
      <sheetData sheetId="1718"/>
      <sheetData sheetId="1719"/>
      <sheetData sheetId="1720" refreshError="1"/>
      <sheetData sheetId="1721"/>
      <sheetData sheetId="1722" refreshError="1"/>
      <sheetData sheetId="1723" refreshError="1"/>
      <sheetData sheetId="1724" refreshError="1"/>
      <sheetData sheetId="1725" refreshError="1"/>
      <sheetData sheetId="1726" refreshError="1"/>
      <sheetData sheetId="1727" refreshError="1"/>
      <sheetData sheetId="1728" refreshError="1"/>
      <sheetData sheetId="1729" refreshError="1"/>
      <sheetData sheetId="1730" refreshError="1"/>
      <sheetData sheetId="1731" refreshError="1"/>
      <sheetData sheetId="1732" refreshError="1"/>
      <sheetData sheetId="1733" refreshError="1"/>
      <sheetData sheetId="1734" refreshError="1"/>
      <sheetData sheetId="1735" refreshError="1"/>
      <sheetData sheetId="1736" refreshError="1"/>
      <sheetData sheetId="1737" refreshError="1"/>
      <sheetData sheetId="1738" refreshError="1"/>
      <sheetData sheetId="1739" refreshError="1"/>
      <sheetData sheetId="1740" refreshError="1"/>
      <sheetData sheetId="1741" refreshError="1"/>
      <sheetData sheetId="1742" refreshError="1"/>
      <sheetData sheetId="1743" refreshError="1"/>
      <sheetData sheetId="1744" refreshError="1"/>
      <sheetData sheetId="1745" refreshError="1"/>
      <sheetData sheetId="1746" refreshError="1"/>
      <sheetData sheetId="1747" refreshError="1"/>
      <sheetData sheetId="1748" refreshError="1"/>
      <sheetData sheetId="1749" refreshError="1"/>
      <sheetData sheetId="1750" refreshError="1"/>
      <sheetData sheetId="1751" refreshError="1"/>
      <sheetData sheetId="1752" refreshError="1"/>
      <sheetData sheetId="1753" refreshError="1"/>
      <sheetData sheetId="1754" refreshError="1"/>
      <sheetData sheetId="1755" refreshError="1"/>
      <sheetData sheetId="1756" refreshError="1"/>
      <sheetData sheetId="1757" refreshError="1"/>
      <sheetData sheetId="1758" refreshError="1"/>
      <sheetData sheetId="1759" refreshError="1"/>
      <sheetData sheetId="1760"/>
      <sheetData sheetId="1761"/>
      <sheetData sheetId="1762" refreshError="1"/>
      <sheetData sheetId="1763" refreshError="1"/>
      <sheetData sheetId="1764" refreshError="1"/>
      <sheetData sheetId="1765"/>
      <sheetData sheetId="1766"/>
      <sheetData sheetId="1767"/>
      <sheetData sheetId="1768"/>
      <sheetData sheetId="1769"/>
      <sheetData sheetId="1770"/>
      <sheetData sheetId="1771"/>
      <sheetData sheetId="1772" refreshError="1"/>
      <sheetData sheetId="1773" refreshError="1"/>
      <sheetData sheetId="1774" refreshError="1"/>
      <sheetData sheetId="1775" refreshError="1"/>
      <sheetData sheetId="1776" refreshError="1"/>
      <sheetData sheetId="1777" refreshError="1"/>
      <sheetData sheetId="1778" refreshError="1"/>
      <sheetData sheetId="1779" refreshError="1"/>
      <sheetData sheetId="1780" refreshError="1"/>
      <sheetData sheetId="1781"/>
      <sheetData sheetId="1782" refreshError="1"/>
      <sheetData sheetId="1783"/>
      <sheetData sheetId="1784" refreshError="1"/>
      <sheetData sheetId="1785" refreshError="1"/>
      <sheetData sheetId="1786" refreshError="1"/>
      <sheetData sheetId="1787" refreshError="1"/>
      <sheetData sheetId="1788" refreshError="1"/>
      <sheetData sheetId="1789" refreshError="1"/>
      <sheetData sheetId="1790" refreshError="1"/>
      <sheetData sheetId="179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  <pageSetUpPr fitToPage="1"/>
  </sheetPr>
  <dimension ref="A1:K114"/>
  <sheetViews>
    <sheetView view="pageBreakPreview" topLeftCell="A79" zoomScale="70" zoomScaleNormal="80" zoomScaleSheetLayoutView="70" workbookViewId="0">
      <selection activeCell="N103" sqref="N103"/>
    </sheetView>
  </sheetViews>
  <sheetFormatPr defaultColWidth="9.33203125" defaultRowHeight="15" x14ac:dyDescent="0.25"/>
  <cols>
    <col min="1" max="1" width="6" style="83" customWidth="1"/>
    <col min="2" max="2" width="33.6640625" style="83" customWidth="1"/>
    <col min="3" max="3" width="63.33203125" style="83" customWidth="1"/>
    <col min="4" max="4" width="29" style="83" customWidth="1"/>
    <col min="5" max="5" width="26.83203125" style="83" customWidth="1"/>
    <col min="6" max="6" width="21.33203125" style="83" customWidth="1"/>
    <col min="7" max="7" width="22.1640625" style="83" customWidth="1"/>
    <col min="8" max="8" width="28.33203125" style="83" customWidth="1"/>
    <col min="9" max="9" width="27.83203125" style="83" hidden="1" customWidth="1"/>
    <col min="10" max="10" width="28.83203125" style="83" hidden="1" customWidth="1"/>
    <col min="11" max="11" width="30.6640625" style="83" hidden="1" customWidth="1"/>
    <col min="12" max="12" width="16.1640625" style="83" customWidth="1"/>
    <col min="13" max="16384" width="9.33203125" style="83"/>
  </cols>
  <sheetData>
    <row r="1" spans="1:9" s="15" customFormat="1" ht="30" customHeight="1" x14ac:dyDescent="0.3">
      <c r="A1" s="13"/>
      <c r="B1" s="101" t="s">
        <v>0</v>
      </c>
      <c r="C1" s="101"/>
      <c r="D1" s="101"/>
      <c r="E1" s="101"/>
      <c r="F1" s="14"/>
      <c r="G1" s="101"/>
      <c r="H1" s="101"/>
    </row>
    <row r="2" spans="1:9" s="15" customFormat="1" ht="18.75" x14ac:dyDescent="0.3">
      <c r="A2" s="13"/>
      <c r="B2" s="93"/>
      <c r="C2" s="93"/>
      <c r="D2" s="93"/>
      <c r="E2" s="93"/>
      <c r="F2" s="16"/>
      <c r="G2" s="93"/>
      <c r="H2" s="93"/>
    </row>
    <row r="3" spans="1:9" s="15" customFormat="1" ht="21.75" customHeight="1" x14ac:dyDescent="0.3">
      <c r="A3" s="13"/>
      <c r="B3" s="102" t="s">
        <v>89</v>
      </c>
      <c r="C3" s="103"/>
      <c r="D3" s="103"/>
      <c r="E3" s="103"/>
      <c r="F3" s="17"/>
      <c r="G3" s="108"/>
      <c r="H3" s="108"/>
    </row>
    <row r="4" spans="1:9" s="15" customFormat="1" ht="18.75" x14ac:dyDescent="0.3">
      <c r="A4" s="13"/>
      <c r="B4" s="85" t="s">
        <v>81</v>
      </c>
      <c r="C4" s="85"/>
      <c r="D4" s="85"/>
      <c r="E4" s="85"/>
      <c r="F4" s="16"/>
      <c r="G4" s="93"/>
      <c r="H4" s="93"/>
    </row>
    <row r="5" spans="1:9" s="15" customFormat="1" ht="35.65" customHeight="1" x14ac:dyDescent="0.3">
      <c r="A5" s="13"/>
      <c r="B5" s="94" t="s">
        <v>82</v>
      </c>
      <c r="C5" s="94"/>
      <c r="D5" s="94"/>
      <c r="E5" s="94"/>
      <c r="F5" s="18"/>
      <c r="G5" s="19"/>
      <c r="H5" s="20"/>
      <c r="I5" s="15">
        <v>6.5750399999999996</v>
      </c>
    </row>
    <row r="6" spans="1:9" s="15" customFormat="1" ht="36.950000000000003" customHeight="1" x14ac:dyDescent="0.3">
      <c r="A6" s="13"/>
      <c r="B6" s="95" t="s">
        <v>60</v>
      </c>
      <c r="C6" s="95"/>
      <c r="D6" s="95"/>
      <c r="E6" s="95"/>
      <c r="F6" s="18"/>
      <c r="G6" s="18"/>
      <c r="H6" s="20"/>
      <c r="I6" s="15">
        <v>2.8285300000000002</v>
      </c>
    </row>
    <row r="7" spans="1:9" s="15" customFormat="1" ht="18.75" x14ac:dyDescent="0.3">
      <c r="A7" s="13"/>
      <c r="B7" s="21" t="s">
        <v>9</v>
      </c>
      <c r="C7" s="13"/>
      <c r="D7" s="13"/>
      <c r="E7" s="13"/>
      <c r="F7" s="21"/>
      <c r="G7" s="13"/>
      <c r="H7" s="13"/>
    </row>
    <row r="8" spans="1:9" s="15" customFormat="1" ht="18.75" x14ac:dyDescent="0.3">
      <c r="A8" s="13"/>
      <c r="B8" s="21"/>
      <c r="C8" s="13"/>
      <c r="D8" s="13"/>
      <c r="E8" s="13"/>
      <c r="F8" s="21"/>
      <c r="G8" s="13"/>
      <c r="H8" s="13"/>
    </row>
    <row r="9" spans="1:9" s="15" customFormat="1" ht="90.75" customHeight="1" x14ac:dyDescent="0.35">
      <c r="A9" s="13"/>
      <c r="B9" s="105" t="s">
        <v>10</v>
      </c>
      <c r="C9" s="105"/>
      <c r="D9" s="105"/>
      <c r="E9" s="105"/>
      <c r="F9" s="105"/>
      <c r="G9" s="105"/>
      <c r="H9" s="105"/>
    </row>
    <row r="10" spans="1:9" s="15" customFormat="1" ht="18.75" x14ac:dyDescent="0.3">
      <c r="A10" s="13"/>
      <c r="B10" s="21"/>
      <c r="C10" s="13"/>
      <c r="D10" s="13"/>
      <c r="E10" s="13"/>
      <c r="F10" s="21"/>
      <c r="G10" s="13"/>
      <c r="H10" s="13"/>
    </row>
    <row r="11" spans="1:9" s="15" customFormat="1" ht="48" customHeight="1" x14ac:dyDescent="0.25">
      <c r="A11" s="22"/>
      <c r="B11" s="106" t="s">
        <v>101</v>
      </c>
      <c r="C11" s="106"/>
      <c r="D11" s="106"/>
      <c r="E11" s="106"/>
      <c r="F11" s="106"/>
      <c r="G11" s="106"/>
      <c r="H11" s="106"/>
    </row>
    <row r="12" spans="1:9" s="15" customFormat="1" ht="39" customHeight="1" x14ac:dyDescent="0.25">
      <c r="A12" s="17"/>
      <c r="B12" s="107" t="s">
        <v>11</v>
      </c>
      <c r="C12" s="107"/>
      <c r="D12" s="107"/>
      <c r="E12" s="107"/>
      <c r="F12" s="107"/>
      <c r="G12" s="107"/>
      <c r="H12" s="107"/>
    </row>
    <row r="13" spans="1:9" s="15" customFormat="1" ht="15" customHeight="1" x14ac:dyDescent="0.25">
      <c r="A13" s="17"/>
      <c r="B13" s="23"/>
      <c r="C13" s="23"/>
      <c r="D13" s="23"/>
      <c r="E13" s="23"/>
      <c r="F13" s="23"/>
      <c r="G13" s="23"/>
      <c r="H13" s="23"/>
    </row>
    <row r="14" spans="1:9" s="15" customFormat="1" ht="26.45" customHeight="1" x14ac:dyDescent="0.3">
      <c r="A14" s="17"/>
      <c r="B14" s="23"/>
      <c r="C14" s="13"/>
      <c r="D14" s="24" t="s">
        <v>102</v>
      </c>
      <c r="E14" s="23"/>
      <c r="F14" s="23"/>
      <c r="G14" s="23"/>
      <c r="H14" s="23"/>
    </row>
    <row r="15" spans="1:9" s="15" customFormat="1" ht="36.75" customHeight="1" x14ac:dyDescent="0.3">
      <c r="A15" s="25" t="s">
        <v>12</v>
      </c>
      <c r="B15" s="13"/>
      <c r="C15" s="26"/>
      <c r="D15" s="27" t="s">
        <v>97</v>
      </c>
      <c r="E15" s="28"/>
      <c r="F15" s="13"/>
      <c r="G15" s="27"/>
      <c r="H15" s="27" t="s">
        <v>103</v>
      </c>
    </row>
    <row r="16" spans="1:9" s="30" customFormat="1" ht="22.5" customHeight="1" x14ac:dyDescent="0.25">
      <c r="A16" s="104" t="s">
        <v>1</v>
      </c>
      <c r="B16" s="104" t="s">
        <v>2</v>
      </c>
      <c r="C16" s="104" t="s">
        <v>3</v>
      </c>
      <c r="D16" s="104" t="s">
        <v>61</v>
      </c>
      <c r="E16" s="104"/>
      <c r="F16" s="104"/>
      <c r="G16" s="104"/>
      <c r="H16" s="104" t="s">
        <v>13</v>
      </c>
      <c r="I16" s="29"/>
    </row>
    <row r="17" spans="1:11" s="30" customFormat="1" ht="35.25" customHeight="1" x14ac:dyDescent="0.25">
      <c r="A17" s="104"/>
      <c r="B17" s="104"/>
      <c r="C17" s="104"/>
      <c r="D17" s="31" t="s">
        <v>14</v>
      </c>
      <c r="E17" s="31" t="s">
        <v>15</v>
      </c>
      <c r="F17" s="32" t="s">
        <v>16</v>
      </c>
      <c r="G17" s="32" t="s">
        <v>17</v>
      </c>
      <c r="H17" s="104"/>
    </row>
    <row r="18" spans="1:11" s="33" customFormat="1" ht="18.75" customHeight="1" x14ac:dyDescent="0.2">
      <c r="A18" s="32">
        <v>1</v>
      </c>
      <c r="B18" s="32">
        <v>2</v>
      </c>
      <c r="C18" s="32">
        <v>3</v>
      </c>
      <c r="D18" s="31">
        <v>4</v>
      </c>
      <c r="E18" s="31">
        <v>5</v>
      </c>
      <c r="F18" s="31">
        <v>6</v>
      </c>
      <c r="G18" s="31">
        <v>7</v>
      </c>
      <c r="H18" s="31">
        <v>8</v>
      </c>
    </row>
    <row r="19" spans="1:11" s="36" customFormat="1" ht="21.75" hidden="1" customHeight="1" x14ac:dyDescent="0.2">
      <c r="A19" s="34"/>
      <c r="B19" s="89" t="s">
        <v>18</v>
      </c>
      <c r="C19" s="89"/>
      <c r="D19" s="89"/>
      <c r="E19" s="89"/>
      <c r="F19" s="89"/>
      <c r="G19" s="89"/>
      <c r="H19" s="35"/>
    </row>
    <row r="20" spans="1:11" s="36" customFormat="1" ht="18.75" hidden="1" x14ac:dyDescent="0.2">
      <c r="A20" s="37">
        <v>1</v>
      </c>
      <c r="B20" s="37"/>
      <c r="C20" s="38"/>
      <c r="D20" s="1"/>
      <c r="E20" s="1"/>
      <c r="F20" s="1"/>
      <c r="G20" s="1"/>
      <c r="H20" s="2">
        <f>SUM(D20:G20)</f>
        <v>0</v>
      </c>
    </row>
    <row r="21" spans="1:11" s="36" customFormat="1" ht="18.75" hidden="1" x14ac:dyDescent="0.2">
      <c r="A21" s="37">
        <v>2</v>
      </c>
      <c r="B21" s="37"/>
      <c r="C21" s="38"/>
      <c r="D21" s="1"/>
      <c r="E21" s="1"/>
      <c r="F21" s="1"/>
      <c r="G21" s="1"/>
      <c r="H21" s="2">
        <f>SUM(D21:G21)</f>
        <v>0</v>
      </c>
    </row>
    <row r="22" spans="1:11" s="36" customFormat="1" ht="18.75" hidden="1" x14ac:dyDescent="0.2">
      <c r="A22" s="37">
        <v>3</v>
      </c>
      <c r="B22" s="38"/>
      <c r="C22" s="38"/>
      <c r="D22" s="1"/>
      <c r="E22" s="1"/>
      <c r="F22" s="1"/>
      <c r="G22" s="1"/>
      <c r="H22" s="2">
        <f>SUM(D22:G22)</f>
        <v>0</v>
      </c>
    </row>
    <row r="23" spans="1:11" s="39" customFormat="1" ht="18.75" hidden="1" x14ac:dyDescent="0.2">
      <c r="A23" s="90" t="s">
        <v>19</v>
      </c>
      <c r="B23" s="91"/>
      <c r="C23" s="92"/>
      <c r="D23" s="3">
        <f>SUM(D20:D22)</f>
        <v>0</v>
      </c>
      <c r="E23" s="3">
        <f>SUM(E20:E22)</f>
        <v>0</v>
      </c>
      <c r="F23" s="3">
        <f>SUM(F20:F22)</f>
        <v>0</v>
      </c>
      <c r="G23" s="3">
        <f>SUM(G20:G22)</f>
        <v>0</v>
      </c>
      <c r="H23" s="3">
        <f>SUM(H20:H22)</f>
        <v>0</v>
      </c>
    </row>
    <row r="24" spans="1:11" s="36" customFormat="1" ht="24" customHeight="1" x14ac:dyDescent="0.2">
      <c r="A24" s="34"/>
      <c r="B24" s="89" t="s">
        <v>4</v>
      </c>
      <c r="C24" s="89"/>
      <c r="D24" s="89"/>
      <c r="E24" s="89"/>
      <c r="F24" s="89"/>
      <c r="G24" s="89"/>
      <c r="H24" s="35"/>
      <c r="J24" s="40"/>
      <c r="K24" s="41"/>
    </row>
    <row r="25" spans="1:11" s="36" customFormat="1" ht="18.75" x14ac:dyDescent="0.2">
      <c r="A25" s="37">
        <v>1</v>
      </c>
      <c r="B25" s="42" t="s">
        <v>94</v>
      </c>
      <c r="C25" s="43" t="s">
        <v>95</v>
      </c>
      <c r="D25" s="4">
        <v>208.27325999999999</v>
      </c>
      <c r="E25" s="4">
        <v>29.476949999999999</v>
      </c>
      <c r="F25" s="4"/>
      <c r="G25" s="5"/>
      <c r="H25" s="6">
        <f>SUM(D25:G25)</f>
        <v>237.75020999999998</v>
      </c>
    </row>
    <row r="26" spans="1:11" s="36" customFormat="1" ht="18.75" hidden="1" x14ac:dyDescent="0.2">
      <c r="A26" s="37">
        <v>2</v>
      </c>
      <c r="B26" s="42" t="s">
        <v>70</v>
      </c>
      <c r="C26" s="43" t="s">
        <v>83</v>
      </c>
      <c r="D26" s="4"/>
      <c r="E26" s="4"/>
      <c r="F26" s="4"/>
      <c r="G26" s="5"/>
      <c r="H26" s="6">
        <f>SUM(D26:G26)</f>
        <v>0</v>
      </c>
    </row>
    <row r="27" spans="1:11" s="36" customFormat="1" ht="21" hidden="1" x14ac:dyDescent="0.2">
      <c r="A27" s="37">
        <v>3</v>
      </c>
      <c r="B27" s="42" t="s">
        <v>71</v>
      </c>
      <c r="C27" s="43" t="s">
        <v>84</v>
      </c>
      <c r="D27" s="4"/>
      <c r="E27" s="4"/>
      <c r="F27" s="4"/>
      <c r="G27" s="5"/>
      <c r="H27" s="6">
        <f>SUM(D27:G27)</f>
        <v>0</v>
      </c>
      <c r="J27" s="40"/>
      <c r="K27" s="41"/>
    </row>
    <row r="28" spans="1:11" s="36" customFormat="1" ht="21" hidden="1" x14ac:dyDescent="0.2">
      <c r="A28" s="37">
        <v>4</v>
      </c>
      <c r="B28" s="42" t="s">
        <v>76</v>
      </c>
      <c r="C28" s="43" t="s">
        <v>74</v>
      </c>
      <c r="D28" s="4">
        <v>0</v>
      </c>
      <c r="E28" s="5">
        <v>0</v>
      </c>
      <c r="F28" s="4">
        <v>0</v>
      </c>
      <c r="G28" s="5"/>
      <c r="H28" s="6">
        <f>SUM(D28:G28)</f>
        <v>0</v>
      </c>
      <c r="J28" s="40"/>
      <c r="K28" s="40"/>
    </row>
    <row r="29" spans="1:11" s="39" customFormat="1" ht="18.75" x14ac:dyDescent="0.2">
      <c r="A29" s="90" t="s">
        <v>20</v>
      </c>
      <c r="B29" s="91"/>
      <c r="C29" s="92"/>
      <c r="D29" s="7">
        <f>SUM(D25:D28)</f>
        <v>208.27325999999999</v>
      </c>
      <c r="E29" s="7">
        <f>SUM(E25:E28)</f>
        <v>29.476949999999999</v>
      </c>
      <c r="F29" s="7">
        <f>SUM(F25:F28)</f>
        <v>0</v>
      </c>
      <c r="G29" s="7">
        <f>SUM(G25:G28)</f>
        <v>0</v>
      </c>
      <c r="H29" s="7">
        <f>SUM(H25:H28)</f>
        <v>237.75020999999998</v>
      </c>
    </row>
    <row r="30" spans="1:11" s="39" customFormat="1" ht="18.75" x14ac:dyDescent="0.2">
      <c r="A30" s="98" t="s">
        <v>21</v>
      </c>
      <c r="B30" s="99"/>
      <c r="C30" s="100"/>
      <c r="D30" s="8">
        <f>D23+D29</f>
        <v>208.27325999999999</v>
      </c>
      <c r="E30" s="8">
        <f>E23+E29</f>
        <v>29.476949999999999</v>
      </c>
      <c r="F30" s="8">
        <f>F23+F29</f>
        <v>0</v>
      </c>
      <c r="G30" s="8">
        <f>G23+G29</f>
        <v>0</v>
      </c>
      <c r="H30" s="8">
        <f>H23+H29</f>
        <v>237.75020999999998</v>
      </c>
    </row>
    <row r="31" spans="1:11" s="39" customFormat="1" ht="21" hidden="1" customHeight="1" x14ac:dyDescent="0.2">
      <c r="A31" s="44"/>
      <c r="B31" s="96" t="s">
        <v>22</v>
      </c>
      <c r="C31" s="96"/>
      <c r="D31" s="96"/>
      <c r="E31" s="96"/>
      <c r="F31" s="96"/>
      <c r="G31" s="97"/>
      <c r="H31" s="9"/>
    </row>
    <row r="32" spans="1:11" s="39" customFormat="1" ht="18.75" hidden="1" x14ac:dyDescent="0.2">
      <c r="A32" s="37">
        <v>3</v>
      </c>
      <c r="B32" s="37"/>
      <c r="C32" s="37"/>
      <c r="D32" s="1"/>
      <c r="E32" s="1"/>
      <c r="F32" s="1"/>
      <c r="G32" s="1"/>
      <c r="H32" s="2">
        <f>SUM(D32:G32)</f>
        <v>0</v>
      </c>
    </row>
    <row r="33" spans="1:8" s="39" customFormat="1" ht="18.75" hidden="1" x14ac:dyDescent="0.2">
      <c r="A33" s="37">
        <v>8</v>
      </c>
      <c r="B33" s="37"/>
      <c r="C33" s="37"/>
      <c r="D33" s="1"/>
      <c r="E33" s="1"/>
      <c r="F33" s="1"/>
      <c r="G33" s="1"/>
      <c r="H33" s="2">
        <f>SUM(D33:G33)</f>
        <v>0</v>
      </c>
    </row>
    <row r="34" spans="1:8" s="39" customFormat="1" ht="18.75" hidden="1" x14ac:dyDescent="0.2">
      <c r="A34" s="37">
        <v>9</v>
      </c>
      <c r="B34" s="37"/>
      <c r="C34" s="37"/>
      <c r="D34" s="1"/>
      <c r="E34" s="1"/>
      <c r="F34" s="1"/>
      <c r="G34" s="1"/>
      <c r="H34" s="2">
        <f>SUM(D34:G34)</f>
        <v>0</v>
      </c>
    </row>
    <row r="35" spans="1:8" s="39" customFormat="1" ht="18.75" hidden="1" x14ac:dyDescent="0.2">
      <c r="A35" s="90" t="s">
        <v>23</v>
      </c>
      <c r="B35" s="91"/>
      <c r="C35" s="92"/>
      <c r="D35" s="3">
        <f>SUM(D32:D34)</f>
        <v>0</v>
      </c>
      <c r="E35" s="3">
        <f>SUM(E32:E34)</f>
        <v>0</v>
      </c>
      <c r="F35" s="3">
        <f>SUM(F32:F34)</f>
        <v>0</v>
      </c>
      <c r="G35" s="3">
        <f>SUM(G32:G34)</f>
        <v>0</v>
      </c>
      <c r="H35" s="3">
        <f>SUM(H32:H34)</f>
        <v>0</v>
      </c>
    </row>
    <row r="36" spans="1:8" s="39" customFormat="1" ht="18.75" hidden="1" x14ac:dyDescent="0.2">
      <c r="A36" s="98" t="s">
        <v>24</v>
      </c>
      <c r="B36" s="99"/>
      <c r="C36" s="100"/>
      <c r="D36" s="10">
        <f>D30+D35</f>
        <v>208.27325999999999</v>
      </c>
      <c r="E36" s="10">
        <f>E30+E35</f>
        <v>29.476949999999999</v>
      </c>
      <c r="F36" s="10">
        <f>F30+F35</f>
        <v>0</v>
      </c>
      <c r="G36" s="10">
        <f>G30+G35</f>
        <v>0</v>
      </c>
      <c r="H36" s="10">
        <f>H30+H35</f>
        <v>237.75020999999998</v>
      </c>
    </row>
    <row r="37" spans="1:8" s="39" customFormat="1" ht="22.5" hidden="1" customHeight="1" x14ac:dyDescent="0.2">
      <c r="A37" s="44"/>
      <c r="B37" s="96" t="s">
        <v>25</v>
      </c>
      <c r="C37" s="96"/>
      <c r="D37" s="96"/>
      <c r="E37" s="96"/>
      <c r="F37" s="96"/>
      <c r="G37" s="97"/>
      <c r="H37" s="9"/>
    </row>
    <row r="38" spans="1:8" s="39" customFormat="1" ht="18.75" hidden="1" x14ac:dyDescent="0.2">
      <c r="A38" s="37">
        <v>4</v>
      </c>
      <c r="B38" s="37"/>
      <c r="C38" s="37"/>
      <c r="D38" s="1"/>
      <c r="E38" s="1"/>
      <c r="F38" s="1"/>
      <c r="G38" s="1"/>
      <c r="H38" s="2">
        <f>SUM(D38:G38)</f>
        <v>0</v>
      </c>
    </row>
    <row r="39" spans="1:8" s="39" customFormat="1" ht="18.75" hidden="1" x14ac:dyDescent="0.2">
      <c r="A39" s="37">
        <v>11</v>
      </c>
      <c r="B39" s="37"/>
      <c r="C39" s="37"/>
      <c r="D39" s="1"/>
      <c r="E39" s="1"/>
      <c r="F39" s="1"/>
      <c r="G39" s="1"/>
      <c r="H39" s="2">
        <f>SUM(D39:G39)</f>
        <v>0</v>
      </c>
    </row>
    <row r="40" spans="1:8" s="39" customFormat="1" ht="18.75" hidden="1" x14ac:dyDescent="0.2">
      <c r="A40" s="37">
        <v>12</v>
      </c>
      <c r="B40" s="37"/>
      <c r="C40" s="37"/>
      <c r="D40" s="1"/>
      <c r="E40" s="1"/>
      <c r="F40" s="1"/>
      <c r="G40" s="1"/>
      <c r="H40" s="2">
        <f>SUM(D40:G40)</f>
        <v>0</v>
      </c>
    </row>
    <row r="41" spans="1:8" s="39" customFormat="1" ht="18.75" hidden="1" x14ac:dyDescent="0.2">
      <c r="A41" s="90" t="s">
        <v>26</v>
      </c>
      <c r="B41" s="91"/>
      <c r="C41" s="92"/>
      <c r="D41" s="3">
        <f>SUM(D38:D40)</f>
        <v>0</v>
      </c>
      <c r="E41" s="3">
        <f>SUM(E38:E40)</f>
        <v>0</v>
      </c>
      <c r="F41" s="3">
        <f>SUM(F38:F40)</f>
        <v>0</v>
      </c>
      <c r="G41" s="3">
        <f>SUM(G38:G40)</f>
        <v>0</v>
      </c>
      <c r="H41" s="3">
        <f>SUM(H38:H40)</f>
        <v>0</v>
      </c>
    </row>
    <row r="42" spans="1:8" s="39" customFormat="1" ht="18.75" hidden="1" x14ac:dyDescent="0.2">
      <c r="A42" s="98" t="s">
        <v>27</v>
      </c>
      <c r="B42" s="99"/>
      <c r="C42" s="100"/>
      <c r="D42" s="10">
        <f>D36+D41</f>
        <v>208.27325999999999</v>
      </c>
      <c r="E42" s="10">
        <f>E36+E41</f>
        <v>29.476949999999999</v>
      </c>
      <c r="F42" s="10">
        <f>F36+F41</f>
        <v>0</v>
      </c>
      <c r="G42" s="10">
        <f>G36+G41</f>
        <v>0</v>
      </c>
      <c r="H42" s="10">
        <f>H36+H41</f>
        <v>237.75020999999998</v>
      </c>
    </row>
    <row r="43" spans="1:8" s="39" customFormat="1" ht="24" hidden="1" customHeight="1" x14ac:dyDescent="0.2">
      <c r="A43" s="44"/>
      <c r="B43" s="96" t="s">
        <v>28</v>
      </c>
      <c r="C43" s="96"/>
      <c r="D43" s="96"/>
      <c r="E43" s="96"/>
      <c r="F43" s="96"/>
      <c r="G43" s="97"/>
      <c r="H43" s="9"/>
    </row>
    <row r="44" spans="1:8" s="39" customFormat="1" ht="18.75" hidden="1" x14ac:dyDescent="0.2">
      <c r="A44" s="37">
        <v>5</v>
      </c>
      <c r="B44" s="37"/>
      <c r="C44" s="37"/>
      <c r="D44" s="1"/>
      <c r="E44" s="1"/>
      <c r="F44" s="1"/>
      <c r="G44" s="1"/>
      <c r="H44" s="2">
        <f>SUM(D44:G44)</f>
        <v>0</v>
      </c>
    </row>
    <row r="45" spans="1:8" s="39" customFormat="1" ht="18.75" hidden="1" x14ac:dyDescent="0.2">
      <c r="A45" s="37">
        <v>14</v>
      </c>
      <c r="B45" s="37"/>
      <c r="C45" s="37"/>
      <c r="D45" s="1"/>
      <c r="E45" s="1"/>
      <c r="F45" s="1"/>
      <c r="G45" s="1"/>
      <c r="H45" s="2">
        <f>SUM(D45:G45)</f>
        <v>0</v>
      </c>
    </row>
    <row r="46" spans="1:8" s="39" customFormat="1" ht="18.75" hidden="1" x14ac:dyDescent="0.2">
      <c r="A46" s="37">
        <v>15</v>
      </c>
      <c r="B46" s="37"/>
      <c r="C46" s="37"/>
      <c r="D46" s="1"/>
      <c r="E46" s="1"/>
      <c r="F46" s="1"/>
      <c r="G46" s="1"/>
      <c r="H46" s="2">
        <f>SUM(D46:G46)</f>
        <v>0</v>
      </c>
    </row>
    <row r="47" spans="1:8" s="39" customFormat="1" ht="18.75" hidden="1" x14ac:dyDescent="0.2">
      <c r="A47" s="90" t="s">
        <v>29</v>
      </c>
      <c r="B47" s="91"/>
      <c r="C47" s="92"/>
      <c r="D47" s="3">
        <f>SUM(D44:D46)</f>
        <v>0</v>
      </c>
      <c r="E47" s="3">
        <f>SUM(E44:E46)</f>
        <v>0</v>
      </c>
      <c r="F47" s="3">
        <f>SUM(F44:F46)</f>
        <v>0</v>
      </c>
      <c r="G47" s="3">
        <f>SUM(G44:G46)</f>
        <v>0</v>
      </c>
      <c r="H47" s="3">
        <f>SUM(H44:H46)</f>
        <v>0</v>
      </c>
    </row>
    <row r="48" spans="1:8" s="39" customFormat="1" ht="18.75" hidden="1" x14ac:dyDescent="0.2">
      <c r="A48" s="98" t="s">
        <v>30</v>
      </c>
      <c r="B48" s="99"/>
      <c r="C48" s="100"/>
      <c r="D48" s="10">
        <f>D42+D47</f>
        <v>208.27325999999999</v>
      </c>
      <c r="E48" s="10">
        <f>E42+E47</f>
        <v>29.476949999999999</v>
      </c>
      <c r="F48" s="10">
        <f>F42+F47</f>
        <v>0</v>
      </c>
      <c r="G48" s="10">
        <f>G42+G47</f>
        <v>0</v>
      </c>
      <c r="H48" s="10">
        <f>H42+H47</f>
        <v>237.75020999999998</v>
      </c>
    </row>
    <row r="49" spans="1:8" s="39" customFormat="1" ht="21" hidden="1" customHeight="1" x14ac:dyDescent="0.2">
      <c r="A49" s="44"/>
      <c r="B49" s="96" t="s">
        <v>31</v>
      </c>
      <c r="C49" s="96"/>
      <c r="D49" s="96"/>
      <c r="E49" s="96"/>
      <c r="F49" s="96"/>
      <c r="G49" s="97"/>
      <c r="H49" s="9"/>
    </row>
    <row r="50" spans="1:8" s="39" customFormat="1" ht="18.75" hidden="1" x14ac:dyDescent="0.2">
      <c r="A50" s="37">
        <v>6</v>
      </c>
      <c r="B50" s="37"/>
      <c r="C50" s="37"/>
      <c r="D50" s="1"/>
      <c r="E50" s="1"/>
      <c r="F50" s="1"/>
      <c r="G50" s="1"/>
      <c r="H50" s="2">
        <f>SUM(D50:G50)</f>
        <v>0</v>
      </c>
    </row>
    <row r="51" spans="1:8" s="39" customFormat="1" ht="18.75" hidden="1" x14ac:dyDescent="0.2">
      <c r="A51" s="37">
        <v>17</v>
      </c>
      <c r="B51" s="37"/>
      <c r="C51" s="37"/>
      <c r="D51" s="1"/>
      <c r="E51" s="1"/>
      <c r="F51" s="1"/>
      <c r="G51" s="1"/>
      <c r="H51" s="2">
        <f>SUM(D51:G51)</f>
        <v>0</v>
      </c>
    </row>
    <row r="52" spans="1:8" s="39" customFormat="1" ht="18.75" hidden="1" x14ac:dyDescent="0.2">
      <c r="A52" s="37">
        <v>18</v>
      </c>
      <c r="B52" s="37"/>
      <c r="C52" s="37"/>
      <c r="D52" s="1"/>
      <c r="E52" s="1"/>
      <c r="F52" s="1"/>
      <c r="G52" s="1"/>
      <c r="H52" s="2">
        <f>SUM(D52:G52)</f>
        <v>0</v>
      </c>
    </row>
    <row r="53" spans="1:8" s="39" customFormat="1" ht="18.75" hidden="1" x14ac:dyDescent="0.2">
      <c r="A53" s="90" t="s">
        <v>32</v>
      </c>
      <c r="B53" s="91"/>
      <c r="C53" s="92"/>
      <c r="D53" s="3">
        <f>SUM(D50:D52)</f>
        <v>0</v>
      </c>
      <c r="E53" s="3">
        <f>SUM(E50:E52)</f>
        <v>0</v>
      </c>
      <c r="F53" s="3">
        <f>SUM(F50:F52)</f>
        <v>0</v>
      </c>
      <c r="G53" s="3">
        <f>SUM(G50:G52)</f>
        <v>0</v>
      </c>
      <c r="H53" s="3">
        <f>SUM(H50:H52)</f>
        <v>0</v>
      </c>
    </row>
    <row r="54" spans="1:8" s="39" customFormat="1" ht="18.75" hidden="1" x14ac:dyDescent="0.2">
      <c r="A54" s="98" t="s">
        <v>33</v>
      </c>
      <c r="B54" s="99"/>
      <c r="C54" s="100"/>
      <c r="D54" s="10">
        <f>D48+D53</f>
        <v>208.27325999999999</v>
      </c>
      <c r="E54" s="10">
        <f>E48+E53</f>
        <v>29.476949999999999</v>
      </c>
      <c r="F54" s="10">
        <f>F48+F53</f>
        <v>0</v>
      </c>
      <c r="G54" s="10">
        <f>G48+G53</f>
        <v>0</v>
      </c>
      <c r="H54" s="10">
        <f>H48+H53</f>
        <v>237.75020999999998</v>
      </c>
    </row>
    <row r="55" spans="1:8" s="39" customFormat="1" ht="29.1" hidden="1" customHeight="1" x14ac:dyDescent="0.2">
      <c r="A55" s="44"/>
      <c r="B55" s="96" t="s">
        <v>34</v>
      </c>
      <c r="C55" s="96"/>
      <c r="D55" s="96"/>
      <c r="E55" s="96"/>
      <c r="F55" s="96"/>
      <c r="G55" s="97"/>
      <c r="H55" s="9"/>
    </row>
    <row r="56" spans="1:8" s="39" customFormat="1" ht="18.75" hidden="1" x14ac:dyDescent="0.2">
      <c r="A56" s="37">
        <v>7</v>
      </c>
      <c r="B56" s="37"/>
      <c r="C56" s="37"/>
      <c r="D56" s="1"/>
      <c r="E56" s="1"/>
      <c r="F56" s="1"/>
      <c r="G56" s="1"/>
      <c r="H56" s="2">
        <f>SUM(D56:G56)</f>
        <v>0</v>
      </c>
    </row>
    <row r="57" spans="1:8" s="39" customFormat="1" ht="18.75" hidden="1" x14ac:dyDescent="0.2">
      <c r="A57" s="37">
        <v>20</v>
      </c>
      <c r="B57" s="37"/>
      <c r="C57" s="37"/>
      <c r="D57" s="1"/>
      <c r="E57" s="1"/>
      <c r="F57" s="1"/>
      <c r="G57" s="1"/>
      <c r="H57" s="2">
        <f>SUM(D57:G57)</f>
        <v>0</v>
      </c>
    </row>
    <row r="58" spans="1:8" s="39" customFormat="1" ht="18.75" hidden="1" x14ac:dyDescent="0.2">
      <c r="A58" s="37">
        <v>21</v>
      </c>
      <c r="B58" s="37"/>
      <c r="C58" s="37"/>
      <c r="D58" s="1"/>
      <c r="E58" s="1"/>
      <c r="F58" s="1"/>
      <c r="G58" s="1"/>
      <c r="H58" s="2">
        <f>SUM(D58:G58)</f>
        <v>0</v>
      </c>
    </row>
    <row r="59" spans="1:8" s="39" customFormat="1" ht="18.75" hidden="1" x14ac:dyDescent="0.2">
      <c r="A59" s="90" t="s">
        <v>35</v>
      </c>
      <c r="B59" s="91"/>
      <c r="C59" s="92"/>
      <c r="D59" s="3">
        <f>SUM(D56:D58)</f>
        <v>0</v>
      </c>
      <c r="E59" s="3">
        <f>SUM(E56:E58)</f>
        <v>0</v>
      </c>
      <c r="F59" s="3">
        <f>SUM(F56:F58)</f>
        <v>0</v>
      </c>
      <c r="G59" s="3">
        <f>SUM(G56:G58)</f>
        <v>0</v>
      </c>
      <c r="H59" s="3">
        <f>SUM(H56:H58)</f>
        <v>0</v>
      </c>
    </row>
    <row r="60" spans="1:8" s="39" customFormat="1" ht="18.75" hidden="1" x14ac:dyDescent="0.2">
      <c r="A60" s="98" t="s">
        <v>36</v>
      </c>
      <c r="B60" s="99"/>
      <c r="C60" s="100"/>
      <c r="D60" s="10">
        <f>D54+D59</f>
        <v>208.27325999999999</v>
      </c>
      <c r="E60" s="10">
        <f>E54+E59</f>
        <v>29.476949999999999</v>
      </c>
      <c r="F60" s="10">
        <f>F54+F59</f>
        <v>0</v>
      </c>
      <c r="G60" s="10">
        <f>G54+G59</f>
        <v>0</v>
      </c>
      <c r="H60" s="10">
        <f>H54+H59</f>
        <v>237.75020999999998</v>
      </c>
    </row>
    <row r="61" spans="1:8" s="36" customFormat="1" ht="28.5" customHeight="1" x14ac:dyDescent="0.2">
      <c r="A61" s="45"/>
      <c r="B61" s="96" t="s">
        <v>5</v>
      </c>
      <c r="C61" s="96"/>
      <c r="D61" s="96"/>
      <c r="E61" s="96"/>
      <c r="F61" s="96"/>
      <c r="G61" s="96"/>
      <c r="H61" s="35"/>
    </row>
    <row r="62" spans="1:8" s="36" customFormat="1" ht="57.75" customHeight="1" x14ac:dyDescent="0.2">
      <c r="A62" s="37">
        <v>2</v>
      </c>
      <c r="B62" s="46" t="s">
        <v>79</v>
      </c>
      <c r="C62" s="47" t="s">
        <v>88</v>
      </c>
      <c r="D62" s="4">
        <f>ROUND(D60*2.5%,6)</f>
        <v>5.2068320000000003</v>
      </c>
      <c r="E62" s="4">
        <f>ROUND(E60*2.5%,5)</f>
        <v>0.73692000000000002</v>
      </c>
      <c r="F62" s="4">
        <v>0</v>
      </c>
      <c r="G62" s="4">
        <v>0</v>
      </c>
      <c r="H62" s="6">
        <f t="shared" ref="H62" si="0">SUM(D62:G62)</f>
        <v>5.9437519999999999</v>
      </c>
    </row>
    <row r="63" spans="1:8" s="36" customFormat="1" ht="18.75" hidden="1" x14ac:dyDescent="0.2">
      <c r="A63" s="48">
        <v>23</v>
      </c>
      <c r="B63" s="49"/>
      <c r="C63" s="50"/>
      <c r="D63" s="4"/>
      <c r="E63" s="4"/>
      <c r="F63" s="4"/>
      <c r="G63" s="4"/>
      <c r="H63" s="6">
        <f>SUM(D63:G63)</f>
        <v>0</v>
      </c>
    </row>
    <row r="64" spans="1:8" s="36" customFormat="1" ht="18.75" hidden="1" x14ac:dyDescent="0.2">
      <c r="A64" s="48">
        <v>24</v>
      </c>
      <c r="B64" s="49"/>
      <c r="C64" s="50"/>
      <c r="D64" s="4"/>
      <c r="E64" s="4"/>
      <c r="F64" s="4"/>
      <c r="G64" s="4"/>
      <c r="H64" s="6">
        <f>SUM(D64:G64)</f>
        <v>0</v>
      </c>
    </row>
    <row r="65" spans="1:11" s="36" customFormat="1" ht="18.75" x14ac:dyDescent="0.2">
      <c r="A65" s="90" t="s">
        <v>37</v>
      </c>
      <c r="B65" s="91"/>
      <c r="C65" s="92"/>
      <c r="D65" s="7">
        <f>SUM(D62:D64)</f>
        <v>5.2068320000000003</v>
      </c>
      <c r="E65" s="7">
        <f>SUM(E62:E64)</f>
        <v>0.73692000000000002</v>
      </c>
      <c r="F65" s="7">
        <f>SUM(F62:F64)</f>
        <v>0</v>
      </c>
      <c r="G65" s="7">
        <f>SUM(G62:G64)</f>
        <v>0</v>
      </c>
      <c r="H65" s="7">
        <f>SUM(H62:H64)</f>
        <v>5.9437519999999999</v>
      </c>
    </row>
    <row r="66" spans="1:11" s="36" customFormat="1" ht="18.75" x14ac:dyDescent="0.2">
      <c r="A66" s="98" t="s">
        <v>38</v>
      </c>
      <c r="B66" s="99"/>
      <c r="C66" s="100"/>
      <c r="D66" s="8">
        <f>D60+D65</f>
        <v>213.48009199999998</v>
      </c>
      <c r="E66" s="8">
        <f>E60+E65</f>
        <v>30.21387</v>
      </c>
      <c r="F66" s="8">
        <f>F60+F65</f>
        <v>0</v>
      </c>
      <c r="G66" s="8">
        <f>G60+G65</f>
        <v>0</v>
      </c>
      <c r="H66" s="8">
        <f>H60+H65</f>
        <v>243.69396199999997</v>
      </c>
    </row>
    <row r="67" spans="1:11" s="36" customFormat="1" ht="29.1" customHeight="1" x14ac:dyDescent="0.2">
      <c r="A67" s="45"/>
      <c r="B67" s="96" t="s">
        <v>6</v>
      </c>
      <c r="C67" s="96"/>
      <c r="D67" s="96"/>
      <c r="E67" s="96"/>
      <c r="F67" s="96"/>
      <c r="G67" s="96"/>
      <c r="H67" s="35"/>
    </row>
    <row r="68" spans="1:11" s="36" customFormat="1" ht="64.5" customHeight="1" x14ac:dyDescent="0.2">
      <c r="A68" s="37">
        <v>3</v>
      </c>
      <c r="B68" s="51" t="s">
        <v>78</v>
      </c>
      <c r="C68" s="51" t="s">
        <v>7</v>
      </c>
      <c r="D68" s="4">
        <f>ROUND(D66*1.9%,6)</f>
        <v>4.0561220000000002</v>
      </c>
      <c r="E68" s="4">
        <f>ROUND(E66*1.9%,5)</f>
        <v>0.57406000000000001</v>
      </c>
      <c r="F68" s="4">
        <v>0</v>
      </c>
      <c r="G68" s="4">
        <v>0</v>
      </c>
      <c r="H68" s="6">
        <f t="shared" ref="H68" si="1">SUM(D68:G68)</f>
        <v>4.6301820000000005</v>
      </c>
    </row>
    <row r="69" spans="1:11" s="36" customFormat="1" ht="18.75" x14ac:dyDescent="0.2">
      <c r="A69" s="48">
        <v>4</v>
      </c>
      <c r="B69" s="42" t="s">
        <v>96</v>
      </c>
      <c r="C69" s="43" t="s">
        <v>85</v>
      </c>
      <c r="D69" s="4"/>
      <c r="E69" s="4"/>
      <c r="F69" s="4"/>
      <c r="G69" s="4">
        <v>12.01132</v>
      </c>
      <c r="H69" s="6">
        <f>G69</f>
        <v>12.01132</v>
      </c>
      <c r="I69" s="52"/>
    </row>
    <row r="70" spans="1:11" s="36" customFormat="1" ht="18.75" hidden="1" x14ac:dyDescent="0.2">
      <c r="A70" s="37">
        <v>7</v>
      </c>
      <c r="B70" s="42" t="s">
        <v>72</v>
      </c>
      <c r="C70" s="43" t="s">
        <v>86</v>
      </c>
      <c r="D70" s="4"/>
      <c r="E70" s="4"/>
      <c r="F70" s="4"/>
      <c r="G70" s="4"/>
      <c r="H70" s="6">
        <f>G70</f>
        <v>0</v>
      </c>
    </row>
    <row r="71" spans="1:11" s="36" customFormat="1" ht="18.75" hidden="1" x14ac:dyDescent="0.2">
      <c r="A71" s="37">
        <v>8</v>
      </c>
      <c r="B71" s="42" t="s">
        <v>73</v>
      </c>
      <c r="C71" s="43" t="s">
        <v>87</v>
      </c>
      <c r="D71" s="4"/>
      <c r="E71" s="4"/>
      <c r="F71" s="4"/>
      <c r="G71" s="4"/>
      <c r="H71" s="6">
        <f>G71</f>
        <v>0</v>
      </c>
    </row>
    <row r="72" spans="1:11" s="36" customFormat="1" ht="18.75" hidden="1" x14ac:dyDescent="0.2">
      <c r="A72" s="37">
        <v>10</v>
      </c>
      <c r="B72" s="42" t="s">
        <v>77</v>
      </c>
      <c r="C72" s="43" t="s">
        <v>75</v>
      </c>
      <c r="D72" s="4"/>
      <c r="E72" s="4"/>
      <c r="F72" s="4"/>
      <c r="G72" s="4">
        <v>0</v>
      </c>
      <c r="H72" s="6">
        <f>G72</f>
        <v>0</v>
      </c>
    </row>
    <row r="73" spans="1:11" s="36" customFormat="1" ht="18.75" x14ac:dyDescent="0.2">
      <c r="A73" s="90" t="s">
        <v>39</v>
      </c>
      <c r="B73" s="91"/>
      <c r="C73" s="92"/>
      <c r="D73" s="7">
        <f>SUM(D68:D72)</f>
        <v>4.0561220000000002</v>
      </c>
      <c r="E73" s="7">
        <f>SUM(E68:E72)</f>
        <v>0.57406000000000001</v>
      </c>
      <c r="F73" s="7">
        <f>SUM(F68:F72)</f>
        <v>0</v>
      </c>
      <c r="G73" s="7">
        <f>SUM(G68:G72)</f>
        <v>12.01132</v>
      </c>
      <c r="H73" s="7">
        <f>SUM(H68:H72)</f>
        <v>16.641501999999999</v>
      </c>
    </row>
    <row r="74" spans="1:11" s="36" customFormat="1" ht="21" x14ac:dyDescent="0.2">
      <c r="A74" s="98" t="s">
        <v>40</v>
      </c>
      <c r="B74" s="99"/>
      <c r="C74" s="100"/>
      <c r="D74" s="8">
        <f>D66+D73</f>
        <v>217.53621399999997</v>
      </c>
      <c r="E74" s="8">
        <f>E66+E73</f>
        <v>30.787929999999999</v>
      </c>
      <c r="F74" s="8">
        <f>F66+F73</f>
        <v>0</v>
      </c>
      <c r="G74" s="8">
        <f>G66+G73</f>
        <v>12.01132</v>
      </c>
      <c r="H74" s="8">
        <f>H66+H73</f>
        <v>260.33546399999994</v>
      </c>
      <c r="I74" s="53"/>
      <c r="J74" s="40" t="s">
        <v>69</v>
      </c>
      <c r="K74" s="41">
        <f>(H74-F30)*1000</f>
        <v>260335.46399999995</v>
      </c>
    </row>
    <row r="75" spans="1:11" s="36" customFormat="1" ht="28.5" customHeight="1" x14ac:dyDescent="0.2">
      <c r="A75" s="45"/>
      <c r="B75" s="96" t="s">
        <v>41</v>
      </c>
      <c r="C75" s="96"/>
      <c r="D75" s="96"/>
      <c r="E75" s="96"/>
      <c r="F75" s="96"/>
      <c r="G75" s="96"/>
      <c r="H75" s="37"/>
      <c r="J75" s="40" t="s">
        <v>68</v>
      </c>
      <c r="K75" s="41">
        <f>F30*1000</f>
        <v>0</v>
      </c>
    </row>
    <row r="76" spans="1:11" s="36" customFormat="1" ht="68.25" customHeight="1" x14ac:dyDescent="0.2">
      <c r="A76" s="37">
        <v>5</v>
      </c>
      <c r="B76" s="49" t="s">
        <v>92</v>
      </c>
      <c r="C76" s="54" t="s">
        <v>59</v>
      </c>
      <c r="D76" s="4"/>
      <c r="E76" s="4"/>
      <c r="F76" s="4"/>
      <c r="G76" s="4">
        <f>ROUND(H74*0.0214,6)</f>
        <v>5.5711789999999999</v>
      </c>
      <c r="H76" s="6">
        <f>SUM(D76:G76)</f>
        <v>5.5711789999999999</v>
      </c>
    </row>
    <row r="77" spans="1:11" s="36" customFormat="1" ht="61.7" customHeight="1" x14ac:dyDescent="0.2">
      <c r="A77" s="48">
        <v>6</v>
      </c>
      <c r="B77" s="49" t="s">
        <v>91</v>
      </c>
      <c r="C77" s="50" t="s">
        <v>90</v>
      </c>
      <c r="D77" s="4"/>
      <c r="E77" s="4"/>
      <c r="F77" s="4"/>
      <c r="G77" s="4">
        <f>ROUND((H74+H91)*0.0393,6)</f>
        <v>10.512632999999999</v>
      </c>
      <c r="H77" s="6">
        <f>SUM(D77:G77)</f>
        <v>10.512632999999999</v>
      </c>
    </row>
    <row r="78" spans="1:11" s="36" customFormat="1" ht="18.75" hidden="1" x14ac:dyDescent="0.2">
      <c r="A78" s="48">
        <v>30</v>
      </c>
      <c r="B78" s="49"/>
      <c r="C78" s="50"/>
      <c r="D78" s="4"/>
      <c r="E78" s="4"/>
      <c r="F78" s="4"/>
      <c r="G78" s="4"/>
      <c r="H78" s="6">
        <f>SUM(D78:G78)</f>
        <v>0</v>
      </c>
    </row>
    <row r="79" spans="1:11" s="36" customFormat="1" ht="18.75" x14ac:dyDescent="0.2">
      <c r="A79" s="90" t="s">
        <v>42</v>
      </c>
      <c r="B79" s="91"/>
      <c r="C79" s="92"/>
      <c r="D79" s="7">
        <f>SUM(D76:D78)</f>
        <v>0</v>
      </c>
      <c r="E79" s="7">
        <f>SUM(E76:E78)</f>
        <v>0</v>
      </c>
      <c r="F79" s="7">
        <f>SUM(F76:F78)</f>
        <v>0</v>
      </c>
      <c r="G79" s="7">
        <f>SUM(G76:G78)</f>
        <v>16.083811999999998</v>
      </c>
      <c r="H79" s="7">
        <f>SUM(D79:G79)</f>
        <v>16.083811999999998</v>
      </c>
    </row>
    <row r="80" spans="1:11" s="36" customFormat="1" ht="18.75" x14ac:dyDescent="0.2">
      <c r="A80" s="98" t="s">
        <v>43</v>
      </c>
      <c r="B80" s="99"/>
      <c r="C80" s="100"/>
      <c r="D80" s="8">
        <f>D74+D79</f>
        <v>217.53621399999997</v>
      </c>
      <c r="E80" s="8">
        <f>E74+E79</f>
        <v>30.787929999999999</v>
      </c>
      <c r="F80" s="8">
        <f>F74+F79</f>
        <v>0</v>
      </c>
      <c r="G80" s="8">
        <f>G74+G79</f>
        <v>28.095132</v>
      </c>
      <c r="H80" s="8">
        <f>H74+H79</f>
        <v>276.41927599999997</v>
      </c>
    </row>
    <row r="81" spans="1:11" s="36" customFormat="1" ht="28.5" hidden="1" customHeight="1" x14ac:dyDescent="0.2">
      <c r="A81" s="45"/>
      <c r="B81" s="96" t="s">
        <v>44</v>
      </c>
      <c r="C81" s="96"/>
      <c r="D81" s="96"/>
      <c r="E81" s="96"/>
      <c r="F81" s="96"/>
      <c r="G81" s="96"/>
      <c r="H81" s="37"/>
    </row>
    <row r="82" spans="1:11" s="36" customFormat="1" ht="18.75" hidden="1" x14ac:dyDescent="0.2">
      <c r="A82" s="48">
        <v>13</v>
      </c>
      <c r="B82" s="49"/>
      <c r="C82" s="50"/>
      <c r="D82" s="1"/>
      <c r="E82" s="1"/>
      <c r="F82" s="1"/>
      <c r="G82" s="1"/>
      <c r="H82" s="2">
        <f>SUM(D82:G82)</f>
        <v>0</v>
      </c>
    </row>
    <row r="83" spans="1:11" s="36" customFormat="1" ht="18.75" hidden="1" x14ac:dyDescent="0.2">
      <c r="A83" s="48">
        <v>32</v>
      </c>
      <c r="B83" s="49"/>
      <c r="C83" s="50"/>
      <c r="D83" s="1"/>
      <c r="E83" s="1"/>
      <c r="F83" s="1"/>
      <c r="G83" s="1"/>
      <c r="H83" s="2">
        <f>SUM(D83:G83)</f>
        <v>0</v>
      </c>
    </row>
    <row r="84" spans="1:11" s="36" customFormat="1" ht="18.75" hidden="1" x14ac:dyDescent="0.2">
      <c r="A84" s="48">
        <v>33</v>
      </c>
      <c r="B84" s="49"/>
      <c r="C84" s="50"/>
      <c r="D84" s="1"/>
      <c r="E84" s="1"/>
      <c r="F84" s="1"/>
      <c r="G84" s="1"/>
      <c r="H84" s="2">
        <f>SUM(D84:G84)</f>
        <v>0</v>
      </c>
    </row>
    <row r="85" spans="1:11" s="36" customFormat="1" ht="18.75" hidden="1" x14ac:dyDescent="0.2">
      <c r="A85" s="90" t="s">
        <v>42</v>
      </c>
      <c r="B85" s="91"/>
      <c r="C85" s="92"/>
      <c r="D85" s="3">
        <f>SUM(D82:D84)</f>
        <v>0</v>
      </c>
      <c r="E85" s="3">
        <f>SUM(E82:E84)</f>
        <v>0</v>
      </c>
      <c r="F85" s="3">
        <f>SUM(F82:F84)</f>
        <v>0</v>
      </c>
      <c r="G85" s="3">
        <f>SUM(G82:G84)</f>
        <v>0</v>
      </c>
      <c r="H85" s="3">
        <f>SUM(D85:G85)</f>
        <v>0</v>
      </c>
    </row>
    <row r="86" spans="1:11" s="36" customFormat="1" ht="18.75" hidden="1" x14ac:dyDescent="0.2">
      <c r="A86" s="98" t="s">
        <v>45</v>
      </c>
      <c r="B86" s="99"/>
      <c r="C86" s="100"/>
      <c r="D86" s="10">
        <f>D80+D85</f>
        <v>217.53621399999997</v>
      </c>
      <c r="E86" s="10">
        <f>E80+E85</f>
        <v>30.787929999999999</v>
      </c>
      <c r="F86" s="10">
        <f>F80+F85</f>
        <v>0</v>
      </c>
      <c r="G86" s="10">
        <f>G80+G85</f>
        <v>28.095132</v>
      </c>
      <c r="H86" s="10">
        <f>H80+H85</f>
        <v>276.41927599999997</v>
      </c>
    </row>
    <row r="87" spans="1:11" s="36" customFormat="1" ht="29.1" customHeight="1" x14ac:dyDescent="0.2">
      <c r="A87" s="45"/>
      <c r="B87" s="96" t="s">
        <v>46</v>
      </c>
      <c r="C87" s="96"/>
      <c r="D87" s="96"/>
      <c r="E87" s="96"/>
      <c r="F87" s="96"/>
      <c r="G87" s="96"/>
      <c r="H87" s="37"/>
    </row>
    <row r="88" spans="1:11" s="36" customFormat="1" ht="57" customHeight="1" x14ac:dyDescent="0.2">
      <c r="A88" s="37">
        <v>7</v>
      </c>
      <c r="B88" s="49" t="str">
        <f>D14</f>
        <v>Договор №352373/ВЛТ от 18.11.2025 г.</v>
      </c>
      <c r="C88" s="55" t="s">
        <v>8</v>
      </c>
      <c r="D88" s="4"/>
      <c r="E88" s="4"/>
      <c r="F88" s="4"/>
      <c r="G88" s="4">
        <v>7.1615500000000001</v>
      </c>
      <c r="H88" s="6">
        <f>SUM(D88:G88)</f>
        <v>7.1615500000000001</v>
      </c>
    </row>
    <row r="89" spans="1:11" s="36" customFormat="1" ht="18.75" hidden="1" x14ac:dyDescent="0.2">
      <c r="A89" s="48">
        <v>14</v>
      </c>
      <c r="B89" s="37" t="s">
        <v>58</v>
      </c>
      <c r="C89" s="56" t="s">
        <v>57</v>
      </c>
      <c r="D89" s="4"/>
      <c r="E89" s="4"/>
      <c r="F89" s="4"/>
      <c r="G89" s="4">
        <v>0</v>
      </c>
      <c r="H89" s="6">
        <f>SUM(D89:G89)</f>
        <v>0</v>
      </c>
    </row>
    <row r="90" spans="1:11" s="36" customFormat="1" ht="18.75" hidden="1" x14ac:dyDescent="0.2">
      <c r="A90" s="48">
        <v>36</v>
      </c>
      <c r="B90" s="37"/>
      <c r="C90" s="57"/>
      <c r="D90" s="4"/>
      <c r="E90" s="4"/>
      <c r="F90" s="4"/>
      <c r="G90" s="4"/>
      <c r="H90" s="6">
        <f>SUM(D90:G90)</f>
        <v>0</v>
      </c>
    </row>
    <row r="91" spans="1:11" s="36" customFormat="1" ht="18.75" x14ac:dyDescent="0.25">
      <c r="A91" s="90" t="s">
        <v>47</v>
      </c>
      <c r="B91" s="91"/>
      <c r="C91" s="92"/>
      <c r="D91" s="7">
        <f>SUM(D88:D90)</f>
        <v>0</v>
      </c>
      <c r="E91" s="7">
        <f>SUM(E88:E90)</f>
        <v>0</v>
      </c>
      <c r="F91" s="7">
        <f>SUM(F88:F90)</f>
        <v>0</v>
      </c>
      <c r="G91" s="7">
        <f>SUM(G88:G90)</f>
        <v>7.1615500000000001</v>
      </c>
      <c r="H91" s="7">
        <f>SUM(H88:H90)</f>
        <v>7.1615500000000001</v>
      </c>
      <c r="I91" s="58"/>
    </row>
    <row r="92" spans="1:11" s="36" customFormat="1" ht="18.75" x14ac:dyDescent="0.25">
      <c r="A92" s="98" t="s">
        <v>48</v>
      </c>
      <c r="B92" s="99"/>
      <c r="C92" s="100"/>
      <c r="D92" s="8">
        <f>D86+D91</f>
        <v>217.53621399999997</v>
      </c>
      <c r="E92" s="8">
        <f>E86+E91</f>
        <v>30.787929999999999</v>
      </c>
      <c r="F92" s="8">
        <f>F86+F91</f>
        <v>0</v>
      </c>
      <c r="G92" s="8">
        <f>G86+G91</f>
        <v>35.256681999999998</v>
      </c>
      <c r="H92" s="8">
        <f>H91+H86</f>
        <v>283.58082599999994</v>
      </c>
      <c r="I92" s="59"/>
    </row>
    <row r="93" spans="1:11" s="36" customFormat="1" ht="28.5" customHeight="1" x14ac:dyDescent="0.2">
      <c r="A93" s="45"/>
      <c r="B93" s="96" t="s">
        <v>49</v>
      </c>
      <c r="C93" s="96"/>
      <c r="D93" s="96"/>
      <c r="E93" s="96"/>
      <c r="F93" s="96"/>
      <c r="G93" s="96"/>
      <c r="H93" s="37"/>
      <c r="I93" s="60" t="s">
        <v>62</v>
      </c>
      <c r="J93" s="61">
        <f>H74+G88</f>
        <v>267.49701399999992</v>
      </c>
      <c r="K93" s="40"/>
    </row>
    <row r="94" spans="1:11" s="36" customFormat="1" ht="49.5" customHeight="1" x14ac:dyDescent="0.3">
      <c r="A94" s="37">
        <v>8</v>
      </c>
      <c r="B94" s="49" t="s">
        <v>93</v>
      </c>
      <c r="C94" s="54" t="s">
        <v>80</v>
      </c>
      <c r="D94" s="4">
        <f>ROUND(D92*0.03,6)</f>
        <v>6.5260860000000003</v>
      </c>
      <c r="E94" s="4">
        <f t="shared" ref="E94:G94" si="2">ROUND(E92*0.03,6)</f>
        <v>0.92363799999999996</v>
      </c>
      <c r="F94" s="4">
        <f t="shared" si="2"/>
        <v>0</v>
      </c>
      <c r="G94" s="4">
        <f t="shared" si="2"/>
        <v>1.0577000000000001</v>
      </c>
      <c r="H94" s="6">
        <f>SUM(D94:G94)-0.00001</f>
        <v>8.5074140000000007</v>
      </c>
      <c r="I94" s="62"/>
      <c r="J94" s="40"/>
      <c r="K94" s="40"/>
    </row>
    <row r="95" spans="1:11" s="36" customFormat="1" ht="21" hidden="1" x14ac:dyDescent="0.2">
      <c r="A95" s="37">
        <v>38</v>
      </c>
      <c r="B95" s="49"/>
      <c r="C95" s="54"/>
      <c r="D95" s="4"/>
      <c r="E95" s="4"/>
      <c r="F95" s="4"/>
      <c r="G95" s="4"/>
      <c r="H95" s="6">
        <f>SUM(D95:G95)</f>
        <v>0</v>
      </c>
      <c r="I95" s="40"/>
      <c r="J95" s="40"/>
      <c r="K95" s="40"/>
    </row>
    <row r="96" spans="1:11" s="36" customFormat="1" ht="21" hidden="1" x14ac:dyDescent="0.3">
      <c r="A96" s="37">
        <v>39</v>
      </c>
      <c r="B96" s="49"/>
      <c r="C96" s="54"/>
      <c r="D96" s="4"/>
      <c r="E96" s="4"/>
      <c r="F96" s="4"/>
      <c r="G96" s="4"/>
      <c r="H96" s="6">
        <f>SUM(D96:G96)</f>
        <v>0</v>
      </c>
      <c r="I96" s="62"/>
      <c r="J96" s="40"/>
      <c r="K96" s="40"/>
    </row>
    <row r="97" spans="1:11" s="36" customFormat="1" ht="20.25" customHeight="1" x14ac:dyDescent="0.3">
      <c r="A97" s="63"/>
      <c r="B97" s="63"/>
      <c r="C97" s="64" t="s">
        <v>50</v>
      </c>
      <c r="D97" s="65">
        <f>SUM(D94:D96)</f>
        <v>6.5260860000000003</v>
      </c>
      <c r="E97" s="65">
        <f>SUM(E94:E96)</f>
        <v>0.92363799999999996</v>
      </c>
      <c r="F97" s="65">
        <f>SUM(F94:F96)</f>
        <v>0</v>
      </c>
      <c r="G97" s="65">
        <f>SUM(G94:G96)</f>
        <v>1.0577000000000001</v>
      </c>
      <c r="H97" s="65">
        <f>SUM(H94:H96)</f>
        <v>8.5074140000000007</v>
      </c>
      <c r="I97" s="66" t="s">
        <v>63</v>
      </c>
      <c r="J97" s="67" t="s">
        <v>64</v>
      </c>
      <c r="K97" s="40"/>
    </row>
    <row r="98" spans="1:11" s="36" customFormat="1" ht="21" x14ac:dyDescent="0.3">
      <c r="A98" s="63"/>
      <c r="B98" s="63"/>
      <c r="C98" s="63" t="s">
        <v>51</v>
      </c>
      <c r="D98" s="8">
        <f>D92+D97</f>
        <v>224.06229999999996</v>
      </c>
      <c r="E98" s="8">
        <f>E92+E97</f>
        <v>31.711568</v>
      </c>
      <c r="F98" s="8">
        <f>F92+F97</f>
        <v>0</v>
      </c>
      <c r="G98" s="8">
        <f>G92+G97-0.00001</f>
        <v>36.314371999999992</v>
      </c>
      <c r="H98" s="8">
        <f>H92+H97</f>
        <v>292.08823999999993</v>
      </c>
      <c r="I98" s="68">
        <f>J98-H88</f>
        <v>0</v>
      </c>
      <c r="J98" s="69">
        <f>G88</f>
        <v>7.1615500000000001</v>
      </c>
      <c r="K98" s="40"/>
    </row>
    <row r="99" spans="1:11" s="36" customFormat="1" ht="21" x14ac:dyDescent="0.2">
      <c r="A99" s="63"/>
      <c r="B99" s="96" t="s">
        <v>56</v>
      </c>
      <c r="C99" s="96"/>
      <c r="D99" s="96"/>
      <c r="E99" s="96"/>
      <c r="F99" s="96"/>
      <c r="G99" s="96"/>
      <c r="H99" s="10"/>
      <c r="I99" s="40"/>
      <c r="J99" s="67" t="s">
        <v>65</v>
      </c>
      <c r="K99" s="40"/>
    </row>
    <row r="100" spans="1:11" s="36" customFormat="1" ht="21" x14ac:dyDescent="0.2">
      <c r="A100" s="37">
        <v>9</v>
      </c>
      <c r="B100" s="63"/>
      <c r="C100" s="70" t="s">
        <v>100</v>
      </c>
      <c r="D100" s="4">
        <f>ROUND(D98*0.22,5)</f>
        <v>49.293709999999997</v>
      </c>
      <c r="E100" s="4">
        <f>ROUND(E98*0.22,5)</f>
        <v>6.97654</v>
      </c>
      <c r="F100" s="4">
        <f t="shared" ref="F100" si="3">ROUND(F98*0.2,5)</f>
        <v>0</v>
      </c>
      <c r="G100" s="4">
        <f>ROUND(G98*0.22,5)</f>
        <v>7.98916</v>
      </c>
      <c r="H100" s="8">
        <f>SUM(D100:G100)</f>
        <v>64.259410000000003</v>
      </c>
      <c r="I100" s="40"/>
      <c r="J100" s="71">
        <v>48.367040000000003</v>
      </c>
      <c r="K100" s="40"/>
    </row>
    <row r="101" spans="1:11" s="36" customFormat="1" ht="37.5" hidden="1" x14ac:dyDescent="0.2">
      <c r="A101" s="37">
        <v>17</v>
      </c>
      <c r="B101" s="63"/>
      <c r="C101" s="70" t="s">
        <v>53</v>
      </c>
      <c r="D101" s="4"/>
      <c r="E101" s="4"/>
      <c r="F101" s="4"/>
      <c r="G101" s="4"/>
      <c r="H101" s="8">
        <f>SUM(D101:G101)</f>
        <v>0</v>
      </c>
      <c r="I101" s="40"/>
      <c r="J101" s="40"/>
      <c r="K101" s="40"/>
    </row>
    <row r="102" spans="1:11" s="36" customFormat="1" ht="37.5" hidden="1" x14ac:dyDescent="0.2">
      <c r="A102" s="37">
        <v>42</v>
      </c>
      <c r="B102" s="63"/>
      <c r="C102" s="70" t="s">
        <v>52</v>
      </c>
      <c r="D102" s="4"/>
      <c r="E102" s="4"/>
      <c r="F102" s="4"/>
      <c r="G102" s="4"/>
      <c r="H102" s="8">
        <f>SUM(D102:G102)</f>
        <v>0</v>
      </c>
      <c r="I102" s="40"/>
      <c r="J102" s="40"/>
      <c r="K102" s="40"/>
    </row>
    <row r="103" spans="1:11" s="36" customFormat="1" ht="23.25" x14ac:dyDescent="0.2">
      <c r="A103" s="63"/>
      <c r="B103" s="63"/>
      <c r="C103" s="72" t="s">
        <v>54</v>
      </c>
      <c r="D103" s="8">
        <f>SUM(D100:D102)</f>
        <v>49.293709999999997</v>
      </c>
      <c r="E103" s="8">
        <f>SUM(E100:E102)</f>
        <v>6.97654</v>
      </c>
      <c r="F103" s="8">
        <f>SUM(F100:F102)</f>
        <v>0</v>
      </c>
      <c r="G103" s="8">
        <f>SUM(G100:G102)</f>
        <v>7.98916</v>
      </c>
      <c r="H103" s="8">
        <f>SUM(H100:H102)</f>
        <v>64.259410000000003</v>
      </c>
      <c r="I103" s="73" t="s">
        <v>66</v>
      </c>
      <c r="J103" s="74">
        <f>(J100/1.03/1.0568-H88)/1.0214</f>
        <v>36.491938917216906</v>
      </c>
      <c r="K103" s="40"/>
    </row>
    <row r="104" spans="1:11" s="36" customFormat="1" ht="37.5" x14ac:dyDescent="0.2">
      <c r="A104" s="63"/>
      <c r="B104" s="63"/>
      <c r="C104" s="72" t="s">
        <v>55</v>
      </c>
      <c r="D104" s="8">
        <f>D98+D103</f>
        <v>273.35600999999997</v>
      </c>
      <c r="E104" s="8">
        <f>E98+E103</f>
        <v>38.688108</v>
      </c>
      <c r="F104" s="8">
        <f>F98+F103</f>
        <v>0</v>
      </c>
      <c r="G104" s="8">
        <f>G98+G103</f>
        <v>44.30353199999999</v>
      </c>
      <c r="H104" s="4">
        <f>H98+H103</f>
        <v>356.34764999999993</v>
      </c>
      <c r="I104" s="73" t="s">
        <v>67</v>
      </c>
      <c r="J104" s="75">
        <f>J98-H88</f>
        <v>0</v>
      </c>
      <c r="K104" s="40"/>
    </row>
    <row r="105" spans="1:11" s="36" customFormat="1" ht="21" x14ac:dyDescent="0.2">
      <c r="A105" s="76"/>
      <c r="B105" s="76"/>
      <c r="C105" s="77"/>
      <c r="D105" s="11"/>
      <c r="E105" s="11"/>
      <c r="F105" s="11"/>
      <c r="G105" s="11"/>
      <c r="H105" s="12"/>
      <c r="I105" s="73"/>
      <c r="J105" s="75"/>
      <c r="K105" s="40"/>
    </row>
    <row r="106" spans="1:11" s="36" customFormat="1" ht="21" x14ac:dyDescent="0.2">
      <c r="A106" s="76"/>
      <c r="B106" s="76"/>
      <c r="C106" s="77"/>
      <c r="D106" s="11"/>
      <c r="E106" s="11"/>
      <c r="F106" s="11"/>
      <c r="G106" s="11"/>
      <c r="H106" s="12"/>
      <c r="I106" s="73"/>
      <c r="J106" s="75"/>
      <c r="K106" s="40"/>
    </row>
    <row r="107" spans="1:11" s="36" customFormat="1" ht="21" x14ac:dyDescent="0.2">
      <c r="A107" s="76"/>
      <c r="B107" s="76"/>
      <c r="C107" s="77"/>
      <c r="D107" s="11"/>
      <c r="E107" s="11"/>
      <c r="F107" s="11"/>
      <c r="G107" s="11"/>
      <c r="H107" s="12"/>
      <c r="I107" s="73"/>
      <c r="J107" s="75"/>
      <c r="K107" s="40"/>
    </row>
    <row r="108" spans="1:11" s="36" customFormat="1" ht="21" x14ac:dyDescent="0.2">
      <c r="A108" s="78"/>
      <c r="B108" s="40"/>
      <c r="C108" s="40"/>
      <c r="D108" s="40"/>
      <c r="E108" s="40"/>
      <c r="F108" s="40"/>
      <c r="G108" s="40"/>
      <c r="H108" s="40"/>
      <c r="I108" s="40"/>
      <c r="J108" s="40"/>
      <c r="K108" s="40"/>
    </row>
    <row r="109" spans="1:11" s="82" customFormat="1" ht="21" x14ac:dyDescent="0.35">
      <c r="A109" s="79"/>
      <c r="B109" s="80"/>
      <c r="C109" s="80" t="s">
        <v>98</v>
      </c>
      <c r="D109" s="80"/>
      <c r="E109" s="81"/>
      <c r="F109" s="84" t="s">
        <v>99</v>
      </c>
      <c r="G109" s="80"/>
      <c r="H109" s="80"/>
    </row>
    <row r="110" spans="1:11" s="36" customFormat="1" ht="21" x14ac:dyDescent="0.35">
      <c r="A110" s="78"/>
      <c r="B110" s="80" t="s">
        <v>9</v>
      </c>
      <c r="C110" s="40"/>
      <c r="D110" s="40"/>
      <c r="E110" s="40"/>
      <c r="F110" s="40"/>
      <c r="G110" s="40"/>
      <c r="H110" s="40"/>
    </row>
    <row r="111" spans="1:11" s="36" customFormat="1" x14ac:dyDescent="0.2"/>
    <row r="112" spans="1:11" s="36" customFormat="1" x14ac:dyDescent="0.2"/>
    <row r="113" s="36" customFormat="1" x14ac:dyDescent="0.2"/>
    <row r="114" s="36" customFormat="1" x14ac:dyDescent="0.2"/>
  </sheetData>
  <mergeCells count="54">
    <mergeCell ref="B99:G99"/>
    <mergeCell ref="A85:C85"/>
    <mergeCell ref="A86:C86"/>
    <mergeCell ref="B87:G87"/>
    <mergeCell ref="A91:C91"/>
    <mergeCell ref="A92:C92"/>
    <mergeCell ref="B93:G93"/>
    <mergeCell ref="B81:G81"/>
    <mergeCell ref="A59:C59"/>
    <mergeCell ref="A60:C60"/>
    <mergeCell ref="B61:G61"/>
    <mergeCell ref="A65:C65"/>
    <mergeCell ref="A66:C66"/>
    <mergeCell ref="B67:G67"/>
    <mergeCell ref="A73:C73"/>
    <mergeCell ref="A74:C74"/>
    <mergeCell ref="B75:G75"/>
    <mergeCell ref="A79:C79"/>
    <mergeCell ref="A80:C80"/>
    <mergeCell ref="B55:G55"/>
    <mergeCell ref="A35:C35"/>
    <mergeCell ref="A36:C36"/>
    <mergeCell ref="B37:G37"/>
    <mergeCell ref="A41:C41"/>
    <mergeCell ref="A42:C42"/>
    <mergeCell ref="B43:G43"/>
    <mergeCell ref="A47:C47"/>
    <mergeCell ref="A48:C48"/>
    <mergeCell ref="B49:G49"/>
    <mergeCell ref="A53:C53"/>
    <mergeCell ref="A54:C54"/>
    <mergeCell ref="B31:G31"/>
    <mergeCell ref="A30:C30"/>
    <mergeCell ref="B1:E1"/>
    <mergeCell ref="G1:H1"/>
    <mergeCell ref="B2:E2"/>
    <mergeCell ref="G2:H2"/>
    <mergeCell ref="B3:E3"/>
    <mergeCell ref="A16:A17"/>
    <mergeCell ref="B9:H9"/>
    <mergeCell ref="B11:H11"/>
    <mergeCell ref="B12:H12"/>
    <mergeCell ref="B16:B17"/>
    <mergeCell ref="C16:C17"/>
    <mergeCell ref="D16:G16"/>
    <mergeCell ref="H16:H17"/>
    <mergeCell ref="G3:H3"/>
    <mergeCell ref="B19:G19"/>
    <mergeCell ref="A23:C23"/>
    <mergeCell ref="B24:G24"/>
    <mergeCell ref="A29:C29"/>
    <mergeCell ref="G4:H4"/>
    <mergeCell ref="B5:E5"/>
    <mergeCell ref="B6:E6"/>
  </mergeCells>
  <printOptions horizontalCentered="1"/>
  <pageMargins left="0.25" right="0.25" top="0.75" bottom="0.75" header="0.3" footer="0.3"/>
  <pageSetup paperSize="9" scale="51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  <pageSetUpPr fitToPage="1"/>
  </sheetPr>
  <dimension ref="A1:K114"/>
  <sheetViews>
    <sheetView view="pageBreakPreview" topLeftCell="A87" zoomScale="70" zoomScaleNormal="80" zoomScaleSheetLayoutView="70" workbookViewId="0">
      <selection activeCell="E65" sqref="E65"/>
    </sheetView>
  </sheetViews>
  <sheetFormatPr defaultColWidth="9.33203125" defaultRowHeight="15" x14ac:dyDescent="0.25"/>
  <cols>
    <col min="1" max="1" width="6" style="83" customWidth="1"/>
    <col min="2" max="2" width="33.6640625" style="83" customWidth="1"/>
    <col min="3" max="3" width="63.33203125" style="83" customWidth="1"/>
    <col min="4" max="4" width="29" style="83" customWidth="1"/>
    <col min="5" max="5" width="26.83203125" style="83" customWidth="1"/>
    <col min="6" max="6" width="21.33203125" style="83" customWidth="1"/>
    <col min="7" max="7" width="22.1640625" style="83" customWidth="1"/>
    <col min="8" max="8" width="28.33203125" style="83" customWidth="1"/>
    <col min="9" max="9" width="27.83203125" style="83" hidden="1" customWidth="1"/>
    <col min="10" max="10" width="28.83203125" style="83" hidden="1" customWidth="1"/>
    <col min="11" max="11" width="30.6640625" style="83" hidden="1" customWidth="1"/>
    <col min="12" max="12" width="16.1640625" style="83" customWidth="1"/>
    <col min="13" max="16384" width="9.33203125" style="83"/>
  </cols>
  <sheetData>
    <row r="1" spans="1:9" s="15" customFormat="1" ht="30" customHeight="1" x14ac:dyDescent="0.3">
      <c r="A1" s="13"/>
      <c r="B1" s="101" t="s">
        <v>0</v>
      </c>
      <c r="C1" s="101"/>
      <c r="D1" s="101"/>
      <c r="E1" s="101"/>
      <c r="F1" s="14"/>
      <c r="G1" s="101"/>
      <c r="H1" s="101"/>
    </row>
    <row r="2" spans="1:9" s="15" customFormat="1" ht="18.75" x14ac:dyDescent="0.3">
      <c r="A2" s="13"/>
      <c r="B2" s="93"/>
      <c r="C2" s="93"/>
      <c r="D2" s="93"/>
      <c r="E2" s="93"/>
      <c r="F2" s="16"/>
      <c r="G2" s="93"/>
      <c r="H2" s="93"/>
    </row>
    <row r="3" spans="1:9" s="15" customFormat="1" ht="21.75" customHeight="1" x14ac:dyDescent="0.3">
      <c r="A3" s="13"/>
      <c r="B3" s="102" t="s">
        <v>89</v>
      </c>
      <c r="C3" s="103"/>
      <c r="D3" s="103"/>
      <c r="E3" s="103"/>
      <c r="F3" s="17"/>
      <c r="G3" s="108"/>
      <c r="H3" s="108"/>
    </row>
    <row r="4" spans="1:9" s="15" customFormat="1" ht="18.75" x14ac:dyDescent="0.3">
      <c r="A4" s="13"/>
      <c r="B4" s="85" t="s">
        <v>81</v>
      </c>
      <c r="C4" s="85"/>
      <c r="D4" s="85"/>
      <c r="E4" s="85"/>
      <c r="F4" s="16"/>
      <c r="G4" s="93"/>
      <c r="H4" s="93"/>
    </row>
    <row r="5" spans="1:9" s="15" customFormat="1" ht="35.65" customHeight="1" x14ac:dyDescent="0.3">
      <c r="A5" s="13"/>
      <c r="B5" s="94" t="s">
        <v>82</v>
      </c>
      <c r="C5" s="94"/>
      <c r="D5" s="94"/>
      <c r="E5" s="94"/>
      <c r="F5" s="18"/>
      <c r="G5" s="19"/>
      <c r="H5" s="20"/>
      <c r="I5" s="15">
        <v>6.5750399999999996</v>
      </c>
    </row>
    <row r="6" spans="1:9" s="15" customFormat="1" ht="36.950000000000003" customHeight="1" x14ac:dyDescent="0.3">
      <c r="A6" s="13"/>
      <c r="B6" s="95" t="s">
        <v>60</v>
      </c>
      <c r="C6" s="95"/>
      <c r="D6" s="95"/>
      <c r="E6" s="95"/>
      <c r="F6" s="18"/>
      <c r="G6" s="18"/>
      <c r="H6" s="20"/>
      <c r="I6" s="15">
        <v>2.8285300000000002</v>
      </c>
    </row>
    <row r="7" spans="1:9" s="15" customFormat="1" ht="18.75" x14ac:dyDescent="0.3">
      <c r="A7" s="13"/>
      <c r="B7" s="21" t="s">
        <v>9</v>
      </c>
      <c r="C7" s="13"/>
      <c r="D7" s="13"/>
      <c r="E7" s="13"/>
      <c r="F7" s="21"/>
      <c r="G7" s="13"/>
      <c r="H7" s="13"/>
    </row>
    <row r="8" spans="1:9" s="15" customFormat="1" ht="18.75" x14ac:dyDescent="0.3">
      <c r="A8" s="13"/>
      <c r="B8" s="21"/>
      <c r="C8" s="13"/>
      <c r="D8" s="13"/>
      <c r="E8" s="13"/>
      <c r="F8" s="21"/>
      <c r="G8" s="13"/>
      <c r="H8" s="13"/>
    </row>
    <row r="9" spans="1:9" s="15" customFormat="1" ht="90.75" customHeight="1" x14ac:dyDescent="0.35">
      <c r="A9" s="13"/>
      <c r="B9" s="105" t="s">
        <v>10</v>
      </c>
      <c r="C9" s="105"/>
      <c r="D9" s="105"/>
      <c r="E9" s="105"/>
      <c r="F9" s="105"/>
      <c r="G9" s="105"/>
      <c r="H9" s="105"/>
    </row>
    <row r="10" spans="1:9" s="15" customFormat="1" ht="18.75" x14ac:dyDescent="0.3">
      <c r="A10" s="13"/>
      <c r="B10" s="21"/>
      <c r="C10" s="13"/>
      <c r="D10" s="13"/>
      <c r="E10" s="13"/>
      <c r="F10" s="21"/>
      <c r="G10" s="13"/>
      <c r="H10" s="13"/>
    </row>
    <row r="11" spans="1:9" s="15" customFormat="1" ht="48" customHeight="1" x14ac:dyDescent="0.25">
      <c r="A11" s="22"/>
      <c r="B11" s="106" t="s">
        <v>101</v>
      </c>
      <c r="C11" s="106"/>
      <c r="D11" s="106"/>
      <c r="E11" s="106"/>
      <c r="F11" s="106"/>
      <c r="G11" s="106"/>
      <c r="H11" s="106"/>
    </row>
    <row r="12" spans="1:9" s="15" customFormat="1" ht="39" customHeight="1" x14ac:dyDescent="0.25">
      <c r="A12" s="17"/>
      <c r="B12" s="107" t="s">
        <v>11</v>
      </c>
      <c r="C12" s="107"/>
      <c r="D12" s="107"/>
      <c r="E12" s="107"/>
      <c r="F12" s="107"/>
      <c r="G12" s="107"/>
      <c r="H12" s="107"/>
    </row>
    <row r="13" spans="1:9" s="15" customFormat="1" ht="15" customHeight="1" x14ac:dyDescent="0.25">
      <c r="A13" s="17"/>
      <c r="B13" s="88"/>
      <c r="C13" s="88"/>
      <c r="D13" s="88"/>
      <c r="E13" s="88"/>
      <c r="F13" s="88"/>
      <c r="G13" s="88"/>
      <c r="H13" s="88"/>
    </row>
    <row r="14" spans="1:9" s="15" customFormat="1" ht="26.45" customHeight="1" x14ac:dyDescent="0.3">
      <c r="A14" s="17"/>
      <c r="B14" s="88"/>
      <c r="C14" s="13"/>
      <c r="D14" s="24" t="s">
        <v>102</v>
      </c>
      <c r="E14" s="88"/>
      <c r="F14" s="88"/>
      <c r="G14" s="88"/>
      <c r="H14" s="88"/>
    </row>
    <row r="15" spans="1:9" s="15" customFormat="1" ht="36.75" customHeight="1" x14ac:dyDescent="0.3">
      <c r="A15" s="25" t="s">
        <v>12</v>
      </c>
      <c r="B15" s="13"/>
      <c r="C15" s="26"/>
      <c r="D15" s="27" t="s">
        <v>97</v>
      </c>
      <c r="E15" s="28"/>
      <c r="F15" s="13"/>
      <c r="G15" s="27"/>
      <c r="H15" s="27" t="s">
        <v>103</v>
      </c>
    </row>
    <row r="16" spans="1:9" s="30" customFormat="1" ht="22.5" customHeight="1" x14ac:dyDescent="0.25">
      <c r="A16" s="104" t="s">
        <v>1</v>
      </c>
      <c r="B16" s="104" t="s">
        <v>2</v>
      </c>
      <c r="C16" s="104" t="s">
        <v>3</v>
      </c>
      <c r="D16" s="104" t="s">
        <v>61</v>
      </c>
      <c r="E16" s="104"/>
      <c r="F16" s="104"/>
      <c r="G16" s="104"/>
      <c r="H16" s="104" t="s">
        <v>13</v>
      </c>
      <c r="I16" s="29"/>
    </row>
    <row r="17" spans="1:11" s="30" customFormat="1" ht="35.25" customHeight="1" x14ac:dyDescent="0.25">
      <c r="A17" s="104"/>
      <c r="B17" s="104"/>
      <c r="C17" s="104"/>
      <c r="D17" s="31" t="s">
        <v>14</v>
      </c>
      <c r="E17" s="31" t="s">
        <v>15</v>
      </c>
      <c r="F17" s="87" t="s">
        <v>16</v>
      </c>
      <c r="G17" s="87" t="s">
        <v>17</v>
      </c>
      <c r="H17" s="104"/>
    </row>
    <row r="18" spans="1:11" s="33" customFormat="1" ht="18.75" customHeight="1" x14ac:dyDescent="0.2">
      <c r="A18" s="87">
        <v>1</v>
      </c>
      <c r="B18" s="87">
        <v>2</v>
      </c>
      <c r="C18" s="87">
        <v>3</v>
      </c>
      <c r="D18" s="31">
        <v>4</v>
      </c>
      <c r="E18" s="31">
        <v>5</v>
      </c>
      <c r="F18" s="31">
        <v>6</v>
      </c>
      <c r="G18" s="31">
        <v>7</v>
      </c>
      <c r="H18" s="31">
        <v>8</v>
      </c>
    </row>
    <row r="19" spans="1:11" s="36" customFormat="1" ht="21.75" hidden="1" customHeight="1" x14ac:dyDescent="0.2">
      <c r="A19" s="34"/>
      <c r="B19" s="89" t="s">
        <v>18</v>
      </c>
      <c r="C19" s="89"/>
      <c r="D19" s="89"/>
      <c r="E19" s="89"/>
      <c r="F19" s="89"/>
      <c r="G19" s="89"/>
      <c r="H19" s="35"/>
    </row>
    <row r="20" spans="1:11" s="36" customFormat="1" ht="18.75" hidden="1" x14ac:dyDescent="0.2">
      <c r="A20" s="37">
        <v>1</v>
      </c>
      <c r="B20" s="37"/>
      <c r="C20" s="38"/>
      <c r="D20" s="1"/>
      <c r="E20" s="1"/>
      <c r="F20" s="1"/>
      <c r="G20" s="1"/>
      <c r="H20" s="2">
        <f>SUM(D20:G20)</f>
        <v>0</v>
      </c>
    </row>
    <row r="21" spans="1:11" s="36" customFormat="1" ht="18.75" hidden="1" x14ac:dyDescent="0.2">
      <c r="A21" s="37">
        <v>2</v>
      </c>
      <c r="B21" s="37"/>
      <c r="C21" s="38"/>
      <c r="D21" s="1"/>
      <c r="E21" s="1"/>
      <c r="F21" s="1"/>
      <c r="G21" s="1"/>
      <c r="H21" s="2">
        <f>SUM(D21:G21)</f>
        <v>0</v>
      </c>
    </row>
    <row r="22" spans="1:11" s="36" customFormat="1" ht="18.75" hidden="1" x14ac:dyDescent="0.2">
      <c r="A22" s="37">
        <v>3</v>
      </c>
      <c r="B22" s="38"/>
      <c r="C22" s="38"/>
      <c r="D22" s="1"/>
      <c r="E22" s="1"/>
      <c r="F22" s="1"/>
      <c r="G22" s="1"/>
      <c r="H22" s="2">
        <f>SUM(D22:G22)</f>
        <v>0</v>
      </c>
    </row>
    <row r="23" spans="1:11" s="39" customFormat="1" ht="18.75" hidden="1" x14ac:dyDescent="0.2">
      <c r="A23" s="90" t="s">
        <v>19</v>
      </c>
      <c r="B23" s="91"/>
      <c r="C23" s="92"/>
      <c r="D23" s="3">
        <f>SUM(D20:D22)</f>
        <v>0</v>
      </c>
      <c r="E23" s="3">
        <f>SUM(E20:E22)</f>
        <v>0</v>
      </c>
      <c r="F23" s="3">
        <f>SUM(F20:F22)</f>
        <v>0</v>
      </c>
      <c r="G23" s="3">
        <f>SUM(G20:G22)</f>
        <v>0</v>
      </c>
      <c r="H23" s="3">
        <f>SUM(H20:H22)</f>
        <v>0</v>
      </c>
    </row>
    <row r="24" spans="1:11" s="36" customFormat="1" ht="24" customHeight="1" x14ac:dyDescent="0.2">
      <c r="A24" s="34"/>
      <c r="B24" s="89" t="s">
        <v>4</v>
      </c>
      <c r="C24" s="89"/>
      <c r="D24" s="89"/>
      <c r="E24" s="89"/>
      <c r="F24" s="89"/>
      <c r="G24" s="89"/>
      <c r="H24" s="35"/>
      <c r="J24" s="40"/>
      <c r="K24" s="41"/>
    </row>
    <row r="25" spans="1:11" s="36" customFormat="1" ht="18.75" x14ac:dyDescent="0.2">
      <c r="A25" s="37">
        <v>1</v>
      </c>
      <c r="B25" s="42" t="s">
        <v>94</v>
      </c>
      <c r="C25" s="43" t="s">
        <v>95</v>
      </c>
      <c r="D25" s="4">
        <v>208.27325999999999</v>
      </c>
      <c r="E25" s="4">
        <v>29.476949999999999</v>
      </c>
      <c r="F25" s="4"/>
      <c r="G25" s="5"/>
      <c r="H25" s="6">
        <f>SUM(D25:G25)</f>
        <v>237.75020999999998</v>
      </c>
    </row>
    <row r="26" spans="1:11" s="36" customFormat="1" ht="18.75" hidden="1" x14ac:dyDescent="0.2">
      <c r="A26" s="37">
        <v>2</v>
      </c>
      <c r="B26" s="42" t="s">
        <v>70</v>
      </c>
      <c r="C26" s="43" t="s">
        <v>83</v>
      </c>
      <c r="D26" s="4"/>
      <c r="E26" s="4"/>
      <c r="F26" s="4"/>
      <c r="G26" s="5"/>
      <c r="H26" s="6">
        <f>SUM(D26:G26)</f>
        <v>0</v>
      </c>
    </row>
    <row r="27" spans="1:11" s="36" customFormat="1" ht="21" hidden="1" x14ac:dyDescent="0.2">
      <c r="A27" s="37">
        <v>3</v>
      </c>
      <c r="B27" s="42" t="s">
        <v>71</v>
      </c>
      <c r="C27" s="43" t="s">
        <v>84</v>
      </c>
      <c r="D27" s="4"/>
      <c r="E27" s="4"/>
      <c r="F27" s="4"/>
      <c r="G27" s="5"/>
      <c r="H27" s="6">
        <f>SUM(D27:G27)</f>
        <v>0</v>
      </c>
      <c r="J27" s="40"/>
      <c r="K27" s="41"/>
    </row>
    <row r="28" spans="1:11" s="36" customFormat="1" ht="21" hidden="1" x14ac:dyDescent="0.2">
      <c r="A28" s="37">
        <v>4</v>
      </c>
      <c r="B28" s="42" t="s">
        <v>76</v>
      </c>
      <c r="C28" s="43" t="s">
        <v>74</v>
      </c>
      <c r="D28" s="4">
        <v>0</v>
      </c>
      <c r="E28" s="5">
        <v>0</v>
      </c>
      <c r="F28" s="4">
        <v>0</v>
      </c>
      <c r="G28" s="5"/>
      <c r="H28" s="6">
        <f>SUM(D28:G28)</f>
        <v>0</v>
      </c>
      <c r="J28" s="40"/>
      <c r="K28" s="40"/>
    </row>
    <row r="29" spans="1:11" s="39" customFormat="1" ht="18.75" x14ac:dyDescent="0.2">
      <c r="A29" s="90" t="s">
        <v>20</v>
      </c>
      <c r="B29" s="91"/>
      <c r="C29" s="92"/>
      <c r="D29" s="7">
        <f>SUM(D25:D28)</f>
        <v>208.27325999999999</v>
      </c>
      <c r="E29" s="7">
        <f>SUM(E25:E28)</f>
        <v>29.476949999999999</v>
      </c>
      <c r="F29" s="7">
        <f>SUM(F25:F28)</f>
        <v>0</v>
      </c>
      <c r="G29" s="7">
        <f>SUM(G25:G28)</f>
        <v>0</v>
      </c>
      <c r="H29" s="7">
        <f>SUM(H25:H28)</f>
        <v>237.75020999999998</v>
      </c>
    </row>
    <row r="30" spans="1:11" s="39" customFormat="1" ht="18.75" x14ac:dyDescent="0.2">
      <c r="A30" s="98" t="s">
        <v>21</v>
      </c>
      <c r="B30" s="99"/>
      <c r="C30" s="100"/>
      <c r="D30" s="8">
        <f>D23+D29</f>
        <v>208.27325999999999</v>
      </c>
      <c r="E30" s="8">
        <f>E23+E29</f>
        <v>29.476949999999999</v>
      </c>
      <c r="F30" s="8">
        <f>F23+F29</f>
        <v>0</v>
      </c>
      <c r="G30" s="8">
        <f>G23+G29</f>
        <v>0</v>
      </c>
      <c r="H30" s="8">
        <f>H23+H29</f>
        <v>237.75020999999998</v>
      </c>
    </row>
    <row r="31" spans="1:11" s="39" customFormat="1" ht="21" hidden="1" customHeight="1" x14ac:dyDescent="0.2">
      <c r="A31" s="86"/>
      <c r="B31" s="96" t="s">
        <v>22</v>
      </c>
      <c r="C31" s="96"/>
      <c r="D31" s="96"/>
      <c r="E31" s="96"/>
      <c r="F31" s="96"/>
      <c r="G31" s="97"/>
      <c r="H31" s="9"/>
    </row>
    <row r="32" spans="1:11" s="39" customFormat="1" ht="18.75" hidden="1" x14ac:dyDescent="0.2">
      <c r="A32" s="37">
        <v>3</v>
      </c>
      <c r="B32" s="37"/>
      <c r="C32" s="37"/>
      <c r="D32" s="1"/>
      <c r="E32" s="1"/>
      <c r="F32" s="1"/>
      <c r="G32" s="1"/>
      <c r="H32" s="2">
        <f>SUM(D32:G32)</f>
        <v>0</v>
      </c>
    </row>
    <row r="33" spans="1:8" s="39" customFormat="1" ht="18.75" hidden="1" x14ac:dyDescent="0.2">
      <c r="A33" s="37">
        <v>8</v>
      </c>
      <c r="B33" s="37"/>
      <c r="C33" s="37"/>
      <c r="D33" s="1"/>
      <c r="E33" s="1"/>
      <c r="F33" s="1"/>
      <c r="G33" s="1"/>
      <c r="H33" s="2">
        <f>SUM(D33:G33)</f>
        <v>0</v>
      </c>
    </row>
    <row r="34" spans="1:8" s="39" customFormat="1" ht="18.75" hidden="1" x14ac:dyDescent="0.2">
      <c r="A34" s="37">
        <v>9</v>
      </c>
      <c r="B34" s="37"/>
      <c r="C34" s="37"/>
      <c r="D34" s="1"/>
      <c r="E34" s="1"/>
      <c r="F34" s="1"/>
      <c r="G34" s="1"/>
      <c r="H34" s="2">
        <f>SUM(D34:G34)</f>
        <v>0</v>
      </c>
    </row>
    <row r="35" spans="1:8" s="39" customFormat="1" ht="18.75" hidden="1" x14ac:dyDescent="0.2">
      <c r="A35" s="90" t="s">
        <v>23</v>
      </c>
      <c r="B35" s="91"/>
      <c r="C35" s="92"/>
      <c r="D35" s="3">
        <f>SUM(D32:D34)</f>
        <v>0</v>
      </c>
      <c r="E35" s="3">
        <f>SUM(E32:E34)</f>
        <v>0</v>
      </c>
      <c r="F35" s="3">
        <f>SUM(F32:F34)</f>
        <v>0</v>
      </c>
      <c r="G35" s="3">
        <f>SUM(G32:G34)</f>
        <v>0</v>
      </c>
      <c r="H35" s="3">
        <f>SUM(H32:H34)</f>
        <v>0</v>
      </c>
    </row>
    <row r="36" spans="1:8" s="39" customFormat="1" ht="18.75" hidden="1" x14ac:dyDescent="0.2">
      <c r="A36" s="98" t="s">
        <v>24</v>
      </c>
      <c r="B36" s="99"/>
      <c r="C36" s="100"/>
      <c r="D36" s="10">
        <f>D30+D35</f>
        <v>208.27325999999999</v>
      </c>
      <c r="E36" s="10">
        <f>E30+E35</f>
        <v>29.476949999999999</v>
      </c>
      <c r="F36" s="10">
        <f>F30+F35</f>
        <v>0</v>
      </c>
      <c r="G36" s="10">
        <f>G30+G35</f>
        <v>0</v>
      </c>
      <c r="H36" s="10">
        <f>H30+H35</f>
        <v>237.75020999999998</v>
      </c>
    </row>
    <row r="37" spans="1:8" s="39" customFormat="1" ht="22.5" hidden="1" customHeight="1" x14ac:dyDescent="0.2">
      <c r="A37" s="86"/>
      <c r="B37" s="96" t="s">
        <v>25</v>
      </c>
      <c r="C37" s="96"/>
      <c r="D37" s="96"/>
      <c r="E37" s="96"/>
      <c r="F37" s="96"/>
      <c r="G37" s="97"/>
      <c r="H37" s="9"/>
    </row>
    <row r="38" spans="1:8" s="39" customFormat="1" ht="18.75" hidden="1" x14ac:dyDescent="0.2">
      <c r="A38" s="37">
        <v>4</v>
      </c>
      <c r="B38" s="37"/>
      <c r="C38" s="37"/>
      <c r="D38" s="1"/>
      <c r="E38" s="1"/>
      <c r="F38" s="1"/>
      <c r="G38" s="1"/>
      <c r="H38" s="2">
        <f>SUM(D38:G38)</f>
        <v>0</v>
      </c>
    </row>
    <row r="39" spans="1:8" s="39" customFormat="1" ht="18.75" hidden="1" x14ac:dyDescent="0.2">
      <c r="A39" s="37">
        <v>11</v>
      </c>
      <c r="B39" s="37"/>
      <c r="C39" s="37"/>
      <c r="D39" s="1"/>
      <c r="E39" s="1"/>
      <c r="F39" s="1"/>
      <c r="G39" s="1"/>
      <c r="H39" s="2">
        <f>SUM(D39:G39)</f>
        <v>0</v>
      </c>
    </row>
    <row r="40" spans="1:8" s="39" customFormat="1" ht="18.75" hidden="1" x14ac:dyDescent="0.2">
      <c r="A40" s="37">
        <v>12</v>
      </c>
      <c r="B40" s="37"/>
      <c r="C40" s="37"/>
      <c r="D40" s="1"/>
      <c r="E40" s="1"/>
      <c r="F40" s="1"/>
      <c r="G40" s="1"/>
      <c r="H40" s="2">
        <f>SUM(D40:G40)</f>
        <v>0</v>
      </c>
    </row>
    <row r="41" spans="1:8" s="39" customFormat="1" ht="18.75" hidden="1" x14ac:dyDescent="0.2">
      <c r="A41" s="90" t="s">
        <v>26</v>
      </c>
      <c r="B41" s="91"/>
      <c r="C41" s="92"/>
      <c r="D41" s="3">
        <f>SUM(D38:D40)</f>
        <v>0</v>
      </c>
      <c r="E41" s="3">
        <f>SUM(E38:E40)</f>
        <v>0</v>
      </c>
      <c r="F41" s="3">
        <f>SUM(F38:F40)</f>
        <v>0</v>
      </c>
      <c r="G41" s="3">
        <f>SUM(G38:G40)</f>
        <v>0</v>
      </c>
      <c r="H41" s="3">
        <f>SUM(H38:H40)</f>
        <v>0</v>
      </c>
    </row>
    <row r="42" spans="1:8" s="39" customFormat="1" ht="18.75" hidden="1" x14ac:dyDescent="0.2">
      <c r="A42" s="98" t="s">
        <v>27</v>
      </c>
      <c r="B42" s="99"/>
      <c r="C42" s="100"/>
      <c r="D42" s="10">
        <f>D36+D41</f>
        <v>208.27325999999999</v>
      </c>
      <c r="E42" s="10">
        <f>E36+E41</f>
        <v>29.476949999999999</v>
      </c>
      <c r="F42" s="10">
        <f>F36+F41</f>
        <v>0</v>
      </c>
      <c r="G42" s="10">
        <f>G36+G41</f>
        <v>0</v>
      </c>
      <c r="H42" s="10">
        <f>H36+H41</f>
        <v>237.75020999999998</v>
      </c>
    </row>
    <row r="43" spans="1:8" s="39" customFormat="1" ht="24" hidden="1" customHeight="1" x14ac:dyDescent="0.2">
      <c r="A43" s="86"/>
      <c r="B43" s="96" t="s">
        <v>28</v>
      </c>
      <c r="C43" s="96"/>
      <c r="D43" s="96"/>
      <c r="E43" s="96"/>
      <c r="F43" s="96"/>
      <c r="G43" s="97"/>
      <c r="H43" s="9"/>
    </row>
    <row r="44" spans="1:8" s="39" customFormat="1" ht="18.75" hidden="1" x14ac:dyDescent="0.2">
      <c r="A44" s="37">
        <v>5</v>
      </c>
      <c r="B44" s="37"/>
      <c r="C44" s="37"/>
      <c r="D44" s="1"/>
      <c r="E44" s="1"/>
      <c r="F44" s="1"/>
      <c r="G44" s="1"/>
      <c r="H44" s="2">
        <f>SUM(D44:G44)</f>
        <v>0</v>
      </c>
    </row>
    <row r="45" spans="1:8" s="39" customFormat="1" ht="18.75" hidden="1" x14ac:dyDescent="0.2">
      <c r="A45" s="37">
        <v>14</v>
      </c>
      <c r="B45" s="37"/>
      <c r="C45" s="37"/>
      <c r="D45" s="1"/>
      <c r="E45" s="1"/>
      <c r="F45" s="1"/>
      <c r="G45" s="1"/>
      <c r="H45" s="2">
        <f>SUM(D45:G45)</f>
        <v>0</v>
      </c>
    </row>
    <row r="46" spans="1:8" s="39" customFormat="1" ht="18.75" hidden="1" x14ac:dyDescent="0.2">
      <c r="A46" s="37">
        <v>15</v>
      </c>
      <c r="B46" s="37"/>
      <c r="C46" s="37"/>
      <c r="D46" s="1"/>
      <c r="E46" s="1"/>
      <c r="F46" s="1"/>
      <c r="G46" s="1"/>
      <c r="H46" s="2">
        <f>SUM(D46:G46)</f>
        <v>0</v>
      </c>
    </row>
    <row r="47" spans="1:8" s="39" customFormat="1" ht="18.75" hidden="1" x14ac:dyDescent="0.2">
      <c r="A47" s="90" t="s">
        <v>29</v>
      </c>
      <c r="B47" s="91"/>
      <c r="C47" s="92"/>
      <c r="D47" s="3">
        <f>SUM(D44:D46)</f>
        <v>0</v>
      </c>
      <c r="E47" s="3">
        <f>SUM(E44:E46)</f>
        <v>0</v>
      </c>
      <c r="F47" s="3">
        <f>SUM(F44:F46)</f>
        <v>0</v>
      </c>
      <c r="G47" s="3">
        <f>SUM(G44:G46)</f>
        <v>0</v>
      </c>
      <c r="H47" s="3">
        <f>SUM(H44:H46)</f>
        <v>0</v>
      </c>
    </row>
    <row r="48" spans="1:8" s="39" customFormat="1" ht="18.75" hidden="1" x14ac:dyDescent="0.2">
      <c r="A48" s="98" t="s">
        <v>30</v>
      </c>
      <c r="B48" s="99"/>
      <c r="C48" s="100"/>
      <c r="D48" s="10">
        <f>D42+D47</f>
        <v>208.27325999999999</v>
      </c>
      <c r="E48" s="10">
        <f>E42+E47</f>
        <v>29.476949999999999</v>
      </c>
      <c r="F48" s="10">
        <f>F42+F47</f>
        <v>0</v>
      </c>
      <c r="G48" s="10">
        <f>G42+G47</f>
        <v>0</v>
      </c>
      <c r="H48" s="10">
        <f>H42+H47</f>
        <v>237.75020999999998</v>
      </c>
    </row>
    <row r="49" spans="1:8" s="39" customFormat="1" ht="21" hidden="1" customHeight="1" x14ac:dyDescent="0.2">
      <c r="A49" s="86"/>
      <c r="B49" s="96" t="s">
        <v>31</v>
      </c>
      <c r="C49" s="96"/>
      <c r="D49" s="96"/>
      <c r="E49" s="96"/>
      <c r="F49" s="96"/>
      <c r="G49" s="97"/>
      <c r="H49" s="9"/>
    </row>
    <row r="50" spans="1:8" s="39" customFormat="1" ht="18.75" hidden="1" x14ac:dyDescent="0.2">
      <c r="A50" s="37">
        <v>6</v>
      </c>
      <c r="B50" s="37"/>
      <c r="C50" s="37"/>
      <c r="D50" s="1"/>
      <c r="E50" s="1"/>
      <c r="F50" s="1"/>
      <c r="G50" s="1"/>
      <c r="H50" s="2">
        <f>SUM(D50:G50)</f>
        <v>0</v>
      </c>
    </row>
    <row r="51" spans="1:8" s="39" customFormat="1" ht="18.75" hidden="1" x14ac:dyDescent="0.2">
      <c r="A51" s="37">
        <v>17</v>
      </c>
      <c r="B51" s="37"/>
      <c r="C51" s="37"/>
      <c r="D51" s="1"/>
      <c r="E51" s="1"/>
      <c r="F51" s="1"/>
      <c r="G51" s="1"/>
      <c r="H51" s="2">
        <f>SUM(D51:G51)</f>
        <v>0</v>
      </c>
    </row>
    <row r="52" spans="1:8" s="39" customFormat="1" ht="18.75" hidden="1" x14ac:dyDescent="0.2">
      <c r="A52" s="37">
        <v>18</v>
      </c>
      <c r="B52" s="37"/>
      <c r="C52" s="37"/>
      <c r="D52" s="1"/>
      <c r="E52" s="1"/>
      <c r="F52" s="1"/>
      <c r="G52" s="1"/>
      <c r="H52" s="2">
        <f>SUM(D52:G52)</f>
        <v>0</v>
      </c>
    </row>
    <row r="53" spans="1:8" s="39" customFormat="1" ht="18.75" hidden="1" x14ac:dyDescent="0.2">
      <c r="A53" s="90" t="s">
        <v>32</v>
      </c>
      <c r="B53" s="91"/>
      <c r="C53" s="92"/>
      <c r="D53" s="3">
        <f>SUM(D50:D52)</f>
        <v>0</v>
      </c>
      <c r="E53" s="3">
        <f>SUM(E50:E52)</f>
        <v>0</v>
      </c>
      <c r="F53" s="3">
        <f>SUM(F50:F52)</f>
        <v>0</v>
      </c>
      <c r="G53" s="3">
        <f>SUM(G50:G52)</f>
        <v>0</v>
      </c>
      <c r="H53" s="3">
        <f>SUM(H50:H52)</f>
        <v>0</v>
      </c>
    </row>
    <row r="54" spans="1:8" s="39" customFormat="1" ht="18.75" hidden="1" x14ac:dyDescent="0.2">
      <c r="A54" s="98" t="s">
        <v>33</v>
      </c>
      <c r="B54" s="99"/>
      <c r="C54" s="100"/>
      <c r="D54" s="10">
        <f>D48+D53</f>
        <v>208.27325999999999</v>
      </c>
      <c r="E54" s="10">
        <f>E48+E53</f>
        <v>29.476949999999999</v>
      </c>
      <c r="F54" s="10">
        <f>F48+F53</f>
        <v>0</v>
      </c>
      <c r="G54" s="10">
        <f>G48+G53</f>
        <v>0</v>
      </c>
      <c r="H54" s="10">
        <f>H48+H53</f>
        <v>237.75020999999998</v>
      </c>
    </row>
    <row r="55" spans="1:8" s="39" customFormat="1" ht="29.1" hidden="1" customHeight="1" x14ac:dyDescent="0.2">
      <c r="A55" s="86"/>
      <c r="B55" s="96" t="s">
        <v>34</v>
      </c>
      <c r="C55" s="96"/>
      <c r="D55" s="96"/>
      <c r="E55" s="96"/>
      <c r="F55" s="96"/>
      <c r="G55" s="97"/>
      <c r="H55" s="9"/>
    </row>
    <row r="56" spans="1:8" s="39" customFormat="1" ht="18.75" hidden="1" x14ac:dyDescent="0.2">
      <c r="A56" s="37">
        <v>7</v>
      </c>
      <c r="B56" s="37"/>
      <c r="C56" s="37"/>
      <c r="D56" s="1"/>
      <c r="E56" s="1"/>
      <c r="F56" s="1"/>
      <c r="G56" s="1"/>
      <c r="H56" s="2">
        <f>SUM(D56:G56)</f>
        <v>0</v>
      </c>
    </row>
    <row r="57" spans="1:8" s="39" customFormat="1" ht="18.75" hidden="1" x14ac:dyDescent="0.2">
      <c r="A57" s="37">
        <v>20</v>
      </c>
      <c r="B57" s="37"/>
      <c r="C57" s="37"/>
      <c r="D57" s="1"/>
      <c r="E57" s="1"/>
      <c r="F57" s="1"/>
      <c r="G57" s="1"/>
      <c r="H57" s="2">
        <f>SUM(D57:G57)</f>
        <v>0</v>
      </c>
    </row>
    <row r="58" spans="1:8" s="39" customFormat="1" ht="18.75" hidden="1" x14ac:dyDescent="0.2">
      <c r="A58" s="37">
        <v>21</v>
      </c>
      <c r="B58" s="37"/>
      <c r="C58" s="37"/>
      <c r="D58" s="1"/>
      <c r="E58" s="1"/>
      <c r="F58" s="1"/>
      <c r="G58" s="1"/>
      <c r="H58" s="2">
        <f>SUM(D58:G58)</f>
        <v>0</v>
      </c>
    </row>
    <row r="59" spans="1:8" s="39" customFormat="1" ht="18.75" hidden="1" x14ac:dyDescent="0.2">
      <c r="A59" s="90" t="s">
        <v>35</v>
      </c>
      <c r="B59" s="91"/>
      <c r="C59" s="92"/>
      <c r="D59" s="3">
        <f>SUM(D56:D58)</f>
        <v>0</v>
      </c>
      <c r="E59" s="3">
        <f>SUM(E56:E58)</f>
        <v>0</v>
      </c>
      <c r="F59" s="3">
        <f>SUM(F56:F58)</f>
        <v>0</v>
      </c>
      <c r="G59" s="3">
        <f>SUM(G56:G58)</f>
        <v>0</v>
      </c>
      <c r="H59" s="3">
        <f>SUM(H56:H58)</f>
        <v>0</v>
      </c>
    </row>
    <row r="60" spans="1:8" s="39" customFormat="1" ht="18.75" hidden="1" x14ac:dyDescent="0.2">
      <c r="A60" s="98" t="s">
        <v>36</v>
      </c>
      <c r="B60" s="99"/>
      <c r="C60" s="100"/>
      <c r="D60" s="10">
        <f>D54+D59</f>
        <v>208.27325999999999</v>
      </c>
      <c r="E60" s="10">
        <f>E54+E59</f>
        <v>29.476949999999999</v>
      </c>
      <c r="F60" s="10">
        <f>F54+F59</f>
        <v>0</v>
      </c>
      <c r="G60" s="10">
        <f>G54+G59</f>
        <v>0</v>
      </c>
      <c r="H60" s="10">
        <f>H54+H59</f>
        <v>237.75020999999998</v>
      </c>
    </row>
    <row r="61" spans="1:8" s="36" customFormat="1" ht="28.5" customHeight="1" x14ac:dyDescent="0.2">
      <c r="A61" s="45"/>
      <c r="B61" s="96" t="s">
        <v>5</v>
      </c>
      <c r="C61" s="96"/>
      <c r="D61" s="96"/>
      <c r="E61" s="96"/>
      <c r="F61" s="96"/>
      <c r="G61" s="96"/>
      <c r="H61" s="35"/>
    </row>
    <row r="62" spans="1:8" s="36" customFormat="1" ht="57.75" customHeight="1" x14ac:dyDescent="0.2">
      <c r="A62" s="37">
        <v>2</v>
      </c>
      <c r="B62" s="46" t="s">
        <v>79</v>
      </c>
      <c r="C62" s="47" t="s">
        <v>88</v>
      </c>
      <c r="D62" s="4" t="s">
        <v>104</v>
      </c>
      <c r="E62" s="4" t="s">
        <v>104</v>
      </c>
      <c r="F62" s="4">
        <v>0</v>
      </c>
      <c r="G62" s="4">
        <v>0</v>
      </c>
      <c r="H62" s="6">
        <f t="shared" ref="H62" si="0">SUM(D62:G62)</f>
        <v>0</v>
      </c>
    </row>
    <row r="63" spans="1:8" s="36" customFormat="1" ht="18.75" hidden="1" x14ac:dyDescent="0.2">
      <c r="A63" s="48">
        <v>23</v>
      </c>
      <c r="B63" s="49"/>
      <c r="C63" s="50"/>
      <c r="D63" s="4"/>
      <c r="E63" s="4"/>
      <c r="F63" s="4"/>
      <c r="G63" s="4"/>
      <c r="H63" s="6">
        <f>SUM(D63:G63)</f>
        <v>0</v>
      </c>
    </row>
    <row r="64" spans="1:8" s="36" customFormat="1" ht="18.75" hidden="1" x14ac:dyDescent="0.2">
      <c r="A64" s="48">
        <v>24</v>
      </c>
      <c r="B64" s="49"/>
      <c r="C64" s="50"/>
      <c r="D64" s="4"/>
      <c r="E64" s="4"/>
      <c r="F64" s="4"/>
      <c r="G64" s="4"/>
      <c r="H64" s="6">
        <f>SUM(D64:G64)</f>
        <v>0</v>
      </c>
    </row>
    <row r="65" spans="1:11" s="36" customFormat="1" ht="18.75" x14ac:dyDescent="0.2">
      <c r="A65" s="90" t="s">
        <v>37</v>
      </c>
      <c r="B65" s="91"/>
      <c r="C65" s="92"/>
      <c r="D65" s="7">
        <f>SUM(D62:D64)</f>
        <v>0</v>
      </c>
      <c r="E65" s="7">
        <f>SUM(E62:E64)</f>
        <v>0</v>
      </c>
      <c r="F65" s="7">
        <f>SUM(F62:F64)</f>
        <v>0</v>
      </c>
      <c r="G65" s="7">
        <f>SUM(G62:G64)</f>
        <v>0</v>
      </c>
      <c r="H65" s="7">
        <f>SUM(H62:H64)</f>
        <v>0</v>
      </c>
    </row>
    <row r="66" spans="1:11" s="36" customFormat="1" ht="18.75" x14ac:dyDescent="0.2">
      <c r="A66" s="98" t="s">
        <v>38</v>
      </c>
      <c r="B66" s="99"/>
      <c r="C66" s="100"/>
      <c r="D66" s="8">
        <f>D60+D65</f>
        <v>208.27325999999999</v>
      </c>
      <c r="E66" s="8">
        <f>E60+E65</f>
        <v>29.476949999999999</v>
      </c>
      <c r="F66" s="8">
        <f>F60+F65</f>
        <v>0</v>
      </c>
      <c r="G66" s="8">
        <f>G60+G65</f>
        <v>0</v>
      </c>
      <c r="H66" s="8">
        <f>H60+H65</f>
        <v>237.75020999999998</v>
      </c>
    </row>
    <row r="67" spans="1:11" s="36" customFormat="1" ht="29.1" customHeight="1" x14ac:dyDescent="0.2">
      <c r="A67" s="45"/>
      <c r="B67" s="96" t="s">
        <v>6</v>
      </c>
      <c r="C67" s="96"/>
      <c r="D67" s="96"/>
      <c r="E67" s="96"/>
      <c r="F67" s="96"/>
      <c r="G67" s="96"/>
      <c r="H67" s="35"/>
    </row>
    <row r="68" spans="1:11" s="36" customFormat="1" ht="64.5" customHeight="1" x14ac:dyDescent="0.2">
      <c r="A68" s="37">
        <v>3</v>
      </c>
      <c r="B68" s="51" t="s">
        <v>78</v>
      </c>
      <c r="C68" s="51" t="s">
        <v>7</v>
      </c>
      <c r="D68" s="4">
        <f>ROUND(D66*1.9%,6)</f>
        <v>3.957192</v>
      </c>
      <c r="E68" s="4">
        <f>ROUND(E66*1.9%,5)</f>
        <v>0.56006</v>
      </c>
      <c r="F68" s="4">
        <v>0</v>
      </c>
      <c r="G68" s="4">
        <v>0</v>
      </c>
      <c r="H68" s="6">
        <f t="shared" ref="H68" si="1">SUM(D68:G68)</f>
        <v>4.517252</v>
      </c>
    </row>
    <row r="69" spans="1:11" s="36" customFormat="1" ht="18.75" x14ac:dyDescent="0.2">
      <c r="A69" s="48">
        <v>4</v>
      </c>
      <c r="B69" s="42" t="s">
        <v>96</v>
      </c>
      <c r="C69" s="43" t="s">
        <v>85</v>
      </c>
      <c r="D69" s="4"/>
      <c r="E69" s="4"/>
      <c r="F69" s="4"/>
      <c r="G69" s="4" t="s">
        <v>104</v>
      </c>
      <c r="H69" s="6" t="str">
        <f>G69</f>
        <v>-</v>
      </c>
      <c r="I69" s="52"/>
    </row>
    <row r="70" spans="1:11" s="36" customFormat="1" ht="18.75" hidden="1" x14ac:dyDescent="0.2">
      <c r="A70" s="37">
        <v>7</v>
      </c>
      <c r="B70" s="42" t="s">
        <v>72</v>
      </c>
      <c r="C70" s="43" t="s">
        <v>86</v>
      </c>
      <c r="D70" s="4"/>
      <c r="E70" s="4"/>
      <c r="F70" s="4"/>
      <c r="G70" s="4"/>
      <c r="H70" s="6">
        <f>G70</f>
        <v>0</v>
      </c>
    </row>
    <row r="71" spans="1:11" s="36" customFormat="1" ht="18.75" hidden="1" x14ac:dyDescent="0.2">
      <c r="A71" s="37">
        <v>8</v>
      </c>
      <c r="B71" s="42" t="s">
        <v>73</v>
      </c>
      <c r="C71" s="43" t="s">
        <v>87</v>
      </c>
      <c r="D71" s="4"/>
      <c r="E71" s="4"/>
      <c r="F71" s="4"/>
      <c r="G71" s="4"/>
      <c r="H71" s="6">
        <f>G71</f>
        <v>0</v>
      </c>
    </row>
    <row r="72" spans="1:11" s="36" customFormat="1" ht="18.75" hidden="1" x14ac:dyDescent="0.2">
      <c r="A72" s="37">
        <v>10</v>
      </c>
      <c r="B72" s="42" t="s">
        <v>77</v>
      </c>
      <c r="C72" s="43" t="s">
        <v>75</v>
      </c>
      <c r="D72" s="4"/>
      <c r="E72" s="4"/>
      <c r="F72" s="4"/>
      <c r="G72" s="4">
        <v>0</v>
      </c>
      <c r="H72" s="6">
        <f>G72</f>
        <v>0</v>
      </c>
    </row>
    <row r="73" spans="1:11" s="36" customFormat="1" ht="18.75" x14ac:dyDescent="0.2">
      <c r="A73" s="90" t="s">
        <v>39</v>
      </c>
      <c r="B73" s="91"/>
      <c r="C73" s="92"/>
      <c r="D73" s="7">
        <f>SUM(D68:D72)</f>
        <v>3.957192</v>
      </c>
      <c r="E73" s="7">
        <f>SUM(E68:E72)</f>
        <v>0.56006</v>
      </c>
      <c r="F73" s="7">
        <f>SUM(F68:F72)</f>
        <v>0</v>
      </c>
      <c r="G73" s="7">
        <f>SUM(G68:G72)</f>
        <v>0</v>
      </c>
      <c r="H73" s="7">
        <f>SUM(H68:H72)</f>
        <v>4.517252</v>
      </c>
    </row>
    <row r="74" spans="1:11" s="36" customFormat="1" ht="21" x14ac:dyDescent="0.2">
      <c r="A74" s="98" t="s">
        <v>40</v>
      </c>
      <c r="B74" s="99"/>
      <c r="C74" s="100"/>
      <c r="D74" s="8">
        <f>D66+D73</f>
        <v>212.23045199999999</v>
      </c>
      <c r="E74" s="8">
        <f>E66+E73</f>
        <v>30.037009999999999</v>
      </c>
      <c r="F74" s="8">
        <f>F66+F73</f>
        <v>0</v>
      </c>
      <c r="G74" s="8">
        <f>G66+G73</f>
        <v>0</v>
      </c>
      <c r="H74" s="8">
        <f>H66+H73</f>
        <v>242.26746199999999</v>
      </c>
      <c r="I74" s="53"/>
      <c r="J74" s="40" t="s">
        <v>69</v>
      </c>
      <c r="K74" s="41">
        <f>(H74-F30)*1000</f>
        <v>242267.462</v>
      </c>
    </row>
    <row r="75" spans="1:11" s="36" customFormat="1" ht="28.5" customHeight="1" x14ac:dyDescent="0.2">
      <c r="A75" s="45"/>
      <c r="B75" s="96" t="s">
        <v>41</v>
      </c>
      <c r="C75" s="96"/>
      <c r="D75" s="96"/>
      <c r="E75" s="96"/>
      <c r="F75" s="96"/>
      <c r="G75" s="96"/>
      <c r="H75" s="37"/>
      <c r="J75" s="40" t="s">
        <v>68</v>
      </c>
      <c r="K75" s="41">
        <f>F30*1000</f>
        <v>0</v>
      </c>
    </row>
    <row r="76" spans="1:11" s="36" customFormat="1" ht="68.25" customHeight="1" x14ac:dyDescent="0.2">
      <c r="A76" s="37">
        <v>5</v>
      </c>
      <c r="B76" s="49" t="s">
        <v>92</v>
      </c>
      <c r="C76" s="54" t="s">
        <v>59</v>
      </c>
      <c r="D76" s="4"/>
      <c r="E76" s="4"/>
      <c r="F76" s="4"/>
      <c r="G76" s="4" t="s">
        <v>104</v>
      </c>
      <c r="H76" s="6">
        <f>SUM(D76:G76)</f>
        <v>0</v>
      </c>
    </row>
    <row r="77" spans="1:11" s="36" customFormat="1" ht="61.7" customHeight="1" x14ac:dyDescent="0.2">
      <c r="A77" s="48">
        <v>6</v>
      </c>
      <c r="B77" s="49" t="s">
        <v>91</v>
      </c>
      <c r="C77" s="50" t="s">
        <v>90</v>
      </c>
      <c r="D77" s="4"/>
      <c r="E77" s="4"/>
      <c r="F77" s="4"/>
      <c r="G77" s="4" t="s">
        <v>104</v>
      </c>
      <c r="H77" s="6">
        <f>SUM(D77:G77)</f>
        <v>0</v>
      </c>
    </row>
    <row r="78" spans="1:11" s="36" customFormat="1" ht="18.75" hidden="1" x14ac:dyDescent="0.2">
      <c r="A78" s="48">
        <v>30</v>
      </c>
      <c r="B78" s="49"/>
      <c r="C78" s="50"/>
      <c r="D78" s="4"/>
      <c r="E78" s="4"/>
      <c r="F78" s="4"/>
      <c r="G78" s="4"/>
      <c r="H78" s="6">
        <f>SUM(D78:G78)</f>
        <v>0</v>
      </c>
    </row>
    <row r="79" spans="1:11" s="36" customFormat="1" ht="18.75" x14ac:dyDescent="0.2">
      <c r="A79" s="90" t="s">
        <v>42</v>
      </c>
      <c r="B79" s="91"/>
      <c r="C79" s="92"/>
      <c r="D79" s="7">
        <f>SUM(D76:D78)</f>
        <v>0</v>
      </c>
      <c r="E79" s="7">
        <f>SUM(E76:E78)</f>
        <v>0</v>
      </c>
      <c r="F79" s="7">
        <f>SUM(F76:F78)</f>
        <v>0</v>
      </c>
      <c r="G79" s="7">
        <f>SUM(G76:G78)</f>
        <v>0</v>
      </c>
      <c r="H79" s="7">
        <f>SUM(D79:G79)</f>
        <v>0</v>
      </c>
    </row>
    <row r="80" spans="1:11" s="36" customFormat="1" ht="18.75" x14ac:dyDescent="0.2">
      <c r="A80" s="98" t="s">
        <v>43</v>
      </c>
      <c r="B80" s="99"/>
      <c r="C80" s="100"/>
      <c r="D80" s="8">
        <f>D74+D79</f>
        <v>212.23045199999999</v>
      </c>
      <c r="E80" s="8">
        <f>E74+E79</f>
        <v>30.037009999999999</v>
      </c>
      <c r="F80" s="8">
        <f>F74+F79</f>
        <v>0</v>
      </c>
      <c r="G80" s="8">
        <f>G74+G79</f>
        <v>0</v>
      </c>
      <c r="H80" s="8">
        <f>H74+H79</f>
        <v>242.26746199999999</v>
      </c>
    </row>
    <row r="81" spans="1:11" s="36" customFormat="1" ht="28.5" hidden="1" customHeight="1" x14ac:dyDescent="0.2">
      <c r="A81" s="45"/>
      <c r="B81" s="96" t="s">
        <v>44</v>
      </c>
      <c r="C81" s="96"/>
      <c r="D81" s="96"/>
      <c r="E81" s="96"/>
      <c r="F81" s="96"/>
      <c r="G81" s="96"/>
      <c r="H81" s="37"/>
    </row>
    <row r="82" spans="1:11" s="36" customFormat="1" ht="18.75" hidden="1" x14ac:dyDescent="0.2">
      <c r="A82" s="48">
        <v>13</v>
      </c>
      <c r="B82" s="49"/>
      <c r="C82" s="50"/>
      <c r="D82" s="1"/>
      <c r="E82" s="1"/>
      <c r="F82" s="1"/>
      <c r="G82" s="1"/>
      <c r="H82" s="2">
        <f>SUM(D82:G82)</f>
        <v>0</v>
      </c>
    </row>
    <row r="83" spans="1:11" s="36" customFormat="1" ht="18.75" hidden="1" x14ac:dyDescent="0.2">
      <c r="A83" s="48">
        <v>32</v>
      </c>
      <c r="B83" s="49"/>
      <c r="C83" s="50"/>
      <c r="D83" s="1"/>
      <c r="E83" s="1"/>
      <c r="F83" s="1"/>
      <c r="G83" s="1"/>
      <c r="H83" s="2">
        <f>SUM(D83:G83)</f>
        <v>0</v>
      </c>
    </row>
    <row r="84" spans="1:11" s="36" customFormat="1" ht="18.75" hidden="1" x14ac:dyDescent="0.2">
      <c r="A84" s="48">
        <v>33</v>
      </c>
      <c r="B84" s="49"/>
      <c r="C84" s="50"/>
      <c r="D84" s="1"/>
      <c r="E84" s="1"/>
      <c r="F84" s="1"/>
      <c r="G84" s="1"/>
      <c r="H84" s="2">
        <f>SUM(D84:G84)</f>
        <v>0</v>
      </c>
    </row>
    <row r="85" spans="1:11" s="36" customFormat="1" ht="18.75" hidden="1" x14ac:dyDescent="0.2">
      <c r="A85" s="90" t="s">
        <v>42</v>
      </c>
      <c r="B85" s="91"/>
      <c r="C85" s="92"/>
      <c r="D85" s="3">
        <f>SUM(D82:D84)</f>
        <v>0</v>
      </c>
      <c r="E85" s="3">
        <f>SUM(E82:E84)</f>
        <v>0</v>
      </c>
      <c r="F85" s="3">
        <f>SUM(F82:F84)</f>
        <v>0</v>
      </c>
      <c r="G85" s="3">
        <f>SUM(G82:G84)</f>
        <v>0</v>
      </c>
      <c r="H85" s="3">
        <f>SUM(D85:G85)</f>
        <v>0</v>
      </c>
    </row>
    <row r="86" spans="1:11" s="36" customFormat="1" ht="18.75" hidden="1" x14ac:dyDescent="0.2">
      <c r="A86" s="98" t="s">
        <v>45</v>
      </c>
      <c r="B86" s="99"/>
      <c r="C86" s="100"/>
      <c r="D86" s="10">
        <f>D80+D85</f>
        <v>212.23045199999999</v>
      </c>
      <c r="E86" s="10">
        <f>E80+E85</f>
        <v>30.037009999999999</v>
      </c>
      <c r="F86" s="10">
        <f>F80+F85</f>
        <v>0</v>
      </c>
      <c r="G86" s="10">
        <f>G80+G85</f>
        <v>0</v>
      </c>
      <c r="H86" s="10">
        <f>H80+H85</f>
        <v>242.26746199999999</v>
      </c>
    </row>
    <row r="87" spans="1:11" s="36" customFormat="1" ht="29.1" customHeight="1" x14ac:dyDescent="0.2">
      <c r="A87" s="45"/>
      <c r="B87" s="96" t="s">
        <v>46</v>
      </c>
      <c r="C87" s="96"/>
      <c r="D87" s="96"/>
      <c r="E87" s="96"/>
      <c r="F87" s="96"/>
      <c r="G87" s="96"/>
      <c r="H87" s="37"/>
    </row>
    <row r="88" spans="1:11" s="36" customFormat="1" ht="57" customHeight="1" x14ac:dyDescent="0.2">
      <c r="A88" s="37">
        <v>7</v>
      </c>
      <c r="B88" s="49" t="str">
        <f>D14</f>
        <v>Договор №352373/ВЛТ от 18.11.2025 г.</v>
      </c>
      <c r="C88" s="55" t="s">
        <v>8</v>
      </c>
      <c r="D88" s="4"/>
      <c r="E88" s="4"/>
      <c r="F88" s="4"/>
      <c r="G88" s="4">
        <v>7.1615500000000001</v>
      </c>
      <c r="H88" s="6">
        <f>SUM(D88:G88)</f>
        <v>7.1615500000000001</v>
      </c>
    </row>
    <row r="89" spans="1:11" s="36" customFormat="1" ht="18.75" hidden="1" x14ac:dyDescent="0.2">
      <c r="A89" s="48">
        <v>14</v>
      </c>
      <c r="B89" s="37" t="s">
        <v>58</v>
      </c>
      <c r="C89" s="56" t="s">
        <v>57</v>
      </c>
      <c r="D89" s="4"/>
      <c r="E89" s="4"/>
      <c r="F89" s="4"/>
      <c r="G89" s="4">
        <v>0</v>
      </c>
      <c r="H89" s="6">
        <f>SUM(D89:G89)</f>
        <v>0</v>
      </c>
    </row>
    <row r="90" spans="1:11" s="36" customFormat="1" ht="18.75" hidden="1" x14ac:dyDescent="0.2">
      <c r="A90" s="48">
        <v>36</v>
      </c>
      <c r="B90" s="37"/>
      <c r="C90" s="57"/>
      <c r="D90" s="4"/>
      <c r="E90" s="4"/>
      <c r="F90" s="4"/>
      <c r="G90" s="4"/>
      <c r="H90" s="6">
        <f>SUM(D90:G90)</f>
        <v>0</v>
      </c>
    </row>
    <row r="91" spans="1:11" s="36" customFormat="1" ht="18.75" x14ac:dyDescent="0.25">
      <c r="A91" s="90" t="s">
        <v>47</v>
      </c>
      <c r="B91" s="91"/>
      <c r="C91" s="92"/>
      <c r="D91" s="7">
        <f>SUM(D88:D90)</f>
        <v>0</v>
      </c>
      <c r="E91" s="7">
        <f>SUM(E88:E90)</f>
        <v>0</v>
      </c>
      <c r="F91" s="7">
        <f>SUM(F88:F90)</f>
        <v>0</v>
      </c>
      <c r="G91" s="7">
        <f>SUM(G88:G90)</f>
        <v>7.1615500000000001</v>
      </c>
      <c r="H91" s="7">
        <f>SUM(H88:H90)</f>
        <v>7.1615500000000001</v>
      </c>
      <c r="I91" s="58"/>
    </row>
    <row r="92" spans="1:11" s="36" customFormat="1" ht="18.75" x14ac:dyDescent="0.25">
      <c r="A92" s="98" t="s">
        <v>48</v>
      </c>
      <c r="B92" s="99"/>
      <c r="C92" s="100"/>
      <c r="D92" s="8">
        <f>D86+D91</f>
        <v>212.23045199999999</v>
      </c>
      <c r="E92" s="8">
        <f>E86+E91</f>
        <v>30.037009999999999</v>
      </c>
      <c r="F92" s="8">
        <f>F86+F91</f>
        <v>0</v>
      </c>
      <c r="G92" s="8">
        <f>G86+G91</f>
        <v>7.1615500000000001</v>
      </c>
      <c r="H92" s="8">
        <f>H91+H86</f>
        <v>249.429012</v>
      </c>
      <c r="I92" s="59"/>
    </row>
    <row r="93" spans="1:11" s="36" customFormat="1" ht="28.5" customHeight="1" x14ac:dyDescent="0.2">
      <c r="A93" s="45"/>
      <c r="B93" s="96" t="s">
        <v>49</v>
      </c>
      <c r="C93" s="96"/>
      <c r="D93" s="96"/>
      <c r="E93" s="96"/>
      <c r="F93" s="96"/>
      <c r="G93" s="96"/>
      <c r="H93" s="37"/>
      <c r="I93" s="60" t="s">
        <v>62</v>
      </c>
      <c r="J93" s="61">
        <f>H74+G88</f>
        <v>249.429012</v>
      </c>
      <c r="K93" s="40"/>
    </row>
    <row r="94" spans="1:11" s="36" customFormat="1" ht="49.5" customHeight="1" x14ac:dyDescent="0.3">
      <c r="A94" s="37">
        <v>8</v>
      </c>
      <c r="B94" s="49" t="s">
        <v>93</v>
      </c>
      <c r="C94" s="54" t="s">
        <v>80</v>
      </c>
      <c r="D94" s="4">
        <f>ROUND(D92*0.03,6)</f>
        <v>6.3669140000000004</v>
      </c>
      <c r="E94" s="4">
        <f t="shared" ref="E94:G94" si="2">ROUND(E92*0.03,6)</f>
        <v>0.90110999999999997</v>
      </c>
      <c r="F94" s="4">
        <f t="shared" si="2"/>
        <v>0</v>
      </c>
      <c r="G94" s="4" t="s">
        <v>104</v>
      </c>
      <c r="H94" s="6">
        <f>SUM(D94:G94)-0.00001</f>
        <v>7.2680140000000009</v>
      </c>
      <c r="I94" s="62"/>
      <c r="J94" s="40"/>
      <c r="K94" s="40"/>
    </row>
    <row r="95" spans="1:11" s="36" customFormat="1" ht="21" hidden="1" x14ac:dyDescent="0.2">
      <c r="A95" s="37">
        <v>38</v>
      </c>
      <c r="B95" s="49"/>
      <c r="C95" s="54"/>
      <c r="D95" s="4"/>
      <c r="E95" s="4"/>
      <c r="F95" s="4"/>
      <c r="G95" s="4"/>
      <c r="H95" s="6">
        <f>SUM(D95:G95)</f>
        <v>0</v>
      </c>
      <c r="I95" s="40"/>
      <c r="J95" s="40"/>
      <c r="K95" s="40"/>
    </row>
    <row r="96" spans="1:11" s="36" customFormat="1" ht="21" hidden="1" x14ac:dyDescent="0.3">
      <c r="A96" s="37">
        <v>39</v>
      </c>
      <c r="B96" s="49"/>
      <c r="C96" s="54"/>
      <c r="D96" s="4"/>
      <c r="E96" s="4"/>
      <c r="F96" s="4"/>
      <c r="G96" s="4"/>
      <c r="H96" s="6">
        <f>SUM(D96:G96)</f>
        <v>0</v>
      </c>
      <c r="I96" s="62"/>
      <c r="J96" s="40"/>
      <c r="K96" s="40"/>
    </row>
    <row r="97" spans="1:11" s="36" customFormat="1" ht="20.25" customHeight="1" x14ac:dyDescent="0.3">
      <c r="A97" s="63"/>
      <c r="B97" s="63"/>
      <c r="C97" s="64" t="s">
        <v>50</v>
      </c>
      <c r="D97" s="65">
        <f>SUM(D94:D96)</f>
        <v>6.3669140000000004</v>
      </c>
      <c r="E97" s="65">
        <f>SUM(E94:E96)</f>
        <v>0.90110999999999997</v>
      </c>
      <c r="F97" s="65">
        <f>SUM(F94:F96)</f>
        <v>0</v>
      </c>
      <c r="G97" s="65">
        <f>SUM(G94:G96)</f>
        <v>0</v>
      </c>
      <c r="H97" s="65">
        <f>SUM(H94:H96)</f>
        <v>7.2680140000000009</v>
      </c>
      <c r="I97" s="66" t="s">
        <v>63</v>
      </c>
      <c r="J97" s="67" t="s">
        <v>64</v>
      </c>
      <c r="K97" s="40"/>
    </row>
    <row r="98" spans="1:11" s="36" customFormat="1" ht="21" x14ac:dyDescent="0.3">
      <c r="A98" s="63"/>
      <c r="B98" s="63"/>
      <c r="C98" s="63" t="s">
        <v>51</v>
      </c>
      <c r="D98" s="8">
        <f>D92+D97</f>
        <v>218.59736599999999</v>
      </c>
      <c r="E98" s="8">
        <f>E92+E97</f>
        <v>30.938119999999998</v>
      </c>
      <c r="F98" s="8">
        <f>F92+F97</f>
        <v>0</v>
      </c>
      <c r="G98" s="8">
        <f>G92+G97-0.00001</f>
        <v>7.1615400000000005</v>
      </c>
      <c r="H98" s="8">
        <f>H92+H97</f>
        <v>256.69702599999999</v>
      </c>
      <c r="I98" s="68">
        <f>J98-H88</f>
        <v>0</v>
      </c>
      <c r="J98" s="69">
        <f>G88</f>
        <v>7.1615500000000001</v>
      </c>
      <c r="K98" s="40"/>
    </row>
    <row r="99" spans="1:11" s="36" customFormat="1" ht="21" x14ac:dyDescent="0.2">
      <c r="A99" s="63"/>
      <c r="B99" s="96" t="s">
        <v>56</v>
      </c>
      <c r="C99" s="96"/>
      <c r="D99" s="96"/>
      <c r="E99" s="96"/>
      <c r="F99" s="96"/>
      <c r="G99" s="96"/>
      <c r="H99" s="10"/>
      <c r="I99" s="40"/>
      <c r="J99" s="67" t="s">
        <v>65</v>
      </c>
      <c r="K99" s="40"/>
    </row>
    <row r="100" spans="1:11" s="36" customFormat="1" ht="21" x14ac:dyDescent="0.2">
      <c r="A100" s="37">
        <v>9</v>
      </c>
      <c r="B100" s="63"/>
      <c r="C100" s="70" t="s">
        <v>100</v>
      </c>
      <c r="D100" s="4">
        <f>ROUND(D98*0.22,5)</f>
        <v>48.091419999999999</v>
      </c>
      <c r="E100" s="4">
        <f>ROUND(E98*0.22,5)</f>
        <v>6.8063900000000004</v>
      </c>
      <c r="F100" s="4">
        <f t="shared" ref="F100" si="3">ROUND(F98*0.2,5)</f>
        <v>0</v>
      </c>
      <c r="G100" s="4">
        <f>ROUND(G98*0.22,5)</f>
        <v>1.5755399999999999</v>
      </c>
      <c r="H100" s="8">
        <f>SUM(D100:G100)</f>
        <v>56.473349999999996</v>
      </c>
      <c r="I100" s="40"/>
      <c r="J100" s="71">
        <v>48.367040000000003</v>
      </c>
      <c r="K100" s="40"/>
    </row>
    <row r="101" spans="1:11" s="36" customFormat="1" ht="37.5" hidden="1" x14ac:dyDescent="0.2">
      <c r="A101" s="37">
        <v>17</v>
      </c>
      <c r="B101" s="63"/>
      <c r="C101" s="70" t="s">
        <v>53</v>
      </c>
      <c r="D101" s="4"/>
      <c r="E101" s="4"/>
      <c r="F101" s="4"/>
      <c r="G101" s="4"/>
      <c r="H101" s="8">
        <f>SUM(D101:G101)</f>
        <v>0</v>
      </c>
      <c r="I101" s="40"/>
      <c r="J101" s="40"/>
      <c r="K101" s="40"/>
    </row>
    <row r="102" spans="1:11" s="36" customFormat="1" ht="37.5" hidden="1" x14ac:dyDescent="0.2">
      <c r="A102" s="37">
        <v>42</v>
      </c>
      <c r="B102" s="63"/>
      <c r="C102" s="70" t="s">
        <v>52</v>
      </c>
      <c r="D102" s="4"/>
      <c r="E102" s="4"/>
      <c r="F102" s="4"/>
      <c r="G102" s="4"/>
      <c r="H102" s="8">
        <f>SUM(D102:G102)</f>
        <v>0</v>
      </c>
      <c r="I102" s="40"/>
      <c r="J102" s="40"/>
      <c r="K102" s="40"/>
    </row>
    <row r="103" spans="1:11" s="36" customFormat="1" ht="23.25" x14ac:dyDescent="0.2">
      <c r="A103" s="63"/>
      <c r="B103" s="63"/>
      <c r="C103" s="72" t="s">
        <v>54</v>
      </c>
      <c r="D103" s="8">
        <f>SUM(D100:D102)</f>
        <v>48.091419999999999</v>
      </c>
      <c r="E103" s="8">
        <f>SUM(E100:E102)</f>
        <v>6.8063900000000004</v>
      </c>
      <c r="F103" s="8">
        <f>SUM(F100:F102)</f>
        <v>0</v>
      </c>
      <c r="G103" s="8">
        <f>SUM(G100:G102)</f>
        <v>1.5755399999999999</v>
      </c>
      <c r="H103" s="8">
        <f>SUM(H100:H102)</f>
        <v>56.473349999999996</v>
      </c>
      <c r="I103" s="73" t="s">
        <v>66</v>
      </c>
      <c r="J103" s="74">
        <f>(J100/1.03/1.0568-H88)/1.0214</f>
        <v>36.491938917216906</v>
      </c>
      <c r="K103" s="40"/>
    </row>
    <row r="104" spans="1:11" s="36" customFormat="1" ht="37.5" x14ac:dyDescent="0.2">
      <c r="A104" s="63"/>
      <c r="B104" s="63"/>
      <c r="C104" s="72" t="s">
        <v>55</v>
      </c>
      <c r="D104" s="8">
        <f>D98+D103</f>
        <v>266.68878599999999</v>
      </c>
      <c r="E104" s="8">
        <f>E98+E103</f>
        <v>37.744509999999998</v>
      </c>
      <c r="F104" s="8">
        <f>F98+F103</f>
        <v>0</v>
      </c>
      <c r="G104" s="8">
        <f>G98+G103</f>
        <v>8.7370800000000006</v>
      </c>
      <c r="H104" s="4">
        <f>H98+H103</f>
        <v>313.17037599999998</v>
      </c>
      <c r="I104" s="73" t="s">
        <v>67</v>
      </c>
      <c r="J104" s="75">
        <f>J98-H88</f>
        <v>0</v>
      </c>
      <c r="K104" s="40"/>
    </row>
    <row r="105" spans="1:11" s="36" customFormat="1" ht="21" x14ac:dyDescent="0.2">
      <c r="A105" s="76"/>
      <c r="B105" s="76"/>
      <c r="C105" s="77"/>
      <c r="D105" s="11"/>
      <c r="E105" s="11"/>
      <c r="F105" s="11"/>
      <c r="G105" s="11"/>
      <c r="H105" s="12"/>
      <c r="I105" s="73"/>
      <c r="J105" s="75"/>
      <c r="K105" s="40"/>
    </row>
    <row r="106" spans="1:11" s="36" customFormat="1" ht="21" x14ac:dyDescent="0.2">
      <c r="A106" s="76"/>
      <c r="B106" s="76"/>
      <c r="C106" s="77"/>
      <c r="D106" s="11"/>
      <c r="E106" s="11"/>
      <c r="F106" s="11"/>
      <c r="G106" s="11"/>
      <c r="H106" s="12"/>
      <c r="I106" s="73"/>
      <c r="J106" s="75"/>
      <c r="K106" s="40"/>
    </row>
    <row r="107" spans="1:11" s="36" customFormat="1" ht="21" x14ac:dyDescent="0.2">
      <c r="A107" s="76"/>
      <c r="B107" s="76"/>
      <c r="C107" s="77"/>
      <c r="D107" s="11"/>
      <c r="E107" s="11"/>
      <c r="F107" s="11"/>
      <c r="G107" s="11"/>
      <c r="H107" s="12"/>
      <c r="I107" s="73"/>
      <c r="J107" s="75"/>
      <c r="K107" s="40"/>
    </row>
    <row r="108" spans="1:11" s="36" customFormat="1" ht="21" x14ac:dyDescent="0.2">
      <c r="A108" s="78"/>
      <c r="B108" s="40"/>
      <c r="C108" s="40"/>
      <c r="D108" s="40"/>
      <c r="E108" s="40"/>
      <c r="F108" s="40"/>
      <c r="G108" s="40"/>
      <c r="H108" s="40"/>
      <c r="I108" s="40"/>
      <c r="J108" s="40"/>
      <c r="K108" s="40"/>
    </row>
    <row r="109" spans="1:11" s="82" customFormat="1" ht="21" x14ac:dyDescent="0.35">
      <c r="A109" s="79"/>
      <c r="B109" s="80"/>
      <c r="C109" s="80" t="s">
        <v>98</v>
      </c>
      <c r="D109" s="80"/>
      <c r="E109" s="81"/>
      <c r="F109" s="84" t="s">
        <v>99</v>
      </c>
      <c r="G109" s="80"/>
      <c r="H109" s="80"/>
    </row>
    <row r="110" spans="1:11" s="36" customFormat="1" ht="21" x14ac:dyDescent="0.35">
      <c r="A110" s="78"/>
      <c r="B110" s="80" t="s">
        <v>9</v>
      </c>
      <c r="C110" s="40"/>
      <c r="D110" s="40"/>
      <c r="E110" s="40"/>
      <c r="F110" s="40"/>
      <c r="G110" s="40"/>
      <c r="H110" s="40"/>
    </row>
    <row r="111" spans="1:11" s="36" customFormat="1" x14ac:dyDescent="0.2"/>
    <row r="112" spans="1:11" s="36" customFormat="1" x14ac:dyDescent="0.2"/>
    <row r="113" s="36" customFormat="1" x14ac:dyDescent="0.2"/>
    <row r="114" s="36" customFormat="1" x14ac:dyDescent="0.2"/>
  </sheetData>
  <mergeCells count="54">
    <mergeCell ref="A86:C86"/>
    <mergeCell ref="B87:G87"/>
    <mergeCell ref="A91:C91"/>
    <mergeCell ref="A92:C92"/>
    <mergeCell ref="B93:G93"/>
    <mergeCell ref="B99:G99"/>
    <mergeCell ref="A74:C74"/>
    <mergeCell ref="B75:G75"/>
    <mergeCell ref="A79:C79"/>
    <mergeCell ref="A80:C80"/>
    <mergeCell ref="B81:G81"/>
    <mergeCell ref="A85:C85"/>
    <mergeCell ref="A60:C60"/>
    <mergeCell ref="B61:G61"/>
    <mergeCell ref="A65:C65"/>
    <mergeCell ref="A66:C66"/>
    <mergeCell ref="B67:G67"/>
    <mergeCell ref="A73:C73"/>
    <mergeCell ref="A48:C48"/>
    <mergeCell ref="B49:G49"/>
    <mergeCell ref="A53:C53"/>
    <mergeCell ref="A54:C54"/>
    <mergeCell ref="B55:G55"/>
    <mergeCell ref="A59:C59"/>
    <mergeCell ref="A36:C36"/>
    <mergeCell ref="B37:G37"/>
    <mergeCell ref="A41:C41"/>
    <mergeCell ref="A42:C42"/>
    <mergeCell ref="B43:G43"/>
    <mergeCell ref="A47:C47"/>
    <mergeCell ref="A23:C23"/>
    <mergeCell ref="B24:G24"/>
    <mergeCell ref="A29:C29"/>
    <mergeCell ref="A30:C30"/>
    <mergeCell ref="B31:G31"/>
    <mergeCell ref="A35:C35"/>
    <mergeCell ref="A16:A17"/>
    <mergeCell ref="B16:B17"/>
    <mergeCell ref="C16:C17"/>
    <mergeCell ref="D16:G16"/>
    <mergeCell ref="H16:H17"/>
    <mergeCell ref="B19:G19"/>
    <mergeCell ref="G4:H4"/>
    <mergeCell ref="B5:E5"/>
    <mergeCell ref="B6:E6"/>
    <mergeCell ref="B9:H9"/>
    <mergeCell ref="B11:H11"/>
    <mergeCell ref="B12:H12"/>
    <mergeCell ref="B1:E1"/>
    <mergeCell ref="G1:H1"/>
    <mergeCell ref="B2:E2"/>
    <mergeCell ref="G2:H2"/>
    <mergeCell ref="B3:E3"/>
    <mergeCell ref="G3:H3"/>
  </mergeCells>
  <printOptions horizontalCentered="1"/>
  <pageMargins left="0.25" right="0.25" top="0.75" bottom="0.75" header="0.3" footer="0.3"/>
  <pageSetup paperSize="9" scale="51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  <pageSetUpPr fitToPage="1"/>
  </sheetPr>
  <dimension ref="A1:K114"/>
  <sheetViews>
    <sheetView tabSelected="1" view="pageBreakPreview" topLeftCell="A15" zoomScale="70" zoomScaleNormal="80" zoomScaleSheetLayoutView="70" workbookViewId="0">
      <selection activeCell="B67" sqref="B67:G67"/>
    </sheetView>
  </sheetViews>
  <sheetFormatPr defaultColWidth="9.33203125" defaultRowHeight="15" x14ac:dyDescent="0.25"/>
  <cols>
    <col min="1" max="1" width="6" style="83" customWidth="1"/>
    <col min="2" max="2" width="33.6640625" style="83" customWidth="1"/>
    <col min="3" max="3" width="63.33203125" style="83" customWidth="1"/>
    <col min="4" max="4" width="29" style="83" customWidth="1"/>
    <col min="5" max="5" width="26.83203125" style="83" customWidth="1"/>
    <col min="6" max="6" width="21.33203125" style="83" customWidth="1"/>
    <col min="7" max="7" width="22.1640625" style="83" customWidth="1"/>
    <col min="8" max="8" width="28.33203125" style="83" customWidth="1"/>
    <col min="9" max="9" width="27.83203125" style="83" hidden="1" customWidth="1"/>
    <col min="10" max="10" width="28.83203125" style="83" hidden="1" customWidth="1"/>
    <col min="11" max="11" width="30.6640625" style="83" hidden="1" customWidth="1"/>
    <col min="12" max="12" width="16.1640625" style="83" customWidth="1"/>
    <col min="13" max="16384" width="9.33203125" style="83"/>
  </cols>
  <sheetData>
    <row r="1" spans="1:9" s="15" customFormat="1" ht="30" customHeight="1" x14ac:dyDescent="0.3">
      <c r="A1" s="13"/>
      <c r="B1" s="101" t="s">
        <v>0</v>
      </c>
      <c r="C1" s="101"/>
      <c r="D1" s="101"/>
      <c r="E1" s="101"/>
      <c r="F1" s="14"/>
      <c r="G1" s="101"/>
      <c r="H1" s="101"/>
    </row>
    <row r="2" spans="1:9" s="15" customFormat="1" ht="18.75" x14ac:dyDescent="0.3">
      <c r="A2" s="13"/>
      <c r="B2" s="93"/>
      <c r="C2" s="93"/>
      <c r="D2" s="93"/>
      <c r="E2" s="93"/>
      <c r="F2" s="16"/>
      <c r="G2" s="93"/>
      <c r="H2" s="93"/>
    </row>
    <row r="3" spans="1:9" s="15" customFormat="1" ht="21.75" customHeight="1" x14ac:dyDescent="0.3">
      <c r="A3" s="13"/>
      <c r="B3" s="102" t="s">
        <v>89</v>
      </c>
      <c r="C3" s="103"/>
      <c r="D3" s="103"/>
      <c r="E3" s="103"/>
      <c r="F3" s="17"/>
      <c r="G3" s="108"/>
      <c r="H3" s="108"/>
    </row>
    <row r="4" spans="1:9" s="15" customFormat="1" ht="18.75" x14ac:dyDescent="0.3">
      <c r="A4" s="13"/>
      <c r="B4" s="85" t="s">
        <v>81</v>
      </c>
      <c r="C4" s="85"/>
      <c r="D4" s="85"/>
      <c r="E4" s="85"/>
      <c r="F4" s="16"/>
      <c r="G4" s="93"/>
      <c r="H4" s="93"/>
    </row>
    <row r="5" spans="1:9" s="15" customFormat="1" ht="35.65" customHeight="1" x14ac:dyDescent="0.3">
      <c r="A5" s="13"/>
      <c r="B5" s="94" t="s">
        <v>82</v>
      </c>
      <c r="C5" s="94"/>
      <c r="D5" s="94"/>
      <c r="E5" s="94"/>
      <c r="F5" s="18"/>
      <c r="G5" s="19"/>
      <c r="H5" s="20"/>
      <c r="I5" s="15">
        <v>6.5750399999999996</v>
      </c>
    </row>
    <row r="6" spans="1:9" s="15" customFormat="1" ht="36.950000000000003" customHeight="1" x14ac:dyDescent="0.3">
      <c r="A6" s="13"/>
      <c r="B6" s="95" t="s">
        <v>60</v>
      </c>
      <c r="C6" s="95"/>
      <c r="D6" s="95"/>
      <c r="E6" s="95"/>
      <c r="F6" s="18"/>
      <c r="G6" s="18"/>
      <c r="H6" s="20"/>
      <c r="I6" s="15">
        <v>2.8285300000000002</v>
      </c>
    </row>
    <row r="7" spans="1:9" s="15" customFormat="1" ht="18.75" x14ac:dyDescent="0.3">
      <c r="A7" s="13"/>
      <c r="B7" s="21" t="s">
        <v>9</v>
      </c>
      <c r="C7" s="13"/>
      <c r="D7" s="13"/>
      <c r="E7" s="13"/>
      <c r="F7" s="21"/>
      <c r="G7" s="13"/>
      <c r="H7" s="13"/>
    </row>
    <row r="8" spans="1:9" s="15" customFormat="1" ht="18.75" x14ac:dyDescent="0.3">
      <c r="A8" s="13"/>
      <c r="B8" s="21"/>
      <c r="C8" s="13"/>
      <c r="D8" s="13"/>
      <c r="E8" s="13"/>
      <c r="F8" s="21"/>
      <c r="G8" s="13"/>
      <c r="H8" s="13"/>
    </row>
    <row r="9" spans="1:9" s="15" customFormat="1" ht="90.75" customHeight="1" x14ac:dyDescent="0.35">
      <c r="A9" s="13"/>
      <c r="B9" s="105" t="s">
        <v>10</v>
      </c>
      <c r="C9" s="105"/>
      <c r="D9" s="105"/>
      <c r="E9" s="105"/>
      <c r="F9" s="105"/>
      <c r="G9" s="105"/>
      <c r="H9" s="105"/>
    </row>
    <row r="10" spans="1:9" s="15" customFormat="1" ht="18.75" x14ac:dyDescent="0.3">
      <c r="A10" s="13"/>
      <c r="B10" s="21"/>
      <c r="C10" s="13"/>
      <c r="D10" s="13"/>
      <c r="E10" s="13"/>
      <c r="F10" s="21"/>
      <c r="G10" s="13"/>
      <c r="H10" s="13"/>
    </row>
    <row r="11" spans="1:9" s="15" customFormat="1" ht="48" customHeight="1" x14ac:dyDescent="0.25">
      <c r="A11" s="22"/>
      <c r="B11" s="106" t="s">
        <v>101</v>
      </c>
      <c r="C11" s="106"/>
      <c r="D11" s="106"/>
      <c r="E11" s="106"/>
      <c r="F11" s="106"/>
      <c r="G11" s="106"/>
      <c r="H11" s="106"/>
    </row>
    <row r="12" spans="1:9" s="15" customFormat="1" ht="39" customHeight="1" x14ac:dyDescent="0.25">
      <c r="A12" s="17"/>
      <c r="B12" s="107" t="s">
        <v>11</v>
      </c>
      <c r="C12" s="107"/>
      <c r="D12" s="107"/>
      <c r="E12" s="107"/>
      <c r="F12" s="107"/>
      <c r="G12" s="107"/>
      <c r="H12" s="107"/>
    </row>
    <row r="13" spans="1:9" s="15" customFormat="1" ht="15" customHeight="1" x14ac:dyDescent="0.25">
      <c r="A13" s="17"/>
      <c r="B13" s="88"/>
      <c r="C13" s="88"/>
      <c r="D13" s="88"/>
      <c r="E13" s="88"/>
      <c r="F13" s="88"/>
      <c r="G13" s="88"/>
      <c r="H13" s="88"/>
    </row>
    <row r="14" spans="1:9" s="15" customFormat="1" ht="26.45" customHeight="1" x14ac:dyDescent="0.3">
      <c r="A14" s="17"/>
      <c r="B14" s="88"/>
      <c r="C14" s="13"/>
      <c r="D14" s="24" t="s">
        <v>102</v>
      </c>
      <c r="E14" s="88"/>
      <c r="F14" s="88"/>
      <c r="G14" s="88"/>
      <c r="H14" s="88"/>
    </row>
    <row r="15" spans="1:9" s="15" customFormat="1" ht="36.75" customHeight="1" x14ac:dyDescent="0.3">
      <c r="A15" s="25" t="s">
        <v>12</v>
      </c>
      <c r="B15" s="13"/>
      <c r="C15" s="26"/>
      <c r="D15" s="27" t="s">
        <v>97</v>
      </c>
      <c r="E15" s="28"/>
      <c r="F15" s="13"/>
      <c r="G15" s="27"/>
      <c r="H15" s="27" t="s">
        <v>103</v>
      </c>
    </row>
    <row r="16" spans="1:9" s="30" customFormat="1" ht="22.5" customHeight="1" x14ac:dyDescent="0.25">
      <c r="A16" s="104" t="s">
        <v>1</v>
      </c>
      <c r="B16" s="104" t="s">
        <v>2</v>
      </c>
      <c r="C16" s="104" t="s">
        <v>3</v>
      </c>
      <c r="D16" s="104" t="s">
        <v>61</v>
      </c>
      <c r="E16" s="104"/>
      <c r="F16" s="104"/>
      <c r="G16" s="104"/>
      <c r="H16" s="104" t="s">
        <v>13</v>
      </c>
      <c r="I16" s="29"/>
    </row>
    <row r="17" spans="1:11" s="30" customFormat="1" ht="35.25" customHeight="1" x14ac:dyDescent="0.25">
      <c r="A17" s="104"/>
      <c r="B17" s="104"/>
      <c r="C17" s="104"/>
      <c r="D17" s="31" t="s">
        <v>14</v>
      </c>
      <c r="E17" s="31" t="s">
        <v>15</v>
      </c>
      <c r="F17" s="87" t="s">
        <v>16</v>
      </c>
      <c r="G17" s="87" t="s">
        <v>17</v>
      </c>
      <c r="H17" s="104"/>
    </row>
    <row r="18" spans="1:11" s="33" customFormat="1" ht="18.75" customHeight="1" x14ac:dyDescent="0.2">
      <c r="A18" s="87">
        <v>1</v>
      </c>
      <c r="B18" s="87">
        <v>2</v>
      </c>
      <c r="C18" s="87">
        <v>3</v>
      </c>
      <c r="D18" s="31">
        <v>4</v>
      </c>
      <c r="E18" s="31">
        <v>5</v>
      </c>
      <c r="F18" s="31">
        <v>6</v>
      </c>
      <c r="G18" s="31">
        <v>7</v>
      </c>
      <c r="H18" s="31">
        <v>8</v>
      </c>
    </row>
    <row r="19" spans="1:11" s="36" customFormat="1" ht="21.75" hidden="1" customHeight="1" x14ac:dyDescent="0.2">
      <c r="A19" s="34"/>
      <c r="B19" s="89" t="s">
        <v>18</v>
      </c>
      <c r="C19" s="89"/>
      <c r="D19" s="89"/>
      <c r="E19" s="89"/>
      <c r="F19" s="89"/>
      <c r="G19" s="89"/>
      <c r="H19" s="35"/>
    </row>
    <row r="20" spans="1:11" s="36" customFormat="1" ht="18.75" hidden="1" x14ac:dyDescent="0.2">
      <c r="A20" s="37">
        <v>1</v>
      </c>
      <c r="B20" s="37"/>
      <c r="C20" s="38"/>
      <c r="D20" s="1"/>
      <c r="E20" s="1"/>
      <c r="F20" s="1"/>
      <c r="G20" s="1"/>
      <c r="H20" s="2">
        <f>SUM(D20:G20)</f>
        <v>0</v>
      </c>
    </row>
    <row r="21" spans="1:11" s="36" customFormat="1" ht="18.75" hidden="1" x14ac:dyDescent="0.2">
      <c r="A21" s="37">
        <v>2</v>
      </c>
      <c r="B21" s="37"/>
      <c r="C21" s="38"/>
      <c r="D21" s="1"/>
      <c r="E21" s="1"/>
      <c r="F21" s="1"/>
      <c r="G21" s="1"/>
      <c r="H21" s="2">
        <f>SUM(D21:G21)</f>
        <v>0</v>
      </c>
    </row>
    <row r="22" spans="1:11" s="36" customFormat="1" ht="18.75" hidden="1" x14ac:dyDescent="0.2">
      <c r="A22" s="37">
        <v>3</v>
      </c>
      <c r="B22" s="38"/>
      <c r="C22" s="38"/>
      <c r="D22" s="1"/>
      <c r="E22" s="1"/>
      <c r="F22" s="1"/>
      <c r="G22" s="1"/>
      <c r="H22" s="2">
        <f>SUM(D22:G22)</f>
        <v>0</v>
      </c>
    </row>
    <row r="23" spans="1:11" s="39" customFormat="1" ht="18.75" hidden="1" x14ac:dyDescent="0.2">
      <c r="A23" s="90" t="s">
        <v>19</v>
      </c>
      <c r="B23" s="91"/>
      <c r="C23" s="92"/>
      <c r="D23" s="3">
        <f>SUM(D20:D22)</f>
        <v>0</v>
      </c>
      <c r="E23" s="3">
        <f>SUM(E20:E22)</f>
        <v>0</v>
      </c>
      <c r="F23" s="3">
        <f>SUM(F20:F22)</f>
        <v>0</v>
      </c>
      <c r="G23" s="3">
        <f>SUM(G20:G22)</f>
        <v>0</v>
      </c>
      <c r="H23" s="3">
        <f>SUM(H20:H22)</f>
        <v>0</v>
      </c>
    </row>
    <row r="24" spans="1:11" s="36" customFormat="1" ht="24" customHeight="1" x14ac:dyDescent="0.2">
      <c r="A24" s="34"/>
      <c r="B24" s="89" t="s">
        <v>4</v>
      </c>
      <c r="C24" s="89"/>
      <c r="D24" s="89"/>
      <c r="E24" s="89"/>
      <c r="F24" s="89"/>
      <c r="G24" s="89"/>
      <c r="H24" s="35"/>
      <c r="J24" s="40"/>
      <c r="K24" s="41"/>
    </row>
    <row r="25" spans="1:11" s="36" customFormat="1" ht="18.75" x14ac:dyDescent="0.2">
      <c r="A25" s="37">
        <v>1</v>
      </c>
      <c r="B25" s="42" t="s">
        <v>94</v>
      </c>
      <c r="C25" s="43" t="s">
        <v>95</v>
      </c>
      <c r="D25" s="4" t="s">
        <v>104</v>
      </c>
      <c r="E25" s="4" t="s">
        <v>104</v>
      </c>
      <c r="F25" s="4"/>
      <c r="G25" s="5"/>
      <c r="H25" s="6">
        <f>SUM(D25:G25)</f>
        <v>0</v>
      </c>
    </row>
    <row r="26" spans="1:11" s="36" customFormat="1" ht="18.75" hidden="1" x14ac:dyDescent="0.2">
      <c r="A26" s="37">
        <v>2</v>
      </c>
      <c r="B26" s="42" t="s">
        <v>70</v>
      </c>
      <c r="C26" s="43" t="s">
        <v>83</v>
      </c>
      <c r="D26" s="4"/>
      <c r="E26" s="4"/>
      <c r="F26" s="4"/>
      <c r="G26" s="5"/>
      <c r="H26" s="6">
        <f>SUM(D26:G26)</f>
        <v>0</v>
      </c>
    </row>
    <row r="27" spans="1:11" s="36" customFormat="1" ht="21" hidden="1" x14ac:dyDescent="0.2">
      <c r="A27" s="37">
        <v>3</v>
      </c>
      <c r="B27" s="42" t="s">
        <v>71</v>
      </c>
      <c r="C27" s="43" t="s">
        <v>84</v>
      </c>
      <c r="D27" s="4"/>
      <c r="E27" s="4"/>
      <c r="F27" s="4"/>
      <c r="G27" s="5"/>
      <c r="H27" s="6">
        <f>SUM(D27:G27)</f>
        <v>0</v>
      </c>
      <c r="J27" s="40"/>
      <c r="K27" s="41"/>
    </row>
    <row r="28" spans="1:11" s="36" customFormat="1" ht="21" hidden="1" x14ac:dyDescent="0.2">
      <c r="A28" s="37">
        <v>4</v>
      </c>
      <c r="B28" s="42" t="s">
        <v>76</v>
      </c>
      <c r="C28" s="43" t="s">
        <v>74</v>
      </c>
      <c r="D28" s="4">
        <v>0</v>
      </c>
      <c r="E28" s="5">
        <v>0</v>
      </c>
      <c r="F28" s="4">
        <v>0</v>
      </c>
      <c r="G28" s="5"/>
      <c r="H28" s="6">
        <f>SUM(D28:G28)</f>
        <v>0</v>
      </c>
      <c r="J28" s="40"/>
      <c r="K28" s="40"/>
    </row>
    <row r="29" spans="1:11" s="39" customFormat="1" ht="18.75" x14ac:dyDescent="0.2">
      <c r="A29" s="90" t="s">
        <v>20</v>
      </c>
      <c r="B29" s="91"/>
      <c r="C29" s="92"/>
      <c r="D29" s="7">
        <f>SUM(D25:D28)</f>
        <v>0</v>
      </c>
      <c r="E29" s="7">
        <f>SUM(E25:E28)</f>
        <v>0</v>
      </c>
      <c r="F29" s="7">
        <f>SUM(F25:F28)</f>
        <v>0</v>
      </c>
      <c r="G29" s="7">
        <f>SUM(G25:G28)</f>
        <v>0</v>
      </c>
      <c r="H29" s="7">
        <f>SUM(H25:H28)</f>
        <v>0</v>
      </c>
    </row>
    <row r="30" spans="1:11" s="39" customFormat="1" ht="18.75" x14ac:dyDescent="0.2">
      <c r="A30" s="98" t="s">
        <v>21</v>
      </c>
      <c r="B30" s="99"/>
      <c r="C30" s="100"/>
      <c r="D30" s="8">
        <f>D23+D29</f>
        <v>0</v>
      </c>
      <c r="E30" s="8">
        <f>E23+E29</f>
        <v>0</v>
      </c>
      <c r="F30" s="8">
        <f>F23+F29</f>
        <v>0</v>
      </c>
      <c r="G30" s="8">
        <f>G23+G29</f>
        <v>0</v>
      </c>
      <c r="H30" s="8">
        <f>H23+H29</f>
        <v>0</v>
      </c>
    </row>
    <row r="31" spans="1:11" s="39" customFormat="1" ht="21" hidden="1" customHeight="1" x14ac:dyDescent="0.2">
      <c r="A31" s="86"/>
      <c r="B31" s="96" t="s">
        <v>22</v>
      </c>
      <c r="C31" s="96"/>
      <c r="D31" s="96"/>
      <c r="E31" s="96"/>
      <c r="F31" s="96"/>
      <c r="G31" s="97"/>
      <c r="H31" s="9"/>
    </row>
    <row r="32" spans="1:11" s="39" customFormat="1" ht="18.75" hidden="1" x14ac:dyDescent="0.2">
      <c r="A32" s="37">
        <v>3</v>
      </c>
      <c r="B32" s="37"/>
      <c r="C32" s="37"/>
      <c r="D32" s="1"/>
      <c r="E32" s="1"/>
      <c r="F32" s="1"/>
      <c r="G32" s="1"/>
      <c r="H32" s="2">
        <f>SUM(D32:G32)</f>
        <v>0</v>
      </c>
    </row>
    <row r="33" spans="1:8" s="39" customFormat="1" ht="18.75" hidden="1" x14ac:dyDescent="0.2">
      <c r="A33" s="37">
        <v>8</v>
      </c>
      <c r="B33" s="37"/>
      <c r="C33" s="37"/>
      <c r="D33" s="1"/>
      <c r="E33" s="1"/>
      <c r="F33" s="1"/>
      <c r="G33" s="1"/>
      <c r="H33" s="2">
        <f>SUM(D33:G33)</f>
        <v>0</v>
      </c>
    </row>
    <row r="34" spans="1:8" s="39" customFormat="1" ht="18.75" hidden="1" x14ac:dyDescent="0.2">
      <c r="A34" s="37">
        <v>9</v>
      </c>
      <c r="B34" s="37"/>
      <c r="C34" s="37"/>
      <c r="D34" s="1"/>
      <c r="E34" s="1"/>
      <c r="F34" s="1"/>
      <c r="G34" s="1"/>
      <c r="H34" s="2">
        <f>SUM(D34:G34)</f>
        <v>0</v>
      </c>
    </row>
    <row r="35" spans="1:8" s="39" customFormat="1" ht="18.75" hidden="1" x14ac:dyDescent="0.2">
      <c r="A35" s="90" t="s">
        <v>23</v>
      </c>
      <c r="B35" s="91"/>
      <c r="C35" s="92"/>
      <c r="D35" s="3">
        <f>SUM(D32:D34)</f>
        <v>0</v>
      </c>
      <c r="E35" s="3">
        <f>SUM(E32:E34)</f>
        <v>0</v>
      </c>
      <c r="F35" s="3">
        <f>SUM(F32:F34)</f>
        <v>0</v>
      </c>
      <c r="G35" s="3">
        <f>SUM(G32:G34)</f>
        <v>0</v>
      </c>
      <c r="H35" s="3">
        <f>SUM(H32:H34)</f>
        <v>0</v>
      </c>
    </row>
    <row r="36" spans="1:8" s="39" customFormat="1" ht="18.75" hidden="1" x14ac:dyDescent="0.2">
      <c r="A36" s="98" t="s">
        <v>24</v>
      </c>
      <c r="B36" s="99"/>
      <c r="C36" s="100"/>
      <c r="D36" s="10">
        <f>D30+D35</f>
        <v>0</v>
      </c>
      <c r="E36" s="10">
        <f>E30+E35</f>
        <v>0</v>
      </c>
      <c r="F36" s="10">
        <f>F30+F35</f>
        <v>0</v>
      </c>
      <c r="G36" s="10">
        <f>G30+G35</f>
        <v>0</v>
      </c>
      <c r="H36" s="10">
        <f>H30+H35</f>
        <v>0</v>
      </c>
    </row>
    <row r="37" spans="1:8" s="39" customFormat="1" ht="22.5" hidden="1" customHeight="1" x14ac:dyDescent="0.2">
      <c r="A37" s="86"/>
      <c r="B37" s="96" t="s">
        <v>25</v>
      </c>
      <c r="C37" s="96"/>
      <c r="D37" s="96"/>
      <c r="E37" s="96"/>
      <c r="F37" s="96"/>
      <c r="G37" s="97"/>
      <c r="H37" s="9"/>
    </row>
    <row r="38" spans="1:8" s="39" customFormat="1" ht="18.75" hidden="1" x14ac:dyDescent="0.2">
      <c r="A38" s="37">
        <v>4</v>
      </c>
      <c r="B38" s="37"/>
      <c r="C38" s="37"/>
      <c r="D38" s="1"/>
      <c r="E38" s="1"/>
      <c r="F38" s="1"/>
      <c r="G38" s="1"/>
      <c r="H38" s="2">
        <f>SUM(D38:G38)</f>
        <v>0</v>
      </c>
    </row>
    <row r="39" spans="1:8" s="39" customFormat="1" ht="18.75" hidden="1" x14ac:dyDescent="0.2">
      <c r="A39" s="37">
        <v>11</v>
      </c>
      <c r="B39" s="37"/>
      <c r="C39" s="37"/>
      <c r="D39" s="1"/>
      <c r="E39" s="1"/>
      <c r="F39" s="1"/>
      <c r="G39" s="1"/>
      <c r="H39" s="2">
        <f>SUM(D39:G39)</f>
        <v>0</v>
      </c>
    </row>
    <row r="40" spans="1:8" s="39" customFormat="1" ht="18.75" hidden="1" x14ac:dyDescent="0.2">
      <c r="A40" s="37">
        <v>12</v>
      </c>
      <c r="B40" s="37"/>
      <c r="C40" s="37"/>
      <c r="D40" s="1"/>
      <c r="E40" s="1"/>
      <c r="F40" s="1"/>
      <c r="G40" s="1"/>
      <c r="H40" s="2">
        <f>SUM(D40:G40)</f>
        <v>0</v>
      </c>
    </row>
    <row r="41" spans="1:8" s="39" customFormat="1" ht="18.75" hidden="1" x14ac:dyDescent="0.2">
      <c r="A41" s="90" t="s">
        <v>26</v>
      </c>
      <c r="B41" s="91"/>
      <c r="C41" s="92"/>
      <c r="D41" s="3">
        <f>SUM(D38:D40)</f>
        <v>0</v>
      </c>
      <c r="E41" s="3">
        <f>SUM(E38:E40)</f>
        <v>0</v>
      </c>
      <c r="F41" s="3">
        <f>SUM(F38:F40)</f>
        <v>0</v>
      </c>
      <c r="G41" s="3">
        <f>SUM(G38:G40)</f>
        <v>0</v>
      </c>
      <c r="H41" s="3">
        <f>SUM(H38:H40)</f>
        <v>0</v>
      </c>
    </row>
    <row r="42" spans="1:8" s="39" customFormat="1" ht="18.75" hidden="1" x14ac:dyDescent="0.2">
      <c r="A42" s="98" t="s">
        <v>27</v>
      </c>
      <c r="B42" s="99"/>
      <c r="C42" s="100"/>
      <c r="D42" s="10">
        <f>D36+D41</f>
        <v>0</v>
      </c>
      <c r="E42" s="10">
        <f>E36+E41</f>
        <v>0</v>
      </c>
      <c r="F42" s="10">
        <f>F36+F41</f>
        <v>0</v>
      </c>
      <c r="G42" s="10">
        <f>G36+G41</f>
        <v>0</v>
      </c>
      <c r="H42" s="10">
        <f>H36+H41</f>
        <v>0</v>
      </c>
    </row>
    <row r="43" spans="1:8" s="39" customFormat="1" ht="24" hidden="1" customHeight="1" x14ac:dyDescent="0.2">
      <c r="A43" s="86"/>
      <c r="B43" s="96" t="s">
        <v>28</v>
      </c>
      <c r="C43" s="96"/>
      <c r="D43" s="96"/>
      <c r="E43" s="96"/>
      <c r="F43" s="96"/>
      <c r="G43" s="97"/>
      <c r="H43" s="9"/>
    </row>
    <row r="44" spans="1:8" s="39" customFormat="1" ht="18.75" hidden="1" x14ac:dyDescent="0.2">
      <c r="A44" s="37">
        <v>5</v>
      </c>
      <c r="B44" s="37"/>
      <c r="C44" s="37"/>
      <c r="D44" s="1"/>
      <c r="E44" s="1"/>
      <c r="F44" s="1"/>
      <c r="G44" s="1"/>
      <c r="H44" s="2">
        <f>SUM(D44:G44)</f>
        <v>0</v>
      </c>
    </row>
    <row r="45" spans="1:8" s="39" customFormat="1" ht="18.75" hidden="1" x14ac:dyDescent="0.2">
      <c r="A45" s="37">
        <v>14</v>
      </c>
      <c r="B45" s="37"/>
      <c r="C45" s="37"/>
      <c r="D45" s="1"/>
      <c r="E45" s="1"/>
      <c r="F45" s="1"/>
      <c r="G45" s="1"/>
      <c r="H45" s="2">
        <f>SUM(D45:G45)</f>
        <v>0</v>
      </c>
    </row>
    <row r="46" spans="1:8" s="39" customFormat="1" ht="18.75" hidden="1" x14ac:dyDescent="0.2">
      <c r="A46" s="37">
        <v>15</v>
      </c>
      <c r="B46" s="37"/>
      <c r="C46" s="37"/>
      <c r="D46" s="1"/>
      <c r="E46" s="1"/>
      <c r="F46" s="1"/>
      <c r="G46" s="1"/>
      <c r="H46" s="2">
        <f>SUM(D46:G46)</f>
        <v>0</v>
      </c>
    </row>
    <row r="47" spans="1:8" s="39" customFormat="1" ht="18.75" hidden="1" x14ac:dyDescent="0.2">
      <c r="A47" s="90" t="s">
        <v>29</v>
      </c>
      <c r="B47" s="91"/>
      <c r="C47" s="92"/>
      <c r="D47" s="3">
        <f>SUM(D44:D46)</f>
        <v>0</v>
      </c>
      <c r="E47" s="3">
        <f>SUM(E44:E46)</f>
        <v>0</v>
      </c>
      <c r="F47" s="3">
        <f>SUM(F44:F46)</f>
        <v>0</v>
      </c>
      <c r="G47" s="3">
        <f>SUM(G44:G46)</f>
        <v>0</v>
      </c>
      <c r="H47" s="3">
        <f>SUM(H44:H46)</f>
        <v>0</v>
      </c>
    </row>
    <row r="48" spans="1:8" s="39" customFormat="1" ht="18.75" hidden="1" x14ac:dyDescent="0.2">
      <c r="A48" s="98" t="s">
        <v>30</v>
      </c>
      <c r="B48" s="99"/>
      <c r="C48" s="100"/>
      <c r="D48" s="10">
        <f>D42+D47</f>
        <v>0</v>
      </c>
      <c r="E48" s="10">
        <f>E42+E47</f>
        <v>0</v>
      </c>
      <c r="F48" s="10">
        <f>F42+F47</f>
        <v>0</v>
      </c>
      <c r="G48" s="10">
        <f>G42+G47</f>
        <v>0</v>
      </c>
      <c r="H48" s="10">
        <f>H42+H47</f>
        <v>0</v>
      </c>
    </row>
    <row r="49" spans="1:8" s="39" customFormat="1" ht="21" hidden="1" customHeight="1" x14ac:dyDescent="0.2">
      <c r="A49" s="86"/>
      <c r="B49" s="96" t="s">
        <v>31</v>
      </c>
      <c r="C49" s="96"/>
      <c r="D49" s="96"/>
      <c r="E49" s="96"/>
      <c r="F49" s="96"/>
      <c r="G49" s="97"/>
      <c r="H49" s="9"/>
    </row>
    <row r="50" spans="1:8" s="39" customFormat="1" ht="18.75" hidden="1" x14ac:dyDescent="0.2">
      <c r="A50" s="37">
        <v>6</v>
      </c>
      <c r="B50" s="37"/>
      <c r="C50" s="37"/>
      <c r="D50" s="1"/>
      <c r="E50" s="1"/>
      <c r="F50" s="1"/>
      <c r="G50" s="1"/>
      <c r="H50" s="2">
        <f>SUM(D50:G50)</f>
        <v>0</v>
      </c>
    </row>
    <row r="51" spans="1:8" s="39" customFormat="1" ht="18.75" hidden="1" x14ac:dyDescent="0.2">
      <c r="A51" s="37">
        <v>17</v>
      </c>
      <c r="B51" s="37"/>
      <c r="C51" s="37"/>
      <c r="D51" s="1"/>
      <c r="E51" s="1"/>
      <c r="F51" s="1"/>
      <c r="G51" s="1"/>
      <c r="H51" s="2">
        <f>SUM(D51:G51)</f>
        <v>0</v>
      </c>
    </row>
    <row r="52" spans="1:8" s="39" customFormat="1" ht="18.75" hidden="1" x14ac:dyDescent="0.2">
      <c r="A52" s="37">
        <v>18</v>
      </c>
      <c r="B52" s="37"/>
      <c r="C52" s="37"/>
      <c r="D52" s="1"/>
      <c r="E52" s="1"/>
      <c r="F52" s="1"/>
      <c r="G52" s="1"/>
      <c r="H52" s="2">
        <f>SUM(D52:G52)</f>
        <v>0</v>
      </c>
    </row>
    <row r="53" spans="1:8" s="39" customFormat="1" ht="18.75" hidden="1" x14ac:dyDescent="0.2">
      <c r="A53" s="90" t="s">
        <v>32</v>
      </c>
      <c r="B53" s="91"/>
      <c r="C53" s="92"/>
      <c r="D53" s="3">
        <f>SUM(D50:D52)</f>
        <v>0</v>
      </c>
      <c r="E53" s="3">
        <f>SUM(E50:E52)</f>
        <v>0</v>
      </c>
      <c r="F53" s="3">
        <f>SUM(F50:F52)</f>
        <v>0</v>
      </c>
      <c r="G53" s="3">
        <f>SUM(G50:G52)</f>
        <v>0</v>
      </c>
      <c r="H53" s="3">
        <f>SUM(H50:H52)</f>
        <v>0</v>
      </c>
    </row>
    <row r="54" spans="1:8" s="39" customFormat="1" ht="18.75" hidden="1" x14ac:dyDescent="0.2">
      <c r="A54" s="98" t="s">
        <v>33</v>
      </c>
      <c r="B54" s="99"/>
      <c r="C54" s="100"/>
      <c r="D54" s="10">
        <f>D48+D53</f>
        <v>0</v>
      </c>
      <c r="E54" s="10">
        <f>E48+E53</f>
        <v>0</v>
      </c>
      <c r="F54" s="10">
        <f>F48+F53</f>
        <v>0</v>
      </c>
      <c r="G54" s="10">
        <f>G48+G53</f>
        <v>0</v>
      </c>
      <c r="H54" s="10">
        <f>H48+H53</f>
        <v>0</v>
      </c>
    </row>
    <row r="55" spans="1:8" s="39" customFormat="1" ht="29.1" hidden="1" customHeight="1" x14ac:dyDescent="0.2">
      <c r="A55" s="86"/>
      <c r="B55" s="96" t="s">
        <v>34</v>
      </c>
      <c r="C55" s="96"/>
      <c r="D55" s="96"/>
      <c r="E55" s="96"/>
      <c r="F55" s="96"/>
      <c r="G55" s="97"/>
      <c r="H55" s="9"/>
    </row>
    <row r="56" spans="1:8" s="39" customFormat="1" ht="18.75" hidden="1" x14ac:dyDescent="0.2">
      <c r="A56" s="37">
        <v>7</v>
      </c>
      <c r="B56" s="37"/>
      <c r="C56" s="37"/>
      <c r="D56" s="1"/>
      <c r="E56" s="1"/>
      <c r="F56" s="1"/>
      <c r="G56" s="1"/>
      <c r="H56" s="2">
        <f>SUM(D56:G56)</f>
        <v>0</v>
      </c>
    </row>
    <row r="57" spans="1:8" s="39" customFormat="1" ht="18.75" hidden="1" x14ac:dyDescent="0.2">
      <c r="A57" s="37">
        <v>20</v>
      </c>
      <c r="B57" s="37"/>
      <c r="C57" s="37"/>
      <c r="D57" s="1"/>
      <c r="E57" s="1"/>
      <c r="F57" s="1"/>
      <c r="G57" s="1"/>
      <c r="H57" s="2">
        <f>SUM(D57:G57)</f>
        <v>0</v>
      </c>
    </row>
    <row r="58" spans="1:8" s="39" customFormat="1" ht="18.75" hidden="1" x14ac:dyDescent="0.2">
      <c r="A58" s="37">
        <v>21</v>
      </c>
      <c r="B58" s="37"/>
      <c r="C58" s="37"/>
      <c r="D58" s="1"/>
      <c r="E58" s="1"/>
      <c r="F58" s="1"/>
      <c r="G58" s="1"/>
      <c r="H58" s="2">
        <f>SUM(D58:G58)</f>
        <v>0</v>
      </c>
    </row>
    <row r="59" spans="1:8" s="39" customFormat="1" ht="18.75" hidden="1" x14ac:dyDescent="0.2">
      <c r="A59" s="90" t="s">
        <v>35</v>
      </c>
      <c r="B59" s="91"/>
      <c r="C59" s="92"/>
      <c r="D59" s="3">
        <f>SUM(D56:D58)</f>
        <v>0</v>
      </c>
      <c r="E59" s="3">
        <f>SUM(E56:E58)</f>
        <v>0</v>
      </c>
      <c r="F59" s="3">
        <f>SUM(F56:F58)</f>
        <v>0</v>
      </c>
      <c r="G59" s="3">
        <f>SUM(G56:G58)</f>
        <v>0</v>
      </c>
      <c r="H59" s="3">
        <f>SUM(H56:H58)</f>
        <v>0</v>
      </c>
    </row>
    <row r="60" spans="1:8" s="39" customFormat="1" ht="18.75" hidden="1" x14ac:dyDescent="0.2">
      <c r="A60" s="98" t="s">
        <v>36</v>
      </c>
      <c r="B60" s="99"/>
      <c r="C60" s="100"/>
      <c r="D60" s="10">
        <f>D54+D59</f>
        <v>0</v>
      </c>
      <c r="E60" s="10">
        <f>E54+E59</f>
        <v>0</v>
      </c>
      <c r="F60" s="10">
        <f>F54+F59</f>
        <v>0</v>
      </c>
      <c r="G60" s="10">
        <f>G54+G59</f>
        <v>0</v>
      </c>
      <c r="H60" s="10">
        <f>H54+H59</f>
        <v>0</v>
      </c>
    </row>
    <row r="61" spans="1:8" s="36" customFormat="1" ht="28.5" customHeight="1" x14ac:dyDescent="0.2">
      <c r="A61" s="45"/>
      <c r="B61" s="96" t="s">
        <v>5</v>
      </c>
      <c r="C61" s="96"/>
      <c r="D61" s="96"/>
      <c r="E61" s="96"/>
      <c r="F61" s="96"/>
      <c r="G61" s="96"/>
      <c r="H61" s="35"/>
    </row>
    <row r="62" spans="1:8" s="36" customFormat="1" ht="57.75" customHeight="1" x14ac:dyDescent="0.2">
      <c r="A62" s="37">
        <v>2</v>
      </c>
      <c r="B62" s="46" t="s">
        <v>79</v>
      </c>
      <c r="C62" s="47" t="s">
        <v>88</v>
      </c>
      <c r="D62" s="4">
        <v>5.2068320000000003</v>
      </c>
      <c r="E62" s="4">
        <v>0.73692000000000002</v>
      </c>
      <c r="F62" s="4">
        <v>0</v>
      </c>
      <c r="G62" s="4">
        <v>0</v>
      </c>
      <c r="H62" s="6">
        <f t="shared" ref="H62" si="0">SUM(D62:G62)</f>
        <v>5.9437519999999999</v>
      </c>
    </row>
    <row r="63" spans="1:8" s="36" customFormat="1" ht="18.75" hidden="1" x14ac:dyDescent="0.2">
      <c r="A63" s="48">
        <v>23</v>
      </c>
      <c r="B63" s="49"/>
      <c r="C63" s="50"/>
      <c r="D63" s="4"/>
      <c r="E63" s="4"/>
      <c r="F63" s="4"/>
      <c r="G63" s="4"/>
      <c r="H63" s="6">
        <f>SUM(D63:G63)</f>
        <v>0</v>
      </c>
    </row>
    <row r="64" spans="1:8" s="36" customFormat="1" ht="18.75" hidden="1" x14ac:dyDescent="0.2">
      <c r="A64" s="48">
        <v>24</v>
      </c>
      <c r="B64" s="49"/>
      <c r="C64" s="50"/>
      <c r="D64" s="4"/>
      <c r="E64" s="4"/>
      <c r="F64" s="4"/>
      <c r="G64" s="4"/>
      <c r="H64" s="6">
        <f>SUM(D64:G64)</f>
        <v>0</v>
      </c>
    </row>
    <row r="65" spans="1:11" s="36" customFormat="1" ht="18.75" x14ac:dyDescent="0.2">
      <c r="A65" s="90" t="s">
        <v>37</v>
      </c>
      <c r="B65" s="91"/>
      <c r="C65" s="92"/>
      <c r="D65" s="7">
        <f>SUM(D62:D64)</f>
        <v>5.2068320000000003</v>
      </c>
      <c r="E65" s="7">
        <f>SUM(E62:E64)</f>
        <v>0.73692000000000002</v>
      </c>
      <c r="F65" s="7">
        <f>SUM(F62:F64)</f>
        <v>0</v>
      </c>
      <c r="G65" s="7">
        <f>SUM(G62:G64)</f>
        <v>0</v>
      </c>
      <c r="H65" s="7">
        <f>SUM(H62:H64)</f>
        <v>5.9437519999999999</v>
      </c>
    </row>
    <row r="66" spans="1:11" s="36" customFormat="1" ht="18.75" x14ac:dyDescent="0.2">
      <c r="A66" s="98" t="s">
        <v>38</v>
      </c>
      <c r="B66" s="99"/>
      <c r="C66" s="100"/>
      <c r="D66" s="8">
        <f>D60+D65</f>
        <v>5.2068320000000003</v>
      </c>
      <c r="E66" s="8">
        <f>E60+E65</f>
        <v>0.73692000000000002</v>
      </c>
      <c r="F66" s="8">
        <f>F60+F65</f>
        <v>0</v>
      </c>
      <c r="G66" s="8">
        <f>G60+G65</f>
        <v>0</v>
      </c>
      <c r="H66" s="8">
        <f>H60+H65</f>
        <v>5.9437519999999999</v>
      </c>
    </row>
    <row r="67" spans="1:11" s="36" customFormat="1" ht="29.1" customHeight="1" x14ac:dyDescent="0.2">
      <c r="A67" s="45"/>
      <c r="B67" s="96" t="s">
        <v>6</v>
      </c>
      <c r="C67" s="96"/>
      <c r="D67" s="96"/>
      <c r="E67" s="96"/>
      <c r="F67" s="96"/>
      <c r="G67" s="96"/>
      <c r="H67" s="35"/>
    </row>
    <row r="68" spans="1:11" s="36" customFormat="1" ht="64.5" customHeight="1" x14ac:dyDescent="0.2">
      <c r="A68" s="37">
        <v>3</v>
      </c>
      <c r="B68" s="51" t="s">
        <v>78</v>
      </c>
      <c r="C68" s="51" t="s">
        <v>7</v>
      </c>
      <c r="D68" s="4">
        <f>ROUND(D66*1.9%,6)</f>
        <v>9.8930000000000004E-2</v>
      </c>
      <c r="E68" s="4">
        <f>ROUND(E66*1.9%,5)</f>
        <v>1.4E-2</v>
      </c>
      <c r="F68" s="4">
        <v>0</v>
      </c>
      <c r="G68" s="4">
        <v>0</v>
      </c>
      <c r="H68" s="6">
        <f t="shared" ref="H68" si="1">SUM(D68:G68)</f>
        <v>0.11293</v>
      </c>
    </row>
    <row r="69" spans="1:11" s="36" customFormat="1" ht="18.75" x14ac:dyDescent="0.2">
      <c r="A69" s="48">
        <v>4</v>
      </c>
      <c r="B69" s="42" t="s">
        <v>96</v>
      </c>
      <c r="C69" s="43" t="s">
        <v>85</v>
      </c>
      <c r="D69" s="4"/>
      <c r="E69" s="4"/>
      <c r="F69" s="4"/>
      <c r="G69" s="4">
        <v>12.01132</v>
      </c>
      <c r="H69" s="6">
        <f>G69</f>
        <v>12.01132</v>
      </c>
      <c r="I69" s="52"/>
    </row>
    <row r="70" spans="1:11" s="36" customFormat="1" ht="18.75" hidden="1" x14ac:dyDescent="0.2">
      <c r="A70" s="37">
        <v>7</v>
      </c>
      <c r="B70" s="42" t="s">
        <v>72</v>
      </c>
      <c r="C70" s="43" t="s">
        <v>86</v>
      </c>
      <c r="D70" s="4"/>
      <c r="E70" s="4"/>
      <c r="F70" s="4"/>
      <c r="G70" s="4"/>
      <c r="H70" s="6">
        <f>G70</f>
        <v>0</v>
      </c>
    </row>
    <row r="71" spans="1:11" s="36" customFormat="1" ht="18.75" hidden="1" x14ac:dyDescent="0.2">
      <c r="A71" s="37">
        <v>8</v>
      </c>
      <c r="B71" s="42" t="s">
        <v>73</v>
      </c>
      <c r="C71" s="43" t="s">
        <v>87</v>
      </c>
      <c r="D71" s="4"/>
      <c r="E71" s="4"/>
      <c r="F71" s="4"/>
      <c r="G71" s="4"/>
      <c r="H71" s="6">
        <f>G71</f>
        <v>0</v>
      </c>
    </row>
    <row r="72" spans="1:11" s="36" customFormat="1" ht="18.75" hidden="1" x14ac:dyDescent="0.2">
      <c r="A72" s="37">
        <v>10</v>
      </c>
      <c r="B72" s="42" t="s">
        <v>77</v>
      </c>
      <c r="C72" s="43" t="s">
        <v>75</v>
      </c>
      <c r="D72" s="4"/>
      <c r="E72" s="4"/>
      <c r="F72" s="4"/>
      <c r="G72" s="4">
        <v>0</v>
      </c>
      <c r="H72" s="6">
        <f>G72</f>
        <v>0</v>
      </c>
    </row>
    <row r="73" spans="1:11" s="36" customFormat="1" ht="18.75" x14ac:dyDescent="0.2">
      <c r="A73" s="90" t="s">
        <v>39</v>
      </c>
      <c r="B73" s="91"/>
      <c r="C73" s="92"/>
      <c r="D73" s="7">
        <f>SUM(D68:D72)</f>
        <v>9.8930000000000004E-2</v>
      </c>
      <c r="E73" s="7">
        <f>SUM(E68:E72)</f>
        <v>1.4E-2</v>
      </c>
      <c r="F73" s="7">
        <f>SUM(F68:F72)</f>
        <v>0</v>
      </c>
      <c r="G73" s="7">
        <f>SUM(G68:G72)</f>
        <v>12.01132</v>
      </c>
      <c r="H73" s="7">
        <f>SUM(H68:H72)</f>
        <v>12.12425</v>
      </c>
    </row>
    <row r="74" spans="1:11" s="36" customFormat="1" ht="21" x14ac:dyDescent="0.2">
      <c r="A74" s="98" t="s">
        <v>40</v>
      </c>
      <c r="B74" s="99"/>
      <c r="C74" s="100"/>
      <c r="D74" s="8">
        <f>D66+D73</f>
        <v>5.3057620000000005</v>
      </c>
      <c r="E74" s="8">
        <f>E66+E73</f>
        <v>0.75092000000000003</v>
      </c>
      <c r="F74" s="8">
        <f>F66+F73</f>
        <v>0</v>
      </c>
      <c r="G74" s="8">
        <f>G66+G73</f>
        <v>12.01132</v>
      </c>
      <c r="H74" s="8">
        <f>H66+H73</f>
        <v>18.068002</v>
      </c>
      <c r="I74" s="53"/>
      <c r="J74" s="40" t="s">
        <v>69</v>
      </c>
      <c r="K74" s="41">
        <f>(H74-F30)*1000</f>
        <v>18068.002</v>
      </c>
    </row>
    <row r="75" spans="1:11" s="36" customFormat="1" ht="28.5" customHeight="1" x14ac:dyDescent="0.2">
      <c r="A75" s="45"/>
      <c r="B75" s="96" t="s">
        <v>41</v>
      </c>
      <c r="C75" s="96"/>
      <c r="D75" s="96"/>
      <c r="E75" s="96"/>
      <c r="F75" s="96"/>
      <c r="G75" s="96"/>
      <c r="H75" s="37"/>
      <c r="J75" s="40" t="s">
        <v>68</v>
      </c>
      <c r="K75" s="41">
        <f>F30*1000</f>
        <v>0</v>
      </c>
    </row>
    <row r="76" spans="1:11" s="36" customFormat="1" ht="68.25" customHeight="1" x14ac:dyDescent="0.2">
      <c r="A76" s="37">
        <v>5</v>
      </c>
      <c r="B76" s="49" t="s">
        <v>92</v>
      </c>
      <c r="C76" s="54" t="s">
        <v>59</v>
      </c>
      <c r="D76" s="4"/>
      <c r="E76" s="4"/>
      <c r="F76" s="4"/>
      <c r="G76" s="4">
        <f>ROUND(H74*0.0214,6)</f>
        <v>0.38665500000000003</v>
      </c>
      <c r="H76" s="6">
        <f>SUM(D76:G76)</f>
        <v>0.38665500000000003</v>
      </c>
    </row>
    <row r="77" spans="1:11" s="36" customFormat="1" ht="61.7" customHeight="1" x14ac:dyDescent="0.2">
      <c r="A77" s="48">
        <v>6</v>
      </c>
      <c r="B77" s="49" t="s">
        <v>91</v>
      </c>
      <c r="C77" s="50" t="s">
        <v>90</v>
      </c>
      <c r="D77" s="4"/>
      <c r="E77" s="4"/>
      <c r="F77" s="4"/>
      <c r="G77" s="4">
        <f>ROUND((H74+H91)*0.0393,6)</f>
        <v>0.71007200000000004</v>
      </c>
      <c r="H77" s="6">
        <f>SUM(D77:G77)</f>
        <v>0.71007200000000004</v>
      </c>
    </row>
    <row r="78" spans="1:11" s="36" customFormat="1" ht="18.75" hidden="1" x14ac:dyDescent="0.2">
      <c r="A78" s="48">
        <v>30</v>
      </c>
      <c r="B78" s="49"/>
      <c r="C78" s="50"/>
      <c r="D78" s="4"/>
      <c r="E78" s="4"/>
      <c r="F78" s="4"/>
      <c r="G78" s="4"/>
      <c r="H78" s="6">
        <f>SUM(D78:G78)</f>
        <v>0</v>
      </c>
    </row>
    <row r="79" spans="1:11" s="36" customFormat="1" ht="18.75" x14ac:dyDescent="0.2">
      <c r="A79" s="90" t="s">
        <v>42</v>
      </c>
      <c r="B79" s="91"/>
      <c r="C79" s="92"/>
      <c r="D79" s="7">
        <f>SUM(D76:D78)</f>
        <v>0</v>
      </c>
      <c r="E79" s="7">
        <f>SUM(E76:E78)</f>
        <v>0</v>
      </c>
      <c r="F79" s="7">
        <f>SUM(F76:F78)</f>
        <v>0</v>
      </c>
      <c r="G79" s="7">
        <f>SUM(G76:G78)</f>
        <v>1.096727</v>
      </c>
      <c r="H79" s="7">
        <f>SUM(D79:G79)</f>
        <v>1.096727</v>
      </c>
    </row>
    <row r="80" spans="1:11" s="36" customFormat="1" ht="18.75" x14ac:dyDescent="0.2">
      <c r="A80" s="98" t="s">
        <v>43</v>
      </c>
      <c r="B80" s="99"/>
      <c r="C80" s="100"/>
      <c r="D80" s="8">
        <f>D74+D79</f>
        <v>5.3057620000000005</v>
      </c>
      <c r="E80" s="8">
        <f>E74+E79</f>
        <v>0.75092000000000003</v>
      </c>
      <c r="F80" s="8">
        <f>F74+F79</f>
        <v>0</v>
      </c>
      <c r="G80" s="8">
        <f>G74+G79</f>
        <v>13.108046999999999</v>
      </c>
      <c r="H80" s="8">
        <f>H74+H79</f>
        <v>19.164729000000001</v>
      </c>
    </row>
    <row r="81" spans="1:11" s="36" customFormat="1" ht="28.5" hidden="1" customHeight="1" x14ac:dyDescent="0.2">
      <c r="A81" s="45"/>
      <c r="B81" s="96" t="s">
        <v>44</v>
      </c>
      <c r="C81" s="96"/>
      <c r="D81" s="96"/>
      <c r="E81" s="96"/>
      <c r="F81" s="96"/>
      <c r="G81" s="96"/>
      <c r="H81" s="37"/>
    </row>
    <row r="82" spans="1:11" s="36" customFormat="1" ht="18.75" hidden="1" x14ac:dyDescent="0.2">
      <c r="A82" s="48">
        <v>13</v>
      </c>
      <c r="B82" s="49"/>
      <c r="C82" s="50"/>
      <c r="D82" s="1"/>
      <c r="E82" s="1"/>
      <c r="F82" s="1"/>
      <c r="G82" s="1"/>
      <c r="H82" s="2">
        <f>SUM(D82:G82)</f>
        <v>0</v>
      </c>
    </row>
    <row r="83" spans="1:11" s="36" customFormat="1" ht="18.75" hidden="1" x14ac:dyDescent="0.2">
      <c r="A83" s="48">
        <v>32</v>
      </c>
      <c r="B83" s="49"/>
      <c r="C83" s="50"/>
      <c r="D83" s="1"/>
      <c r="E83" s="1"/>
      <c r="F83" s="1"/>
      <c r="G83" s="1"/>
      <c r="H83" s="2">
        <f>SUM(D83:G83)</f>
        <v>0</v>
      </c>
    </row>
    <row r="84" spans="1:11" s="36" customFormat="1" ht="18.75" hidden="1" x14ac:dyDescent="0.2">
      <c r="A84" s="48">
        <v>33</v>
      </c>
      <c r="B84" s="49"/>
      <c r="C84" s="50"/>
      <c r="D84" s="1"/>
      <c r="E84" s="1"/>
      <c r="F84" s="1"/>
      <c r="G84" s="1"/>
      <c r="H84" s="2">
        <f>SUM(D84:G84)</f>
        <v>0</v>
      </c>
    </row>
    <row r="85" spans="1:11" s="36" customFormat="1" ht="18.75" hidden="1" x14ac:dyDescent="0.2">
      <c r="A85" s="90" t="s">
        <v>42</v>
      </c>
      <c r="B85" s="91"/>
      <c r="C85" s="92"/>
      <c r="D85" s="3">
        <f>SUM(D82:D84)</f>
        <v>0</v>
      </c>
      <c r="E85" s="3">
        <f>SUM(E82:E84)</f>
        <v>0</v>
      </c>
      <c r="F85" s="3">
        <f>SUM(F82:F84)</f>
        <v>0</v>
      </c>
      <c r="G85" s="3">
        <f>SUM(G82:G84)</f>
        <v>0</v>
      </c>
      <c r="H85" s="3">
        <f>SUM(D85:G85)</f>
        <v>0</v>
      </c>
    </row>
    <row r="86" spans="1:11" s="36" customFormat="1" ht="18.75" hidden="1" x14ac:dyDescent="0.2">
      <c r="A86" s="98" t="s">
        <v>45</v>
      </c>
      <c r="B86" s="99"/>
      <c r="C86" s="100"/>
      <c r="D86" s="10">
        <f>D80+D85</f>
        <v>5.3057620000000005</v>
      </c>
      <c r="E86" s="10">
        <f>E80+E85</f>
        <v>0.75092000000000003</v>
      </c>
      <c r="F86" s="10">
        <f>F80+F85</f>
        <v>0</v>
      </c>
      <c r="G86" s="10">
        <f>G80+G85</f>
        <v>13.108046999999999</v>
      </c>
      <c r="H86" s="10">
        <f>H80+H85</f>
        <v>19.164729000000001</v>
      </c>
    </row>
    <row r="87" spans="1:11" s="36" customFormat="1" ht="29.1" customHeight="1" x14ac:dyDescent="0.2">
      <c r="A87" s="45"/>
      <c r="B87" s="96" t="s">
        <v>46</v>
      </c>
      <c r="C87" s="96"/>
      <c r="D87" s="96"/>
      <c r="E87" s="96"/>
      <c r="F87" s="96"/>
      <c r="G87" s="96"/>
      <c r="H87" s="37"/>
    </row>
    <row r="88" spans="1:11" s="36" customFormat="1" ht="57" customHeight="1" x14ac:dyDescent="0.2">
      <c r="A88" s="37">
        <v>7</v>
      </c>
      <c r="B88" s="49" t="str">
        <f>D14</f>
        <v>Договор №352373/ВЛТ от 18.11.2025 г.</v>
      </c>
      <c r="C88" s="55" t="s">
        <v>8</v>
      </c>
      <c r="D88" s="4"/>
      <c r="E88" s="4"/>
      <c r="F88" s="4"/>
      <c r="G88" s="4" t="s">
        <v>104</v>
      </c>
      <c r="H88" s="6">
        <f>SUM(D88:G88)</f>
        <v>0</v>
      </c>
    </row>
    <row r="89" spans="1:11" s="36" customFormat="1" ht="18.75" hidden="1" x14ac:dyDescent="0.2">
      <c r="A89" s="48">
        <v>14</v>
      </c>
      <c r="B89" s="37" t="s">
        <v>58</v>
      </c>
      <c r="C89" s="56" t="s">
        <v>57</v>
      </c>
      <c r="D89" s="4"/>
      <c r="E89" s="4"/>
      <c r="F89" s="4"/>
      <c r="G89" s="4">
        <v>0</v>
      </c>
      <c r="H89" s="6">
        <f>SUM(D89:G89)</f>
        <v>0</v>
      </c>
    </row>
    <row r="90" spans="1:11" s="36" customFormat="1" ht="18.75" hidden="1" x14ac:dyDescent="0.2">
      <c r="A90" s="48">
        <v>36</v>
      </c>
      <c r="B90" s="37"/>
      <c r="C90" s="57"/>
      <c r="D90" s="4"/>
      <c r="E90" s="4"/>
      <c r="F90" s="4"/>
      <c r="G90" s="4"/>
      <c r="H90" s="6">
        <f>SUM(D90:G90)</f>
        <v>0</v>
      </c>
    </row>
    <row r="91" spans="1:11" s="36" customFormat="1" ht="18.75" x14ac:dyDescent="0.25">
      <c r="A91" s="90" t="s">
        <v>47</v>
      </c>
      <c r="B91" s="91"/>
      <c r="C91" s="92"/>
      <c r="D91" s="7">
        <f>SUM(D88:D90)</f>
        <v>0</v>
      </c>
      <c r="E91" s="7">
        <f>SUM(E88:E90)</f>
        <v>0</v>
      </c>
      <c r="F91" s="7">
        <f>SUM(F88:F90)</f>
        <v>0</v>
      </c>
      <c r="G91" s="7">
        <f>SUM(G88:G90)</f>
        <v>0</v>
      </c>
      <c r="H91" s="7">
        <f>SUM(H88:H90)</f>
        <v>0</v>
      </c>
      <c r="I91" s="58"/>
    </row>
    <row r="92" spans="1:11" s="36" customFormat="1" ht="18.75" x14ac:dyDescent="0.25">
      <c r="A92" s="98" t="s">
        <v>48</v>
      </c>
      <c r="B92" s="99"/>
      <c r="C92" s="100"/>
      <c r="D92" s="8">
        <f>D86+D91</f>
        <v>5.3057620000000005</v>
      </c>
      <c r="E92" s="8">
        <f>E86+E91</f>
        <v>0.75092000000000003</v>
      </c>
      <c r="F92" s="8">
        <f>F86+F91</f>
        <v>0</v>
      </c>
      <c r="G92" s="8">
        <f>G86+G91</f>
        <v>13.108046999999999</v>
      </c>
      <c r="H92" s="8">
        <f>H91+H86</f>
        <v>19.164729000000001</v>
      </c>
      <c r="I92" s="59"/>
    </row>
    <row r="93" spans="1:11" s="36" customFormat="1" ht="28.5" customHeight="1" x14ac:dyDescent="0.2">
      <c r="A93" s="45"/>
      <c r="B93" s="96" t="s">
        <v>49</v>
      </c>
      <c r="C93" s="96"/>
      <c r="D93" s="96"/>
      <c r="E93" s="96"/>
      <c r="F93" s="96"/>
      <c r="G93" s="96"/>
      <c r="H93" s="37"/>
      <c r="I93" s="60" t="s">
        <v>62</v>
      </c>
      <c r="J93" s="61" t="e">
        <f>H74+G88</f>
        <v>#VALUE!</v>
      </c>
      <c r="K93" s="40"/>
    </row>
    <row r="94" spans="1:11" s="36" customFormat="1" ht="49.5" customHeight="1" x14ac:dyDescent="0.3">
      <c r="A94" s="37">
        <v>8</v>
      </c>
      <c r="B94" s="49" t="s">
        <v>93</v>
      </c>
      <c r="C94" s="54" t="s">
        <v>80</v>
      </c>
      <c r="D94" s="4">
        <f>ROUND(D92*0.03,6)</f>
        <v>0.15917300000000001</v>
      </c>
      <c r="E94" s="4">
        <f t="shared" ref="E94:G94" si="2">ROUND(E92*0.03,6)</f>
        <v>2.2527999999999999E-2</v>
      </c>
      <c r="F94" s="4">
        <f t="shared" si="2"/>
        <v>0</v>
      </c>
      <c r="G94" s="4">
        <f t="shared" si="2"/>
        <v>0.39324100000000001</v>
      </c>
      <c r="H94" s="6">
        <f>SUM(D94:G94)-0.00001</f>
        <v>0.57493200000000011</v>
      </c>
      <c r="I94" s="62"/>
      <c r="J94" s="40"/>
      <c r="K94" s="40"/>
    </row>
    <row r="95" spans="1:11" s="36" customFormat="1" ht="21" hidden="1" x14ac:dyDescent="0.2">
      <c r="A95" s="37">
        <v>38</v>
      </c>
      <c r="B95" s="49"/>
      <c r="C95" s="54"/>
      <c r="D95" s="4"/>
      <c r="E95" s="4"/>
      <c r="F95" s="4"/>
      <c r="G95" s="4"/>
      <c r="H95" s="6">
        <f>SUM(D95:G95)</f>
        <v>0</v>
      </c>
      <c r="I95" s="40"/>
      <c r="J95" s="40"/>
      <c r="K95" s="40"/>
    </row>
    <row r="96" spans="1:11" s="36" customFormat="1" ht="21" hidden="1" x14ac:dyDescent="0.3">
      <c r="A96" s="37">
        <v>39</v>
      </c>
      <c r="B96" s="49"/>
      <c r="C96" s="54"/>
      <c r="D96" s="4"/>
      <c r="E96" s="4"/>
      <c r="F96" s="4"/>
      <c r="G96" s="4"/>
      <c r="H96" s="6">
        <f>SUM(D96:G96)</f>
        <v>0</v>
      </c>
      <c r="I96" s="62"/>
      <c r="J96" s="40"/>
      <c r="K96" s="40"/>
    </row>
    <row r="97" spans="1:11" s="36" customFormat="1" ht="20.25" customHeight="1" x14ac:dyDescent="0.3">
      <c r="A97" s="63"/>
      <c r="B97" s="63"/>
      <c r="C97" s="64" t="s">
        <v>50</v>
      </c>
      <c r="D97" s="65">
        <f>SUM(D94:D96)</f>
        <v>0.15917300000000001</v>
      </c>
      <c r="E97" s="65">
        <f>SUM(E94:E96)</f>
        <v>2.2527999999999999E-2</v>
      </c>
      <c r="F97" s="65">
        <f>SUM(F94:F96)</f>
        <v>0</v>
      </c>
      <c r="G97" s="65">
        <f>SUM(G94:G96)</f>
        <v>0.39324100000000001</v>
      </c>
      <c r="H97" s="65">
        <f>SUM(H94:H96)</f>
        <v>0.57493200000000011</v>
      </c>
      <c r="I97" s="66" t="s">
        <v>63</v>
      </c>
      <c r="J97" s="67" t="s">
        <v>64</v>
      </c>
      <c r="K97" s="40"/>
    </row>
    <row r="98" spans="1:11" s="36" customFormat="1" ht="21" x14ac:dyDescent="0.3">
      <c r="A98" s="63"/>
      <c r="B98" s="63"/>
      <c r="C98" s="63" t="s">
        <v>51</v>
      </c>
      <c r="D98" s="8">
        <f>D92+D97</f>
        <v>5.4649350000000005</v>
      </c>
      <c r="E98" s="8">
        <f>E92+E97</f>
        <v>0.77344800000000002</v>
      </c>
      <c r="F98" s="8">
        <f>F92+F97</f>
        <v>0</v>
      </c>
      <c r="G98" s="8">
        <f>G92+G97-0.00001</f>
        <v>13.501277999999999</v>
      </c>
      <c r="H98" s="8">
        <f>H92+H97</f>
        <v>19.739661000000002</v>
      </c>
      <c r="I98" s="68" t="e">
        <f>J98-H88</f>
        <v>#VALUE!</v>
      </c>
      <c r="J98" s="69" t="str">
        <f>G88</f>
        <v>-</v>
      </c>
      <c r="K98" s="40"/>
    </row>
    <row r="99" spans="1:11" s="36" customFormat="1" ht="21" x14ac:dyDescent="0.2">
      <c r="A99" s="63"/>
      <c r="B99" s="96" t="s">
        <v>56</v>
      </c>
      <c r="C99" s="96"/>
      <c r="D99" s="96"/>
      <c r="E99" s="96"/>
      <c r="F99" s="96"/>
      <c r="G99" s="96"/>
      <c r="H99" s="10"/>
      <c r="I99" s="40"/>
      <c r="J99" s="67" t="s">
        <v>65</v>
      </c>
      <c r="K99" s="40"/>
    </row>
    <row r="100" spans="1:11" s="36" customFormat="1" ht="21" x14ac:dyDescent="0.2">
      <c r="A100" s="37">
        <v>9</v>
      </c>
      <c r="B100" s="63"/>
      <c r="C100" s="70" t="s">
        <v>100</v>
      </c>
      <c r="D100" s="4">
        <f>ROUND(D98*0.22,5)</f>
        <v>1.2022900000000001</v>
      </c>
      <c r="E100" s="4">
        <f>ROUND(E98*0.22,5)</f>
        <v>0.17016000000000001</v>
      </c>
      <c r="F100" s="4">
        <f t="shared" ref="F100" si="3">ROUND(F98*0.2,5)</f>
        <v>0</v>
      </c>
      <c r="G100" s="4">
        <f>ROUND(G98*0.22,5)</f>
        <v>2.9702799999999998</v>
      </c>
      <c r="H100" s="8">
        <f>SUM(D100:G100)</f>
        <v>4.3427299999999995</v>
      </c>
      <c r="I100" s="40"/>
      <c r="J100" s="71">
        <v>48.367040000000003</v>
      </c>
      <c r="K100" s="40"/>
    </row>
    <row r="101" spans="1:11" s="36" customFormat="1" ht="37.5" hidden="1" x14ac:dyDescent="0.2">
      <c r="A101" s="37">
        <v>17</v>
      </c>
      <c r="B101" s="63"/>
      <c r="C101" s="70" t="s">
        <v>53</v>
      </c>
      <c r="D101" s="4"/>
      <c r="E101" s="4"/>
      <c r="F101" s="4"/>
      <c r="G101" s="4"/>
      <c r="H101" s="8">
        <f>SUM(D101:G101)</f>
        <v>0</v>
      </c>
      <c r="I101" s="40"/>
      <c r="J101" s="40"/>
      <c r="K101" s="40"/>
    </row>
    <row r="102" spans="1:11" s="36" customFormat="1" ht="37.5" hidden="1" x14ac:dyDescent="0.2">
      <c r="A102" s="37">
        <v>42</v>
      </c>
      <c r="B102" s="63"/>
      <c r="C102" s="70" t="s">
        <v>52</v>
      </c>
      <c r="D102" s="4"/>
      <c r="E102" s="4"/>
      <c r="F102" s="4"/>
      <c r="G102" s="4"/>
      <c r="H102" s="8">
        <f>SUM(D102:G102)</f>
        <v>0</v>
      </c>
      <c r="I102" s="40"/>
      <c r="J102" s="40"/>
      <c r="K102" s="40"/>
    </row>
    <row r="103" spans="1:11" s="36" customFormat="1" ht="23.25" x14ac:dyDescent="0.2">
      <c r="A103" s="63"/>
      <c r="B103" s="63"/>
      <c r="C103" s="72" t="s">
        <v>54</v>
      </c>
      <c r="D103" s="8">
        <f>SUM(D100:D102)</f>
        <v>1.2022900000000001</v>
      </c>
      <c r="E103" s="8">
        <f>SUM(E100:E102)</f>
        <v>0.17016000000000001</v>
      </c>
      <c r="F103" s="8">
        <f>SUM(F100:F102)</f>
        <v>0</v>
      </c>
      <c r="G103" s="8">
        <f>SUM(G100:G102)</f>
        <v>2.9702799999999998</v>
      </c>
      <c r="H103" s="8">
        <f>SUM(H100:H102)</f>
        <v>4.3427299999999995</v>
      </c>
      <c r="I103" s="73" t="s">
        <v>66</v>
      </c>
      <c r="J103" s="74">
        <f>(J100/1.03/1.0568-H88)/1.0214</f>
        <v>43.50344273550553</v>
      </c>
      <c r="K103" s="40"/>
    </row>
    <row r="104" spans="1:11" s="36" customFormat="1" ht="37.5" x14ac:dyDescent="0.2">
      <c r="A104" s="63"/>
      <c r="B104" s="63"/>
      <c r="C104" s="72" t="s">
        <v>55</v>
      </c>
      <c r="D104" s="8">
        <f>D98+D103</f>
        <v>6.6672250000000002</v>
      </c>
      <c r="E104" s="8">
        <f>E98+E103</f>
        <v>0.943608</v>
      </c>
      <c r="F104" s="8">
        <f>F98+F103</f>
        <v>0</v>
      </c>
      <c r="G104" s="8">
        <f>G98+G103</f>
        <v>16.471557999999998</v>
      </c>
      <c r="H104" s="4">
        <f>H98+H103</f>
        <v>24.082391000000001</v>
      </c>
      <c r="I104" s="73" t="s">
        <v>67</v>
      </c>
      <c r="J104" s="75" t="e">
        <f>J98-H88</f>
        <v>#VALUE!</v>
      </c>
      <c r="K104" s="40"/>
    </row>
    <row r="105" spans="1:11" s="36" customFormat="1" ht="21" x14ac:dyDescent="0.2">
      <c r="A105" s="76"/>
      <c r="B105" s="76"/>
      <c r="C105" s="77"/>
      <c r="D105" s="11"/>
      <c r="E105" s="11"/>
      <c r="F105" s="11"/>
      <c r="G105" s="11"/>
      <c r="H105" s="12"/>
      <c r="I105" s="73"/>
      <c r="J105" s="75"/>
      <c r="K105" s="40"/>
    </row>
    <row r="106" spans="1:11" s="36" customFormat="1" ht="21" x14ac:dyDescent="0.2">
      <c r="A106" s="76"/>
      <c r="B106" s="76"/>
      <c r="C106" s="77"/>
      <c r="D106" s="11"/>
      <c r="E106" s="11"/>
      <c r="F106" s="11"/>
      <c r="G106" s="11"/>
      <c r="H106" s="12"/>
      <c r="I106" s="73"/>
      <c r="J106" s="75"/>
      <c r="K106" s="40"/>
    </row>
    <row r="107" spans="1:11" s="36" customFormat="1" ht="21" x14ac:dyDescent="0.2">
      <c r="A107" s="76"/>
      <c r="B107" s="76"/>
      <c r="C107" s="77"/>
      <c r="D107" s="11"/>
      <c r="E107" s="11"/>
      <c r="F107" s="11"/>
      <c r="G107" s="11"/>
      <c r="H107" s="12"/>
      <c r="I107" s="73"/>
      <c r="J107" s="75"/>
      <c r="K107" s="40"/>
    </row>
    <row r="108" spans="1:11" s="36" customFormat="1" ht="21" x14ac:dyDescent="0.2">
      <c r="A108" s="78"/>
      <c r="B108" s="40"/>
      <c r="C108" s="40"/>
      <c r="D108" s="40"/>
      <c r="E108" s="40"/>
      <c r="F108" s="40"/>
      <c r="G108" s="40"/>
      <c r="H108" s="40"/>
      <c r="I108" s="40"/>
      <c r="J108" s="40"/>
      <c r="K108" s="40"/>
    </row>
    <row r="109" spans="1:11" s="82" customFormat="1" ht="21" x14ac:dyDescent="0.35">
      <c r="A109" s="79"/>
      <c r="B109" s="80"/>
      <c r="C109" s="80" t="s">
        <v>98</v>
      </c>
      <c r="D109" s="80"/>
      <c r="E109" s="81"/>
      <c r="F109" s="84" t="s">
        <v>99</v>
      </c>
      <c r="G109" s="80"/>
      <c r="H109" s="80"/>
    </row>
    <row r="110" spans="1:11" s="36" customFormat="1" ht="21" x14ac:dyDescent="0.35">
      <c r="A110" s="78"/>
      <c r="B110" s="80" t="s">
        <v>9</v>
      </c>
      <c r="C110" s="40"/>
      <c r="D110" s="40"/>
      <c r="E110" s="40"/>
      <c r="F110" s="40"/>
      <c r="G110" s="40"/>
      <c r="H110" s="40"/>
    </row>
    <row r="111" spans="1:11" s="36" customFormat="1" x14ac:dyDescent="0.2"/>
    <row r="112" spans="1:11" s="36" customFormat="1" x14ac:dyDescent="0.2"/>
    <row r="113" s="36" customFormat="1" x14ac:dyDescent="0.2"/>
    <row r="114" s="36" customFormat="1" x14ac:dyDescent="0.2"/>
  </sheetData>
  <mergeCells count="54">
    <mergeCell ref="A86:C86"/>
    <mergeCell ref="B87:G87"/>
    <mergeCell ref="A91:C91"/>
    <mergeCell ref="A92:C92"/>
    <mergeCell ref="B93:G93"/>
    <mergeCell ref="B99:G99"/>
    <mergeCell ref="A74:C74"/>
    <mergeCell ref="B75:G75"/>
    <mergeCell ref="A79:C79"/>
    <mergeCell ref="A80:C80"/>
    <mergeCell ref="B81:G81"/>
    <mergeCell ref="A85:C85"/>
    <mergeCell ref="A60:C60"/>
    <mergeCell ref="B61:G61"/>
    <mergeCell ref="A65:C65"/>
    <mergeCell ref="A66:C66"/>
    <mergeCell ref="B67:G67"/>
    <mergeCell ref="A73:C73"/>
    <mergeCell ref="A48:C48"/>
    <mergeCell ref="B49:G49"/>
    <mergeCell ref="A53:C53"/>
    <mergeCell ref="A54:C54"/>
    <mergeCell ref="B55:G55"/>
    <mergeCell ref="A59:C59"/>
    <mergeCell ref="A36:C36"/>
    <mergeCell ref="B37:G37"/>
    <mergeCell ref="A41:C41"/>
    <mergeCell ref="A42:C42"/>
    <mergeCell ref="B43:G43"/>
    <mergeCell ref="A47:C47"/>
    <mergeCell ref="A23:C23"/>
    <mergeCell ref="B24:G24"/>
    <mergeCell ref="A29:C29"/>
    <mergeCell ref="A30:C30"/>
    <mergeCell ref="B31:G31"/>
    <mergeCell ref="A35:C35"/>
    <mergeCell ref="A16:A17"/>
    <mergeCell ref="B16:B17"/>
    <mergeCell ref="C16:C17"/>
    <mergeCell ref="D16:G16"/>
    <mergeCell ref="H16:H17"/>
    <mergeCell ref="B19:G19"/>
    <mergeCell ref="G4:H4"/>
    <mergeCell ref="B5:E5"/>
    <mergeCell ref="B6:E6"/>
    <mergeCell ref="B9:H9"/>
    <mergeCell ref="B11:H11"/>
    <mergeCell ref="B12:H12"/>
    <mergeCell ref="B1:E1"/>
    <mergeCell ref="G1:H1"/>
    <mergeCell ref="B2:E2"/>
    <mergeCell ref="G2:H2"/>
    <mergeCell ref="B3:E3"/>
    <mergeCell ref="G3:H3"/>
  </mergeCells>
  <printOptions horizontalCentered="1"/>
  <pageMargins left="0.25" right="0.25" top="0.75" bottom="0.75" header="0.3" footer="0.3"/>
  <pageSetup paperSize="9" scale="51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ССР_Т</vt:lpstr>
      <vt:lpstr>ССР_Т 1 этап</vt:lpstr>
      <vt:lpstr>ССР_Т 2 этап</vt:lpstr>
      <vt:lpstr>ССР_Т!Print_Area</vt:lpstr>
      <vt:lpstr>ССР_Т!Print_Titles</vt:lpstr>
      <vt:lpstr>ССР_Т!Область_печати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Smeta6</dc:creator>
  <cp:lastModifiedBy>Антон</cp:lastModifiedBy>
  <cp:lastPrinted>2026-03-31T07:52:46Z</cp:lastPrinted>
  <dcterms:created xsi:type="dcterms:W3CDTF">2013-07-03T12:51:45Z</dcterms:created>
  <dcterms:modified xsi:type="dcterms:W3CDTF">2026-05-14T06:50:33Z</dcterms:modified>
</cp:coreProperties>
</file>