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ТОПЛИВООБЕСПЕЧЕНИЕ\Оператив_информ ежедневно+++\2026\ГКПЗ 2026\Тахографы\2026\"/>
    </mc:Choice>
  </mc:AlternateContent>
  <bookViews>
    <workbookView xWindow="0" yWindow="0" windowWidth="12135" windowHeight="1140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7" i="1"/>
  <c r="W15" i="1"/>
  <c r="W16" i="1"/>
  <c r="C15" i="1"/>
  <c r="K16" i="1"/>
  <c r="L16" i="1" s="1"/>
  <c r="I16" i="1"/>
  <c r="H16" i="1"/>
  <c r="D16" i="1"/>
  <c r="K15" i="1"/>
  <c r="L15" i="1" s="1"/>
  <c r="I15" i="1"/>
  <c r="H15" i="1"/>
  <c r="D15" i="1"/>
  <c r="W17" i="1" l="1"/>
  <c r="D17" i="1"/>
  <c r="H17" i="1"/>
  <c r="I17" i="1"/>
  <c r="K17" i="1"/>
  <c r="L17" i="1" s="1"/>
  <c r="D14" i="1"/>
  <c r="K19" i="1" l="1"/>
  <c r="W14" i="1"/>
  <c r="W18" i="1" s="1"/>
  <c r="K14" i="1"/>
  <c r="L14" i="1" s="1"/>
  <c r="L18" i="1" s="1"/>
  <c r="I14" i="1"/>
  <c r="H14" i="1"/>
  <c r="C14" i="1"/>
  <c r="W19" i="1" l="1"/>
  <c r="W20" i="1" s="1"/>
  <c r="L19" i="1"/>
  <c r="L20" i="1" l="1"/>
</calcChain>
</file>

<file path=xl/sharedStrings.xml><?xml version="1.0" encoding="utf-8"?>
<sst xmlns="http://schemas.openxmlformats.org/spreadsheetml/2006/main" count="69" uniqueCount="45">
  <si>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</si>
  <si>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</si>
  <si>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</si>
  <si>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</si>
  <si>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</si>
  <si>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</si>
  <si>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</si>
  <si>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</si>
  <si>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</si>
  <si>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</si>
  <si>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</si>
  <si>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</si>
  <si>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</si>
  <si>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</si>
  <si>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</si>
  <si>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</si>
  <si>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</si>
  <si>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</si>
  <si>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</si>
  <si>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</si>
  <si>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</si>
  <si>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</si>
  <si>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</si>
  <si>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</si>
  <si>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</si>
  <si>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</si>
  <si>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</si>
  <si>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</si>
  <si>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</si>
  <si>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</si>
  <si>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</si>
  <si>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услуга</t>
  </si>
  <si>
    <t>АО "Чукотэнерго"</t>
  </si>
  <si>
    <t>Преимущество</t>
  </si>
  <si>
    <t>Приложение к Документации о закупке – Структура НМЦ лоту №           (в т.ч. форма Коммерческого предложения)</t>
  </si>
  <si>
    <t>ОКПД2 29.32.30.160. Замена и техническое обслуживание тахографов на автотранспортных средствах структурного подразделения АО «Чукотэнерго» Чаунская ТЭЦ (г.Певек)</t>
  </si>
  <si>
    <t>ОКПД2 29.32.30.160. Замена и техническое обслуживание тахографов на автотранспортных средствах Чаунский Участок структурное подразделения АО «Чукотэнерго» Северные электрические сети (г.Певек)</t>
  </si>
  <si>
    <t>ОКПД2 29.32.30.160. Замена и техническое обслуживание тахографов на автотранспортных средствах структурное подразделение АО «Чукотэнерго» Северные Электрические Сети (г.Билибино)</t>
  </si>
  <si>
    <t xml:space="preserve">ОКПД2 29.32.30.160. Замена и техническое обслуживание тахографов на автотранспортных средствах структурное подразделение АО «Чукотэнерго» Анадырская ТЭЦ (г.Анадырь)
</t>
  </si>
  <si>
    <r>
      <t>Импортозамещение блока СКЗИ.</t>
    </r>
    <r>
      <rPr>
        <sz val="12"/>
        <color theme="1"/>
        <rFont val="Arial"/>
        <family val="2"/>
        <charset val="204"/>
      </rPr>
      <t>Это самый строгий аспект национального режима.</t>
    </r>
  </si>
  <si>
    <r>
      <t>СКЗИ</t>
    </r>
    <r>
      <rPr>
        <sz val="12"/>
        <color theme="1"/>
        <rFont val="Arial"/>
        <family val="2"/>
        <charset val="204"/>
      </rPr>
      <t xml:space="preserve"> (Средство Криптографической Защиты Информации) — это «черный ящик» внутри тахографа, который шифрует и защищает данные.</t>
    </r>
  </si>
  <si>
    <t>В России разрешено использовать только блоки СКЗИ, разработанные и произведенные отечественными компаниями, имеющими лицензии ФСБ.</t>
  </si>
  <si>
    <r>
      <t xml:space="preserve">Установка импортных блоков СКЗИ или использование тахографов без российского блока СКЗИ на территории РФ </t>
    </r>
    <r>
      <rPr>
        <sz val="12"/>
        <color rgb="FF222222"/>
        <rFont val="Inherit"/>
      </rPr>
      <t>запрещено</t>
    </r>
    <r>
      <rPr>
        <sz val="12"/>
        <color theme="1"/>
        <rFont val="Arial"/>
        <family val="2"/>
        <charset val="204"/>
      </rPr>
      <t>.</t>
    </r>
  </si>
  <si>
    <r>
      <t>Программное обеспечение.</t>
    </r>
    <r>
      <rPr>
        <sz val="12"/>
        <color theme="1"/>
        <rFont val="Arial"/>
        <family val="2"/>
        <charset val="204"/>
      </rPr>
      <t>Все программное обеспечение, используемое в тахографе и для работы с данными (считывание, калибровка), также должно быть российского происхождения и входить в соответствующие реестры отечественного ПО (Минцифры).</t>
    </r>
  </si>
  <si>
    <r>
      <t>Требование о российском происхождении.</t>
    </r>
    <r>
      <rPr>
        <sz val="12"/>
        <color theme="1"/>
        <rFont val="Arial"/>
        <family val="2"/>
        <charset val="204"/>
      </rPr>
      <t xml:space="preserve">При закупках в рамках законов № 223-ФЗ (для госкомпаний) приоритет отдаётся оборудованию, имеющему статус </t>
    </r>
    <r>
      <rPr>
        <sz val="12"/>
        <color rgb="FF222222"/>
        <rFont val="Inherit"/>
      </rPr>
      <t>«Сделано в России»</t>
    </r>
    <r>
      <rPr>
        <sz val="12"/>
        <color theme="1"/>
        <rFont val="Arial"/>
        <family val="2"/>
        <charset val="204"/>
      </rPr>
      <t xml:space="preserve">. Это подтверждается включением продукции в </t>
    </r>
    <r>
      <rPr>
        <sz val="12"/>
        <color rgb="FF222222"/>
        <rFont val="Inherit"/>
      </rPr>
      <t>Единый реестр российской радиоэлектронной продукции</t>
    </r>
    <r>
      <rPr>
        <sz val="12"/>
        <color theme="1"/>
        <rFont val="Arial"/>
        <family val="2"/>
        <charset val="204"/>
      </rPr>
      <t xml:space="preserve"> (Минпромторг).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</si>
</sst>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rgb="FF222222"/>
      <name val="Inherit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7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top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4" fontId="1" fillId="0" borderId="20" xfId="0" applyNumberFormat="1" applyFont="1" applyBorder="1" applyAlignment="1">
      <alignment horizontal="right" vertical="center"/>
    </xf>
    <xf numFmtId="4" fontId="1" fillId="2" borderId="20" xfId="0" applyNumberFormat="1" applyFont="1" applyFill="1" applyBorder="1" applyAlignment="1" applyProtection="1">
      <alignment horizontal="right" vertical="center"/>
      <protection locked="0"/>
    </xf>
    <xf numFmtId="4" fontId="3" fillId="0" borderId="21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4" fontId="1" fillId="0" borderId="19" xfId="0" applyNumberFormat="1" applyFont="1" applyBorder="1" applyAlignment="1">
      <alignment horizontal="right" vertical="center"/>
    </xf>
    <xf numFmtId="4" fontId="1" fillId="2" borderId="19" xfId="0" applyNumberFormat="1" applyFont="1" applyFill="1" applyBorder="1" applyAlignment="1" applyProtection="1">
      <alignment horizontal="righ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>
      <alignment horizontal="center" vertical="center" wrapText="1"/>
    </xf>
    <xf numFmtId="4" fontId="8" fillId="0" borderId="20" xfId="0" applyNumberFormat="1" applyFont="1" applyBorder="1" applyAlignment="1" applyProtection="1">
      <alignment horizontal="right" vertical="center"/>
      <protection locked="0"/>
    </xf>
    <xf numFmtId="4" fontId="1" fillId="0" borderId="20" xfId="0" applyNumberFormat="1" applyFont="1" applyBorder="1" applyAlignment="1" applyProtection="1">
      <alignment horizontal="right" vertical="center"/>
      <protection locked="0"/>
    </xf>
    <xf numFmtId="4" fontId="3" fillId="0" borderId="21" xfId="0" applyNumberFormat="1" applyFont="1" applyBorder="1" applyAlignment="1" applyProtection="1">
      <alignment horizontal="right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center" vertical="center" wrapText="1"/>
    </xf>
    <xf numFmtId="4" fontId="8" fillId="0" borderId="19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top"/>
    </xf>
    <xf numFmtId="0" fontId="1" fillId="5" borderId="20" xfId="0" applyFont="1" applyFill="1" applyBorder="1" applyAlignment="1" applyProtection="1">
      <alignment horizontal="left" vertical="center"/>
      <protection locked="0"/>
    </xf>
    <xf numFmtId="0" fontId="1" fillId="5" borderId="19" xfId="0" applyFont="1" applyFill="1" applyBorder="1" applyAlignment="1" applyProtection="1">
      <alignment horizontal="left" vertical="center"/>
      <protection locked="0"/>
    </xf>
    <xf numFmtId="4" fontId="1" fillId="0" borderId="19" xfId="0" applyNumberFormat="1" applyFont="1" applyBorder="1" applyAlignment="1" applyProtection="1">
      <alignment horizontal="right" vertical="center"/>
      <protection locked="0"/>
    </xf>
    <xf numFmtId="3" fontId="1" fillId="0" borderId="20" xfId="0" applyNumberFormat="1" applyFont="1" applyBorder="1" applyAlignment="1" applyProtection="1">
      <alignment horizontal="center" vertical="center"/>
      <protection locked="0"/>
    </xf>
    <xf numFmtId="3" fontId="1" fillId="0" borderId="19" xfId="0" applyNumberFormat="1" applyFont="1" applyBorder="1" applyAlignment="1" applyProtection="1">
      <alignment horizontal="center" vertical="center"/>
      <protection locked="0"/>
    </xf>
    <xf numFmtId="3" fontId="1" fillId="0" borderId="20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top"/>
    </xf>
    <xf numFmtId="0" fontId="3" fillId="0" borderId="2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3" borderId="0" xfId="0" applyFont="1" applyFill="1" applyAlignment="1">
      <alignment horizontal="left" vertical="top" wrapText="1"/>
    </xf>
    <xf numFmtId="0" fontId="10" fillId="4" borderId="0" xfId="0" applyFont="1" applyFill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6"/>
  <sheetViews>
    <sheetView showGridLines="0" tabSelected="1" zoomScale="70" zoomScaleNormal="70" workbookViewId="0">
      <selection activeCell="AB14" sqref="AB14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51.28515625" style="1" customWidth="1"/>
    <col min="5" max="7" width="18.5703125" style="1"/>
    <col min="8" max="8" width="8.5703125" style="1" customWidth="1"/>
    <col min="9" max="9" width="18.5703125" style="1"/>
    <col min="10" max="10" width="23.85546875" style="1" customWidth="1"/>
    <col min="11" max="11" width="14.5703125" style="1" customWidth="1"/>
    <col min="12" max="12" width="18.5703125" style="1"/>
    <col min="13" max="13" width="4.5703125" style="1" customWidth="1"/>
    <col min="14" max="16" width="4.5703125" style="1" hidden="1" customWidth="1"/>
    <col min="17" max="17" width="6.5703125" style="1" hidden="1" customWidth="1"/>
    <col min="18" max="18" width="48" style="1" hidden="1" customWidth="1"/>
    <col min="19" max="19" width="25.28515625" style="1" hidden="1" customWidth="1"/>
    <col min="20" max="20" width="8.5703125" style="1" hidden="1" customWidth="1"/>
    <col min="21" max="21" width="24.85546875" style="1" hidden="1" customWidth="1"/>
    <col min="22" max="22" width="14.5703125" style="1" hidden="1" customWidth="1"/>
    <col min="23" max="23" width="0" style="1" hidden="1" customWidth="1"/>
    <col min="24" max="24" width="14.28515625" style="1" hidden="1" customWidth="1"/>
    <col min="25" max="25" width="4.5703125" style="1" customWidth="1"/>
    <col min="26" max="16384" width="18.5703125" style="1"/>
  </cols>
  <sheetData>
    <row r="1" spans="2:23" ht="35.1" customHeight="1">
      <c r="B1" s="59" t="s">
        <v>34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2:23" ht="16.5" thickBo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23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Q3" s="68" t="s">
        <v>32</v>
      </c>
      <c r="R3" s="68"/>
      <c r="S3" s="68"/>
      <c r="T3" s="68"/>
      <c r="U3" s="68"/>
      <c r="V3" s="68"/>
      <c r="W3" s="68"/>
    </row>
    <row r="4" spans="2:23" ht="15.75" customHeight="1">
      <c r="B4" s="9"/>
      <c r="C4" s="21" t="s">
        <v>0</v>
      </c>
      <c r="D4" s="21"/>
      <c r="E4" s="21"/>
      <c r="F4" s="21"/>
      <c r="M4" s="10"/>
      <c r="Q4" s="68"/>
      <c r="R4" s="68"/>
      <c r="S4" s="68"/>
      <c r="T4" s="68"/>
      <c r="U4" s="68"/>
      <c r="V4" s="68"/>
      <c r="W4" s="68"/>
    </row>
    <row r="5" spans="2:23" ht="15.75" customHeight="1">
      <c r="B5" s="9"/>
      <c r="C5" s="22" t="s">
        <v>28</v>
      </c>
      <c r="D5" s="22"/>
      <c r="E5" s="21"/>
      <c r="F5" s="21"/>
      <c r="M5" s="10"/>
      <c r="Q5" s="68"/>
      <c r="R5" s="68"/>
      <c r="S5" s="68"/>
      <c r="T5" s="68"/>
      <c r="U5" s="68"/>
      <c r="V5" s="68"/>
      <c r="W5" s="68"/>
    </row>
    <row r="6" spans="2:23" ht="24" customHeight="1">
      <c r="B6" s="9"/>
      <c r="M6" s="10"/>
      <c r="Q6" s="17"/>
      <c r="R6" s="17"/>
      <c r="S6" s="17"/>
      <c r="T6" s="17"/>
      <c r="U6" s="17"/>
      <c r="V6" s="17"/>
      <c r="W6" s="17"/>
    </row>
    <row r="7" spans="2:23">
      <c r="B7" s="9"/>
      <c r="C7" s="53" t="s">
        <v>13</v>
      </c>
      <c r="D7" s="53"/>
      <c r="E7" s="53"/>
      <c r="F7" s="53"/>
      <c r="G7" s="53"/>
      <c r="H7" s="53"/>
      <c r="I7" s="53"/>
      <c r="J7" s="53"/>
      <c r="K7" s="53"/>
      <c r="L7" s="53"/>
      <c r="M7" s="10"/>
      <c r="Q7" s="66" t="s">
        <v>19</v>
      </c>
      <c r="R7" s="66"/>
      <c r="S7" s="66"/>
      <c r="T7" s="66"/>
      <c r="U7" s="66"/>
      <c r="V7" s="66"/>
      <c r="W7" s="66"/>
    </row>
    <row r="8" spans="2:23" ht="24" customHeight="1">
      <c r="B8" s="9"/>
      <c r="M8" s="10"/>
      <c r="Q8" s="17"/>
      <c r="R8" s="17"/>
      <c r="S8" s="17"/>
      <c r="T8" s="17"/>
      <c r="U8" s="17"/>
      <c r="V8" s="17"/>
      <c r="W8" s="17"/>
    </row>
    <row r="9" spans="2:23" ht="24" customHeight="1">
      <c r="B9" s="9"/>
      <c r="C9" s="56" t="s">
        <v>1</v>
      </c>
      <c r="D9" s="56"/>
      <c r="E9" s="57"/>
      <c r="F9" s="57"/>
      <c r="G9" s="57"/>
      <c r="H9" s="57"/>
      <c r="I9" s="57"/>
      <c r="M9" s="10"/>
      <c r="Q9" s="17"/>
      <c r="R9" s="17"/>
      <c r="S9" s="17"/>
      <c r="T9" s="17"/>
      <c r="U9" s="17"/>
      <c r="V9" s="17"/>
      <c r="W9" s="17"/>
    </row>
    <row r="10" spans="2:23" ht="24" customHeight="1">
      <c r="B10" s="9"/>
      <c r="C10" s="56" t="s">
        <v>2</v>
      </c>
      <c r="D10" s="56"/>
      <c r="E10" s="58"/>
      <c r="F10" s="58"/>
      <c r="G10" s="58"/>
      <c r="H10" s="58"/>
      <c r="I10" s="58"/>
      <c r="M10" s="10"/>
      <c r="Q10" s="17"/>
      <c r="R10" s="17"/>
      <c r="S10" s="17"/>
      <c r="T10" s="17"/>
      <c r="U10" s="17"/>
      <c r="V10" s="17"/>
      <c r="W10" s="17"/>
    </row>
    <row r="11" spans="2:23" ht="24" customHeight="1">
      <c r="B11" s="9"/>
      <c r="C11" s="56" t="s">
        <v>3</v>
      </c>
      <c r="D11" s="56"/>
      <c r="E11" s="58"/>
      <c r="F11" s="58"/>
      <c r="G11" s="58"/>
      <c r="H11" s="58"/>
      <c r="I11" s="58"/>
      <c r="M11" s="10"/>
      <c r="Q11" s="17"/>
      <c r="R11" s="17"/>
      <c r="S11" s="17"/>
      <c r="T11" s="17"/>
      <c r="U11" s="17"/>
      <c r="V11" s="17"/>
      <c r="W11" s="17"/>
    </row>
    <row r="12" spans="2:23">
      <c r="B12" s="9"/>
      <c r="M12" s="10"/>
      <c r="Q12" s="17"/>
      <c r="R12" s="17"/>
      <c r="S12" s="17"/>
      <c r="T12" s="17"/>
      <c r="U12" s="17"/>
      <c r="V12" s="17"/>
      <c r="W12" s="17"/>
    </row>
    <row r="13" spans="2:23" ht="84" customHeight="1">
      <c r="B13" s="9"/>
      <c r="C13" s="2" t="s">
        <v>11</v>
      </c>
      <c r="D13" s="2" t="s">
        <v>4</v>
      </c>
      <c r="E13" s="2" t="s">
        <v>5</v>
      </c>
      <c r="F13" s="2" t="s">
        <v>6</v>
      </c>
      <c r="G13" s="2" t="s">
        <v>22</v>
      </c>
      <c r="H13" s="2" t="s">
        <v>7</v>
      </c>
      <c r="I13" s="2" t="s">
        <v>12</v>
      </c>
      <c r="J13" s="2" t="s">
        <v>8</v>
      </c>
      <c r="K13" s="2" t="s">
        <v>9</v>
      </c>
      <c r="L13" s="2" t="s">
        <v>10</v>
      </c>
      <c r="M13" s="10"/>
      <c r="Q13" s="2" t="s">
        <v>11</v>
      </c>
      <c r="R13" s="2" t="s">
        <v>16</v>
      </c>
      <c r="S13" s="2" t="s">
        <v>30</v>
      </c>
      <c r="T13" s="2" t="s">
        <v>7</v>
      </c>
      <c r="U13" s="2" t="s">
        <v>12</v>
      </c>
      <c r="V13" s="2" t="s">
        <v>9</v>
      </c>
      <c r="W13" s="2" t="s">
        <v>17</v>
      </c>
    </row>
    <row r="14" spans="2:23" ht="78.75">
      <c r="B14" s="9"/>
      <c r="C14" s="25">
        <f t="shared" ref="C14:C17" si="0">Q14</f>
        <v>1</v>
      </c>
      <c r="D14" s="26" t="str">
        <f>R14</f>
        <v>ОКПД2 29.32.30.160. Замена и техническое обслуживание тахографов на автотранспортных средствах структурного подразделения АО «Чукотэнерго» Чаунская ТЭЦ (г.Певек)</v>
      </c>
      <c r="E14" s="44" t="s">
        <v>26</v>
      </c>
      <c r="F14" s="44" t="s">
        <v>26</v>
      </c>
      <c r="G14" s="44" t="s">
        <v>26</v>
      </c>
      <c r="H14" s="25" t="str">
        <f t="shared" ref="H14" si="1">T14</f>
        <v>услуга</v>
      </c>
      <c r="I14" s="27">
        <f t="shared" ref="I14" si="2">U14</f>
        <v>0</v>
      </c>
      <c r="J14" s="28">
        <v>0</v>
      </c>
      <c r="K14" s="49">
        <f t="shared" ref="K14" si="3">V14</f>
        <v>1</v>
      </c>
      <c r="L14" s="27">
        <f t="shared" ref="L14" si="4">J14*K14</f>
        <v>0</v>
      </c>
      <c r="M14" s="10"/>
      <c r="Q14" s="34">
        <v>1</v>
      </c>
      <c r="R14" s="35" t="s">
        <v>35</v>
      </c>
      <c r="S14" s="36" t="s">
        <v>33</v>
      </c>
      <c r="T14" s="34" t="s">
        <v>31</v>
      </c>
      <c r="U14" s="37">
        <v>0</v>
      </c>
      <c r="V14" s="47">
        <v>1</v>
      </c>
      <c r="W14" s="38">
        <f>U14*V14</f>
        <v>0</v>
      </c>
    </row>
    <row r="15" spans="2:23" s="43" customFormat="1" ht="94.5">
      <c r="B15" s="9"/>
      <c r="C15" s="25">
        <f t="shared" si="0"/>
        <v>2</v>
      </c>
      <c r="D15" s="26" t="str">
        <f>R15</f>
        <v>ОКПД2 29.32.30.160. Замена и техническое обслуживание тахографов на автотранспортных средствах Чаунский Участок структурное подразделения АО «Чукотэнерго» Северные электрические сети (г.Певек)</v>
      </c>
      <c r="E15" s="44" t="s">
        <v>26</v>
      </c>
      <c r="F15" s="44" t="s">
        <v>26</v>
      </c>
      <c r="G15" s="44" t="s">
        <v>26</v>
      </c>
      <c r="H15" s="25" t="str">
        <f t="shared" ref="H15:H16" si="5">T15</f>
        <v>услуга</v>
      </c>
      <c r="I15" s="27">
        <f t="shared" ref="I15:I16" si="6">U15</f>
        <v>0</v>
      </c>
      <c r="J15" s="28">
        <v>0</v>
      </c>
      <c r="K15" s="49">
        <f t="shared" ref="K15:K16" si="7">V15</f>
        <v>1</v>
      </c>
      <c r="L15" s="27">
        <f t="shared" ref="L15:L16" si="8">J15*K15</f>
        <v>0</v>
      </c>
      <c r="M15" s="10"/>
      <c r="Q15" s="34">
        <v>2</v>
      </c>
      <c r="R15" s="35" t="s">
        <v>36</v>
      </c>
      <c r="S15" s="36" t="s">
        <v>33</v>
      </c>
      <c r="T15" s="34" t="s">
        <v>31</v>
      </c>
      <c r="U15" s="37">
        <v>0</v>
      </c>
      <c r="V15" s="47">
        <v>1</v>
      </c>
      <c r="W15" s="38">
        <f t="shared" ref="W15:W16" si="9">U15*V15</f>
        <v>0</v>
      </c>
    </row>
    <row r="16" spans="2:23" s="43" customFormat="1" ht="78.75">
      <c r="B16" s="9"/>
      <c r="C16" s="25">
        <f t="shared" si="0"/>
        <v>3</v>
      </c>
      <c r="D16" s="26" t="str">
        <f>R16</f>
        <v>ОКПД2 29.32.30.160. Замена и техническое обслуживание тахографов на автотранспортных средствах структурное подразделение АО «Чукотэнерго» Северные Электрические Сети (г.Билибино)</v>
      </c>
      <c r="E16" s="44" t="s">
        <v>26</v>
      </c>
      <c r="F16" s="44" t="s">
        <v>26</v>
      </c>
      <c r="G16" s="44" t="s">
        <v>26</v>
      </c>
      <c r="H16" s="25" t="str">
        <f t="shared" si="5"/>
        <v>услуга</v>
      </c>
      <c r="I16" s="27">
        <f t="shared" si="6"/>
        <v>0</v>
      </c>
      <c r="J16" s="28">
        <v>0</v>
      </c>
      <c r="K16" s="49">
        <f t="shared" si="7"/>
        <v>1</v>
      </c>
      <c r="L16" s="27">
        <f t="shared" si="8"/>
        <v>0</v>
      </c>
      <c r="M16" s="10"/>
      <c r="Q16" s="34">
        <v>3</v>
      </c>
      <c r="R16" s="35" t="s">
        <v>37</v>
      </c>
      <c r="S16" s="36" t="s">
        <v>33</v>
      </c>
      <c r="T16" s="34" t="s">
        <v>31</v>
      </c>
      <c r="U16" s="37">
        <v>0</v>
      </c>
      <c r="V16" s="47">
        <v>1</v>
      </c>
      <c r="W16" s="38">
        <f t="shared" si="9"/>
        <v>0</v>
      </c>
    </row>
    <row r="17" spans="2:23" s="24" customFormat="1" ht="110.25">
      <c r="B17" s="9"/>
      <c r="C17" s="51">
        <f t="shared" si="0"/>
        <v>4</v>
      </c>
      <c r="D17" s="31" t="str">
        <f>R17</f>
        <v xml:space="preserve">ОКПД2 29.32.30.160. Замена и техническое обслуживание тахографов на автотранспортных средствах структурное подразделение АО «Чукотэнерго» Анадырская ТЭЦ (г.Анадырь)
</v>
      </c>
      <c r="E17" s="45" t="s">
        <v>26</v>
      </c>
      <c r="F17" s="45" t="s">
        <v>26</v>
      </c>
      <c r="G17" s="45" t="s">
        <v>26</v>
      </c>
      <c r="H17" s="30" t="str">
        <f t="shared" ref="H17" si="10">T17</f>
        <v>услуга</v>
      </c>
      <c r="I17" s="32">
        <f t="shared" ref="I17" si="11">U17</f>
        <v>0</v>
      </c>
      <c r="J17" s="33">
        <v>0</v>
      </c>
      <c r="K17" s="50">
        <f t="shared" ref="K17" si="12">V17</f>
        <v>1</v>
      </c>
      <c r="L17" s="32">
        <f t="shared" ref="L17" si="13">J17*K17</f>
        <v>0</v>
      </c>
      <c r="M17" s="10"/>
      <c r="Q17" s="34">
        <v>4</v>
      </c>
      <c r="R17" s="52" t="s">
        <v>38</v>
      </c>
      <c r="S17" s="41" t="s">
        <v>33</v>
      </c>
      <c r="T17" s="40" t="s">
        <v>31</v>
      </c>
      <c r="U17" s="42">
        <v>0</v>
      </c>
      <c r="V17" s="48">
        <v>1</v>
      </c>
      <c r="W17" s="46">
        <f>U17*V17</f>
        <v>0</v>
      </c>
    </row>
    <row r="18" spans="2:23" ht="24" customHeight="1">
      <c r="B18" s="9"/>
      <c r="C18" s="78" t="s">
        <v>21</v>
      </c>
      <c r="D18" s="79"/>
      <c r="E18" s="79"/>
      <c r="F18" s="79"/>
      <c r="G18" s="79"/>
      <c r="H18" s="79"/>
      <c r="I18" s="80"/>
      <c r="J18" s="54" t="s">
        <v>14</v>
      </c>
      <c r="K18" s="54"/>
      <c r="L18" s="29">
        <f>L17+L14</f>
        <v>0</v>
      </c>
      <c r="M18" s="10"/>
      <c r="Q18" s="71" t="s">
        <v>20</v>
      </c>
      <c r="R18" s="72"/>
      <c r="S18" s="72"/>
      <c r="T18" s="73"/>
      <c r="U18" s="62" t="s">
        <v>14</v>
      </c>
      <c r="V18" s="63"/>
      <c r="W18" s="39">
        <f>W14+W17</f>
        <v>0</v>
      </c>
    </row>
    <row r="19" spans="2:23" ht="24" customHeight="1">
      <c r="B19" s="9"/>
      <c r="C19" s="78"/>
      <c r="D19" s="81"/>
      <c r="E19" s="81"/>
      <c r="F19" s="81"/>
      <c r="G19" s="81"/>
      <c r="H19" s="81"/>
      <c r="I19" s="80"/>
      <c r="J19" s="5" t="s">
        <v>18</v>
      </c>
      <c r="K19" s="4">
        <f>V19</f>
        <v>0.22</v>
      </c>
      <c r="L19" s="3">
        <f>K19*L18</f>
        <v>0</v>
      </c>
      <c r="M19" s="10"/>
      <c r="Q19" s="71"/>
      <c r="R19" s="74"/>
      <c r="S19" s="74"/>
      <c r="T19" s="73"/>
      <c r="U19" s="19" t="s">
        <v>18</v>
      </c>
      <c r="V19" s="20">
        <v>0.22</v>
      </c>
      <c r="W19" s="18">
        <f>V19*W18</f>
        <v>0</v>
      </c>
    </row>
    <row r="20" spans="2:23" ht="24" customHeight="1">
      <c r="B20" s="9"/>
      <c r="C20" s="82"/>
      <c r="D20" s="83"/>
      <c r="E20" s="83"/>
      <c r="F20" s="83"/>
      <c r="G20" s="83"/>
      <c r="H20" s="83"/>
      <c r="I20" s="84"/>
      <c r="J20" s="55" t="s">
        <v>15</v>
      </c>
      <c r="K20" s="55"/>
      <c r="L20" s="3">
        <f>SUM(L18:L19)</f>
        <v>0</v>
      </c>
      <c r="M20" s="10"/>
      <c r="Q20" s="75"/>
      <c r="R20" s="76"/>
      <c r="S20" s="76"/>
      <c r="T20" s="77"/>
      <c r="U20" s="64" t="s">
        <v>15</v>
      </c>
      <c r="V20" s="65"/>
      <c r="W20" s="18">
        <f>SUM(W18:W19)</f>
        <v>0</v>
      </c>
    </row>
    <row r="21" spans="2:23" ht="24" customHeight="1">
      <c r="B21" s="9"/>
      <c r="M21" s="10"/>
      <c r="Q21" s="17"/>
      <c r="R21" s="17"/>
      <c r="S21" s="17"/>
      <c r="T21" s="17"/>
      <c r="U21" s="17"/>
      <c r="V21" s="17"/>
      <c r="W21" s="17"/>
    </row>
    <row r="22" spans="2:23" ht="15.75" customHeight="1">
      <c r="B22" s="9"/>
      <c r="C22" s="57"/>
      <c r="D22" s="57"/>
      <c r="E22" s="57"/>
      <c r="F22" s="11"/>
      <c r="G22" s="23"/>
      <c r="H22" s="11"/>
      <c r="I22" s="69"/>
      <c r="J22" s="69"/>
      <c r="K22" s="69"/>
      <c r="L22" s="69"/>
      <c r="M22" s="10"/>
      <c r="Q22" s="85"/>
      <c r="R22" s="86"/>
      <c r="S22" s="86"/>
      <c r="T22" s="86"/>
      <c r="U22" s="86"/>
      <c r="V22" s="86"/>
      <c r="W22" s="86"/>
    </row>
    <row r="23" spans="2:23">
      <c r="B23" s="9"/>
      <c r="C23" s="70" t="s">
        <v>29</v>
      </c>
      <c r="D23" s="70"/>
      <c r="E23" s="70"/>
      <c r="F23" s="11"/>
      <c r="G23" s="16" t="s">
        <v>23</v>
      </c>
      <c r="H23" s="11" t="s">
        <v>24</v>
      </c>
      <c r="I23" s="70" t="s">
        <v>25</v>
      </c>
      <c r="J23" s="70"/>
      <c r="K23" s="70"/>
      <c r="L23" s="70"/>
      <c r="M23" s="10"/>
      <c r="Q23" s="86"/>
      <c r="R23" s="86"/>
      <c r="S23" s="86"/>
      <c r="T23" s="86"/>
      <c r="U23" s="86"/>
      <c r="V23" s="86"/>
      <c r="W23" s="86"/>
    </row>
    <row r="24" spans="2:23" ht="16.5" thickBo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  <c r="Q24" s="17"/>
      <c r="R24" s="17"/>
      <c r="S24" s="17"/>
      <c r="T24" s="17"/>
      <c r="U24" s="17"/>
      <c r="V24" s="17"/>
      <c r="W24" s="17"/>
    </row>
    <row r="25" spans="2:23" ht="15.75" customHeight="1">
      <c r="Q25" s="60"/>
      <c r="R25" s="61"/>
      <c r="S25" s="61"/>
      <c r="T25" s="61"/>
      <c r="U25" s="61"/>
      <c r="V25" s="61"/>
      <c r="W25" s="61"/>
    </row>
    <row r="26" spans="2:23" ht="15.75" customHeight="1">
      <c r="B26" s="67" t="s">
        <v>27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Q26" s="61"/>
      <c r="R26" s="61"/>
      <c r="S26" s="61"/>
      <c r="T26" s="61"/>
      <c r="U26" s="61"/>
      <c r="V26" s="61"/>
      <c r="W26" s="61"/>
    </row>
    <row r="27" spans="2:23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Q27" s="61"/>
      <c r="R27" s="61"/>
      <c r="S27" s="61"/>
      <c r="T27" s="61"/>
      <c r="U27" s="61"/>
      <c r="V27" s="61"/>
      <c r="W27" s="61"/>
    </row>
    <row r="28" spans="2:23">
      <c r="B28"/>
      <c r="C28"/>
      <c r="D28"/>
      <c r="E28"/>
      <c r="F28"/>
      <c r="G28"/>
      <c r="H28"/>
      <c r="I28"/>
      <c r="J28"/>
      <c r="K28"/>
      <c r="L28"/>
      <c r="M28"/>
      <c r="Q28" s="61"/>
      <c r="R28" s="61"/>
      <c r="S28" s="61"/>
      <c r="T28" s="61"/>
      <c r="U28" s="61"/>
      <c r="V28" s="61"/>
      <c r="W28" s="61"/>
    </row>
    <row r="29" spans="2:23" ht="39" customHeight="1">
      <c r="B29"/>
      <c r="C29" s="87" t="s">
        <v>44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Q29" s="61"/>
      <c r="R29" s="61"/>
      <c r="S29" s="61"/>
      <c r="T29" s="61"/>
      <c r="U29" s="61"/>
      <c r="V29" s="61"/>
      <c r="W29" s="61"/>
    </row>
    <row r="30" spans="2:23" ht="39" customHeight="1">
      <c r="C30" s="87" t="s">
        <v>39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Q30" s="61"/>
      <c r="R30" s="61"/>
      <c r="S30" s="61"/>
      <c r="T30" s="61"/>
      <c r="U30" s="61"/>
      <c r="V30" s="61"/>
      <c r="W30" s="61"/>
    </row>
    <row r="31" spans="2:23" ht="39" customHeight="1">
      <c r="C31" s="87" t="s">
        <v>40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Q31" s="61"/>
      <c r="R31" s="61"/>
      <c r="S31" s="61"/>
      <c r="T31" s="61"/>
      <c r="U31" s="61"/>
      <c r="V31" s="61"/>
      <c r="W31" s="61"/>
    </row>
    <row r="32" spans="2:23" ht="39" customHeight="1">
      <c r="C32" s="88" t="s">
        <v>41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Q32" s="61"/>
      <c r="R32" s="61"/>
      <c r="S32" s="61"/>
      <c r="T32" s="61"/>
      <c r="U32" s="61"/>
      <c r="V32" s="61"/>
      <c r="W32" s="61"/>
    </row>
    <row r="33" spans="3:23" ht="39" customHeight="1">
      <c r="C33" s="88" t="s">
        <v>42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Q33" s="61"/>
      <c r="R33" s="61"/>
      <c r="S33" s="61"/>
      <c r="T33" s="61"/>
      <c r="U33" s="61"/>
      <c r="V33" s="61"/>
      <c r="W33" s="61"/>
    </row>
    <row r="34" spans="3:23" ht="39" customHeight="1">
      <c r="C34" s="87" t="s">
        <v>43</v>
      </c>
      <c r="D34" s="87"/>
      <c r="E34" s="87"/>
      <c r="F34" s="87"/>
      <c r="G34" s="87"/>
      <c r="H34" s="87"/>
      <c r="I34" s="87"/>
      <c r="J34" s="87"/>
      <c r="K34" s="87"/>
      <c r="L34" s="87"/>
      <c r="M34" s="43"/>
      <c r="Q34" s="61"/>
      <c r="R34" s="61"/>
      <c r="S34" s="61"/>
      <c r="T34" s="61"/>
      <c r="U34" s="61"/>
      <c r="V34" s="61"/>
      <c r="W34" s="61"/>
    </row>
    <row r="35" spans="3:23" ht="39" customHeight="1">
      <c r="Q35" s="61"/>
      <c r="R35" s="61"/>
      <c r="S35" s="61"/>
      <c r="T35" s="61"/>
      <c r="U35" s="61"/>
      <c r="V35" s="61"/>
      <c r="W35" s="61"/>
    </row>
    <row r="36" spans="3:23">
      <c r="Q36" s="61"/>
      <c r="R36" s="61"/>
      <c r="S36" s="61"/>
      <c r="T36" s="61"/>
      <c r="U36" s="61"/>
      <c r="V36" s="61"/>
      <c r="W36" s="61"/>
    </row>
  </sheetData>
  <sheetProtection formatCells="0" formatColumns="0" formatRows="0" insertRows="0" deleteRows="0"/>
  <mergeCells count="29">
    <mergeCell ref="C34:L34"/>
    <mergeCell ref="C29:M29"/>
    <mergeCell ref="C30:M30"/>
    <mergeCell ref="C31:M31"/>
    <mergeCell ref="C32:M32"/>
    <mergeCell ref="C33:M33"/>
    <mergeCell ref="B1:W1"/>
    <mergeCell ref="Q25:W36"/>
    <mergeCell ref="C22:E22"/>
    <mergeCell ref="U18:V18"/>
    <mergeCell ref="U20:V20"/>
    <mergeCell ref="Q7:W7"/>
    <mergeCell ref="C9:D9"/>
    <mergeCell ref="E11:I11"/>
    <mergeCell ref="B26:M27"/>
    <mergeCell ref="Q3:W5"/>
    <mergeCell ref="I22:L22"/>
    <mergeCell ref="C23:E23"/>
    <mergeCell ref="I23:L23"/>
    <mergeCell ref="Q18:T20"/>
    <mergeCell ref="C18:I20"/>
    <mergeCell ref="Q22:W23"/>
    <mergeCell ref="C7:L7"/>
    <mergeCell ref="J18:K18"/>
    <mergeCell ref="J20:K20"/>
    <mergeCell ref="C10:D10"/>
    <mergeCell ref="C11:D11"/>
    <mergeCell ref="E9:I9"/>
    <mergeCell ref="E10:I10"/>
  </mergeCells>
  <pageMargins left="0.25" right="0.25" top="0.75" bottom="0.75" header="0.3" footer="0.3"/>
  <pageSetup scale="43" fitToHeight="0" orientation="landscape" r:id="rId1"/>
  <ignoredErrors>
    <ignoredError sqref="W14 W19:W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Кучерявый Станислав Геннадьевич</cp:lastModifiedBy>
  <cp:lastPrinted>2023-05-26T09:59:13Z</cp:lastPrinted>
  <dcterms:created xsi:type="dcterms:W3CDTF">2023-05-26T08:17:29Z</dcterms:created>
  <dcterms:modified xsi:type="dcterms:W3CDTF">2026-05-25T02:59:35Z</dcterms:modified>
</cp:coreProperties>
</file>