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!!!ОМТС\Заявки на расценку\2026\ЛОТЫ\495.1  ОКПД2 28.22.17.112 Запасные части к скребковому питателю для нужд Анадырской ТЭЦ\Документация\"/>
    </mc:Choice>
  </mc:AlternateContent>
  <bookViews>
    <workbookView xWindow="0" yWindow="0" windowWidth="31275" windowHeight="1590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D15" i="1" l="1"/>
  <c r="D16" i="1"/>
  <c r="C16" i="1" l="1"/>
  <c r="W16" i="1" l="1"/>
  <c r="W15" i="1"/>
  <c r="W17" i="1" s="1"/>
  <c r="K18" i="1"/>
  <c r="L16" i="1"/>
  <c r="I16" i="1"/>
  <c r="H16" i="1"/>
  <c r="L15" i="1"/>
  <c r="I15" i="1"/>
  <c r="H15" i="1"/>
  <c r="L18" i="1" l="1"/>
  <c r="W18" i="1" l="1"/>
  <c r="W19" i="1" s="1"/>
  <c r="L19" i="1"/>
</calcChain>
</file>

<file path=xl/sharedStrings.xml><?xml version="1.0" encoding="utf-8"?>
<sst xmlns="http://schemas.openxmlformats.org/spreadsheetml/2006/main" count="52" uniqueCount="37">
  <si>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</si>
  <si>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</si>
  <si>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</si>
  <si>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</si>
  <si>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</si>
  <si>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</si>
  <si>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</si>
  <si>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</si>
  <si>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</si>
  <si>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</si>
  <si>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</si>
  <si>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</si>
  <si>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</si>
  <si>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</si>
  <si>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</si>
  <si>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</si>
  <si>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</si>
  <si>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</si>
  <si>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</si>
  <si>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</si>
  <si>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</si>
  <si>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</si>
  <si>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</si>
  <si>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</si>
  <si>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</si>
  <si>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</si>
  <si>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</si>
  <si>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</si>
  <si>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</si>
  <si>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</si>
  <si>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</si>
  <si>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Анадырская ТЭЦ</t>
  </si>
  <si>
    <t>шт.</t>
  </si>
  <si>
    <t>Установлен режим преимущества российской продукции (когда национальный режим не предоставляется).</t>
  </si>
  <si>
    <t>Лот №495.1   ОКПД2 28.22.17.112 Запасные части к скребковому питателю для нужд структурного подразделения АО "Чукотэнерго" Анадырская ТЭЦ</t>
  </si>
  <si>
    <t>Скребок к ПС 1000х500  (чертёж 3.179.80001-0-01)</t>
  </si>
  <si>
    <t>Нож к ПС 1000х500  (чертёж 3Гу112.80.01.И1-0 СБ)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</si>
</sst>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7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43" fontId="1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164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8" fillId="4" borderId="21" xfId="34" applyFont="1" applyFill="1" applyBorder="1" applyAlignment="1">
      <alignment horizontal="left" vertical="center" wrapText="1"/>
    </xf>
    <xf numFmtId="0" fontId="8" fillId="4" borderId="2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" fontId="4" fillId="0" borderId="23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15" fillId="4" borderId="22" xfId="3" applyNumberFormat="1" applyFont="1" applyFill="1" applyBorder="1" applyAlignment="1" applyProtection="1">
      <alignment horizontal="center" vertical="center" wrapText="1"/>
      <protection locked="0"/>
    </xf>
    <xf numFmtId="3" fontId="8" fillId="4" borderId="21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3" fillId="3" borderId="0" xfId="0" applyFont="1" applyFill="1" applyAlignment="1">
      <alignment horizontal="left" vertical="top" wrapText="1"/>
    </xf>
    <xf numFmtId="0" fontId="2" fillId="2" borderId="6" xfId="0" applyFont="1" applyFill="1" applyBorder="1" applyAlignment="1" applyProtection="1">
      <alignment horizontal="right" vertical="top"/>
      <protection locked="0"/>
    </xf>
    <xf numFmtId="0" fontId="6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8" fillId="0" borderId="25" xfId="34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3" fontId="8" fillId="0" borderId="25" xfId="3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 wrapText="1"/>
    </xf>
    <xf numFmtId="4" fontId="15" fillId="4" borderId="21" xfId="3" applyNumberFormat="1" applyFont="1" applyFill="1" applyBorder="1" applyAlignment="1" applyProtection="1">
      <alignment horizontal="center" vertical="center" wrapText="1"/>
      <protection locked="0"/>
    </xf>
    <xf numFmtId="4" fontId="2" fillId="0" borderId="21" xfId="0" applyNumberFormat="1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9" fontId="4" fillId="0" borderId="21" xfId="0" applyNumberFormat="1" applyFont="1" applyBorder="1" applyAlignment="1" applyProtection="1">
      <alignment horizontal="center" vertical="center"/>
      <protection locked="0"/>
    </xf>
  </cellXfs>
  <cellStyles count="36">
    <cellStyle name="Normal" xfId="7"/>
    <cellStyle name="Обычный" xfId="0" builtinId="0"/>
    <cellStyle name="Обычный 10" xfId="12"/>
    <cellStyle name="Обычный 11" xfId="3"/>
    <cellStyle name="Обычный 12" xfId="34"/>
    <cellStyle name="Обычный 13" xfId="1"/>
    <cellStyle name="Обычный 2" xfId="4"/>
    <cellStyle name="Обычный 2 10" xfId="8"/>
    <cellStyle name="Обычный 2 10 2" xfId="35"/>
    <cellStyle name="Обычный 2 2" xfId="9"/>
    <cellStyle name="Обычный 2 2 2" xfId="18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3" xfId="6"/>
    <cellStyle name="Обычный 4" xfId="15"/>
    <cellStyle name="Обычный 4 3" xfId="31"/>
    <cellStyle name="Обычный 5" xfId="21"/>
    <cellStyle name="Обычный 5 2" xfId="29"/>
    <cellStyle name="Обычный 50" xfId="32"/>
    <cellStyle name="Обычный 51" xfId="33"/>
    <cellStyle name="Обычный 6" xfId="20"/>
    <cellStyle name="Обычный 7" xfId="25"/>
    <cellStyle name="Обычный 8" xfId="16"/>
    <cellStyle name="Обычный 9" xfId="27"/>
    <cellStyle name="Стиль 1" xfId="5"/>
    <cellStyle name="Финансовый 2" xfId="17"/>
    <cellStyle name="Финансовый 3" xfId="11"/>
    <cellStyle name="Финансовый 4" xfId="26"/>
    <cellStyle name="Финансовый 5" xfId="28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5"/>
  <sheetViews>
    <sheetView showGridLines="0" tabSelected="1" zoomScale="70" zoomScaleNormal="70" workbookViewId="0">
      <selection activeCell="U15" sqref="U15:U16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2.28515625" style="1" customWidth="1"/>
    <col min="5" max="7" width="18.5703125" style="1"/>
    <col min="8" max="8" width="8.5703125" style="1" customWidth="1"/>
    <col min="9" max="9" width="18.5703125" style="1"/>
    <col min="10" max="10" width="20.57031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33" style="1" customWidth="1"/>
    <col min="19" max="19" width="31.425781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2:23" ht="16.5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23" ht="37.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P3" s="34" t="s">
        <v>34</v>
      </c>
      <c r="Q3" s="34"/>
      <c r="R3" s="34"/>
      <c r="S3" s="34"/>
      <c r="T3" s="34"/>
      <c r="U3" s="34"/>
      <c r="V3" s="34"/>
      <c r="W3" s="34"/>
    </row>
    <row r="4" spans="2:23" ht="15.75" customHeight="1">
      <c r="B4" s="12"/>
      <c r="C4" s="23" t="s">
        <v>0</v>
      </c>
      <c r="D4" s="23"/>
      <c r="E4" s="23"/>
      <c r="F4" s="23"/>
      <c r="M4" s="13"/>
      <c r="Q4" s="22"/>
      <c r="R4" s="22"/>
      <c r="S4" s="22"/>
      <c r="T4" s="22"/>
      <c r="U4" s="22"/>
      <c r="V4" s="22"/>
      <c r="W4" s="22"/>
    </row>
    <row r="5" spans="2:23" ht="15.75" customHeight="1">
      <c r="B5" s="12"/>
      <c r="C5" s="24" t="s">
        <v>28</v>
      </c>
      <c r="D5" s="24"/>
      <c r="E5" s="23"/>
      <c r="F5" s="23"/>
      <c r="M5" s="13"/>
      <c r="Q5" s="22"/>
      <c r="R5" s="22"/>
      <c r="S5" s="22"/>
      <c r="T5" s="22"/>
      <c r="U5" s="22"/>
      <c r="V5" s="22"/>
      <c r="W5" s="22"/>
    </row>
    <row r="6" spans="2:23" ht="24" customHeight="1">
      <c r="B6" s="12"/>
      <c r="M6" s="13"/>
      <c r="Q6" s="22"/>
      <c r="R6" s="22"/>
      <c r="S6" s="22"/>
      <c r="T6" s="22"/>
      <c r="U6" s="22"/>
      <c r="V6" s="22"/>
      <c r="W6" s="22"/>
    </row>
    <row r="7" spans="2:23">
      <c r="B7" s="12"/>
      <c r="C7" s="44" t="s">
        <v>13</v>
      </c>
      <c r="D7" s="44"/>
      <c r="E7" s="44"/>
      <c r="F7" s="44"/>
      <c r="G7" s="44"/>
      <c r="H7" s="44"/>
      <c r="I7" s="44"/>
      <c r="J7" s="44"/>
      <c r="K7" s="44"/>
      <c r="L7" s="44"/>
      <c r="M7" s="13"/>
      <c r="Q7" s="35" t="s">
        <v>19</v>
      </c>
      <c r="R7" s="35"/>
      <c r="S7" s="35"/>
      <c r="T7" s="35"/>
      <c r="U7" s="35"/>
      <c r="V7" s="35"/>
      <c r="W7" s="35"/>
    </row>
    <row r="8" spans="2:23" ht="24" customHeight="1">
      <c r="B8" s="12"/>
      <c r="M8" s="13"/>
      <c r="Q8" s="22"/>
      <c r="R8" s="22"/>
      <c r="S8" s="22"/>
      <c r="T8" s="22"/>
      <c r="U8" s="22"/>
      <c r="V8" s="22"/>
      <c r="W8" s="22"/>
    </row>
    <row r="9" spans="2:23" ht="24" customHeight="1">
      <c r="B9" s="12"/>
      <c r="C9" s="36" t="s">
        <v>1</v>
      </c>
      <c r="D9" s="36"/>
      <c r="E9" s="45"/>
      <c r="F9" s="45"/>
      <c r="G9" s="45"/>
      <c r="H9" s="45"/>
      <c r="I9" s="45"/>
      <c r="M9" s="13"/>
      <c r="Q9" s="22"/>
      <c r="R9" s="22"/>
      <c r="S9" s="22"/>
      <c r="T9" s="22"/>
      <c r="U9" s="22"/>
      <c r="V9" s="22"/>
      <c r="W9" s="22"/>
    </row>
    <row r="10" spans="2:23" ht="24" customHeight="1">
      <c r="B10" s="12"/>
      <c r="C10" s="36" t="s">
        <v>2</v>
      </c>
      <c r="D10" s="36"/>
      <c r="E10" s="37"/>
      <c r="F10" s="37"/>
      <c r="G10" s="37"/>
      <c r="H10" s="37"/>
      <c r="I10" s="37"/>
      <c r="M10" s="13"/>
      <c r="Q10" s="22"/>
      <c r="R10" s="22"/>
      <c r="S10" s="22"/>
      <c r="T10" s="22"/>
      <c r="U10" s="22"/>
      <c r="V10" s="22"/>
      <c r="W10" s="22"/>
    </row>
    <row r="11" spans="2:23" ht="24" customHeight="1">
      <c r="B11" s="12"/>
      <c r="C11" s="36" t="s">
        <v>3</v>
      </c>
      <c r="D11" s="36"/>
      <c r="E11" s="37"/>
      <c r="F11" s="37"/>
      <c r="G11" s="37"/>
      <c r="H11" s="37"/>
      <c r="I11" s="37"/>
      <c r="M11" s="13"/>
      <c r="Q11" s="22"/>
      <c r="R11" s="22"/>
      <c r="S11" s="22"/>
      <c r="T11" s="22"/>
      <c r="U11" s="22"/>
      <c r="V11" s="22"/>
      <c r="W11" s="22"/>
    </row>
    <row r="12" spans="2:23">
      <c r="B12" s="12"/>
      <c r="M12" s="13"/>
      <c r="Q12" s="22"/>
      <c r="R12" s="22"/>
      <c r="S12" s="22"/>
      <c r="T12" s="22"/>
      <c r="U12" s="22"/>
      <c r="V12" s="22"/>
      <c r="W12" s="22"/>
    </row>
    <row r="13" spans="2:23" ht="84" customHeight="1">
      <c r="B13" s="12"/>
      <c r="C13" s="5" t="s">
        <v>11</v>
      </c>
      <c r="D13" s="5" t="s">
        <v>4</v>
      </c>
      <c r="E13" s="5" t="s">
        <v>5</v>
      </c>
      <c r="F13" s="5" t="s">
        <v>6</v>
      </c>
      <c r="G13" s="5" t="s">
        <v>22</v>
      </c>
      <c r="H13" s="5" t="s">
        <v>7</v>
      </c>
      <c r="I13" s="5" t="s">
        <v>12</v>
      </c>
      <c r="J13" s="5" t="s">
        <v>8</v>
      </c>
      <c r="K13" s="5" t="s">
        <v>9</v>
      </c>
      <c r="L13" s="5" t="s">
        <v>10</v>
      </c>
      <c r="M13" s="13"/>
      <c r="Q13" s="5" t="s">
        <v>11</v>
      </c>
      <c r="R13" s="5" t="s">
        <v>16</v>
      </c>
      <c r="S13" s="5" t="s">
        <v>30</v>
      </c>
      <c r="T13" s="5" t="s">
        <v>7</v>
      </c>
      <c r="U13" s="5" t="s">
        <v>12</v>
      </c>
      <c r="V13" s="5" t="s">
        <v>9</v>
      </c>
      <c r="W13" s="5" t="s">
        <v>17</v>
      </c>
    </row>
    <row r="14" spans="2:23" s="29" customFormat="1" ht="27" customHeight="1">
      <c r="B14" s="12"/>
      <c r="C14" s="41" t="s">
        <v>31</v>
      </c>
      <c r="D14" s="42"/>
      <c r="E14" s="42"/>
      <c r="F14" s="42"/>
      <c r="G14" s="42"/>
      <c r="H14" s="42"/>
      <c r="I14" s="42"/>
      <c r="J14" s="42"/>
      <c r="K14" s="42"/>
      <c r="L14" s="43"/>
      <c r="M14" s="13"/>
      <c r="Q14" s="38" t="s">
        <v>31</v>
      </c>
      <c r="R14" s="39"/>
      <c r="S14" s="39"/>
      <c r="T14" s="39"/>
      <c r="U14" s="39"/>
      <c r="V14" s="39"/>
      <c r="W14" s="40"/>
    </row>
    <row r="15" spans="2:23" ht="103.5" customHeight="1">
      <c r="B15" s="12"/>
      <c r="C15" s="2">
        <v>1</v>
      </c>
      <c r="D15" s="31" t="str">
        <f>R15</f>
        <v>Скребок к ПС 1000х500  (чертёж 3.179.80001-0-01)</v>
      </c>
      <c r="E15" s="20" t="s">
        <v>26</v>
      </c>
      <c r="F15" s="20" t="s">
        <v>26</v>
      </c>
      <c r="G15" s="20" t="s">
        <v>26</v>
      </c>
      <c r="H15" s="2" t="str">
        <f t="shared" ref="H15:H16" si="0">T15</f>
        <v>шт.</v>
      </c>
      <c r="I15" s="3">
        <f t="shared" ref="I15:I16" si="1">U15</f>
        <v>31656.26</v>
      </c>
      <c r="J15" s="21">
        <v>0</v>
      </c>
      <c r="K15" s="4">
        <v>10</v>
      </c>
      <c r="L15" s="3">
        <f t="shared" ref="L15:L16" si="2">J15*K15</f>
        <v>0</v>
      </c>
      <c r="M15" s="13"/>
      <c r="Q15" s="58">
        <v>1</v>
      </c>
      <c r="R15" s="59" t="s">
        <v>35</v>
      </c>
      <c r="S15" s="60" t="s">
        <v>33</v>
      </c>
      <c r="T15" s="61" t="s">
        <v>32</v>
      </c>
      <c r="U15" s="32">
        <v>31656.26</v>
      </c>
      <c r="V15" s="62">
        <v>10</v>
      </c>
      <c r="W15" s="63">
        <f>U15*V15</f>
        <v>316562.59999999998</v>
      </c>
    </row>
    <row r="16" spans="2:23" ht="107.25" customHeight="1">
      <c r="B16" s="12"/>
      <c r="C16" s="2">
        <f>C15+1</f>
        <v>2</v>
      </c>
      <c r="D16" s="31" t="str">
        <f>R16</f>
        <v>Нож к ПС 1000х500  (чертёж 3Гу112.80.01.И1-0 СБ) </v>
      </c>
      <c r="E16" s="20" t="s">
        <v>26</v>
      </c>
      <c r="F16" s="20" t="s">
        <v>26</v>
      </c>
      <c r="G16" s="20" t="s">
        <v>26</v>
      </c>
      <c r="H16" s="2" t="str">
        <f t="shared" si="0"/>
        <v>шт.</v>
      </c>
      <c r="I16" s="3">
        <f t="shared" si="1"/>
        <v>33630.44</v>
      </c>
      <c r="J16" s="21">
        <v>0</v>
      </c>
      <c r="K16" s="4">
        <v>2</v>
      </c>
      <c r="L16" s="3">
        <f t="shared" si="2"/>
        <v>0</v>
      </c>
      <c r="M16" s="13"/>
      <c r="Q16" s="64">
        <v>2</v>
      </c>
      <c r="R16" s="26" t="s">
        <v>36</v>
      </c>
      <c r="S16" s="65" t="s">
        <v>33</v>
      </c>
      <c r="T16" s="27" t="s">
        <v>32</v>
      </c>
      <c r="U16" s="66">
        <v>33630.44</v>
      </c>
      <c r="V16" s="33">
        <v>2</v>
      </c>
      <c r="W16" s="67">
        <f t="shared" ref="W16" si="3">U16*V16</f>
        <v>67260.88</v>
      </c>
    </row>
    <row r="17" spans="2:23" ht="24" customHeight="1">
      <c r="B17" s="12"/>
      <c r="C17" s="49" t="s">
        <v>21</v>
      </c>
      <c r="D17" s="50"/>
      <c r="E17" s="50"/>
      <c r="F17" s="50"/>
      <c r="G17" s="50"/>
      <c r="H17" s="50"/>
      <c r="I17" s="51"/>
      <c r="J17" s="56" t="s">
        <v>14</v>
      </c>
      <c r="K17" s="56"/>
      <c r="L17" s="30">
        <f>SUM(L15:L16)</f>
        <v>0</v>
      </c>
      <c r="M17" s="13"/>
      <c r="Q17" s="68" t="s">
        <v>20</v>
      </c>
      <c r="R17" s="68"/>
      <c r="S17" s="68"/>
      <c r="T17" s="68"/>
      <c r="U17" s="69" t="s">
        <v>14</v>
      </c>
      <c r="V17" s="69"/>
      <c r="W17" s="70">
        <f>SUM(W15:W16)</f>
        <v>383823.48</v>
      </c>
    </row>
    <row r="18" spans="2:23" ht="24" customHeight="1">
      <c r="B18" s="12"/>
      <c r="C18" s="49"/>
      <c r="D18" s="52"/>
      <c r="E18" s="52"/>
      <c r="F18" s="52"/>
      <c r="G18" s="52"/>
      <c r="H18" s="52"/>
      <c r="I18" s="51"/>
      <c r="J18" s="8" t="s">
        <v>18</v>
      </c>
      <c r="K18" s="7">
        <f>V18</f>
        <v>0.22</v>
      </c>
      <c r="L18" s="6">
        <f>K18*L17</f>
        <v>0</v>
      </c>
      <c r="M18" s="13"/>
      <c r="Q18" s="68"/>
      <c r="R18" s="68"/>
      <c r="S18" s="68"/>
      <c r="T18" s="68"/>
      <c r="U18" s="71" t="s">
        <v>18</v>
      </c>
      <c r="V18" s="72">
        <v>0.22</v>
      </c>
      <c r="W18" s="70">
        <f>V18*W17</f>
        <v>84441.165599999993</v>
      </c>
    </row>
    <row r="19" spans="2:23" ht="24" customHeight="1">
      <c r="B19" s="12"/>
      <c r="C19" s="53"/>
      <c r="D19" s="54"/>
      <c r="E19" s="54"/>
      <c r="F19" s="54"/>
      <c r="G19" s="54"/>
      <c r="H19" s="54"/>
      <c r="I19" s="55"/>
      <c r="J19" s="57" t="s">
        <v>15</v>
      </c>
      <c r="K19" s="57"/>
      <c r="L19" s="6">
        <f>SUM(L17:L18)</f>
        <v>0</v>
      </c>
      <c r="M19" s="13"/>
      <c r="Q19" s="68"/>
      <c r="R19" s="68"/>
      <c r="S19" s="68"/>
      <c r="T19" s="68"/>
      <c r="U19" s="69" t="s">
        <v>15</v>
      </c>
      <c r="V19" s="69"/>
      <c r="W19" s="70">
        <f>SUM(W17:W18)</f>
        <v>468264.64559999999</v>
      </c>
    </row>
    <row r="20" spans="2:23" ht="24" customHeight="1">
      <c r="B20" s="12"/>
      <c r="M20" s="13"/>
      <c r="Q20" s="22"/>
      <c r="R20" s="22"/>
      <c r="S20" s="22"/>
      <c r="T20" s="22"/>
      <c r="U20" s="22"/>
      <c r="V20" s="22"/>
      <c r="W20" s="22"/>
    </row>
    <row r="21" spans="2:23" ht="15.75" customHeight="1">
      <c r="B21" s="12"/>
      <c r="C21" s="45"/>
      <c r="D21" s="45"/>
      <c r="E21" s="45"/>
      <c r="F21" s="14"/>
      <c r="G21" s="25"/>
      <c r="H21" s="14"/>
      <c r="I21" s="47"/>
      <c r="J21" s="47"/>
      <c r="K21" s="47"/>
      <c r="L21" s="47"/>
      <c r="M21" s="13"/>
      <c r="Q21" s="28"/>
      <c r="R21" s="28"/>
      <c r="S21" s="28"/>
      <c r="T21" s="28"/>
      <c r="U21" s="28"/>
      <c r="V21" s="28"/>
      <c r="W21" s="28"/>
    </row>
    <row r="22" spans="2:23">
      <c r="B22" s="12"/>
      <c r="C22" s="48" t="s">
        <v>29</v>
      </c>
      <c r="D22" s="48"/>
      <c r="E22" s="48"/>
      <c r="F22" s="14"/>
      <c r="G22" s="19" t="s">
        <v>23</v>
      </c>
      <c r="H22" s="14" t="s">
        <v>24</v>
      </c>
      <c r="I22" s="48" t="s">
        <v>25</v>
      </c>
      <c r="J22" s="48"/>
      <c r="K22" s="48"/>
      <c r="L22" s="48"/>
      <c r="M22" s="13"/>
      <c r="Q22" s="28"/>
      <c r="R22" s="28"/>
      <c r="S22" s="28"/>
      <c r="T22" s="28"/>
      <c r="U22" s="28"/>
      <c r="V22" s="28"/>
      <c r="W22" s="28"/>
    </row>
    <row r="23" spans="2:23" ht="16.5" thickBot="1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  <c r="Q23" s="28"/>
      <c r="R23" s="28"/>
      <c r="S23" s="28"/>
      <c r="T23" s="28"/>
      <c r="U23" s="28"/>
      <c r="V23" s="28"/>
      <c r="W23" s="28"/>
    </row>
    <row r="24" spans="2:23" ht="15.75" customHeight="1">
      <c r="Q24" s="28"/>
      <c r="R24" s="28"/>
      <c r="S24" s="28"/>
      <c r="T24" s="28"/>
      <c r="U24" s="28"/>
      <c r="V24" s="28"/>
      <c r="W24" s="28"/>
    </row>
    <row r="25" spans="2:23" ht="15.75" customHeight="1">
      <c r="B25" s="46" t="s">
        <v>27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Q25" s="28"/>
      <c r="R25" s="28"/>
      <c r="S25" s="28"/>
      <c r="T25" s="28"/>
      <c r="U25" s="28"/>
      <c r="V25" s="28"/>
      <c r="W25" s="28"/>
    </row>
    <row r="26" spans="2:23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Q26" s="28"/>
      <c r="R26" s="28"/>
      <c r="S26" s="28"/>
      <c r="T26" s="28"/>
      <c r="U26" s="28"/>
      <c r="V26" s="28"/>
      <c r="W26" s="28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Q27" s="28"/>
      <c r="R27" s="28"/>
      <c r="S27" s="28"/>
      <c r="T27" s="28"/>
      <c r="U27" s="28"/>
      <c r="V27" s="28"/>
      <c r="W27" s="28"/>
    </row>
    <row r="28" spans="2:23">
      <c r="B28"/>
      <c r="C28"/>
      <c r="D28"/>
      <c r="E28"/>
      <c r="F28"/>
      <c r="G28"/>
      <c r="H28"/>
      <c r="I28"/>
      <c r="J28"/>
      <c r="K28"/>
      <c r="L28"/>
      <c r="M28"/>
      <c r="Q28" s="28"/>
      <c r="R28" s="28"/>
      <c r="S28" s="28"/>
      <c r="T28" s="28"/>
      <c r="U28" s="28"/>
      <c r="V28" s="28"/>
      <c r="W28" s="28"/>
    </row>
    <row r="29" spans="2:23">
      <c r="Q29" s="28"/>
      <c r="R29" s="28"/>
      <c r="S29" s="28"/>
      <c r="T29" s="28"/>
      <c r="U29" s="28"/>
      <c r="V29" s="28"/>
      <c r="W29" s="28"/>
    </row>
    <row r="30" spans="2:23">
      <c r="Q30" s="28"/>
      <c r="R30" s="28"/>
      <c r="S30" s="28"/>
      <c r="T30" s="28"/>
      <c r="U30" s="28"/>
      <c r="V30" s="28"/>
      <c r="W30" s="28"/>
    </row>
    <row r="31" spans="2:23">
      <c r="Q31" s="28"/>
      <c r="R31" s="28"/>
      <c r="S31" s="28"/>
      <c r="T31" s="28"/>
      <c r="U31" s="28"/>
      <c r="V31" s="28"/>
      <c r="W31" s="28"/>
    </row>
    <row r="32" spans="2:23">
      <c r="Q32" s="28"/>
      <c r="R32" s="28"/>
      <c r="S32" s="28"/>
      <c r="T32" s="28"/>
      <c r="U32" s="28"/>
      <c r="V32" s="28"/>
      <c r="W32" s="28"/>
    </row>
    <row r="33" spans="17:23">
      <c r="Q33" s="28"/>
      <c r="R33" s="28"/>
      <c r="S33" s="28"/>
      <c r="T33" s="28"/>
      <c r="U33" s="28"/>
      <c r="V33" s="28"/>
      <c r="W33" s="28"/>
    </row>
    <row r="34" spans="17:23">
      <c r="Q34" s="28"/>
      <c r="R34" s="28"/>
      <c r="S34" s="28"/>
      <c r="T34" s="28"/>
      <c r="U34" s="28"/>
      <c r="V34" s="28"/>
      <c r="W34" s="28"/>
    </row>
    <row r="35" spans="17:23">
      <c r="Q35" s="28"/>
      <c r="R35" s="28"/>
      <c r="S35" s="28"/>
      <c r="T35" s="28"/>
      <c r="U35" s="28"/>
      <c r="V35" s="28"/>
      <c r="W35" s="28"/>
    </row>
  </sheetData>
  <sheetProtection formatCells="0" formatColumns="0" formatRows="0" insertRows="0" deleteRows="0"/>
  <mergeCells count="22">
    <mergeCell ref="B25:M26"/>
    <mergeCell ref="I21:L21"/>
    <mergeCell ref="C22:E22"/>
    <mergeCell ref="I22:L22"/>
    <mergeCell ref="Q17:T19"/>
    <mergeCell ref="C17:I19"/>
    <mergeCell ref="C21:E21"/>
    <mergeCell ref="J17:K17"/>
    <mergeCell ref="J19:K19"/>
    <mergeCell ref="P3:W3"/>
    <mergeCell ref="U19:V19"/>
    <mergeCell ref="Q7:W7"/>
    <mergeCell ref="C9:D9"/>
    <mergeCell ref="E11:I11"/>
    <mergeCell ref="Q14:W14"/>
    <mergeCell ref="C14:L14"/>
    <mergeCell ref="C7:L7"/>
    <mergeCell ref="C10:D10"/>
    <mergeCell ref="C11:D11"/>
    <mergeCell ref="E9:I9"/>
    <mergeCell ref="E10:I10"/>
    <mergeCell ref="U17:V17"/>
  </mergeCells>
  <pageMargins left="0.25" right="0.25" top="0.75" bottom="0.75" header="0.3" footer="0.3"/>
  <pageSetup scale="43" fitToHeight="0" orientation="landscape" r:id="rId1"/>
  <ignoredErrors>
    <ignoredError sqref="W18:W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Крычкин Александр Александрович</cp:lastModifiedBy>
  <cp:lastPrinted>2023-05-26T09:59:13Z</cp:lastPrinted>
  <dcterms:created xsi:type="dcterms:W3CDTF">2023-05-26T08:17:29Z</dcterms:created>
  <dcterms:modified xsi:type="dcterms:W3CDTF">2026-05-21T02:54:24Z</dcterms:modified>
</cp:coreProperties>
</file>