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ЭКСП\9-ЭКСП-БПД-2026-ЧебГЭС (СО для всех)\Приложения_АИСУЗ (9-ЭКСП-БПД-2026-ЧеГЭС)\"/>
    </mc:Choice>
  </mc:AlternateContent>
  <bookViews>
    <workbookView xWindow="0" yWindow="0" windowWidth="16380" windowHeight="8190" tabRatio="500"/>
  </bookViews>
  <sheets>
    <sheet name="Комм. предл. и Структура НМЦ" sheetId="1" r:id="rId1"/>
    <sheet name="Справочники" sheetId="2" state="hidden" r:id="rId2"/>
  </sheets>
  <definedNames>
    <definedName name="_xlnm._FilterDatabase" localSheetId="0" hidden="1">'Комм. предл. и Структура НМЦ'!$C$13:$M$25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22" i="1" l="1"/>
  <c r="Y21" i="1"/>
  <c r="Y20" i="1"/>
  <c r="Y19" i="1"/>
  <c r="Y18" i="1"/>
  <c r="Y17" i="1"/>
  <c r="Y16" i="1"/>
  <c r="Y15" i="1"/>
  <c r="Y23" i="1"/>
  <c r="M15" i="1"/>
  <c r="M16" i="1"/>
  <c r="M22" i="1"/>
  <c r="M21" i="1"/>
  <c r="M20" i="1"/>
  <c r="M19" i="1"/>
  <c r="M23" i="1" s="1"/>
  <c r="M18" i="1"/>
  <c r="M17" i="1"/>
  <c r="M24" i="1" l="1"/>
  <c r="M25" i="1" s="1"/>
  <c r="Y24" i="1"/>
  <c r="Y25" i="1" s="1"/>
</calcChain>
</file>

<file path=xl/sharedStrings.xml><?xml version="1.0" encoding="utf-8"?>
<sst xmlns="http://schemas.openxmlformats.org/spreadsheetml/2006/main" count="111" uniqueCount="52">
  <si>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</si>
  <si>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</si>
  <si>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</si>
  <si>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</si>
  <si>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</si>
  <si>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</si>
  <si>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</si>
  <si>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</si>
  <si>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
продукции
(товара, работы, услуги)</t>
  </si>
  <si>
    <t>Применение законодательства
о национальном режиме (ст. 3.1-4 Закона 223-ФЗ, ПП 1875)</t>
  </si>
  <si>
    <t>Код ОКПД 2
закупаемой продукции
(товара, работы, услуги)</t>
  </si>
  <si>
    <t>Единица
измерения</t>
  </si>
  <si>
    <t>Закупаемое
количество</t>
  </si>
  <si>
    <t>Страна происхождения предлагаемого товара /
страна регистрации лица выполняющего работу, оказывающего услугу</t>
  </si>
  <si>
    <r>
      <rPr>
        <b/>
        <sz val="20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/>
        <sz val="20"/>
        <color rgb="FF767171"/>
        <rFont val="Times New Roman"/>
        <family val="1"/>
        <charset val="1"/>
      </rPr>
      <t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</si>
  <si>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/>
        <sz val="20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20"/>
        <color rgb="FF767171"/>
        <rFont val="Times New Roman"/>
        <family val="1"/>
        <charset val="1"/>
      </rPr>
      <t>(</t>
    </r>
    <r>
      <rPr>
        <i/>
        <sz val="20"/>
        <color rgb="FF767171"/>
        <rFont val="Times New Roman"/>
        <family val="1"/>
        <charset val="1"/>
      </rPr>
      <t>указывается обязательно при "запрете или ограничении*"; при "преимуществе российской продукции" - по желанию)</t>
    </r>
  </si>
  <si>
    <t>Предлагаемая цена одной единицы продукции,
руб. без НДС</t>
  </si>
  <si>
    <t>Итоговая стоимость позиции,
руб. без НДС</t>
  </si>
  <si>
    <t>Наименование
закупаемой продукции
(товара, работы, услуги)</t>
  </si>
  <si>
    <t>Применение законодательств
о национальном режиме (ст. 3.1-4 Закона 223-ФЗ, ПП 1875)</t>
  </si>
  <si>
    <r>
      <rPr>
        <b/>
        <sz val="20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/>
        <sz val="20"/>
        <color rgb="FF000000"/>
        <rFont val="Times New Roman"/>
        <family val="1"/>
        <charset val="1"/>
      </rPr>
      <t>(номера столбцов, которые должны быть заполнены в Коммерческом предложении)</t>
    </r>
  </si>
  <si>
    <r>
      <rPr>
        <b/>
        <sz val="20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/>
        <i/>
        <sz val="20"/>
        <color rgb="FF000000"/>
        <rFont val="Times New Roman"/>
        <family val="1"/>
        <charset val="1"/>
      </rPr>
      <t>(опционально)</t>
    </r>
  </si>
  <si>
    <t>НМЦ по позиции продукции,
руб. без НДС</t>
  </si>
  <si>
    <t xml:space="preserve">Костюм летний для защиты от ОПЗ для рабочих и ИТР (куртка/брюки) </t>
  </si>
  <si>
    <t>Национальный режим не предоставляется – запрет</t>
  </si>
  <si>
    <t>14.19.32.130</t>
  </si>
  <si>
    <t>шт</t>
  </si>
  <si>
    <t>столбцы 7-9</t>
  </si>
  <si>
    <t xml:space="preserve">Костюм утепленный для защиты от ОПЗ для рабочих и ИТР (куртка с капюшоном/брюки) </t>
  </si>
  <si>
    <t>Каска защитная с храповиком</t>
  </si>
  <si>
    <t>32.99.11.199</t>
  </si>
  <si>
    <t>пара</t>
  </si>
  <si>
    <t xml:space="preserve">Ботинки кожаные </t>
  </si>
  <si>
    <t xml:space="preserve"> 15.20.11</t>
  </si>
  <si>
    <t xml:space="preserve">Ботинки кожаные утепленные </t>
  </si>
  <si>
    <t>Сапоги  кожаные утепленные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</si>
  <si>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</si>
  <si>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</si>
  <si>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</si>
  <si>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</si>
  <si>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</si>
  <si>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</si>
  <si>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</si>
  <si>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</si>
  <si>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</si>
  <si>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20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/>
        <sz val="20"/>
        <color rgb="FFFF0000"/>
        <rFont val="Times New Roman"/>
        <family val="1"/>
        <charset val="1"/>
      </rPr>
      <t>(в соответствии с требованиями столбца 7 Структуры НМЦ)</t>
    </r>
    <r>
      <rPr>
        <i/>
        <sz val="20"/>
        <color rgb="FF000000"/>
        <rFont val="Times New Roman"/>
        <family val="1"/>
        <charset val="1"/>
      </rPr>
      <t xml:space="preserve">, подсвеченные </t>
    </r>
    <r>
      <rPr>
        <i/>
        <sz val="20"/>
        <color rgb="FF70AD47"/>
        <rFont val="Times New Roman"/>
        <family val="1"/>
        <charset val="1"/>
      </rPr>
      <t>светло-зеленым</t>
    </r>
    <r>
      <rPr>
        <i/>
        <sz val="20"/>
        <color rgb="FF000000"/>
        <rFont val="Times New Roman"/>
        <family val="1"/>
        <charset val="1"/>
      </rPr>
      <t xml:space="preserve"> цветом</t>
    </r>
    <r>
      <rPr>
        <i/>
        <sz val="20"/>
        <color rgb="FFFF0000"/>
        <rFont val="Times New Roman"/>
        <family val="1"/>
        <charset val="1"/>
      </rPr>
      <t xml:space="preserve">.
</t>
    </r>
    <r>
      <rPr>
        <i/>
        <sz val="20"/>
        <color rgb="FF000000"/>
        <rFont val="Times New Roman"/>
        <family val="1"/>
        <charset val="1"/>
      </rPr>
      <t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</si>
  <si>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</si>
  <si>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</si>
  <si>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>Национальный режим предоставляется</t>
  </si>
  <si>
    <t>Национальный режим не предоставляется – ограничение</t>
  </si>
  <si>
    <t>Национальный режим не предоставляется – преимущество</t>
  </si>
  <si>
    <t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</si>
</sst>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6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i/>
      <sz val="18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i/>
      <sz val="20"/>
      <color rgb="FF767171"/>
      <name val="Times New Roman"/>
      <family val="1"/>
      <charset val="1"/>
    </font>
    <font>
      <sz val="20"/>
      <color rgb="FF767171"/>
      <name val="Times New Roman"/>
      <family val="1"/>
      <charset val="1"/>
    </font>
    <font>
      <i/>
      <sz val="20"/>
      <color rgb="FF000000"/>
      <name val="Times New Roman"/>
      <family val="1"/>
      <charset val="1"/>
    </font>
    <font>
      <b/>
      <i/>
      <sz val="20"/>
      <color rgb="FF000000"/>
      <name val="Times New Roman"/>
      <family val="1"/>
      <charset val="1"/>
    </font>
    <font>
      <b/>
      <sz val="20"/>
      <name val="Arial"/>
      <family val="2"/>
      <charset val="204"/>
    </font>
    <font>
      <i/>
      <sz val="20"/>
      <color rgb="FFFF0000"/>
      <name val="Times New Roman"/>
      <family val="1"/>
      <charset val="1"/>
    </font>
    <font>
      <i/>
      <sz val="20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D0CECE"/>
        <bgColor rgb="FFCCCCFF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1" fillId="0" borderId="0" xfId="0" applyFont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12" xfId="0" applyFont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3" fillId="2" borderId="0" xfId="0" applyFont="1" applyFill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4" fillId="0" borderId="5" xfId="0" applyFont="1" applyBorder="1" applyAlignment="1" applyProtection="1">
      <alignment horizontal="left" vertical="top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top"/>
    </xf>
    <xf numFmtId="0" fontId="4" fillId="3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horizontal="left" vertical="top"/>
    </xf>
    <xf numFmtId="0" fontId="7" fillId="0" borderId="5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6" xfId="0" applyFont="1" applyBorder="1" applyAlignment="1" applyProtection="1">
      <alignment horizontal="left" vertical="top"/>
    </xf>
    <xf numFmtId="0" fontId="8" fillId="0" borderId="9" xfId="0" applyFont="1" applyBorder="1" applyAlignment="1" applyProtection="1">
      <alignment horizontal="center" vertical="top" wrapText="1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4" borderId="9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center" vertical="top" wrapText="1"/>
    </xf>
    <xf numFmtId="0" fontId="12" fillId="0" borderId="9" xfId="0" applyFont="1" applyBorder="1" applyAlignment="1" applyProtection="1">
      <alignment horizontal="center" vertical="top"/>
      <protection locked="0"/>
    </xf>
    <xf numFmtId="0" fontId="12" fillId="0" borderId="10" xfId="0" applyFont="1" applyBorder="1" applyAlignment="1" applyProtection="1">
      <alignment horizontal="center" vertical="top"/>
      <protection locked="0"/>
    </xf>
    <xf numFmtId="0" fontId="12" fillId="4" borderId="9" xfId="0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7" fillId="0" borderId="13" xfId="0" applyNumberFormat="1" applyFont="1" applyBorder="1" applyAlignment="1">
      <alignment horizontal="center" vertical="center" wrapText="1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left" vertical="center" wrapText="1"/>
      <protection locked="0"/>
    </xf>
    <xf numFmtId="4" fontId="7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13" xfId="0" applyNumberFormat="1" applyFont="1" applyBorder="1" applyAlignment="1" applyProtection="1">
      <alignment horizontal="right" vertical="center" wrapText="1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left" vertical="center"/>
    </xf>
    <xf numFmtId="4" fontId="8" fillId="0" borderId="9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4" fontId="8" fillId="0" borderId="9" xfId="0" applyNumberFormat="1" applyFont="1" applyBorder="1" applyAlignment="1" applyProtection="1">
      <alignment horizontal="center" vertical="center"/>
      <protection locked="0"/>
    </xf>
    <xf numFmtId="9" fontId="8" fillId="0" borderId="9" xfId="0" applyNumberFormat="1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9" fontId="8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vertical="top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center" vertical="top"/>
    </xf>
    <xf numFmtId="0" fontId="7" fillId="0" borderId="18" xfId="0" applyFont="1" applyBorder="1" applyAlignment="1" applyProtection="1">
      <alignment horizontal="left" vertical="top"/>
    </xf>
    <xf numFmtId="0" fontId="7" fillId="0" borderId="1" xfId="0" applyFont="1" applyBorder="1" applyAlignment="1" applyProtection="1">
      <alignment horizontal="left" vertical="top"/>
    </xf>
    <xf numFmtId="0" fontId="7" fillId="0" borderId="19" xfId="0" applyFont="1" applyBorder="1" applyAlignment="1" applyProtection="1">
      <alignment horizontal="left" vertical="top"/>
    </xf>
    <xf numFmtId="0" fontId="0" fillId="0" borderId="0" xfId="0" applyAlignment="1" applyProtection="1"/>
    <xf numFmtId="0" fontId="11" fillId="0" borderId="17" xfId="0" applyFont="1" applyBorder="1" applyAlignment="1" applyProtection="1">
      <alignment horizontal="center" vertical="top"/>
    </xf>
    <xf numFmtId="0" fontId="11" fillId="5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3"/>
  <sheetViews>
    <sheetView showGridLines="0" tabSelected="1" view="pageBreakPreview" topLeftCell="B4" zoomScale="40" zoomScaleNormal="80" zoomScalePageLayoutView="40" workbookViewId="0">
      <selection activeCell="Q27" sqref="Q27:Y43"/>
    </sheetView>
  </sheetViews>
  <sheetFormatPr defaultColWidth="18.5703125" defaultRowHeight="15.75"/>
  <cols>
    <col min="1" max="1" width="2.140625" style="15" hidden="1" customWidth="1"/>
    <col min="2" max="2" width="4.5703125" style="15" customWidth="1"/>
    <col min="3" max="3" width="6.5703125" style="15" customWidth="1"/>
    <col min="4" max="4" width="77.42578125" style="15" customWidth="1"/>
    <col min="5" max="5" width="60.85546875" style="15" customWidth="1"/>
    <col min="6" max="6" width="34.140625" style="15" customWidth="1"/>
    <col min="7" max="7" width="13.5703125" style="15" customWidth="1"/>
    <col min="8" max="8" width="18" style="15" customWidth="1"/>
    <col min="9" max="9" width="33.140625" style="15" customWidth="1"/>
    <col min="10" max="10" width="30.42578125" style="15" customWidth="1"/>
    <col min="11" max="11" width="31.5703125" style="15" customWidth="1"/>
    <col min="12" max="12" width="22.5703125" style="15" customWidth="1"/>
    <col min="13" max="13" width="24.28515625" style="15" customWidth="1"/>
    <col min="14" max="15" width="4.5703125" style="15" customWidth="1"/>
    <col min="16" max="16" width="2.7109375" style="15" customWidth="1"/>
    <col min="17" max="17" width="6.5703125" style="15" customWidth="1"/>
    <col min="18" max="18" width="79.28515625" style="15" customWidth="1"/>
    <col min="19" max="19" width="51" style="15" customWidth="1"/>
    <col min="20" max="20" width="33.85546875" style="15" customWidth="1"/>
    <col min="21" max="21" width="22.28515625" style="15" customWidth="1"/>
    <col min="22" max="22" width="25.28515625" style="15" customWidth="1"/>
    <col min="23" max="23" width="47.42578125" style="15" customWidth="1"/>
    <col min="24" max="24" width="29.85546875" style="15" customWidth="1"/>
    <col min="25" max="25" width="31.5703125" style="15" customWidth="1"/>
    <col min="26" max="16384" width="18.5703125" style="15"/>
  </cols>
  <sheetData>
    <row r="1" spans="2:25" s="16" customFormat="1" ht="63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2:25" ht="16.5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Q2" s="18"/>
      <c r="R2" s="19"/>
      <c r="S2" s="18"/>
      <c r="T2" s="19"/>
      <c r="U2" s="19"/>
      <c r="V2" s="19"/>
      <c r="W2" s="19"/>
      <c r="X2" s="19"/>
      <c r="Y2" s="19"/>
    </row>
    <row r="3" spans="2:25" ht="47.2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2:25" ht="27.75" customHeight="1">
      <c r="B4" s="23"/>
      <c r="C4" s="24" t="s">
        <v>0</v>
      </c>
      <c r="D4" s="24"/>
      <c r="E4" s="24"/>
      <c r="F4" s="24"/>
      <c r="G4" s="24"/>
      <c r="H4" s="24"/>
      <c r="I4" s="24"/>
      <c r="J4" s="24"/>
      <c r="K4" s="25"/>
      <c r="L4" s="25"/>
      <c r="M4" s="25"/>
      <c r="N4" s="26"/>
      <c r="O4" s="25"/>
      <c r="P4" s="25"/>
      <c r="Q4" s="13"/>
      <c r="R4" s="13"/>
      <c r="S4" s="13"/>
      <c r="T4" s="13"/>
      <c r="U4" s="13"/>
      <c r="V4" s="13"/>
      <c r="W4" s="13"/>
      <c r="X4" s="13"/>
      <c r="Y4" s="13"/>
    </row>
    <row r="5" spans="2:25" ht="53.25" customHeight="1">
      <c r="B5" s="23"/>
      <c r="C5" s="27" t="s">
        <v>1</v>
      </c>
      <c r="D5" s="27"/>
      <c r="E5" s="24"/>
      <c r="F5" s="24"/>
      <c r="G5" s="24"/>
      <c r="H5" s="24"/>
      <c r="I5" s="24"/>
      <c r="J5" s="24"/>
      <c r="K5" s="25"/>
      <c r="L5" s="25"/>
      <c r="M5" s="25"/>
      <c r="N5" s="26"/>
      <c r="O5" s="25"/>
      <c r="P5" s="25"/>
      <c r="Q5" s="13"/>
      <c r="R5" s="13"/>
      <c r="S5" s="13"/>
      <c r="T5" s="13"/>
      <c r="U5" s="13"/>
      <c r="V5" s="13"/>
      <c r="W5" s="13"/>
      <c r="X5" s="13"/>
      <c r="Y5" s="13"/>
    </row>
    <row r="6" spans="2:25" ht="24" customHeight="1">
      <c r="B6" s="23"/>
      <c r="C6" s="25"/>
      <c r="D6" s="25"/>
      <c r="E6" s="24"/>
      <c r="F6" s="24"/>
      <c r="G6" s="24"/>
      <c r="H6" s="24"/>
      <c r="I6" s="24"/>
      <c r="J6" s="25"/>
      <c r="K6" s="25"/>
      <c r="L6" s="25"/>
      <c r="M6" s="25"/>
      <c r="N6" s="26"/>
      <c r="O6" s="25"/>
      <c r="P6" s="25"/>
      <c r="Q6" s="28"/>
      <c r="R6" s="28"/>
      <c r="S6" s="25"/>
      <c r="T6" s="25"/>
      <c r="U6" s="25"/>
      <c r="V6" s="25"/>
      <c r="W6" s="25"/>
      <c r="X6" s="25"/>
      <c r="Y6" s="25"/>
    </row>
    <row r="7" spans="2:25" ht="23.25">
      <c r="B7" s="23"/>
      <c r="C7" s="12" t="s">
        <v>2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26"/>
      <c r="O7" s="25"/>
      <c r="P7" s="25"/>
      <c r="Q7" s="12" t="s">
        <v>3</v>
      </c>
      <c r="R7" s="12"/>
      <c r="S7" s="12"/>
      <c r="T7" s="12"/>
      <c r="U7" s="12"/>
      <c r="V7" s="12"/>
      <c r="W7" s="12"/>
      <c r="X7" s="12"/>
      <c r="Y7" s="12"/>
    </row>
    <row r="8" spans="2:25" ht="24" customHeight="1">
      <c r="B8" s="23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2:25" ht="24" customHeight="1">
      <c r="B9" s="29"/>
      <c r="C9" s="11" t="s">
        <v>4</v>
      </c>
      <c r="D9" s="11"/>
      <c r="E9" s="10"/>
      <c r="F9" s="10"/>
      <c r="G9" s="10"/>
      <c r="H9" s="10"/>
      <c r="I9" s="30"/>
      <c r="J9" s="30"/>
      <c r="K9" s="30"/>
      <c r="L9" s="30"/>
      <c r="M9" s="30"/>
      <c r="N9" s="31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2:25" ht="24" customHeight="1">
      <c r="B10" s="29"/>
      <c r="C10" s="11" t="s">
        <v>5</v>
      </c>
      <c r="D10" s="11"/>
      <c r="E10" s="9"/>
      <c r="F10" s="9"/>
      <c r="G10" s="9"/>
      <c r="H10" s="9"/>
      <c r="I10" s="30"/>
      <c r="J10" s="30"/>
      <c r="K10" s="30"/>
      <c r="L10" s="30"/>
      <c r="M10" s="30"/>
      <c r="N10" s="3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2:25" ht="24" customHeight="1">
      <c r="B11" s="29"/>
      <c r="C11" s="11" t="s">
        <v>6</v>
      </c>
      <c r="D11" s="11"/>
      <c r="E11" s="9"/>
      <c r="F11" s="9"/>
      <c r="G11" s="9"/>
      <c r="H11" s="9"/>
      <c r="I11" s="30"/>
      <c r="J11" s="30"/>
      <c r="K11" s="30"/>
      <c r="L11" s="30"/>
      <c r="M11" s="30"/>
      <c r="N11" s="3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2:25" ht="26.25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2:25" ht="399" customHeight="1">
      <c r="B13" s="29"/>
      <c r="C13" s="32" t="s">
        <v>7</v>
      </c>
      <c r="D13" s="32" t="s">
        <v>8</v>
      </c>
      <c r="E13" s="32" t="s">
        <v>9</v>
      </c>
      <c r="F13" s="32" t="s">
        <v>10</v>
      </c>
      <c r="G13" s="32" t="s">
        <v>11</v>
      </c>
      <c r="H13" s="32" t="s">
        <v>12</v>
      </c>
      <c r="I13" s="32" t="s">
        <v>13</v>
      </c>
      <c r="J13" s="32" t="s">
        <v>14</v>
      </c>
      <c r="K13" s="32" t="s">
        <v>15</v>
      </c>
      <c r="L13" s="32" t="s">
        <v>16</v>
      </c>
      <c r="M13" s="32" t="s">
        <v>17</v>
      </c>
      <c r="N13" s="31"/>
      <c r="O13" s="30"/>
      <c r="P13" s="30"/>
      <c r="Q13" s="33" t="s">
        <v>7</v>
      </c>
      <c r="R13" s="33" t="s">
        <v>18</v>
      </c>
      <c r="S13" s="33" t="s">
        <v>19</v>
      </c>
      <c r="T13" s="33" t="s">
        <v>10</v>
      </c>
      <c r="U13" s="33" t="s">
        <v>11</v>
      </c>
      <c r="V13" s="33" t="s">
        <v>12</v>
      </c>
      <c r="W13" s="34" t="s">
        <v>20</v>
      </c>
      <c r="X13" s="33" t="s">
        <v>21</v>
      </c>
      <c r="Y13" s="33" t="s">
        <v>22</v>
      </c>
    </row>
    <row r="14" spans="2:25" ht="26.25">
      <c r="B14" s="29"/>
      <c r="C14" s="35">
        <v>1</v>
      </c>
      <c r="D14" s="35">
        <v>2</v>
      </c>
      <c r="E14" s="35">
        <v>3</v>
      </c>
      <c r="F14" s="35">
        <v>4</v>
      </c>
      <c r="G14" s="35">
        <v>5</v>
      </c>
      <c r="H14" s="35">
        <v>6</v>
      </c>
      <c r="I14" s="35">
        <v>7</v>
      </c>
      <c r="J14" s="35">
        <v>8</v>
      </c>
      <c r="K14" s="35">
        <v>9</v>
      </c>
      <c r="L14" s="35">
        <v>10</v>
      </c>
      <c r="M14" s="35">
        <v>11</v>
      </c>
      <c r="N14" s="31"/>
      <c r="O14" s="30"/>
      <c r="P14" s="30"/>
      <c r="Q14" s="36">
        <v>1</v>
      </c>
      <c r="R14" s="36">
        <v>2</v>
      </c>
      <c r="S14" s="36">
        <v>3</v>
      </c>
      <c r="T14" s="37">
        <v>4</v>
      </c>
      <c r="U14" s="36">
        <v>5</v>
      </c>
      <c r="V14" s="36">
        <v>6</v>
      </c>
      <c r="W14" s="38">
        <v>7</v>
      </c>
      <c r="X14" s="36">
        <v>8</v>
      </c>
      <c r="Y14" s="36">
        <v>9</v>
      </c>
    </row>
    <row r="15" spans="2:25" s="16" customFormat="1" ht="52.5" customHeight="1">
      <c r="B15" s="39"/>
      <c r="C15" s="8">
        <v>1</v>
      </c>
      <c r="D15" s="7" t="s">
        <v>23</v>
      </c>
      <c r="E15" s="40" t="s">
        <v>24</v>
      </c>
      <c r="F15" s="6" t="s">
        <v>25</v>
      </c>
      <c r="G15" s="42" t="s">
        <v>26</v>
      </c>
      <c r="H15" s="43">
        <v>41</v>
      </c>
      <c r="I15" s="44"/>
      <c r="J15" s="44"/>
      <c r="K15" s="45"/>
      <c r="L15" s="46"/>
      <c r="M15" s="47">
        <f>H15*L15</f>
        <v>0</v>
      </c>
      <c r="N15" s="48"/>
      <c r="O15" s="49"/>
      <c r="P15" s="49"/>
      <c r="Q15" s="8">
        <v>1</v>
      </c>
      <c r="R15" s="7" t="s">
        <v>23</v>
      </c>
      <c r="S15" s="40" t="s">
        <v>24</v>
      </c>
      <c r="T15" s="6" t="s">
        <v>25</v>
      </c>
      <c r="U15" s="42" t="s">
        <v>26</v>
      </c>
      <c r="V15" s="43">
        <v>41</v>
      </c>
      <c r="W15" s="50" t="s">
        <v>27</v>
      </c>
      <c r="X15" s="46">
        <v>9000</v>
      </c>
      <c r="Y15" s="47">
        <f>V15*X15</f>
        <v>369000</v>
      </c>
    </row>
    <row r="16" spans="2:25" s="16" customFormat="1" ht="52.5">
      <c r="B16" s="39"/>
      <c r="C16" s="8"/>
      <c r="D16" s="7"/>
      <c r="E16" s="40" t="s">
        <v>24</v>
      </c>
      <c r="F16" s="6"/>
      <c r="G16" s="42" t="s">
        <v>26</v>
      </c>
      <c r="H16" s="43">
        <v>16</v>
      </c>
      <c r="I16" s="44"/>
      <c r="J16" s="44"/>
      <c r="K16" s="45"/>
      <c r="L16" s="46"/>
      <c r="M16" s="47">
        <f>H16*L16</f>
        <v>0</v>
      </c>
      <c r="N16" s="48"/>
      <c r="O16" s="49"/>
      <c r="P16" s="49"/>
      <c r="Q16" s="8"/>
      <c r="R16" s="7"/>
      <c r="S16" s="40" t="s">
        <v>24</v>
      </c>
      <c r="T16" s="6"/>
      <c r="U16" s="42" t="s">
        <v>26</v>
      </c>
      <c r="V16" s="43">
        <v>16</v>
      </c>
      <c r="W16" s="50" t="s">
        <v>27</v>
      </c>
      <c r="X16" s="46">
        <v>9000</v>
      </c>
      <c r="Y16" s="47">
        <f>V16*X16</f>
        <v>144000</v>
      </c>
    </row>
    <row r="17" spans="2:25" s="16" customFormat="1" ht="54.75" customHeight="1">
      <c r="B17" s="39"/>
      <c r="C17" s="8">
        <v>2</v>
      </c>
      <c r="D17" s="7" t="s">
        <v>28</v>
      </c>
      <c r="E17" s="40" t="s">
        <v>24</v>
      </c>
      <c r="F17" s="6" t="s">
        <v>25</v>
      </c>
      <c r="G17" s="42" t="s">
        <v>26</v>
      </c>
      <c r="H17" s="43">
        <v>20</v>
      </c>
      <c r="I17" s="44"/>
      <c r="J17" s="44"/>
      <c r="K17" s="45"/>
      <c r="L17" s="46"/>
      <c r="M17" s="47">
        <f t="shared" ref="M15:M22" si="0">H17*L17</f>
        <v>0</v>
      </c>
      <c r="N17" s="48"/>
      <c r="O17" s="49"/>
      <c r="P17" s="49"/>
      <c r="Q17" s="8">
        <v>2</v>
      </c>
      <c r="R17" s="7" t="s">
        <v>28</v>
      </c>
      <c r="S17" s="40" t="s">
        <v>24</v>
      </c>
      <c r="T17" s="6" t="s">
        <v>25</v>
      </c>
      <c r="U17" s="42" t="s">
        <v>26</v>
      </c>
      <c r="V17" s="43">
        <v>20</v>
      </c>
      <c r="W17" s="50" t="s">
        <v>27</v>
      </c>
      <c r="X17" s="46">
        <v>11660</v>
      </c>
      <c r="Y17" s="47">
        <f>V17*X17</f>
        <v>233200</v>
      </c>
    </row>
    <row r="18" spans="2:25" s="16" customFormat="1" ht="63.75" customHeight="1">
      <c r="B18" s="39"/>
      <c r="C18" s="8"/>
      <c r="D18" s="7"/>
      <c r="E18" s="40" t="s">
        <v>24</v>
      </c>
      <c r="F18" s="6"/>
      <c r="G18" s="42" t="s">
        <v>26</v>
      </c>
      <c r="H18" s="43">
        <v>10</v>
      </c>
      <c r="I18" s="44"/>
      <c r="J18" s="44"/>
      <c r="K18" s="45"/>
      <c r="L18" s="46"/>
      <c r="M18" s="47">
        <f t="shared" si="0"/>
        <v>0</v>
      </c>
      <c r="N18" s="48"/>
      <c r="O18" s="49"/>
      <c r="P18" s="49"/>
      <c r="Q18" s="8"/>
      <c r="R18" s="7"/>
      <c r="S18" s="40" t="s">
        <v>24</v>
      </c>
      <c r="T18" s="6"/>
      <c r="U18" s="42" t="s">
        <v>26</v>
      </c>
      <c r="V18" s="43">
        <v>10</v>
      </c>
      <c r="W18" s="50" t="s">
        <v>27</v>
      </c>
      <c r="X18" s="46">
        <v>11660</v>
      </c>
      <c r="Y18" s="47">
        <f>V18*X18</f>
        <v>116600</v>
      </c>
    </row>
    <row r="19" spans="2:25" s="16" customFormat="1" ht="52.5">
      <c r="B19" s="39"/>
      <c r="C19" s="51">
        <v>3</v>
      </c>
      <c r="D19" s="52" t="s">
        <v>29</v>
      </c>
      <c r="E19" s="40" t="s">
        <v>24</v>
      </c>
      <c r="F19" s="41" t="s">
        <v>30</v>
      </c>
      <c r="G19" s="42" t="s">
        <v>31</v>
      </c>
      <c r="H19" s="43">
        <v>30</v>
      </c>
      <c r="I19" s="44"/>
      <c r="J19" s="44"/>
      <c r="K19" s="45"/>
      <c r="L19" s="46"/>
      <c r="M19" s="47">
        <f t="shared" si="0"/>
        <v>0</v>
      </c>
      <c r="N19" s="48"/>
      <c r="O19" s="49"/>
      <c r="P19" s="49"/>
      <c r="Q19" s="51">
        <v>3</v>
      </c>
      <c r="R19" s="52" t="s">
        <v>29</v>
      </c>
      <c r="S19" s="40" t="s">
        <v>24</v>
      </c>
      <c r="T19" s="41" t="s">
        <v>30</v>
      </c>
      <c r="U19" s="42" t="s">
        <v>31</v>
      </c>
      <c r="V19" s="43">
        <v>30</v>
      </c>
      <c r="W19" s="50" t="s">
        <v>27</v>
      </c>
      <c r="X19" s="46">
        <v>1000</v>
      </c>
      <c r="Y19" s="47">
        <f>V19*X19</f>
        <v>30000</v>
      </c>
    </row>
    <row r="20" spans="2:25" s="16" customFormat="1" ht="52.5">
      <c r="B20" s="39"/>
      <c r="C20" s="51">
        <v>4</v>
      </c>
      <c r="D20" s="52" t="s">
        <v>32</v>
      </c>
      <c r="E20" s="40" t="s">
        <v>24</v>
      </c>
      <c r="F20" s="41" t="s">
        <v>33</v>
      </c>
      <c r="G20" s="42" t="s">
        <v>31</v>
      </c>
      <c r="H20" s="43">
        <v>31</v>
      </c>
      <c r="I20" s="44"/>
      <c r="J20" s="44"/>
      <c r="K20" s="45"/>
      <c r="L20" s="46"/>
      <c r="M20" s="47">
        <f t="shared" si="0"/>
        <v>0</v>
      </c>
      <c r="N20" s="48"/>
      <c r="O20" s="49"/>
      <c r="P20" s="49"/>
      <c r="Q20" s="51">
        <v>4</v>
      </c>
      <c r="R20" s="52" t="s">
        <v>32</v>
      </c>
      <c r="S20" s="40" t="s">
        <v>24</v>
      </c>
      <c r="T20" s="41" t="s">
        <v>33</v>
      </c>
      <c r="U20" s="42" t="s">
        <v>31</v>
      </c>
      <c r="V20" s="43">
        <v>31</v>
      </c>
      <c r="W20" s="50" t="s">
        <v>27</v>
      </c>
      <c r="X20" s="46">
        <v>7000</v>
      </c>
      <c r="Y20" s="47">
        <f>V20*X20</f>
        <v>217000</v>
      </c>
    </row>
    <row r="21" spans="2:25" s="16" customFormat="1" ht="52.5">
      <c r="B21" s="39"/>
      <c r="C21" s="51">
        <v>5</v>
      </c>
      <c r="D21" s="53" t="s">
        <v>34</v>
      </c>
      <c r="E21" s="40" t="s">
        <v>24</v>
      </c>
      <c r="F21" s="41" t="s">
        <v>33</v>
      </c>
      <c r="G21" s="42" t="s">
        <v>31</v>
      </c>
      <c r="H21" s="43">
        <v>17</v>
      </c>
      <c r="I21" s="44"/>
      <c r="J21" s="44"/>
      <c r="K21" s="45"/>
      <c r="L21" s="46"/>
      <c r="M21" s="47">
        <f t="shared" si="0"/>
        <v>0</v>
      </c>
      <c r="N21" s="48"/>
      <c r="O21" s="49"/>
      <c r="P21" s="49"/>
      <c r="Q21" s="51">
        <v>5</v>
      </c>
      <c r="R21" s="53" t="s">
        <v>34</v>
      </c>
      <c r="S21" s="40" t="s">
        <v>24</v>
      </c>
      <c r="T21" s="41" t="s">
        <v>33</v>
      </c>
      <c r="U21" s="42" t="s">
        <v>31</v>
      </c>
      <c r="V21" s="43">
        <v>17</v>
      </c>
      <c r="W21" s="50" t="s">
        <v>27</v>
      </c>
      <c r="X21" s="46">
        <v>8500</v>
      </c>
      <c r="Y21" s="47">
        <f>V21*X21</f>
        <v>144500</v>
      </c>
    </row>
    <row r="22" spans="2:25" s="16" customFormat="1" ht="52.5">
      <c r="B22" s="39"/>
      <c r="C22" s="51">
        <v>6</v>
      </c>
      <c r="D22" s="53" t="s">
        <v>35</v>
      </c>
      <c r="E22" s="40" t="s">
        <v>24</v>
      </c>
      <c r="F22" s="41" t="s">
        <v>33</v>
      </c>
      <c r="G22" s="42" t="s">
        <v>31</v>
      </c>
      <c r="H22" s="43">
        <v>8</v>
      </c>
      <c r="I22" s="44"/>
      <c r="J22" s="44"/>
      <c r="K22" s="45"/>
      <c r="L22" s="46"/>
      <c r="M22" s="47">
        <f t="shared" si="0"/>
        <v>0</v>
      </c>
      <c r="N22" s="48"/>
      <c r="O22" s="49"/>
      <c r="P22" s="49"/>
      <c r="Q22" s="51">
        <v>6</v>
      </c>
      <c r="R22" s="53" t="s">
        <v>35</v>
      </c>
      <c r="S22" s="40" t="s">
        <v>24</v>
      </c>
      <c r="T22" s="41" t="s">
        <v>33</v>
      </c>
      <c r="U22" s="42" t="s">
        <v>31</v>
      </c>
      <c r="V22" s="43">
        <v>8</v>
      </c>
      <c r="W22" s="50" t="s">
        <v>27</v>
      </c>
      <c r="X22" s="46">
        <v>7876</v>
      </c>
      <c r="Y22" s="47">
        <f>V22*X22</f>
        <v>63008</v>
      </c>
    </row>
    <row r="23" spans="2:25" ht="24" customHeight="1">
      <c r="B23" s="29"/>
      <c r="C23" s="5" t="s">
        <v>36</v>
      </c>
      <c r="D23" s="5"/>
      <c r="E23" s="5"/>
      <c r="F23" s="5"/>
      <c r="G23" s="5"/>
      <c r="H23" s="5"/>
      <c r="I23" s="5"/>
      <c r="J23" s="5"/>
      <c r="K23" s="4" t="s">
        <v>37</v>
      </c>
      <c r="L23" s="4"/>
      <c r="M23" s="55">
        <f>SUM(M15:M22)</f>
        <v>0</v>
      </c>
      <c r="N23" s="31"/>
      <c r="O23" s="30"/>
      <c r="P23" s="30"/>
      <c r="Q23" s="3" t="s">
        <v>38</v>
      </c>
      <c r="R23" s="3"/>
      <c r="S23" s="3"/>
      <c r="T23" s="3"/>
      <c r="U23" s="3"/>
      <c r="V23" s="56" t="s">
        <v>37</v>
      </c>
      <c r="W23" s="57"/>
      <c r="X23" s="58"/>
      <c r="Y23" s="59">
        <f>SUM(Y15:Y22)</f>
        <v>1317308</v>
      </c>
    </row>
    <row r="24" spans="2:25" ht="24" customHeight="1">
      <c r="B24" s="29"/>
      <c r="C24" s="5"/>
      <c r="D24" s="5"/>
      <c r="E24" s="5"/>
      <c r="F24" s="5"/>
      <c r="G24" s="5"/>
      <c r="H24" s="5"/>
      <c r="I24" s="5"/>
      <c r="J24" s="5"/>
      <c r="K24" s="54" t="s">
        <v>39</v>
      </c>
      <c r="L24" s="60">
        <v>0.22</v>
      </c>
      <c r="M24" s="55">
        <f>L24*M23</f>
        <v>0</v>
      </c>
      <c r="N24" s="31"/>
      <c r="O24" s="30"/>
      <c r="P24" s="30"/>
      <c r="Q24" s="3"/>
      <c r="R24" s="3"/>
      <c r="S24" s="3"/>
      <c r="T24" s="3"/>
      <c r="U24" s="3"/>
      <c r="V24" s="61" t="s">
        <v>39</v>
      </c>
      <c r="W24" s="61"/>
      <c r="X24" s="62">
        <v>0.22</v>
      </c>
      <c r="Y24" s="59">
        <f>X24*Y23</f>
        <v>289807.76</v>
      </c>
    </row>
    <row r="25" spans="2:25" ht="24" customHeight="1">
      <c r="B25" s="29"/>
      <c r="C25" s="5"/>
      <c r="D25" s="5"/>
      <c r="E25" s="5"/>
      <c r="F25" s="5"/>
      <c r="G25" s="5"/>
      <c r="H25" s="5"/>
      <c r="I25" s="5"/>
      <c r="J25" s="5"/>
      <c r="K25" s="4" t="s">
        <v>40</v>
      </c>
      <c r="L25" s="4"/>
      <c r="M25" s="55">
        <f>SUM(M23:M24)</f>
        <v>0</v>
      </c>
      <c r="N25" s="31"/>
      <c r="O25" s="30"/>
      <c r="P25" s="30"/>
      <c r="Q25" s="3"/>
      <c r="R25" s="3"/>
      <c r="S25" s="3"/>
      <c r="T25" s="3"/>
      <c r="U25" s="3"/>
      <c r="V25" s="56" t="s">
        <v>40</v>
      </c>
      <c r="W25" s="57"/>
      <c r="X25" s="58"/>
      <c r="Y25" s="59">
        <f>SUM(Y23:Y24)</f>
        <v>1607115.76</v>
      </c>
    </row>
    <row r="26" spans="2:25" ht="60" customHeight="1"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30"/>
      <c r="P26" s="30"/>
      <c r="Q26" s="30"/>
      <c r="R26" s="63"/>
      <c r="S26" s="30"/>
      <c r="T26" s="30"/>
      <c r="U26" s="30"/>
      <c r="V26" s="30"/>
      <c r="W26" s="30"/>
      <c r="X26" s="30"/>
      <c r="Y26" s="30"/>
    </row>
    <row r="27" spans="2:25" ht="15.75" customHeight="1">
      <c r="B27" s="29"/>
      <c r="C27" s="10"/>
      <c r="D27" s="10"/>
      <c r="E27" s="10"/>
      <c r="F27" s="10"/>
      <c r="G27" s="64"/>
      <c r="H27" s="65"/>
      <c r="I27" s="64"/>
      <c r="J27" s="2"/>
      <c r="K27" s="2"/>
      <c r="L27" s="30"/>
      <c r="M27" s="30"/>
      <c r="N27" s="31"/>
      <c r="O27" s="30"/>
      <c r="P27" s="30"/>
      <c r="Q27" s="1"/>
      <c r="R27" s="1"/>
      <c r="S27" s="1"/>
      <c r="T27" s="1"/>
      <c r="U27" s="1"/>
      <c r="V27" s="1"/>
      <c r="W27" s="1"/>
      <c r="X27" s="1"/>
      <c r="Y27" s="1"/>
    </row>
    <row r="28" spans="2:25" ht="26.25">
      <c r="B28" s="29"/>
      <c r="C28" s="71" t="s">
        <v>41</v>
      </c>
      <c r="D28" s="71"/>
      <c r="E28" s="71"/>
      <c r="F28" s="71"/>
      <c r="G28" s="64"/>
      <c r="H28" s="66" t="s">
        <v>42</v>
      </c>
      <c r="I28" s="64" t="s">
        <v>43</v>
      </c>
      <c r="J28" s="71" t="s">
        <v>44</v>
      </c>
      <c r="K28" s="71"/>
      <c r="L28" s="30"/>
      <c r="M28" s="30"/>
      <c r="N28" s="31"/>
      <c r="O28" s="30"/>
      <c r="P28" s="30"/>
      <c r="Q28" s="1"/>
      <c r="R28" s="1"/>
      <c r="S28" s="1"/>
      <c r="T28" s="1"/>
      <c r="U28" s="1"/>
      <c r="V28" s="1"/>
      <c r="W28" s="1"/>
      <c r="X28" s="1"/>
      <c r="Y28" s="1"/>
    </row>
    <row r="29" spans="2:25" ht="16.5" customHeight="1"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  <c r="O29" s="30"/>
      <c r="P29" s="30"/>
      <c r="Q29" s="1"/>
      <c r="R29" s="1"/>
      <c r="S29" s="1"/>
      <c r="T29" s="1"/>
      <c r="U29" s="1"/>
      <c r="V29" s="1"/>
      <c r="W29" s="1"/>
      <c r="X29" s="1"/>
      <c r="Y29" s="1"/>
    </row>
    <row r="30" spans="2:25" ht="15.75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1"/>
      <c r="R30" s="1"/>
      <c r="S30" s="1"/>
      <c r="T30" s="1"/>
      <c r="U30" s="1"/>
      <c r="V30" s="1"/>
      <c r="W30" s="1"/>
      <c r="X30" s="1"/>
      <c r="Y30" s="1"/>
    </row>
    <row r="31" spans="2:25" ht="75" customHeight="1">
      <c r="B31" s="72" t="s">
        <v>45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30"/>
      <c r="P31" s="30"/>
      <c r="Q31" s="1"/>
      <c r="R31" s="1"/>
      <c r="S31" s="1"/>
      <c r="T31" s="1"/>
      <c r="U31" s="1"/>
      <c r="V31" s="1"/>
      <c r="W31" s="1"/>
      <c r="X31" s="1"/>
      <c r="Y31" s="1"/>
    </row>
    <row r="32" spans="2:25" ht="26.25">
      <c r="B32" s="30" t="s">
        <v>46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1"/>
      <c r="R32" s="1"/>
      <c r="S32" s="1"/>
      <c r="T32" s="1"/>
      <c r="U32" s="1"/>
      <c r="V32" s="1"/>
      <c r="W32" s="1"/>
      <c r="X32" s="1"/>
      <c r="Y32" s="1"/>
    </row>
    <row r="33" spans="1:25" s="70" customFormat="1" ht="26.25">
      <c r="A33" s="15"/>
      <c r="B33" s="30" t="s">
        <v>47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1"/>
      <c r="R33" s="1"/>
      <c r="S33" s="1"/>
      <c r="T33" s="1"/>
      <c r="U33" s="1"/>
      <c r="V33" s="1"/>
      <c r="W33" s="1"/>
      <c r="X33" s="1"/>
      <c r="Y33" s="1"/>
    </row>
    <row r="34" spans="1:25" ht="26.2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1"/>
      <c r="R34" s="1"/>
      <c r="S34" s="1"/>
      <c r="T34" s="1"/>
      <c r="U34" s="1"/>
      <c r="V34" s="1"/>
      <c r="W34" s="1"/>
      <c r="X34" s="1"/>
      <c r="Y34" s="1"/>
    </row>
    <row r="35" spans="1:25" ht="26.25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1"/>
      <c r="R35" s="1"/>
      <c r="S35" s="1"/>
      <c r="T35" s="1"/>
      <c r="U35" s="1"/>
      <c r="V35" s="1"/>
      <c r="W35" s="1"/>
      <c r="X35" s="1"/>
      <c r="Y35" s="1"/>
    </row>
    <row r="36" spans="1:25" ht="26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1"/>
      <c r="R36" s="1"/>
      <c r="S36" s="1"/>
      <c r="T36" s="1"/>
      <c r="U36" s="1"/>
      <c r="V36" s="1"/>
      <c r="W36" s="1"/>
      <c r="X36" s="1"/>
      <c r="Y36" s="1"/>
    </row>
    <row r="37" spans="1:25" ht="26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1"/>
      <c r="R37" s="1"/>
      <c r="S37" s="1"/>
      <c r="T37" s="1"/>
      <c r="U37" s="1"/>
      <c r="V37" s="1"/>
      <c r="W37" s="1"/>
      <c r="X37" s="1"/>
      <c r="Y37" s="1"/>
    </row>
    <row r="38" spans="1:25" ht="26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1"/>
      <c r="R38" s="1"/>
      <c r="S38" s="1"/>
      <c r="T38" s="1"/>
      <c r="U38" s="1"/>
      <c r="V38" s="1"/>
      <c r="W38" s="1"/>
      <c r="X38" s="1"/>
      <c r="Y38" s="1"/>
    </row>
    <row r="39" spans="1:25" ht="26.2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1"/>
      <c r="R39" s="1"/>
      <c r="S39" s="1"/>
      <c r="T39" s="1"/>
      <c r="U39" s="1"/>
      <c r="V39" s="1"/>
      <c r="W39" s="1"/>
      <c r="X39" s="1"/>
      <c r="Y39" s="1"/>
    </row>
    <row r="40" spans="1:25" ht="99.7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1"/>
      <c r="R40" s="1"/>
      <c r="S40" s="1"/>
      <c r="T40" s="1"/>
      <c r="U40" s="1"/>
      <c r="V40" s="1"/>
      <c r="W40" s="1"/>
      <c r="X40" s="1"/>
      <c r="Y40" s="1"/>
    </row>
    <row r="41" spans="1:25" ht="26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1"/>
      <c r="R41" s="1"/>
      <c r="S41" s="1"/>
      <c r="T41" s="1"/>
      <c r="U41" s="1"/>
      <c r="V41" s="1"/>
      <c r="W41" s="1"/>
      <c r="X41" s="1"/>
      <c r="Y41" s="1"/>
    </row>
    <row r="42" spans="1:25" ht="26.25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1"/>
      <c r="R42" s="1"/>
      <c r="S42" s="1"/>
      <c r="T42" s="1"/>
      <c r="U42" s="1"/>
      <c r="V42" s="1"/>
      <c r="W42" s="1"/>
      <c r="X42" s="1"/>
      <c r="Y42" s="1"/>
    </row>
    <row r="43" spans="1:25" ht="26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1"/>
      <c r="R43" s="1"/>
      <c r="S43" s="1"/>
      <c r="T43" s="1"/>
      <c r="U43" s="1"/>
      <c r="V43" s="1"/>
      <c r="W43" s="1"/>
      <c r="X43" s="1"/>
      <c r="Y43" s="1"/>
    </row>
  </sheetData>
  <autoFilter ref="C13:M25"/>
  <mergeCells count="32">
    <mergeCell ref="C23:J25"/>
    <mergeCell ref="K23:L23"/>
    <mergeCell ref="Q23:U25"/>
    <mergeCell ref="K25:L25"/>
    <mergeCell ref="C27:F27"/>
    <mergeCell ref="J27:K27"/>
    <mergeCell ref="Q27:Y43"/>
    <mergeCell ref="C28:F28"/>
    <mergeCell ref="J28:K28"/>
    <mergeCell ref="B31:N31"/>
    <mergeCell ref="Q15:Q16"/>
    <mergeCell ref="R15:R16"/>
    <mergeCell ref="T15:T16"/>
    <mergeCell ref="C17:C18"/>
    <mergeCell ref="D17:D18"/>
    <mergeCell ref="F17:F18"/>
    <mergeCell ref="Q17:Q18"/>
    <mergeCell ref="R17:R18"/>
    <mergeCell ref="T17:T18"/>
    <mergeCell ref="C10:D10"/>
    <mergeCell ref="E10:H10"/>
    <mergeCell ref="C11:D11"/>
    <mergeCell ref="E11:H11"/>
    <mergeCell ref="C15:C16"/>
    <mergeCell ref="D15:D16"/>
    <mergeCell ref="F15:F16"/>
    <mergeCell ref="B1:Y1"/>
    <mergeCell ref="Q4:Y5"/>
    <mergeCell ref="C7:M7"/>
    <mergeCell ref="Q7:Y7"/>
    <mergeCell ref="C9:D9"/>
    <mergeCell ref="E9:H9"/>
  </mergeCells>
  <pageMargins left="0.25" right="0.17013888888888901" top="0.17013888888888901" bottom="0.19027777777777799" header="0.511811023622047" footer="0.511811023622047"/>
  <pageSetup scale="20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Справочники!$A$1:$A$5</xm:f>
          </x14:formula1>
          <x14:formula2>
            <xm:f>0</xm:f>
          </x14:formula2>
          <xm:sqref>E15:E22 S15:S22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view="pageBreakPreview" zoomScaleNormal="80" workbookViewId="0"/>
  </sheetViews>
  <sheetFormatPr defaultColWidth="8.5703125" defaultRowHeight="12.75"/>
  <sheetData>
    <row r="1" spans="1:1" ht="15.75">
      <c r="A1" s="15" t="s">
        <v>48</v>
      </c>
    </row>
    <row r="2" spans="1:1" ht="15.75">
      <c r="A2" s="15" t="s">
        <v>24</v>
      </c>
    </row>
    <row r="3" spans="1:1" ht="15.75">
      <c r="A3" s="15" t="s">
        <v>49</v>
      </c>
    </row>
    <row r="4" spans="1:1" ht="15.75">
      <c r="A4" s="15" t="s">
        <v>50</v>
      </c>
    </row>
    <row r="5" spans="1:1" ht="15.75">
      <c r="A5" s="15" t="s">
        <v>51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Комм. предл. и Структура НМЦ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Кулагина Наталия Евгеньевна</cp:lastModifiedBy>
  <cp:revision>3</cp:revision>
  <cp:lastPrinted>2025-05-05T08:01:34Z</cp:lastPrinted>
  <dcterms:created xsi:type="dcterms:W3CDTF">2023-05-26T08:17:29Z</dcterms:created>
  <dcterms:modified xsi:type="dcterms:W3CDTF">2026-05-12T12:40:18Z</dcterms:modified>
  <dc:language>ru-RU</dc:language>
</cp:coreProperties>
</file>