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568.1 УЗ Поставка вентиляционного оборудования АТЭЦ\На публикацию\"/>
    </mc:Choice>
  </mc:AlternateContent>
  <bookViews>
    <workbookView xWindow="0" yWindow="0" windowWidth="38400" windowHeight="1657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C16" i="1" l="1"/>
  <c r="D16" i="1"/>
  <c r="H16" i="1"/>
  <c r="I16" i="1"/>
  <c r="K16" i="1"/>
  <c r="L16" i="1" s="1"/>
  <c r="W16" i="1"/>
  <c r="K18" i="1" l="1"/>
  <c r="C14" i="1" l="1"/>
  <c r="D15" i="1" l="1"/>
  <c r="I15" i="1"/>
  <c r="K15" i="1"/>
  <c r="W15" i="1" l="1"/>
  <c r="W19" i="1" s="1"/>
  <c r="W18" i="1" s="1"/>
  <c r="H15" i="1"/>
  <c r="L15" i="1"/>
  <c r="L17" i="1" l="1"/>
  <c r="L19" i="1" s="1"/>
  <c r="L18" i="1" s="1"/>
  <c r="C15" i="1"/>
</calcChain>
</file>

<file path=xl/sharedStrings.xml><?xml version="1.0" encoding="utf-8"?>
<sst xmlns="http://schemas.openxmlformats.org/spreadsheetml/2006/main" count="49" uniqueCount="36">
  <si>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</si>
  <si>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</si>
  <si>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</si>
  <si>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</si>
  <si>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</si>
  <si>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</si>
  <si>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</si>
  <si>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</si>
  <si>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</si>
  <si>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</si>
  <si>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</si>
  <si>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</si>
  <si>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</si>
  <si>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</si>
  <si>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</si>
  <si>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</si>
  <si>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</si>
  <si>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</si>
  <si>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</si>
  <si>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</si>
  <si>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</si>
  <si>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</si>
  <si>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</si>
  <si>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</si>
  <si>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</si>
  <si>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</si>
  <si>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</si>
  <si>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</si>
  <si>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</si>
  <si>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</si>
  <si>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НМЦ структурного подразделения  АО «Чукотэнерго» Анадырская ТЭЦ</t>
  </si>
  <si>
    <t>Установлен режим преимущества российской продукции (когда национальный режим не предоставляется).</t>
  </si>
  <si>
    <t>Вентилятор</t>
  </si>
  <si>
    <t>Воздухоувлажнитель-воздухоочиститель</t>
  </si>
  <si>
    <t>шт.</t>
  </si>
  <si>
    <t>[Участник заполняет ячейки, подсвеченные светло-зеленым цветом]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</si>
</sst>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9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PT Mono"/>
      <family val="2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top" wrapText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164" fontId="1" fillId="4" borderId="0" xfId="1" applyFont="1" applyFill="1" applyAlignment="1">
      <alignment horizontal="center" vertical="center"/>
    </xf>
    <xf numFmtId="0" fontId="1" fillId="4" borderId="0" xfId="0" applyFont="1" applyFill="1" applyAlignment="1">
      <alignment horizontal="left" vertical="top"/>
    </xf>
    <xf numFmtId="164" fontId="1" fillId="0" borderId="1" xfId="1" applyFont="1" applyBorder="1" applyAlignment="1" applyProtection="1">
      <alignment horizontal="right" vertical="center"/>
      <protection locked="0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Border="1" applyAlignment="1">
      <alignment horizontal="left" vertical="top"/>
    </xf>
    <xf numFmtId="4" fontId="3" fillId="0" borderId="2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9" fontId="3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 wrapText="1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3" fillId="5" borderId="2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right" vertical="top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E2EFD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28"/>
  <sheetViews>
    <sheetView showGridLines="0" tabSelected="1" zoomScale="80" zoomScaleNormal="80" workbookViewId="0">
      <selection activeCell="B25" sqref="B25:M27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0.8554687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52.7109375" style="1" customWidth="1"/>
    <col min="19" max="19" width="41.710937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23.5703125" style="1" customWidth="1"/>
    <col min="26" max="16384" width="18.5703125" style="1"/>
  </cols>
  <sheetData>
    <row r="1" spans="2:47" ht="35.1" customHeight="1" thickBot="1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47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Q2" s="52"/>
      <c r="R2" s="52"/>
      <c r="S2" s="52"/>
      <c r="T2" s="52"/>
      <c r="U2" s="52"/>
      <c r="V2" s="52"/>
      <c r="W2" s="52"/>
    </row>
    <row r="3" spans="2:47" ht="15.75" customHeight="1">
      <c r="B3" s="10"/>
      <c r="C3" s="25" t="s">
        <v>0</v>
      </c>
      <c r="D3" s="25"/>
      <c r="E3" s="25"/>
      <c r="F3" s="25"/>
      <c r="M3" s="11"/>
      <c r="Q3" s="52"/>
      <c r="R3" s="52"/>
      <c r="S3" s="52"/>
      <c r="T3" s="52"/>
      <c r="U3" s="52"/>
      <c r="V3" s="52"/>
      <c r="W3" s="52"/>
    </row>
    <row r="4" spans="2:47" ht="15.75" customHeight="1">
      <c r="B4" s="10"/>
      <c r="C4" s="26" t="s">
        <v>27</v>
      </c>
      <c r="D4" s="26"/>
      <c r="E4" s="25"/>
      <c r="F4" s="25"/>
      <c r="M4" s="11"/>
      <c r="Q4" s="52"/>
      <c r="R4" s="52"/>
      <c r="S4" s="52"/>
      <c r="T4" s="52"/>
      <c r="U4" s="52"/>
      <c r="V4" s="52"/>
      <c r="W4" s="52"/>
    </row>
    <row r="5" spans="2:47" ht="15.75" customHeight="1">
      <c r="B5" s="10"/>
      <c r="M5" s="11"/>
      <c r="Q5" s="20"/>
      <c r="R5" s="20"/>
      <c r="S5" s="20"/>
      <c r="T5" s="20"/>
      <c r="U5" s="20"/>
      <c r="V5" s="20"/>
      <c r="W5" s="20"/>
    </row>
    <row r="6" spans="2:47" ht="24" customHeight="1">
      <c r="B6" s="10"/>
      <c r="C6" s="70" t="s">
        <v>13</v>
      </c>
      <c r="D6" s="70"/>
      <c r="E6" s="70"/>
      <c r="F6" s="70"/>
      <c r="G6" s="70"/>
      <c r="H6" s="70"/>
      <c r="I6" s="70"/>
      <c r="J6" s="70"/>
      <c r="K6" s="70"/>
      <c r="L6" s="70"/>
      <c r="M6" s="11"/>
      <c r="Q6" s="49" t="s">
        <v>19</v>
      </c>
      <c r="R6" s="49"/>
      <c r="S6" s="49"/>
      <c r="T6" s="49"/>
      <c r="U6" s="49"/>
      <c r="V6" s="49"/>
      <c r="W6" s="49"/>
    </row>
    <row r="7" spans="2:47">
      <c r="B7" s="10"/>
      <c r="M7" s="11"/>
      <c r="Q7" s="20"/>
      <c r="R7" s="20"/>
      <c r="S7" s="20"/>
      <c r="T7" s="20"/>
      <c r="U7" s="20"/>
      <c r="V7" s="20"/>
      <c r="W7" s="20"/>
    </row>
    <row r="8" spans="2:47" ht="24" customHeight="1">
      <c r="B8" s="10"/>
      <c r="C8" s="50" t="s">
        <v>1</v>
      </c>
      <c r="D8" s="50"/>
      <c r="E8" s="73"/>
      <c r="F8" s="73"/>
      <c r="G8" s="73"/>
      <c r="H8" s="73"/>
      <c r="I8" s="73"/>
      <c r="M8" s="11"/>
      <c r="Q8" s="20"/>
      <c r="R8" s="20"/>
      <c r="S8" s="20"/>
      <c r="T8" s="20"/>
      <c r="U8" s="20"/>
      <c r="V8" s="20"/>
      <c r="W8" s="20"/>
    </row>
    <row r="9" spans="2:47" ht="24" customHeight="1">
      <c r="B9" s="10"/>
      <c r="C9" s="50" t="s">
        <v>2</v>
      </c>
      <c r="D9" s="50"/>
      <c r="E9" s="51"/>
      <c r="F9" s="51"/>
      <c r="G9" s="51"/>
      <c r="H9" s="51"/>
      <c r="I9" s="51"/>
      <c r="M9" s="11"/>
      <c r="Q9" s="20"/>
      <c r="R9" s="20"/>
      <c r="S9" s="20"/>
      <c r="T9" s="20"/>
      <c r="U9" s="20"/>
      <c r="V9" s="20"/>
      <c r="W9" s="20"/>
    </row>
    <row r="10" spans="2:47" s="30" customFormat="1" ht="24" customHeight="1">
      <c r="B10" s="10"/>
      <c r="C10" s="50" t="s">
        <v>3</v>
      </c>
      <c r="D10" s="50"/>
      <c r="E10" s="31"/>
      <c r="F10" s="31"/>
      <c r="G10" s="31"/>
      <c r="H10" s="31"/>
      <c r="I10" s="31"/>
      <c r="M10" s="11"/>
      <c r="Q10" s="20"/>
      <c r="R10" s="20"/>
      <c r="S10" s="20"/>
      <c r="T10" s="20"/>
      <c r="U10" s="20"/>
      <c r="V10" s="20"/>
      <c r="W10" s="20"/>
    </row>
    <row r="11" spans="2:47" ht="24" customHeight="1">
      <c r="B11" s="10"/>
      <c r="E11" s="51"/>
      <c r="F11" s="51"/>
      <c r="G11" s="51"/>
      <c r="H11" s="51"/>
      <c r="I11" s="51"/>
      <c r="M11" s="11"/>
      <c r="Q11" s="20"/>
      <c r="R11" s="20"/>
      <c r="S11" s="20"/>
      <c r="T11" s="20"/>
      <c r="U11" s="20"/>
      <c r="V11" s="20"/>
      <c r="W11" s="20"/>
    </row>
    <row r="12" spans="2:47" ht="24" customHeight="1">
      <c r="B12" s="10"/>
      <c r="M12" s="11"/>
      <c r="Q12" s="20"/>
      <c r="R12" s="20"/>
      <c r="S12" s="20"/>
      <c r="T12" s="20"/>
      <c r="U12" s="20"/>
      <c r="V12" s="20"/>
      <c r="W12" s="20"/>
    </row>
    <row r="13" spans="2:47" ht="94.5">
      <c r="B13" s="10"/>
      <c r="C13" s="4" t="s">
        <v>11</v>
      </c>
      <c r="D13" s="4" t="s">
        <v>4</v>
      </c>
      <c r="E13" s="4" t="s">
        <v>5</v>
      </c>
      <c r="F13" s="4" t="s">
        <v>6</v>
      </c>
      <c r="G13" s="4" t="s">
        <v>22</v>
      </c>
      <c r="H13" s="4" t="s">
        <v>7</v>
      </c>
      <c r="I13" s="4" t="s">
        <v>12</v>
      </c>
      <c r="J13" s="4" t="s">
        <v>8</v>
      </c>
      <c r="K13" s="4" t="s">
        <v>9</v>
      </c>
      <c r="L13" s="4" t="s">
        <v>10</v>
      </c>
      <c r="M13" s="11"/>
      <c r="Q13" s="33" t="s">
        <v>11</v>
      </c>
      <c r="R13" s="33" t="s">
        <v>16</v>
      </c>
      <c r="S13" s="33" t="s">
        <v>29</v>
      </c>
      <c r="T13" s="33" t="s">
        <v>7</v>
      </c>
      <c r="U13" s="33" t="s">
        <v>12</v>
      </c>
      <c r="V13" s="33" t="s">
        <v>9</v>
      </c>
      <c r="W13" s="33" t="s">
        <v>17</v>
      </c>
    </row>
    <row r="14" spans="2:47" s="42" customFormat="1" ht="15.75" customHeight="1">
      <c r="B14" s="10"/>
      <c r="C14" s="75" t="str">
        <f>Q14</f>
        <v>НМЦ структурного подразделения  АО «Чукотэнерго» Анадырская ТЭЦ</v>
      </c>
      <c r="D14" s="76"/>
      <c r="E14" s="76"/>
      <c r="F14" s="76"/>
      <c r="G14" s="76"/>
      <c r="H14" s="76"/>
      <c r="I14" s="76"/>
      <c r="J14" s="76"/>
      <c r="K14" s="76"/>
      <c r="L14" s="77"/>
      <c r="M14" s="11"/>
      <c r="Q14" s="74" t="s">
        <v>30</v>
      </c>
      <c r="R14" s="74"/>
      <c r="S14" s="74"/>
      <c r="T14" s="74"/>
      <c r="U14" s="74"/>
      <c r="V14" s="74"/>
      <c r="W14" s="74"/>
      <c r="X14" s="44"/>
    </row>
    <row r="15" spans="2:47" s="29" customFormat="1" ht="149.25" customHeight="1">
      <c r="B15" s="10"/>
      <c r="C15" s="2">
        <f t="shared" ref="C15" si="0">Q15</f>
        <v>1</v>
      </c>
      <c r="D15" s="28" t="str">
        <f>R15</f>
        <v>Вентилятор</v>
      </c>
      <c r="E15" s="18" t="s">
        <v>26</v>
      </c>
      <c r="F15" s="18" t="s">
        <v>26</v>
      </c>
      <c r="G15" s="18" t="s">
        <v>26</v>
      </c>
      <c r="H15" s="2" t="str">
        <f t="shared" ref="H15" si="1">T15</f>
        <v>шт.</v>
      </c>
      <c r="I15" s="3">
        <f t="shared" ref="I15" si="2">U15</f>
        <v>101486.34</v>
      </c>
      <c r="J15" s="19">
        <v>0</v>
      </c>
      <c r="K15" s="45">
        <f t="shared" ref="K15" si="3">V15</f>
        <v>3</v>
      </c>
      <c r="L15" s="3">
        <f t="shared" ref="L15" si="4">J15*K15</f>
        <v>0</v>
      </c>
      <c r="M15" s="11"/>
      <c r="Q15" s="34">
        <v>1</v>
      </c>
      <c r="R15" s="35" t="s">
        <v>32</v>
      </c>
      <c r="S15" s="82" t="s">
        <v>31</v>
      </c>
      <c r="T15" s="32" t="s">
        <v>34</v>
      </c>
      <c r="U15" s="38">
        <v>101486.34</v>
      </c>
      <c r="V15" s="43">
        <v>3</v>
      </c>
      <c r="W15" s="21">
        <f t="shared" ref="W15" si="5">U15*V15</f>
        <v>304459.02</v>
      </c>
      <c r="Y15" s="36"/>
      <c r="Z15" s="39"/>
      <c r="AA15" s="39"/>
      <c r="AB15" s="36"/>
      <c r="AC15" s="36"/>
      <c r="AD15" s="39"/>
      <c r="AE15" s="37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37"/>
      <c r="AT15" s="37"/>
      <c r="AU15" s="37"/>
    </row>
    <row r="16" spans="2:47" s="46" customFormat="1" ht="149.25" customHeight="1">
      <c r="B16" s="10"/>
      <c r="C16" s="2">
        <f t="shared" ref="C16" si="6">Q16</f>
        <v>2</v>
      </c>
      <c r="D16" s="28" t="str">
        <f>R16</f>
        <v>Воздухоувлажнитель-воздухоочиститель</v>
      </c>
      <c r="E16" s="18" t="s">
        <v>26</v>
      </c>
      <c r="F16" s="18" t="s">
        <v>26</v>
      </c>
      <c r="G16" s="18" t="s">
        <v>26</v>
      </c>
      <c r="H16" s="2" t="str">
        <f t="shared" ref="H16" si="7">T16</f>
        <v>шт.</v>
      </c>
      <c r="I16" s="3">
        <f t="shared" ref="I16" si="8">U16</f>
        <v>18010.93</v>
      </c>
      <c r="J16" s="19">
        <v>0</v>
      </c>
      <c r="K16" s="45">
        <f t="shared" ref="K16" si="9">V16</f>
        <v>1</v>
      </c>
      <c r="L16" s="3">
        <f t="shared" ref="L16" si="10">J16*K16</f>
        <v>0</v>
      </c>
      <c r="M16" s="11"/>
      <c r="Q16" s="34">
        <v>2</v>
      </c>
      <c r="R16" s="35" t="s">
        <v>33</v>
      </c>
      <c r="S16" s="83"/>
      <c r="T16" s="32" t="s">
        <v>34</v>
      </c>
      <c r="U16" s="38">
        <v>18010.93</v>
      </c>
      <c r="V16" s="43">
        <v>1</v>
      </c>
      <c r="W16" s="21">
        <f t="shared" ref="W16" si="11">U16*V16</f>
        <v>18010.93</v>
      </c>
      <c r="Y16" s="36"/>
      <c r="Z16" s="39"/>
      <c r="AA16" s="39"/>
      <c r="AB16" s="36"/>
      <c r="AC16" s="36"/>
      <c r="AD16" s="39"/>
      <c r="AE16" s="37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37"/>
      <c r="AT16" s="37"/>
      <c r="AU16" s="37"/>
    </row>
    <row r="17" spans="2:47" ht="27" customHeight="1">
      <c r="B17" s="10"/>
      <c r="C17" s="63" t="s">
        <v>21</v>
      </c>
      <c r="D17" s="64"/>
      <c r="E17" s="64"/>
      <c r="F17" s="64"/>
      <c r="G17" s="64"/>
      <c r="H17" s="64"/>
      <c r="I17" s="65"/>
      <c r="J17" s="71" t="s">
        <v>14</v>
      </c>
      <c r="K17" s="71"/>
      <c r="L17" s="5">
        <f>SUM(L15:L16)</f>
        <v>0</v>
      </c>
      <c r="M17" s="11"/>
      <c r="Q17" s="55" t="s">
        <v>20</v>
      </c>
      <c r="R17" s="56"/>
      <c r="S17" s="56"/>
      <c r="T17" s="57"/>
      <c r="U17" s="80" t="s">
        <v>14</v>
      </c>
      <c r="V17" s="81"/>
      <c r="W17" s="22">
        <f>SUM(W15+W16)</f>
        <v>322469.95</v>
      </c>
      <c r="Y17" s="36"/>
      <c r="Z17" s="39"/>
      <c r="AA17" s="39"/>
      <c r="AB17" s="37"/>
      <c r="AC17" s="37"/>
      <c r="AD17" s="37"/>
      <c r="AE17" s="37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37"/>
      <c r="AT17" s="37"/>
      <c r="AU17" s="37"/>
    </row>
    <row r="18" spans="2:47" ht="24" customHeight="1">
      <c r="B18" s="10"/>
      <c r="C18" s="66"/>
      <c r="D18" s="67"/>
      <c r="E18" s="67"/>
      <c r="F18" s="67"/>
      <c r="G18" s="67"/>
      <c r="H18" s="67"/>
      <c r="I18" s="68"/>
      <c r="J18" s="6" t="s">
        <v>18</v>
      </c>
      <c r="K18" s="47">
        <f>V18</f>
        <v>0.22</v>
      </c>
      <c r="L18" s="5">
        <f>L19-L17</f>
        <v>0</v>
      </c>
      <c r="M18" s="11"/>
      <c r="Q18" s="55"/>
      <c r="R18" s="58"/>
      <c r="S18" s="58"/>
      <c r="T18" s="59"/>
      <c r="U18" s="23" t="s">
        <v>18</v>
      </c>
      <c r="V18" s="24">
        <v>0.22</v>
      </c>
      <c r="W18" s="22">
        <f>W19-W17</f>
        <v>70943.388999999966</v>
      </c>
      <c r="Y18" s="36"/>
      <c r="Z18" s="39"/>
      <c r="AA18" s="39"/>
      <c r="AB18" s="37"/>
      <c r="AC18" s="37"/>
      <c r="AD18" s="37"/>
      <c r="AE18" s="37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37"/>
      <c r="AT18" s="37"/>
      <c r="AU18" s="37"/>
    </row>
    <row r="19" spans="2:47" ht="24" customHeight="1">
      <c r="B19" s="10"/>
      <c r="C19" s="66"/>
      <c r="D19" s="69"/>
      <c r="E19" s="69"/>
      <c r="F19" s="69"/>
      <c r="G19" s="69"/>
      <c r="H19" s="69"/>
      <c r="I19" s="68"/>
      <c r="J19" s="72" t="s">
        <v>15</v>
      </c>
      <c r="K19" s="72"/>
      <c r="L19" s="41">
        <f>L17*1.22</f>
        <v>0</v>
      </c>
      <c r="M19" s="11"/>
      <c r="Q19" s="60"/>
      <c r="R19" s="61"/>
      <c r="S19" s="61"/>
      <c r="T19" s="62"/>
      <c r="U19" s="80" t="s">
        <v>15</v>
      </c>
      <c r="V19" s="81"/>
      <c r="W19" s="22">
        <f>W17*1.22</f>
        <v>393413.33899999998</v>
      </c>
      <c r="Y19" s="36"/>
      <c r="Z19" s="39"/>
      <c r="AA19" s="39"/>
      <c r="AB19" s="37"/>
      <c r="AC19" s="37"/>
      <c r="AD19" s="37"/>
      <c r="AE19" s="37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37"/>
      <c r="AT19" s="37"/>
      <c r="AU19" s="37"/>
    </row>
    <row r="20" spans="2:47" ht="61.5" customHeight="1">
      <c r="B20" s="10"/>
      <c r="C20" s="78"/>
      <c r="D20" s="78"/>
      <c r="E20" s="78"/>
      <c r="F20" s="78"/>
      <c r="G20" s="78"/>
      <c r="H20" s="78"/>
      <c r="I20" s="78"/>
      <c r="J20" s="79"/>
      <c r="K20" s="79"/>
      <c r="L20" s="79"/>
      <c r="M20" s="11"/>
      <c r="Q20" s="20"/>
      <c r="R20" s="20"/>
      <c r="S20" s="20"/>
      <c r="T20" s="20"/>
      <c r="U20" s="20"/>
      <c r="V20" s="20"/>
      <c r="W20" s="20"/>
      <c r="Y20" s="37"/>
      <c r="Z20" s="37"/>
      <c r="AA20" s="37"/>
      <c r="AB20" s="37"/>
      <c r="AC20" s="37"/>
      <c r="AD20" s="37"/>
      <c r="AE20" s="37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37"/>
      <c r="AT20" s="37"/>
      <c r="AU20" s="37"/>
    </row>
    <row r="21" spans="2:47" ht="24" customHeight="1">
      <c r="B21" s="10"/>
      <c r="C21" s="73"/>
      <c r="D21" s="73"/>
      <c r="E21" s="73"/>
      <c r="F21" s="12"/>
      <c r="G21" s="27"/>
      <c r="H21" s="12"/>
      <c r="I21" s="53"/>
      <c r="J21" s="53"/>
      <c r="K21" s="53"/>
      <c r="L21" s="53"/>
      <c r="M21" s="11"/>
      <c r="Q21" s="20"/>
      <c r="R21" s="20"/>
      <c r="S21" s="20"/>
      <c r="T21" s="20"/>
      <c r="U21" s="20"/>
      <c r="V21" s="20"/>
      <c r="W21" s="20"/>
      <c r="Y21" s="37"/>
      <c r="Z21" s="37"/>
      <c r="AA21" s="37"/>
      <c r="AB21" s="37"/>
      <c r="AC21" s="37"/>
      <c r="AD21" s="37"/>
      <c r="AE21" s="37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37"/>
      <c r="AT21" s="37"/>
      <c r="AU21" s="37"/>
    </row>
    <row r="22" spans="2:47" ht="15.75" customHeight="1">
      <c r="B22" s="10"/>
      <c r="C22" s="54" t="s">
        <v>28</v>
      </c>
      <c r="D22" s="54"/>
      <c r="E22" s="54"/>
      <c r="F22" s="12"/>
      <c r="G22" s="17" t="s">
        <v>23</v>
      </c>
      <c r="H22" s="12" t="s">
        <v>24</v>
      </c>
      <c r="I22" s="54" t="s">
        <v>25</v>
      </c>
      <c r="J22" s="54"/>
      <c r="K22" s="54"/>
      <c r="L22" s="54"/>
      <c r="M22" s="11"/>
      <c r="Y22" s="37"/>
      <c r="Z22" s="37"/>
      <c r="AA22" s="37"/>
      <c r="AB22" s="37"/>
      <c r="AC22" s="37"/>
      <c r="AD22" s="37"/>
      <c r="AE22" s="37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37"/>
      <c r="AT22" s="37"/>
      <c r="AU22" s="37"/>
    </row>
    <row r="23" spans="2:47" ht="15.75" customHeight="1" thickBot="1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  <c r="Y23" s="37"/>
      <c r="Z23" s="37"/>
      <c r="AA23" s="37"/>
      <c r="AB23" s="37"/>
      <c r="AC23" s="37"/>
      <c r="AD23" s="37"/>
      <c r="AE23" s="37"/>
      <c r="AF23" s="37"/>
      <c r="AG23" s="37"/>
      <c r="AO23" s="37"/>
      <c r="AP23" s="37"/>
      <c r="AQ23" s="37"/>
      <c r="AR23" s="37"/>
      <c r="AS23" s="37"/>
      <c r="AT23" s="37"/>
      <c r="AU23" s="37"/>
    </row>
    <row r="24" spans="2:47">
      <c r="Y24" s="37"/>
      <c r="Z24" s="37"/>
      <c r="AA24" s="37"/>
      <c r="AB24" s="37"/>
      <c r="AC24" s="37"/>
      <c r="AD24" s="37"/>
      <c r="AE24" s="37"/>
      <c r="AF24" s="37"/>
      <c r="AG24" s="37"/>
      <c r="AO24" s="37"/>
      <c r="AP24" s="37"/>
      <c r="AQ24" s="37"/>
      <c r="AR24" s="37"/>
      <c r="AS24" s="37"/>
      <c r="AT24" s="37"/>
      <c r="AU24" s="37"/>
    </row>
    <row r="25" spans="2:47" ht="15.75" customHeight="1">
      <c r="B25" s="48" t="s">
        <v>35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2:47" ht="15.75" customHeight="1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2:47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2:47">
      <c r="B28"/>
      <c r="C28"/>
      <c r="D28"/>
      <c r="E28"/>
      <c r="F28"/>
      <c r="G28"/>
      <c r="H28"/>
      <c r="I28"/>
      <c r="J28"/>
      <c r="K28"/>
      <c r="L28"/>
      <c r="M28"/>
    </row>
  </sheetData>
  <sheetProtection formatCells="0" formatColumns="0" formatRows="0" insertRows="0" deleteRows="0"/>
  <mergeCells count="25">
    <mergeCell ref="E9:I9"/>
    <mergeCell ref="Q14:W14"/>
    <mergeCell ref="C21:E21"/>
    <mergeCell ref="C14:L14"/>
    <mergeCell ref="C20:I20"/>
    <mergeCell ref="J20:L20"/>
    <mergeCell ref="U17:V17"/>
    <mergeCell ref="U19:V19"/>
    <mergeCell ref="S15:S16"/>
    <mergeCell ref="B25:M27"/>
    <mergeCell ref="Q6:W6"/>
    <mergeCell ref="C8:D8"/>
    <mergeCell ref="E11:I11"/>
    <mergeCell ref="Q2:W4"/>
    <mergeCell ref="I21:L21"/>
    <mergeCell ref="C22:E22"/>
    <mergeCell ref="I22:L22"/>
    <mergeCell ref="Q17:T19"/>
    <mergeCell ref="C17:I19"/>
    <mergeCell ref="C6:L6"/>
    <mergeCell ref="J17:K17"/>
    <mergeCell ref="J19:K19"/>
    <mergeCell ref="C9:D9"/>
    <mergeCell ref="C10:D10"/>
    <mergeCell ref="E8:I8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2026-06-01T21:07:57Z</dcterms:modified>
</cp:coreProperties>
</file>