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7400" yWindow="2610" windowWidth="10890" windowHeight="11730" tabRatio="525"/>
  </bookViews>
  <sheets>
    <sheet name="Формат ТЗ" sheetId="9" r:id="rId1"/>
    <sheet name="Дефляторы" sheetId="3" state="hidden" r:id="rId2"/>
    <sheet name="ДЕФЛЯТОРЫ МЭР" sheetId="2" state="hidden" r:id="rId3"/>
    <sheet name="Лист1" sheetId="4" state="hidden"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111" localSheetId="0">[1]ПРОГНОЗ_1!#REF!</definedName>
    <definedName name="_111">[1]ПРОГНОЗ_1!#REF!</definedName>
    <definedName name="_def1999" localSheetId="1">[2]vec!#REF!</definedName>
    <definedName name="_def1999" localSheetId="0">'[3]1999'!#REF!</definedName>
    <definedName name="_def1999">'[3]1999'!#REF!</definedName>
    <definedName name="_def2000г" localSheetId="1">#REF!</definedName>
    <definedName name="_def2000г" localSheetId="0">#REF!</definedName>
    <definedName name="_def2000г">#REF!</definedName>
    <definedName name="_def2001г" localSheetId="1">#REF!</definedName>
    <definedName name="_def2001г" localSheetId="0">#REF!</definedName>
    <definedName name="_def2001г">#REF!</definedName>
    <definedName name="_def2002г" localSheetId="1">#REF!</definedName>
    <definedName name="_def2002г" localSheetId="0">#REF!</definedName>
    <definedName name="_def2002г">#REF!</definedName>
    <definedName name="_inf2000" localSheetId="1">#REF!</definedName>
    <definedName name="_inf2000" localSheetId="0">#REF!</definedName>
    <definedName name="_inf2000">#REF!</definedName>
    <definedName name="_inf2001" localSheetId="1">#REF!</definedName>
    <definedName name="_inf2001" localSheetId="0">#REF!</definedName>
    <definedName name="_inf2001">#REF!</definedName>
    <definedName name="_inf2002" localSheetId="1">#REF!</definedName>
    <definedName name="_inf2002" localSheetId="0">#REF!</definedName>
    <definedName name="_inf2002">#REF!</definedName>
    <definedName name="_inf2003" localSheetId="1">#REF!</definedName>
    <definedName name="_inf2003" localSheetId="0">#REF!</definedName>
    <definedName name="_inf2003">#REF!</definedName>
    <definedName name="_inf2004" localSheetId="1">#REF!</definedName>
    <definedName name="_inf2004" localSheetId="0">#REF!</definedName>
    <definedName name="_inf2004">#REF!</definedName>
    <definedName name="_inf2005" localSheetId="1">#REF!</definedName>
    <definedName name="_inf2005" localSheetId="0">#REF!</definedName>
    <definedName name="_inf2005">#REF!</definedName>
    <definedName name="_inf2006" localSheetId="1">#REF!</definedName>
    <definedName name="_inf2006" localSheetId="0">#REF!</definedName>
    <definedName name="_inf2006">#REF!</definedName>
    <definedName name="_inf2007" localSheetId="0">#REF!</definedName>
    <definedName name="_inf2007">#REF!</definedName>
    <definedName name="_inf2008" localSheetId="0">#REF!</definedName>
    <definedName name="_inf2008">#REF!</definedName>
    <definedName name="_inf2009" localSheetId="0">#REF!</definedName>
    <definedName name="_inf2009">#REF!</definedName>
    <definedName name="_inf2010" localSheetId="0">#REF!</definedName>
    <definedName name="_inf2010">#REF!</definedName>
    <definedName name="_inf2011" localSheetId="0">#REF!</definedName>
    <definedName name="_inf2011">#REF!</definedName>
    <definedName name="_inf2012" localSheetId="0">#REF!</definedName>
    <definedName name="_inf2012">#REF!</definedName>
    <definedName name="_inf2013" localSheetId="0">#REF!</definedName>
    <definedName name="_inf2013">#REF!</definedName>
    <definedName name="_inf2014" localSheetId="0">#REF!</definedName>
    <definedName name="_inf2014">#REF!</definedName>
    <definedName name="_inf2015" localSheetId="0">#REF!</definedName>
    <definedName name="_inf2015">#REF!</definedName>
    <definedName name="_infl.99" localSheetId="0">[2]vec!#REF!</definedName>
    <definedName name="_infl.99">[2]vec!#REF!</definedName>
    <definedName name="_mm1" localSheetId="1">[4]ПРОГНОЗ_1!#REF!</definedName>
    <definedName name="_mm1" localSheetId="0">[5]ПРОГНОЗ_1!#REF!</definedName>
    <definedName name="_mm1">[5]ПРОГНОЗ_1!#REF!</definedName>
    <definedName name="_Ref415386122" localSheetId="0">'Формат ТЗ'!$B$76</definedName>
    <definedName name="_РАз" localSheetId="0">#REF!</definedName>
    <definedName name="_РАз">#REF!</definedName>
    <definedName name="a04t" localSheetId="1">#REF!</definedName>
    <definedName name="a04t" localSheetId="0">#REF!</definedName>
    <definedName name="a04t">#REF!</definedName>
    <definedName name="ddd" localSheetId="1">[6]ПРОГНОЗ_1!#REF!</definedName>
    <definedName name="ddd" localSheetId="0">[1]ПРОГНОЗ_1!#REF!</definedName>
    <definedName name="ddd">[1]ПРОГНОЗ_1!#REF!</definedName>
    <definedName name="DOLL" localSheetId="1">#REF!</definedName>
    <definedName name="DOLL" localSheetId="0">#REF!</definedName>
    <definedName name="DOLL">#REF!</definedName>
    <definedName name="Excel_BuiltIn_Print_Area_1" localSheetId="0">#REF!</definedName>
    <definedName name="Excel_BuiltIn_Print_Area_1">#REF!</definedName>
    <definedName name="Excel_BuiltIn_Print_Area_4" localSheetId="0">#REF!</definedName>
    <definedName name="Excel_BuiltIn_Print_Area_4">#REF!</definedName>
    <definedName name="Excel_BuiltIn_Print_Area_5" localSheetId="0">#REF!</definedName>
    <definedName name="Excel_BuiltIn_Print_Area_5">#REF!</definedName>
    <definedName name="ff" localSheetId="1">#REF!</definedName>
    <definedName name="ff" localSheetId="0">#REF!</definedName>
    <definedName name="ff">#REF!</definedName>
    <definedName name="fffff" localSheetId="1">'[7]Гр5(о)'!#REF!</definedName>
    <definedName name="fffff" localSheetId="0">'[8]Гр5(о)'!#REF!</definedName>
    <definedName name="fffff">'[8]Гр5(о)'!#REF!</definedName>
    <definedName name="gggg" localSheetId="1">#REF!</definedName>
    <definedName name="gggg" localSheetId="0">#REF!</definedName>
    <definedName name="gggg">#REF!</definedName>
    <definedName name="jjjj" localSheetId="1">'[9]Гр5(о)'!#REF!</definedName>
    <definedName name="jjjj" localSheetId="0">'[10]Гр5(о)'!#REF!</definedName>
    <definedName name="jjjj">'[10]Гр5(о)'!#REF!</definedName>
    <definedName name="time" localSheetId="1">#REF!</definedName>
    <definedName name="time" localSheetId="0">#REF!</definedName>
    <definedName name="time">#REF!</definedName>
    <definedName name="title" localSheetId="1">'[11]Огл. Графиков'!$B$2:$B$31</definedName>
    <definedName name="title">'[12]Огл. Графиков'!$B$2:$B$31</definedName>
    <definedName name="а" localSheetId="1">#REF!</definedName>
    <definedName name="а" localSheetId="0">#REF!</definedName>
    <definedName name="а">#REF!</definedName>
    <definedName name="ааа" localSheetId="0">#REF!</definedName>
    <definedName name="ааа">#REF!</definedName>
    <definedName name="АнМ" localSheetId="0">'[13]Гр5(о)'!#REF!</definedName>
    <definedName name="АнМ">'[13]Гр5(о)'!#REF!</definedName>
    <definedName name="вв" localSheetId="0">[14]ПРОГНОЗ_1!#REF!</definedName>
    <definedName name="вв">[14]ПРОГНОЗ_1!#REF!</definedName>
    <definedName name="Вып_н_2003" localSheetId="1">'[11]Текущие цены'!#REF!</definedName>
    <definedName name="Вып_н_2003" localSheetId="0">'[12]Текущие цены'!#REF!</definedName>
    <definedName name="Вып_н_2003">'[12]Текущие цены'!#REF!</definedName>
    <definedName name="вып_н_2004" localSheetId="1">'[11]Текущие цены'!#REF!</definedName>
    <definedName name="вып_н_2004" localSheetId="0">'[12]Текущие цены'!#REF!</definedName>
    <definedName name="вып_н_2004">'[12]Текущие цены'!#REF!</definedName>
    <definedName name="Вып_ОФ_с_пц" localSheetId="1">[11]рабочий!$Y$202:$AP$224</definedName>
    <definedName name="Вып_ОФ_с_пц">[12]рабочий!$Y$202:$AP$224</definedName>
    <definedName name="Вып_оф_с_цпг" localSheetId="1">'[11]Текущие цены'!#REF!</definedName>
    <definedName name="Вып_оф_с_цпг" localSheetId="0">'[12]Текущие цены'!#REF!</definedName>
    <definedName name="Вып_оф_с_цпг">'[12]Текущие цены'!#REF!</definedName>
    <definedName name="Вып_с_новых_ОФ" localSheetId="1">[11]рабочий!$Y$277:$AP$299</definedName>
    <definedName name="Вып_с_новых_ОФ">[12]рабочий!$Y$277:$AP$299</definedName>
    <definedName name="График">"Диагр. 4"</definedName>
    <definedName name="дд" localSheetId="0">#REF!</definedName>
    <definedName name="дд">#REF!</definedName>
    <definedName name="Дефл_ц_пред_год" localSheetId="1">'[11]Текущие цены'!$AT$36:$BK$58</definedName>
    <definedName name="Дефл_ц_пред_год">'[12]Текущие цены'!$AT$36:$BK$58</definedName>
    <definedName name="Дефлятор_годовой" localSheetId="1">'[11]Текущие цены'!$Y$4:$AP$27</definedName>
    <definedName name="Дефлятор_годовой">'[12]Текущие цены'!$Y$4:$AP$27</definedName>
    <definedName name="Дефлятор_цепной" localSheetId="1">'[11]Текущие цены'!$Y$36:$AP$58</definedName>
    <definedName name="Дефлятор_цепной">'[12]Текущие цены'!$Y$36:$AP$58</definedName>
    <definedName name="ДС" localSheetId="1">#REF!</definedName>
    <definedName name="ДС" localSheetId="0">#REF!</definedName>
    <definedName name="ДС">#REF!</definedName>
    <definedName name="_xlnm.Print_Titles" localSheetId="1">Дефляторы!#REF!</definedName>
    <definedName name="зз" localSheetId="0">#REF!</definedName>
    <definedName name="зз">#REF!</definedName>
    <definedName name="иии" localSheetId="1">#REF!</definedName>
    <definedName name="иии" localSheetId="0">#REF!</definedName>
    <definedName name="иии">#REF!</definedName>
    <definedName name="кк" localSheetId="0">#REF!</definedName>
    <definedName name="кк">#REF!</definedName>
    <definedName name="ллл" localSheetId="1">#REF!</definedName>
    <definedName name="ллл" localSheetId="0">#REF!</definedName>
    <definedName name="ллл">#REF!</definedName>
    <definedName name="М1" localSheetId="0">[15]ПРОГНОЗ_1!#REF!</definedName>
    <definedName name="М1">[15]ПРОГНОЗ_1!#REF!</definedName>
    <definedName name="Модель2" localSheetId="1">#REF!</definedName>
    <definedName name="Модель2" localSheetId="0">#REF!</definedName>
    <definedName name="Модель2">#REF!</definedName>
    <definedName name="Мониторинг1" localSheetId="1">'[16]Гр5(о)'!#REF!</definedName>
    <definedName name="Мониторинг1" localSheetId="0">'[17]Гр5(о)'!#REF!</definedName>
    <definedName name="Мониторинг1">'[17]Гр5(о)'!#REF!</definedName>
    <definedName name="нн" localSheetId="0">#REF!</definedName>
    <definedName name="нн">#REF!</definedName>
    <definedName name="новые_ОФ_2003" localSheetId="1">[11]рабочий!$F$305:$W$327</definedName>
    <definedName name="новые_ОФ_2003">[12]рабочий!$F$305:$W$327</definedName>
    <definedName name="новые_ОФ_2004" localSheetId="1">[11]рабочий!$F$335:$W$357</definedName>
    <definedName name="новые_ОФ_2004">[12]рабочий!$F$335:$W$357</definedName>
    <definedName name="новые_ОФ_а_всего" localSheetId="1">[11]рабочий!$F$767:$V$789</definedName>
    <definedName name="новые_ОФ_а_всего">[12]рабочий!$F$767:$V$789</definedName>
    <definedName name="новые_ОФ_всего" localSheetId="1">[11]рабочий!$F$1331:$V$1353</definedName>
    <definedName name="новые_ОФ_всего">[12]рабочий!$F$1331:$V$1353</definedName>
    <definedName name="новые_ОФ_п_всего" localSheetId="1">[11]рабочий!$F$1293:$V$1315</definedName>
    <definedName name="новые_ОФ_п_всего">[12]рабочий!$F$1293:$V$1315</definedName>
    <definedName name="_xlnm.Print_Area" localSheetId="1">Дефляторы!#REF!</definedName>
    <definedName name="_xlnm.Print_Area" localSheetId="0">'Формат ТЗ'!$A$1:$Q$87</definedName>
    <definedName name="окраска_05" localSheetId="1">[11]окраска!$C$7:$Z$30</definedName>
    <definedName name="окраска_05">[12]окраска!$C$7:$Z$30</definedName>
    <definedName name="окраска_06" localSheetId="1">[11]окраска!$C$35:$Z$58</definedName>
    <definedName name="окраска_06">[12]окраска!$C$35:$Z$58</definedName>
    <definedName name="окраска_07" localSheetId="1">[11]окраска!$C$63:$Z$86</definedName>
    <definedName name="окраска_07">[12]окраска!$C$63:$Z$86</definedName>
    <definedName name="окраска_08" localSheetId="1">[11]окраска!$C$91:$Z$114</definedName>
    <definedName name="окраска_08">[12]окраска!$C$91:$Z$114</definedName>
    <definedName name="окраска_09" localSheetId="1">[11]окраска!$C$119:$Z$142</definedName>
    <definedName name="окраска_09">[12]окраска!$C$119:$Z$142</definedName>
    <definedName name="окраска_10" localSheetId="1">[11]окраска!$C$147:$Z$170</definedName>
    <definedName name="окраска_10">[12]окраска!$C$147:$Z$170</definedName>
    <definedName name="окраска_11" localSheetId="1">[11]окраска!$C$175:$Z$198</definedName>
    <definedName name="окраска_11">[12]окраска!$C$175:$Z$198</definedName>
    <definedName name="окраска_12" localSheetId="1">[11]окраска!$C$203:$Z$226</definedName>
    <definedName name="окраска_12">[12]окраска!$C$203:$Z$226</definedName>
    <definedName name="окраска_13" localSheetId="1">[11]окраска!$C$231:$Z$254</definedName>
    <definedName name="окраска_13">[12]окраска!$C$231:$Z$254</definedName>
    <definedName name="окраска_14" localSheetId="1">[11]окраска!$C$259:$Z$282</definedName>
    <definedName name="окраска_14">[12]окраска!$C$259:$Z$282</definedName>
    <definedName name="окраска_15" localSheetId="1">[11]окраска!$C$287:$Z$310</definedName>
    <definedName name="окраска_15">[12]окраска!$C$287:$Z$310</definedName>
    <definedName name="ооо" localSheetId="1">#REF!</definedName>
    <definedName name="ооо" localSheetId="0">#REF!</definedName>
    <definedName name="ооо">#REF!</definedName>
    <definedName name="ОФ_а_с_пц" localSheetId="1">[11]рабочий!$CI$121:$CY$143</definedName>
    <definedName name="ОФ_а_с_пц">[12]рабочий!$CI$121:$CY$143</definedName>
    <definedName name="оф_н_а_2003_пц" localSheetId="1">'[11]Текущие цены'!#REF!</definedName>
    <definedName name="оф_н_а_2003_пц" localSheetId="0">'[12]Текущие цены'!#REF!</definedName>
    <definedName name="оф_н_а_2003_пц">'[12]Текущие цены'!#REF!</definedName>
    <definedName name="оф_н_а_2004" localSheetId="1">'[11]Текущие цены'!#REF!</definedName>
    <definedName name="оф_н_а_2004" localSheetId="0">'[12]Текущие цены'!#REF!</definedName>
    <definedName name="оф_н_а_2004">'[12]Текущие цены'!#REF!</definedName>
    <definedName name="ПОКАЗАТЕЛИ_ДОЛГОСР.ПРОГНОЗА" localSheetId="1">'[18]2002(v2)'!#REF!</definedName>
    <definedName name="ПОКАЗАТЕЛИ_ДОЛГОСР.ПРОГНОЗА" localSheetId="0">'[19]2002(v2)'!#REF!</definedName>
    <definedName name="ПОКАЗАТЕЛИ_ДОЛГОСР.ПРОГНОЗА">'[19]2002(v2)'!#REF!</definedName>
    <definedName name="ПОТР._РЫНОКДП" localSheetId="1">[2]vec!#REF!</definedName>
    <definedName name="ПОТР._РЫНОКДП" localSheetId="0">'[3]1999'!#REF!</definedName>
    <definedName name="ПОТР._РЫНОКДП">'[3]1999'!#REF!</definedName>
    <definedName name="Потреб_вып_всего" localSheetId="1">'[11]Текущие цены'!#REF!</definedName>
    <definedName name="Потреб_вып_всего" localSheetId="0">'[12]Текущие цены'!#REF!</definedName>
    <definedName name="Потреб_вып_всего">'[12]Текущие цены'!#REF!</definedName>
    <definedName name="Потреб_вып_оф_н_цпг" localSheetId="1">'[11]Текущие цены'!#REF!</definedName>
    <definedName name="Потреб_вып_оф_н_цпг" localSheetId="0">'[12]Текущие цены'!#REF!</definedName>
    <definedName name="Потреб_вып_оф_н_цпг">'[12]Текущие цены'!#REF!</definedName>
    <definedName name="пп" localSheetId="0">#REF!</definedName>
    <definedName name="пп">#REF!</definedName>
    <definedName name="ппп" localSheetId="1">#REF!</definedName>
    <definedName name="ппп" localSheetId="0">#REF!</definedName>
    <definedName name="ппп">#REF!</definedName>
    <definedName name="пппп" localSheetId="1">'[20]2002(v1)'!#REF!</definedName>
    <definedName name="пппп" localSheetId="0">'[21]2002(v1)'!#REF!</definedName>
    <definedName name="пппп">'[21]2002(v1)'!#REF!</definedName>
    <definedName name="Прогноз_Вып_пц" localSheetId="1">[11]рабочий!$Y$240:$AP$262</definedName>
    <definedName name="Прогноз_Вып_пц">[12]рабочий!$Y$240:$AP$262</definedName>
    <definedName name="Прогноз_вып_цпг" localSheetId="1">'[11]Текущие цены'!#REF!</definedName>
    <definedName name="Прогноз_вып_цпг" localSheetId="0">'[12]Текущие цены'!#REF!</definedName>
    <definedName name="Прогноз_вып_цпг">'[12]Текущие цены'!#REF!</definedName>
    <definedName name="Прогноз97" localSheetId="1">[22]ПРОГНОЗ_1!#REF!</definedName>
    <definedName name="Прогноз97" localSheetId="0">[23]ПРОГНОЗ_1!#REF!</definedName>
    <definedName name="Прогноз97">[23]ПРОГНОЗ_1!#REF!</definedName>
    <definedName name="Субъект">[24]ИНДЕКСЫ!$A$1:$B$1</definedName>
    <definedName name="ттт" localSheetId="1">#REF!</definedName>
    <definedName name="ттт" localSheetId="0">#REF!</definedName>
    <definedName name="ттт">#REF!</definedName>
    <definedName name="УКС" localSheetId="0">[25]Районы!#REF!</definedName>
    <definedName name="УКС">[25]Районы!#REF!</definedName>
    <definedName name="фо_а_н_пц" localSheetId="1">[11]рабочий!$AR$240:$BI$263</definedName>
    <definedName name="фо_а_н_пц">[12]рабочий!$AR$240:$BI$263</definedName>
    <definedName name="фо_а_с_пц" localSheetId="1">[11]рабочий!$AS$202:$BI$224</definedName>
    <definedName name="фо_а_с_пц">[12]рабочий!$AS$202:$BI$224</definedName>
    <definedName name="фо_н_03" localSheetId="1">[11]рабочий!$X$305:$X$327</definedName>
    <definedName name="фо_н_03">[12]рабочий!$X$305:$X$327</definedName>
    <definedName name="фо_н_04" localSheetId="1">[11]рабочий!$X$335:$X$357</definedName>
    <definedName name="фо_н_04">[12]рабочий!$X$335:$X$357</definedName>
    <definedName name="фф" localSheetId="0">'[26]Гр5(о)'!#REF!</definedName>
    <definedName name="фф">'[26]Гр5(о)'!#REF!</definedName>
    <definedName name="ффф" localSheetId="0">#REF!</definedName>
    <definedName name="ффф">#REF!</definedName>
    <definedName name="хх" localSheetId="0">#REF!</definedName>
    <definedName name="хх">#REF!</definedName>
    <definedName name="цц" localSheetId="0">#REF!</definedName>
    <definedName name="цц">#REF!</definedName>
    <definedName name="шш" localSheetId="0">#REF!</definedName>
    <definedName name="шш">#REF!</definedName>
    <definedName name="щщ" localSheetId="0">#REF!</definedName>
    <definedName name="щщ">#REF!</definedName>
    <definedName name="ььь" localSheetId="1">#REF!</definedName>
    <definedName name="ььь" localSheetId="0">#REF!</definedName>
    <definedName name="ььь">#REF!</definedName>
    <definedName name="э" localSheetId="1">#REF!</definedName>
    <definedName name="э" localSheetId="0">#REF!</definedName>
    <definedName name="э">#REF!</definedName>
    <definedName name="юююю" localSheetId="1">#REF!</definedName>
    <definedName name="юююю" localSheetId="0">#REF!</definedName>
    <definedName name="юююю">#REF!</definedName>
  </definedNames>
  <calcPr calcId="144525"/>
</workbook>
</file>

<file path=xl/calcChain.xml><?xml version="1.0" encoding="utf-8"?>
<calcChain xmlns="http://schemas.openxmlformats.org/spreadsheetml/2006/main">
  <c r="F59" i="9" l="1"/>
  <c r="F58" i="9"/>
  <c r="F57" i="9"/>
  <c r="S55" i="9" l="1"/>
  <c r="T55" i="9" l="1"/>
  <c r="S54" i="9" s="1"/>
  <c r="F60" i="9"/>
  <c r="E54" i="9"/>
  <c r="F56" i="9"/>
  <c r="P10" i="3" l="1"/>
  <c r="O10" i="3"/>
  <c r="N10" i="3"/>
  <c r="M10" i="3"/>
  <c r="L10" i="3"/>
  <c r="K10" i="3"/>
  <c r="J10" i="3"/>
  <c r="I10" i="3"/>
  <c r="H10" i="3"/>
  <c r="G10" i="3"/>
  <c r="I12" i="3" s="1"/>
  <c r="K12" i="3" l="1"/>
  <c r="L12" i="3"/>
  <c r="J12" i="3"/>
  <c r="M12" i="3"/>
  <c r="N12" i="3" s="1"/>
  <c r="O12" i="3" s="1"/>
  <c r="P12" i="3" s="1"/>
  <c r="H12" i="3"/>
  <c r="F14" i="2" l="1"/>
  <c r="Q25" i="2" l="1"/>
  <c r="P25" i="2"/>
  <c r="O25" i="2"/>
  <c r="N25" i="2"/>
  <c r="M25" i="2"/>
  <c r="L25" i="2"/>
  <c r="K25" i="2"/>
  <c r="J25" i="2"/>
  <c r="I25" i="2"/>
  <c r="Q24" i="2"/>
  <c r="P24" i="2"/>
  <c r="O24" i="2"/>
  <c r="N24" i="2"/>
  <c r="M24" i="2"/>
  <c r="L24" i="2"/>
  <c r="K24" i="2"/>
  <c r="J24" i="2"/>
  <c r="I24" i="2"/>
  <c r="Q23" i="2"/>
  <c r="P23" i="2"/>
  <c r="O23" i="2"/>
  <c r="N23" i="2"/>
  <c r="M23" i="2"/>
  <c r="L23" i="2"/>
  <c r="K23" i="2"/>
  <c r="J23" i="2"/>
  <c r="I23" i="2"/>
  <c r="D23" i="2"/>
  <c r="D22" i="2" s="1"/>
  <c r="D21" i="2" s="1"/>
  <c r="D20" i="2" s="1"/>
  <c r="D19" i="2" s="1"/>
  <c r="D18" i="2" s="1"/>
  <c r="D17" i="2" s="1"/>
  <c r="D16" i="2" s="1"/>
  <c r="D15" i="2" s="1"/>
  <c r="D14" i="2" s="1"/>
  <c r="D13" i="2" s="1"/>
  <c r="D12" i="2" s="1"/>
  <c r="D11" i="2" s="1"/>
  <c r="D10" i="2" s="1"/>
  <c r="D9" i="2" s="1"/>
  <c r="D8" i="2" s="1"/>
  <c r="D7" i="2" s="1"/>
  <c r="D6" i="2" s="1"/>
  <c r="D5" i="2" s="1"/>
  <c r="D4" i="2" s="1"/>
  <c r="D3" i="2" s="1"/>
  <c r="Q22" i="2"/>
  <c r="P22" i="2"/>
  <c r="O22" i="2"/>
  <c r="N22" i="2"/>
  <c r="M22" i="2"/>
  <c r="L22" i="2"/>
  <c r="K22" i="2"/>
  <c r="J22" i="2"/>
  <c r="I22" i="2"/>
  <c r="Q21" i="2"/>
  <c r="P21" i="2"/>
  <c r="O21" i="2"/>
  <c r="N21" i="2"/>
  <c r="M21" i="2"/>
  <c r="L21" i="2"/>
  <c r="K21" i="2"/>
  <c r="J21" i="2"/>
  <c r="I21" i="2"/>
  <c r="Q20" i="2"/>
  <c r="P20" i="2"/>
  <c r="O20" i="2"/>
  <c r="N20" i="2"/>
  <c r="M20" i="2"/>
  <c r="L20" i="2"/>
  <c r="K20" i="2"/>
  <c r="J20" i="2"/>
  <c r="I20" i="2"/>
  <c r="Q19" i="2"/>
  <c r="P19" i="2"/>
  <c r="O19" i="2"/>
  <c r="N19" i="2"/>
  <c r="M19" i="2"/>
  <c r="L19" i="2"/>
  <c r="K19" i="2"/>
  <c r="J19" i="2"/>
  <c r="I19" i="2"/>
  <c r="Q18" i="2"/>
  <c r="P18" i="2"/>
  <c r="O18" i="2"/>
  <c r="N18" i="2"/>
  <c r="M18" i="2"/>
  <c r="L18" i="2"/>
  <c r="K18" i="2"/>
  <c r="J18" i="2"/>
  <c r="I18" i="2"/>
  <c r="Q17" i="2"/>
  <c r="P17" i="2"/>
  <c r="O17" i="2"/>
  <c r="N17" i="2"/>
  <c r="M17" i="2"/>
  <c r="L17" i="2"/>
  <c r="K17" i="2"/>
  <c r="J17" i="2"/>
  <c r="I17" i="2"/>
  <c r="Q16" i="2"/>
  <c r="P16" i="2"/>
  <c r="O16" i="2"/>
  <c r="N16" i="2"/>
  <c r="M16" i="2"/>
  <c r="L16" i="2"/>
  <c r="K16" i="2"/>
  <c r="J16" i="2"/>
  <c r="I16" i="2"/>
  <c r="Q15" i="2"/>
  <c r="P15" i="2"/>
  <c r="O15" i="2"/>
  <c r="N15" i="2"/>
  <c r="M15" i="2"/>
  <c r="L15" i="2"/>
  <c r="K15" i="2"/>
  <c r="J15" i="2"/>
  <c r="I15" i="2"/>
  <c r="Q14" i="2"/>
  <c r="P14" i="2"/>
  <c r="O14" i="2"/>
  <c r="N14" i="2"/>
  <c r="M14" i="2"/>
  <c r="L14" i="2"/>
  <c r="K14" i="2"/>
  <c r="J14" i="2"/>
  <c r="I14" i="2"/>
  <c r="H14" i="2"/>
  <c r="G14" i="2"/>
  <c r="Q13" i="2"/>
  <c r="P13" i="2"/>
  <c r="O13" i="2"/>
  <c r="N13" i="2"/>
  <c r="M13" i="2"/>
  <c r="L13" i="2"/>
  <c r="K13" i="2"/>
  <c r="J13" i="2"/>
  <c r="I13" i="2"/>
  <c r="Q12" i="2"/>
  <c r="P12" i="2"/>
  <c r="O12" i="2"/>
  <c r="N12" i="2"/>
  <c r="M12" i="2"/>
  <c r="L12" i="2"/>
  <c r="K12" i="2"/>
  <c r="J12" i="2"/>
  <c r="I12" i="2"/>
  <c r="Q11" i="2"/>
  <c r="P11" i="2"/>
  <c r="O11" i="2"/>
  <c r="N11" i="2"/>
  <c r="M11" i="2"/>
  <c r="L11" i="2"/>
  <c r="K11" i="2"/>
  <c r="J11" i="2"/>
  <c r="I11" i="2"/>
  <c r="Q10" i="2"/>
  <c r="P10" i="2"/>
  <c r="O10" i="2"/>
  <c r="N10" i="2"/>
  <c r="M10" i="2"/>
  <c r="L10" i="2"/>
  <c r="K10" i="2"/>
  <c r="J10" i="2"/>
  <c r="I10" i="2"/>
  <c r="Q9" i="2"/>
  <c r="P9" i="2"/>
  <c r="O9" i="2"/>
  <c r="N9" i="2"/>
  <c r="M9" i="2"/>
  <c r="L9" i="2"/>
  <c r="K9" i="2"/>
  <c r="J9" i="2"/>
  <c r="I9" i="2"/>
  <c r="Q8" i="2"/>
  <c r="P8" i="2"/>
  <c r="O8" i="2"/>
  <c r="N8" i="2"/>
  <c r="M8" i="2"/>
  <c r="L8" i="2"/>
  <c r="K8" i="2"/>
  <c r="J8" i="2"/>
  <c r="I8" i="2"/>
  <c r="Q7" i="2"/>
  <c r="P7" i="2"/>
  <c r="O7" i="2"/>
  <c r="N7" i="2"/>
  <c r="M7" i="2"/>
  <c r="L7" i="2"/>
  <c r="K7" i="2"/>
  <c r="J7" i="2"/>
  <c r="I7" i="2"/>
  <c r="Q6" i="2"/>
  <c r="P6" i="2"/>
  <c r="O6" i="2"/>
  <c r="N6" i="2"/>
  <c r="M6" i="2"/>
  <c r="L6" i="2"/>
  <c r="K6" i="2"/>
  <c r="J6" i="2"/>
  <c r="I6" i="2"/>
  <c r="Q5" i="2"/>
  <c r="P5" i="2"/>
  <c r="O5" i="2"/>
  <c r="N5" i="2"/>
  <c r="M5" i="2"/>
  <c r="L5" i="2"/>
  <c r="K5" i="2"/>
  <c r="J5" i="2"/>
  <c r="I5" i="2"/>
  <c r="Q4" i="2"/>
  <c r="P4" i="2"/>
  <c r="O4" i="2"/>
  <c r="N4" i="2"/>
  <c r="M4" i="2"/>
  <c r="L4" i="2"/>
  <c r="K4" i="2"/>
  <c r="J4" i="2"/>
  <c r="I4" i="2"/>
  <c r="Q3" i="2"/>
  <c r="P3" i="2"/>
  <c r="O3" i="2"/>
  <c r="N3" i="2"/>
  <c r="M3" i="2"/>
  <c r="L3" i="2"/>
  <c r="K3" i="2"/>
  <c r="J3" i="2"/>
  <c r="I3" i="2"/>
</calcChain>
</file>

<file path=xl/sharedStrings.xml><?xml version="1.0" encoding="utf-8"?>
<sst xmlns="http://schemas.openxmlformats.org/spreadsheetml/2006/main" count="176" uniqueCount="145">
  <si>
    <t>2023 год</t>
  </si>
  <si>
    <t>2024 год</t>
  </si>
  <si>
    <t>2025 год</t>
  </si>
  <si>
    <t>2026 год</t>
  </si>
  <si>
    <t>2027 год</t>
  </si>
  <si>
    <t>2028 год</t>
  </si>
  <si>
    <t>Индексы-дефляторы МЭР</t>
  </si>
  <si>
    <t>ОФПР07</t>
  </si>
  <si>
    <t>ОФПР08</t>
  </si>
  <si>
    <t>ОФПР09</t>
  </si>
  <si>
    <t>ОФПР10</t>
  </si>
  <si>
    <t>ОФПР11</t>
  </si>
  <si>
    <t>ОФПР12</t>
  </si>
  <si>
    <t>ОФПР13</t>
  </si>
  <si>
    <t>ОФПР14</t>
  </si>
  <si>
    <t>ОФПР15 2)</t>
  </si>
  <si>
    <t>ОФПР16 4)</t>
  </si>
  <si>
    <t>ОФПР17 4)</t>
  </si>
  <si>
    <t>ОФПР18 4)</t>
  </si>
  <si>
    <t>ОФПР19 4)</t>
  </si>
  <si>
    <t>ОФПР20 4)</t>
  </si>
  <si>
    <t>ОФПР21 4)</t>
  </si>
  <si>
    <t>ОФПР22 4)</t>
  </si>
  <si>
    <t>ОФПР23 4)</t>
  </si>
  <si>
    <t>ОФПР24 4)</t>
  </si>
  <si>
    <t>ОФПР25 4)</t>
  </si>
  <si>
    <t>ОФПР26 4)</t>
  </si>
  <si>
    <t>ОФПР27 4)</t>
  </si>
  <si>
    <t>ОФПР28 4)</t>
  </si>
  <si>
    <t>ОФПР29 4)</t>
  </si>
  <si>
    <t>Наименование</t>
  </si>
  <si>
    <t>СМР</t>
  </si>
  <si>
    <t>ПНР</t>
  </si>
  <si>
    <t>ПИР</t>
  </si>
  <si>
    <t xml:space="preserve">                          Прогноз индексов-дефляторов и инфляции до 2030 г. (в %, за год к предыдущему году)</t>
  </si>
  <si>
    <t xml:space="preserve">Наименование документа - источника данных </t>
  </si>
  <si>
    <t>Реквизиты документа</t>
  </si>
  <si>
    <t>2015 год</t>
  </si>
  <si>
    <t>2016 год</t>
  </si>
  <si>
    <t>2017 год</t>
  </si>
  <si>
    <t>2018 год</t>
  </si>
  <si>
    <t>2019 год</t>
  </si>
  <si>
    <t>2020 год</t>
  </si>
  <si>
    <t>2021 год</t>
  </si>
  <si>
    <t>2022 год</t>
  </si>
  <si>
    <t>2029 год</t>
  </si>
  <si>
    <t>2030 год</t>
  </si>
  <si>
    <t>Индексы- дефляторы, предусмотренные прогнозом социально-экономического развития Российской Федерации на среднесрочный период (в %, к предыдущему году)</t>
  </si>
  <si>
    <t xml:space="preserve">Индексы-дефляторы Минэкономразвития
(согласно Прогнозу индексов дефляторов и индексов цен производителей по видам экономической деятельности до 2020 г.  опубликованному на сайте Минэкономразвития России 24.11.2016 г и 27.10.2017 г.,  согласно Прогнозу индексов дефляторов и индексов цен производителей по видам экономической деятельности до 2024 г., опубликованному на сайте Минэкономразвития России 26.09.2020, согласно Прогнозу индексов цен производителей и индексов-дефляторов по видам экономической деятельности до 2024 г., опубликованному на сайте Минэкономразвития России 30.09.2021
согласно Прогнозу индексов цен производителей и индексов-дефляторов по видам экономической деятельности, опубликованному на сайте Минэкономразвития России 28.09.2022 </t>
  </si>
  <si>
    <t>Сайт Министерства экономического развития РФ:                                                                                                                   от 24.11.2016 года;                                                                                                        от 27.10.2017 года;                                                                                                                                                                                                                                                                                                    
от 26.09.2020 года;
от 30.09.2021 года
от 28.09.2022 года.</t>
  </si>
  <si>
    <t>ТЕХНИЧЕСКОЕ ЗАДАНИЕ</t>
  </si>
  <si>
    <t>на проведение закупки</t>
  </si>
  <si>
    <t>Наименование филиала (Заказчик):</t>
  </si>
  <si>
    <t>Код SAP:</t>
  </si>
  <si>
    <t>Местоположение объекта:</t>
  </si>
  <si>
    <t>(субъект)</t>
  </si>
  <si>
    <t>(район)</t>
  </si>
  <si>
    <t>(округ)</t>
  </si>
  <si>
    <t>(адрес)</t>
  </si>
  <si>
    <t>Наименование лота:</t>
  </si>
  <si>
    <t>Объем работ (услуг) по лоту:</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</si>
  <si>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</si>
  <si>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</si>
  <si>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</si>
  <si>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</si>
  <si>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</si>
  <si>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</si>
  <si>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Выполнение изыскательских работ</t>
  </si>
  <si>
    <t>Разработка технико - экономического обоснования</t>
  </si>
  <si>
    <t>Разработка проектной документации</t>
  </si>
  <si>
    <t>Выполнение авторского надзора</t>
  </si>
  <si>
    <t>Строительство на условиях "под ключ"</t>
  </si>
  <si>
    <t>Выполнение подготовительных работ</t>
  </si>
  <si>
    <t>Выполнение строительных работ</t>
  </si>
  <si>
    <t>Выполнение монтажных работ</t>
  </si>
  <si>
    <t>Предоставление оборудования</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</si>
  <si>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</si>
  <si>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</si>
  <si>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</si>
  <si>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</si>
  <si>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</si>
  <si>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Гарантийное обслуживание</t>
  </si>
  <si>
    <t>нет</t>
  </si>
  <si>
    <t>Характер договорной цены:</t>
  </si>
  <si>
    <t>Примечание:</t>
  </si>
  <si>
    <t>Начальная цена лота:</t>
  </si>
  <si>
    <t>Оборудование</t>
  </si>
  <si>
    <t>Прочие</t>
  </si>
  <si>
    <t xml:space="preserve">рабочих дней после подписания Акта приемки выполненных </t>
  </si>
  <si>
    <t>работ и(или) форм КС-2 и КС-3 (если иное не предусмотрено действующим Законодательством РФ)</t>
  </si>
  <si>
    <t>с даты подписания договора</t>
  </si>
  <si>
    <t>по титулу:</t>
  </si>
  <si>
    <t>руб.</t>
  </si>
  <si>
    <t>Номер закупки:</t>
  </si>
  <si>
    <t>(Код объекта в инвестиционной программе)</t>
  </si>
  <si>
    <t>(Утверждена/ Не утверждена/ Не требуется)</t>
  </si>
  <si>
    <t>Приказ об утверждении проекта:</t>
  </si>
  <si>
    <t>(номер и дата Приказа)</t>
  </si>
  <si>
    <t>Проведение государственной эспертизы</t>
  </si>
  <si>
    <t>да</t>
  </si>
  <si>
    <t>в т.ч.</t>
  </si>
  <si>
    <t>Разработка вариантов основных технических решений</t>
  </si>
  <si>
    <t>*</t>
  </si>
  <si>
    <t>оплата за выполненные объемы работ согласно графику выполнения работ в течение</t>
  </si>
  <si>
    <t>Условия финансирования:</t>
  </si>
  <si>
    <t>100% - оплата по факту выполнения всех работ в течение</t>
  </si>
  <si>
    <t>Авансирование предусмотрено в размере:</t>
  </si>
  <si>
    <t>от стоимости…….</t>
  </si>
  <si>
    <t>%</t>
  </si>
  <si>
    <t>Начало работ:</t>
  </si>
  <si>
    <t>Окончание работ:</t>
  </si>
  <si>
    <t>Сроки выполнения работ 
(услуг):</t>
  </si>
  <si>
    <t>Подписи ответственных лиц</t>
  </si>
  <si>
    <t>подпись</t>
  </si>
  <si>
    <t>Ф.И.О.</t>
  </si>
  <si>
    <t>дней после утверждения Акта об  исполнении всех работ или Формы 34)</t>
  </si>
  <si>
    <t>Закупочная процедура проводится только среди субьектов МСП</t>
  </si>
  <si>
    <t>Приложение №1 к Приглашению 
к участию в закупке способом сравнение цен</t>
  </si>
  <si>
    <t>Северные электрические сети</t>
  </si>
  <si>
    <t>Московская область</t>
  </si>
  <si>
    <t>Красногорский район</t>
  </si>
  <si>
    <t>Предельная и максимальная</t>
  </si>
  <si>
    <t>*не более чем 7 рабочих дней при заключении договора с субъектом МСП</t>
  </si>
  <si>
    <t>С соблюдением всех требований по охране труда и технике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 между местными органами власти и Заказчиком. 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t>
  </si>
  <si>
    <t>Выполняется Подрядчиком по ценам согласованным с Заказчиком. Складские площади, транспортные, таможенные и грузоперевалочные операции, условия хранения и сохранности, гарантии качества и соответствия проекту обеспечивает подрядчик. Материалы должны быть сертифицированы.</t>
  </si>
  <si>
    <t xml:space="preserve">Подрядчик:
- обеспечивает участие в приемочной комиссии представителей заинтересованных организаций;
- готовит и оформляет все документы приемочной комиссии, включая согласование, подписание и утверждение Акта;
- сдает Заказчику два полных комплекта исполнительной и приемо-сдаточной документации, оформленной в соответствии с действующими СНиП;
- получение разрешения на допуск электроустановки (РТН).              </t>
  </si>
  <si>
    <t>36 месяцев со дня утверждения Акта приемочной комиссии.</t>
  </si>
  <si>
    <t>Выполняется Подрядчиком по ценам согласованным с Заказчиком. Складские площади, транспортные, таможенные и грузоперевалочные операции, условия хранения и сохранности, гарантии качества и соответствия проекту обеспечивает подрядчик. Оборудование должно быть новое, сертифицированное.</t>
  </si>
  <si>
    <t>Стадийность проектирования: двухстадийное.
Состав ПСД и проектные решения должны соответствовать действующим СНиП, ГОСТ, СанПиН, РД, РУ и т.п.
Согласование со всеми заинтересованными организациями и Ростехнадзора.
В составе утверждаемой части (в ПОСе) разработать график выполнения работ.
В состав сметной документации включаются все затраты, связанные с реализацией данного инвестиционного проекта. Согласованная проектно-сметная документация должна быть представлена в 4 экз. Сметную документацию выполнить согласно Методики определения сметной стоимости строительства, реконструкции, капитального ремонта, сноса объектов капитального строительства, работ по сохранению объектов культурного наследия (приказ Минстроя РФ от 04.08.2020 № 421/пр в действующей редакции) ресурсно-индексным методом с использованием Федеральной сметно-нормативной базы ФСНБ-2022 для объектов Московской области.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проектирование/Задания на разработку проекта/Технического задания на проектирование в течение 30 дней с момента заключения Договора.</t>
  </si>
  <si>
    <t>þ</t>
  </si>
  <si>
    <t>¨</t>
  </si>
  <si>
    <t>Проектно-сметная документация:</t>
  </si>
  <si>
    <t>Страхование строительно-монтажных рисков производится за счёт Подрядчика, без возмещения его Заказчиком</t>
  </si>
  <si>
    <t>Оборуд-е</t>
  </si>
  <si>
    <t>Прочик</t>
  </si>
  <si>
    <t>утверждён</t>
  </si>
  <si>
    <t>согласно утверждённой проектно-сметной документации 2ПК</t>
  </si>
  <si>
    <t>Начальник Красногорского РЭС</t>
  </si>
  <si>
    <t>О.Ф. Дауэнгауэр</t>
  </si>
  <si>
    <t>с НДС, в том числе НДС 22%</t>
  </si>
  <si>
    <t>Выполнение СМР, ПНР, оборудование (2ПК)</t>
  </si>
  <si>
    <t>31 июля 2026 г.</t>
  </si>
  <si>
    <t>I-331545</t>
  </si>
  <si>
    <t>1207 от 03.04.2026</t>
  </si>
  <si>
    <t>Строительство КЛ-0,4 кВ от В ТП №6719, ПС №64 "Барвиха", ВРЩ-0,4 кВ, в т.ч. ПИР, МО, Красногорский р-н, д. Глухово, тер. Горки-6, д.28   (Договор  №Кр476269-331545) (Второй  пусковой комплекс)</t>
  </si>
</sst>
</file>

<file path=xl/styles.xml><?xml version="1.0" encoding="utf-8"?>
<styleSheet xmlns="http://schemas.openxmlformats.org/spreadsheetml/2006/main" xmlns:mc="http://schemas.openxmlformats.org/markup-compatibility/2006" xmlns:x14ac="http://schemas.microsoft.com/office/spreadsheetml/2009/9/ac" mc:Ignorable="x14ac">
  <numFmts count="44">
    <numFmt numFmtId="164" formatCode="_-* #,##0.00_-;\-* #,##0.00_-;_-* &quot;-&quot;??_-;_-@_-"/>
    <numFmt numFmtId="165" formatCode="0.000000000000_ ;[Red]\-0.000000000000\ "/>
    <numFmt numFmtId="166" formatCode="#,##0.000000000000_ ;[Red]\-#,##0.000000000000\ "/>
    <numFmt numFmtId="167" formatCode="_-* #,##0.00&quot;р.&quot;_-;\-* #,##0.00&quot;р.&quot;_-;_-* &quot;-&quot;??&quot;р.&quot;_-;_-@_-"/>
    <numFmt numFmtId="168" formatCode="_-* #,##0.00_р_._-;\-* #,##0.00_р_._-;_-* &quot;-&quot;??_р_._-;_-@_-"/>
    <numFmt numFmtId="169" formatCode="0.0"/>
    <numFmt numFmtId="170" formatCode="#,##0.000"/>
    <numFmt numFmtId="171" formatCode="0.0_)"/>
    <numFmt numFmtId="172" formatCode="_-* #,##0\ _р_._-;\-* #,##0\ _р_._-;_-* &quot;-&quot;\ _р_._-;_-@_-"/>
    <numFmt numFmtId="173" formatCode="&quot;$&quot;#,##0_);[Red]\(&quot;$&quot;#,##0\)"/>
    <numFmt numFmtId="174" formatCode="General_)"/>
    <numFmt numFmtId="175" formatCode="#,##0_);\(#,##0\);&quot;- &quot;;&quot;  &quot;@"/>
    <numFmt numFmtId="176" formatCode="_-* #,##0\ _d_._-;\-* #,##0\ _d_._-;_-* &quot;-&quot;\ _d_._-;_-@_-"/>
    <numFmt numFmtId="177" formatCode="_-* #,##0.00\ _d_._-;\-* #,##0.00\ _d_._-;_-* &quot;-&quot;??\ _d_._-;_-@_-"/>
    <numFmt numFmtId="178" formatCode="_(&quot;$&quot;* #,##0_);_(&quot;$&quot;* \(#,##0\);_(&quot;$&quot;* &quot;-&quot;_);_(@_)"/>
    <numFmt numFmtId="179" formatCode="_(&quot;$&quot;* #,##0.00_);_(&quot;$&quot;* \(#,##0.00\);_(&quot;$&quot;* &quot;-&quot;??_);_(@_)"/>
    <numFmt numFmtId="180" formatCode="&quot;$&quot;#,##0.00_);[Red]\(&quot;$&quot;#,##0.00\)"/>
    <numFmt numFmtId="181" formatCode="#,##0_);[Red]\(#,##0\)"/>
    <numFmt numFmtId="182" formatCode="_-* #,##0.00\ _р_._-;\-* #,##0.00\ _р_._-;_-* &quot;-&quot;??\ _р_._-;_-@_-"/>
    <numFmt numFmtId="183" formatCode="[$-F419]yyyy\,\ mmmm;@"/>
    <numFmt numFmtId="184" formatCode="_-* #,##0.00[$€-1]_-;\-* #,##0.00[$€-1]_-;_-* &quot;-&quot;??[$€-1]_-"/>
    <numFmt numFmtId="185" formatCode="_(&quot;р.&quot;* #,##0.00_);_(&quot;р.&quot;* \(#,##0.00\);_(&quot;р.&quot;* &quot;-&quot;??_);_(@_)"/>
    <numFmt numFmtId="186" formatCode="[$-F400]h:mm:ss\ AM/PM"/>
    <numFmt numFmtId="187" formatCode="_(* #,##0.00_);_(* \(#,##0.00\);_(* &quot;-&quot;??_);_(@_)"/>
    <numFmt numFmtId="188" formatCode="_-&quot;Ј&quot;* #,##0.00_-;\-&quot;Ј&quot;* #,##0.00_-;_-&quot;Ј&quot;* &quot;-&quot;??_-;_-@_-"/>
    <numFmt numFmtId="189" formatCode="#,##0.00000"/>
    <numFmt numFmtId="190" formatCode="_(* #,##0_);_(* \(#,##0\);_(* &quot;-&quot;_);_(@_)"/>
    <numFmt numFmtId="191" formatCode="_-* #,##0.00_р_._-;\-* #,##0.00_р_._-;_-* \-??_р_._-;_-@_-"/>
    <numFmt numFmtId="192" formatCode="0.0%"/>
    <numFmt numFmtId="193" formatCode="_(* #,##0.00_);_(* \(#,##0.00\);_(* \-??_);_(@_)"/>
    <numFmt numFmtId="194" formatCode="0_)"/>
    <numFmt numFmtId="195" formatCode="#,##0;\-#,##0;&quot;-&quot;"/>
    <numFmt numFmtId="196" formatCode="#,##0.00;\-#,##0.00;&quot;-&quot;"/>
    <numFmt numFmtId="197" formatCode="#,##0%;\-#,##0%;&quot;- &quot;"/>
    <numFmt numFmtId="198" formatCode="#,##0.0%;\-#,##0.0%;&quot;- &quot;"/>
    <numFmt numFmtId="199" formatCode="#,##0.00%;\-#,##0.00%;&quot;- &quot;"/>
    <numFmt numFmtId="200" formatCode="#,##0.0;\-#,##0.0;&quot;-&quot;"/>
    <numFmt numFmtId="201" formatCode="_-* #,##0\ _D_M_-;\-* #,##0\ _D_M_-;_-* &quot;-&quot;\ _D_M_-;_-@_-"/>
    <numFmt numFmtId="202" formatCode="_-* #,##0.00\ _D_M_-;\-* #,##0.00\ _D_M_-;_-* &quot;-&quot;??\ _D_M_-;_-@_-"/>
    <numFmt numFmtId="203" formatCode="0%;\(0%\)"/>
    <numFmt numFmtId="204" formatCode="\ \ @"/>
    <numFmt numFmtId="205" formatCode="\ \ \ \ @"/>
    <numFmt numFmtId="206" formatCode="d\ mmmm\,\ yyyy"/>
    <numFmt numFmtId="207" formatCode="0.000"/>
  </numFmts>
  <fonts count="150">
    <font>
      <sz val="11"/>
      <color rgb="FF000000"/>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font>
    <font>
      <b/>
      <u/>
      <sz val="11"/>
      <color theme="1"/>
      <name val="Calibri"/>
      <family val="2"/>
      <charset val="204"/>
    </font>
    <font>
      <sz val="10"/>
      <name val="Arial"/>
      <family val="2"/>
      <charset val="204"/>
    </font>
    <font>
      <b/>
      <sz val="11"/>
      <color theme="1"/>
      <name val="Calibri"/>
      <family val="2"/>
      <charset val="204"/>
    </font>
    <font>
      <sz val="14"/>
      <name val="Times New Roman"/>
      <family val="1"/>
      <charset val="204"/>
    </font>
    <font>
      <sz val="12"/>
      <name val="Times New Roman"/>
      <family val="1"/>
      <charset val="204"/>
    </font>
    <font>
      <b/>
      <sz val="18"/>
      <color theme="3"/>
      <name val="Calibri Light"/>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u/>
      <sz val="6.6"/>
      <color theme="10"/>
      <name val="Calibri"/>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2"/>
      <color indexed="8"/>
      <name val="Times New Roman"/>
      <family val="1"/>
      <charset val="204"/>
    </font>
    <font>
      <sz val="12"/>
      <color indexed="8"/>
      <name val="Courier New Cyr"/>
      <charset val="204"/>
    </font>
    <font>
      <sz val="12"/>
      <color indexed="8"/>
      <name val="Times New Roman Cyr"/>
      <charset val="204"/>
    </font>
    <font>
      <sz val="12"/>
      <color theme="1"/>
      <name val="Times New Roman"/>
      <family val="1"/>
      <charset val="204"/>
    </font>
    <font>
      <b/>
      <sz val="12"/>
      <name val="Times New Roman"/>
      <family val="1"/>
      <charset val="204"/>
    </font>
    <font>
      <b/>
      <sz val="12"/>
      <color indexed="16"/>
      <name val="Courier New Cyr"/>
      <charset val="204"/>
    </font>
    <font>
      <b/>
      <sz val="12"/>
      <color indexed="12"/>
      <name val="Courier New Cyr"/>
      <charset val="204"/>
    </font>
    <font>
      <b/>
      <sz val="12"/>
      <color indexed="8"/>
      <name val="Courier New Cyr"/>
      <charset val="204"/>
    </font>
    <font>
      <b/>
      <sz val="12"/>
      <color indexed="10"/>
      <name val="Courier New Cyr"/>
      <charset val="204"/>
    </font>
    <font>
      <sz val="12"/>
      <name val="Arial Narrow"/>
      <family val="2"/>
      <charset val="204"/>
    </font>
    <font>
      <b/>
      <sz val="12"/>
      <name val="Arial Narrow"/>
      <family val="2"/>
      <charset val="204"/>
    </font>
    <font>
      <sz val="10"/>
      <name val="Arial Narrow"/>
      <family val="2"/>
      <charset val="204"/>
    </font>
    <font>
      <sz val="8"/>
      <name val="Arial Narrow"/>
      <family val="2"/>
      <charset val="204"/>
    </font>
    <font>
      <b/>
      <sz val="14"/>
      <name val="Arial Narrow"/>
      <family val="2"/>
      <charset val="204"/>
    </font>
    <font>
      <sz val="10"/>
      <color rgb="FFFF0000"/>
      <name val="Arial Narrow"/>
      <family val="2"/>
      <charset val="204"/>
    </font>
    <font>
      <b/>
      <sz val="12"/>
      <color rgb="FFFF0000"/>
      <name val="Arial Narrow"/>
      <family val="2"/>
      <charset val="204"/>
    </font>
    <font>
      <u/>
      <sz val="10"/>
      <name val="Arial Narrow"/>
      <family val="2"/>
      <charset val="204"/>
    </font>
    <font>
      <sz val="11"/>
      <name val="Calibri"/>
      <family val="2"/>
      <scheme val="minor"/>
    </font>
    <font>
      <sz val="12"/>
      <color rgb="FFC00000"/>
      <name val="Arial Narrow"/>
      <family val="2"/>
      <charset val="204"/>
    </font>
    <font>
      <b/>
      <i/>
      <sz val="12"/>
      <name val="Arial Narrow"/>
      <family val="2"/>
      <charset val="204"/>
    </font>
    <font>
      <sz val="14"/>
      <name val="Arial Narrow"/>
      <family val="2"/>
      <charset val="204"/>
    </font>
    <font>
      <b/>
      <sz val="14"/>
      <color rgb="FF000000"/>
      <name val="Arial Narrow"/>
      <family val="2"/>
      <charset val="204"/>
    </font>
    <font>
      <sz val="14"/>
      <color rgb="FF000000"/>
      <name val="Calibri"/>
      <family val="2"/>
      <scheme val="minor"/>
    </font>
    <font>
      <b/>
      <sz val="14"/>
      <color rgb="FF000000"/>
      <name val="Calibri"/>
      <family val="2"/>
      <scheme val="minor"/>
    </font>
    <font>
      <b/>
      <sz val="16"/>
      <name val="Arial Narrow"/>
      <family val="2"/>
      <charset val="204"/>
    </font>
    <font>
      <b/>
      <sz val="13"/>
      <name val="Arial Narrow"/>
      <family val="2"/>
      <charset val="204"/>
    </font>
    <font>
      <sz val="11"/>
      <name val="Arial Narrow"/>
      <family val="2"/>
      <charset val="204"/>
    </font>
    <font>
      <sz val="13"/>
      <color rgb="FF000000"/>
      <name val="Calibri"/>
      <family val="2"/>
      <scheme val="minor"/>
    </font>
    <font>
      <sz val="13"/>
      <name val="Arial Narrow"/>
      <family val="2"/>
      <charset val="204"/>
    </font>
    <font>
      <sz val="12"/>
      <name val="Wingdings"/>
      <charset val="2"/>
    </font>
    <font>
      <sz val="13"/>
      <name val="Wingdings"/>
      <charset val="2"/>
    </font>
    <font>
      <b/>
      <i/>
      <sz val="14"/>
      <name val="Arial Narrow"/>
      <family val="2"/>
      <charset val="204"/>
    </font>
    <font>
      <b/>
      <u/>
      <sz val="14"/>
      <name val="Arial Narrow"/>
      <family val="2"/>
      <charset val="204"/>
    </font>
    <font>
      <sz val="16"/>
      <name val="Arial Narrow"/>
      <family val="2"/>
      <charset val="204"/>
    </font>
  </fonts>
  <fills count="142">
    <fill>
      <patternFill patternType="none"/>
    </fill>
    <fill>
      <patternFill patternType="gray125"/>
    </fill>
    <fill>
      <patternFill patternType="solid">
        <fgColor theme="7" tint="0.79998168889431442"/>
        <bgColor indexed="64"/>
      </patternFill>
    </fill>
    <fill>
      <patternFill patternType="solid">
        <fgColor rgb="FF92D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7"/>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9" tint="0.59999389629810485"/>
        <bgColor indexed="64"/>
      </patternFill>
    </fill>
    <fill>
      <patternFill patternType="solid">
        <fgColor theme="9" tint="0.79998168889431442"/>
        <bgColor indexed="64"/>
      </patternFill>
    </fill>
  </fills>
  <borders count="61">
    <border>
      <left/>
      <right/>
      <top/>
      <bottom/>
      <diagonal/>
    </border>
    <border>
      <left style="thin">
        <color auto="1"/>
      </left>
      <right style="medium">
        <color indexed="64"/>
      </right>
      <top style="medium">
        <color indexed="64"/>
      </top>
      <bottom style="thin">
        <color auto="1"/>
      </bottom>
      <diagonal/>
    </border>
    <border>
      <left/>
      <right/>
      <top/>
      <bottom style="thin">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0909">
    <xf numFmtId="0" fontId="0" fillId="0" borderId="0"/>
    <xf numFmtId="0" fontId="5" fillId="0" borderId="0"/>
    <xf numFmtId="0" fontId="7" fillId="0" borderId="0"/>
    <xf numFmtId="0" fontId="4" fillId="0" borderId="0"/>
    <xf numFmtId="0" fontId="29" fillId="0" borderId="0"/>
    <xf numFmtId="0" fontId="4" fillId="0" borderId="0"/>
    <xf numFmtId="0" fontId="4" fillId="0" borderId="0"/>
    <xf numFmtId="0" fontId="29" fillId="0" borderId="0"/>
    <xf numFmtId="0" fontId="4" fillId="0" borderId="0"/>
    <xf numFmtId="0" fontId="32" fillId="0" borderId="0"/>
    <xf numFmtId="0" fontId="4" fillId="0" borderId="0"/>
    <xf numFmtId="0" fontId="33" fillId="0" borderId="0"/>
    <xf numFmtId="0" fontId="32" fillId="0" borderId="0"/>
    <xf numFmtId="0" fontId="32" fillId="0" borderId="0"/>
    <xf numFmtId="0" fontId="33" fillId="0" borderId="0"/>
    <xf numFmtId="0" fontId="33" fillId="0" borderId="0"/>
    <xf numFmtId="0" fontId="33" fillId="0" borderId="0"/>
    <xf numFmtId="0" fontId="32" fillId="0" borderId="0"/>
    <xf numFmtId="0" fontId="33" fillId="0" borderId="0"/>
    <xf numFmtId="0" fontId="32" fillId="0" borderId="0"/>
    <xf numFmtId="0" fontId="33" fillId="0" borderId="0"/>
    <xf numFmtId="0" fontId="33" fillId="0" borderId="0"/>
    <xf numFmtId="0" fontId="32" fillId="0" borderId="0"/>
    <xf numFmtId="0" fontId="32" fillId="0" borderId="0"/>
    <xf numFmtId="0" fontId="33" fillId="0" borderId="0"/>
    <xf numFmtId="0" fontId="32" fillId="0" borderId="0"/>
    <xf numFmtId="0" fontId="33" fillId="0" borderId="0"/>
    <xf numFmtId="0" fontId="33" fillId="0" borderId="0"/>
    <xf numFmtId="0" fontId="33" fillId="0" borderId="0"/>
    <xf numFmtId="0" fontId="34" fillId="0" borderId="0"/>
    <xf numFmtId="0" fontId="32" fillId="0" borderId="0"/>
    <xf numFmtId="0" fontId="32" fillId="0" borderId="0"/>
    <xf numFmtId="0" fontId="33" fillId="0" borderId="0"/>
    <xf numFmtId="0" fontId="33" fillId="0" borderId="0"/>
    <xf numFmtId="0" fontId="32" fillId="0" borderId="0"/>
    <xf numFmtId="0" fontId="32" fillId="0" borderId="0"/>
    <xf numFmtId="0" fontId="35" fillId="37"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0" borderId="0" applyNumberFormat="0" applyBorder="0" applyAlignment="0" applyProtection="0"/>
    <xf numFmtId="0" fontId="35" fillId="43" borderId="0" applyNumberFormat="0" applyBorder="0" applyAlignment="0" applyProtection="0"/>
    <xf numFmtId="0" fontId="35" fillId="46" borderId="0" applyNumberFormat="0" applyBorder="0" applyAlignment="0" applyProtection="0"/>
    <xf numFmtId="0" fontId="36" fillId="47"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171" fontId="37" fillId="0" borderId="0">
      <alignment horizontal="left"/>
    </xf>
    <xf numFmtId="172" fontId="38" fillId="0" borderId="0" applyFont="0" applyFill="0" applyBorder="0" applyAlignment="0" applyProtection="0"/>
    <xf numFmtId="164" fontId="7" fillId="0" borderId="0" applyFont="0" applyFill="0" applyBorder="0" applyAlignment="0" applyProtection="0"/>
    <xf numFmtId="3" fontId="39" fillId="0" borderId="0" applyFont="0" applyFill="0" applyBorder="0" applyAlignment="0" applyProtection="0"/>
    <xf numFmtId="173" fontId="40" fillId="0" borderId="0" applyFont="0" applyFill="0" applyBorder="0" applyAlignment="0" applyProtection="0"/>
    <xf numFmtId="0" fontId="39" fillId="0" borderId="0" applyFont="0" applyFill="0" applyBorder="0" applyAlignment="0" applyProtection="0"/>
    <xf numFmtId="174" fontId="41" fillId="0" borderId="0">
      <alignment horizontal="center"/>
    </xf>
    <xf numFmtId="38" fontId="40" fillId="0" borderId="0" applyFont="0" applyFill="0" applyBorder="0" applyAlignment="0" applyProtection="0"/>
    <xf numFmtId="0" fontId="42" fillId="0" borderId="0" applyFont="0" applyFill="0" applyBorder="0" applyAlignment="0" applyProtection="0"/>
    <xf numFmtId="38" fontId="43" fillId="51" borderId="0" applyNumberFormat="0" applyBorder="0" applyAlignment="0" applyProtection="0"/>
    <xf numFmtId="0" fontId="44" fillId="0" borderId="19" applyNumberFormat="0" applyAlignment="0" applyProtection="0">
      <alignment horizontal="left" vertical="center"/>
    </xf>
    <xf numFmtId="0" fontId="44" fillId="0" borderId="6">
      <alignment horizontal="left" vertical="center"/>
    </xf>
    <xf numFmtId="0" fontId="45" fillId="0" borderId="0" applyNumberFormat="0" applyFill="0" applyBorder="0" applyAlignment="0" applyProtection="0">
      <alignment vertical="top"/>
      <protection locked="0"/>
    </xf>
    <xf numFmtId="0" fontId="29" fillId="0" borderId="0"/>
    <xf numFmtId="175" fontId="46" fillId="52" borderId="4" applyNumberFormat="0" applyFont="0" applyAlignment="0">
      <protection locked="0"/>
    </xf>
    <xf numFmtId="10" fontId="43" fillId="53" borderId="4" applyNumberFormat="0" applyBorder="0" applyAlignment="0" applyProtection="0"/>
    <xf numFmtId="0" fontId="7" fillId="0" borderId="0"/>
    <xf numFmtId="0" fontId="7" fillId="0" borderId="0"/>
    <xf numFmtId="0" fontId="47" fillId="0" borderId="0"/>
    <xf numFmtId="0" fontId="48" fillId="0" borderId="0"/>
    <xf numFmtId="0" fontId="49" fillId="0" borderId="0"/>
    <xf numFmtId="0" fontId="33" fillId="0" borderId="0"/>
    <xf numFmtId="176" fontId="29" fillId="0" borderId="0" applyFont="0" applyFill="0" applyBorder="0" applyAlignment="0" applyProtection="0"/>
    <xf numFmtId="177" fontId="29" fillId="0" borderId="0" applyFont="0" applyFill="0" applyBorder="0" applyAlignment="0" applyProtection="0"/>
    <xf numFmtId="176" fontId="50" fillId="0" borderId="0" applyFont="0" applyFill="0" applyBorder="0" applyAlignment="0" applyProtection="0"/>
    <xf numFmtId="177" fontId="50" fillId="0" borderId="0" applyFont="0" applyFill="0" applyBorder="0" applyAlignment="0" applyProtection="0"/>
    <xf numFmtId="10" fontId="7" fillId="0" borderId="0" applyFont="0" applyFill="0" applyBorder="0" applyAlignment="0" applyProtection="0"/>
    <xf numFmtId="0" fontId="51" fillId="0" borderId="0" applyNumberFormat="0">
      <alignment horizontal="left"/>
    </xf>
    <xf numFmtId="0" fontId="52" fillId="0" borderId="0"/>
    <xf numFmtId="178" fontId="7" fillId="0" borderId="0" applyFont="0" applyFill="0" applyBorder="0" applyAlignment="0" applyProtection="0"/>
    <xf numFmtId="179" fontId="7" fillId="0" borderId="0" applyFont="0" applyFill="0" applyBorder="0" applyAlignment="0" applyProtection="0"/>
    <xf numFmtId="173" fontId="40" fillId="0" borderId="0" applyFont="0" applyFill="0" applyBorder="0" applyAlignment="0" applyProtection="0"/>
    <xf numFmtId="180" fontId="40" fillId="0" borderId="0" applyFont="0" applyFill="0" applyBorder="0" applyAlignment="0" applyProtection="0"/>
    <xf numFmtId="0" fontId="36"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7" borderId="0" applyNumberFormat="0" applyBorder="0" applyAlignment="0" applyProtection="0"/>
    <xf numFmtId="174" fontId="34" fillId="0" borderId="20">
      <protection locked="0"/>
    </xf>
    <xf numFmtId="0" fontId="53" fillId="42" borderId="21" applyNumberFormat="0" applyAlignment="0" applyProtection="0"/>
    <xf numFmtId="0" fontId="54" fillId="58" borderId="22" applyNumberFormat="0" applyAlignment="0" applyProtection="0"/>
    <xf numFmtId="0" fontId="55" fillId="58" borderId="21" applyNumberFormat="0" applyAlignment="0" applyProtection="0"/>
    <xf numFmtId="0" fontId="56" fillId="0" borderId="0" applyBorder="0">
      <alignment horizontal="center" vertical="center" wrapText="1"/>
    </xf>
    <xf numFmtId="0" fontId="57" fillId="0" borderId="23" applyNumberFormat="0" applyFill="0" applyAlignment="0" applyProtection="0"/>
    <xf numFmtId="0" fontId="58" fillId="0" borderId="24" applyNumberFormat="0" applyFill="0" applyAlignment="0" applyProtection="0"/>
    <xf numFmtId="0" fontId="59" fillId="0" borderId="25" applyNumberFormat="0" applyFill="0" applyAlignment="0" applyProtection="0"/>
    <xf numFmtId="0" fontId="59" fillId="0" borderId="0" applyNumberFormat="0" applyFill="0" applyBorder="0" applyAlignment="0" applyProtection="0"/>
    <xf numFmtId="0" fontId="60" fillId="0" borderId="26" applyBorder="0">
      <alignment horizontal="center" vertical="center" wrapText="1"/>
    </xf>
    <xf numFmtId="174" fontId="61" fillId="35" borderId="20"/>
    <xf numFmtId="4" fontId="62" fillId="52" borderId="4" applyBorder="0">
      <alignment horizontal="right"/>
    </xf>
    <xf numFmtId="0" fontId="31" fillId="0" borderId="27" applyNumberFormat="0" applyFill="0" applyAlignment="0" applyProtection="0"/>
    <xf numFmtId="0" fontId="63" fillId="59" borderId="28" applyNumberFormat="0" applyAlignment="0" applyProtection="0"/>
    <xf numFmtId="0" fontId="64" fillId="0" borderId="0" applyNumberFormat="0" applyFill="0" applyBorder="0" applyAlignment="0" applyProtection="0"/>
    <xf numFmtId="0" fontId="65" fillId="60" borderId="0" applyNumberFormat="0" applyBorder="0" applyAlignment="0" applyProtection="0"/>
    <xf numFmtId="0" fontId="29" fillId="0" borderId="0"/>
    <xf numFmtId="0" fontId="4" fillId="0" borderId="0"/>
    <xf numFmtId="0" fontId="4" fillId="0" borderId="0"/>
    <xf numFmtId="0" fontId="4" fillId="0" borderId="0"/>
    <xf numFmtId="0" fontId="4" fillId="0" borderId="0"/>
    <xf numFmtId="0" fontId="66" fillId="38" borderId="0" applyNumberFormat="0" applyBorder="0" applyAlignment="0" applyProtection="0"/>
    <xf numFmtId="0" fontId="67" fillId="0" borderId="0" applyNumberFormat="0" applyFill="0" applyBorder="0" applyAlignment="0" applyProtection="0"/>
    <xf numFmtId="0" fontId="29" fillId="61" borderId="29" applyNumberFormat="0" applyFont="0" applyAlignment="0" applyProtection="0"/>
    <xf numFmtId="9" fontId="68" fillId="0" borderId="0" applyFont="0" applyFill="0" applyBorder="0" applyAlignment="0" applyProtection="0"/>
    <xf numFmtId="9" fontId="4" fillId="0" borderId="0" applyFont="0" applyFill="0" applyBorder="0" applyAlignment="0" applyProtection="0"/>
    <xf numFmtId="0" fontId="69" fillId="0" borderId="30" applyNumberFormat="0" applyFill="0" applyAlignment="0" applyProtection="0"/>
    <xf numFmtId="0" fontId="70" fillId="0" borderId="0" applyNumberFormat="0" applyFont="0" applyBorder="0" applyAlignment="0">
      <alignment horizontal="center"/>
    </xf>
    <xf numFmtId="0" fontId="33" fillId="0" borderId="0"/>
    <xf numFmtId="181" fontId="71" fillId="0" borderId="0">
      <alignment vertical="top"/>
    </xf>
    <xf numFmtId="0" fontId="30" fillId="0" borderId="0" applyNumberFormat="0" applyFill="0" applyBorder="0" applyAlignment="0" applyProtection="0"/>
    <xf numFmtId="172" fontId="29" fillId="0" borderId="0" applyFont="0" applyFill="0" applyBorder="0" applyAlignment="0" applyProtection="0"/>
    <xf numFmtId="182" fontId="29" fillId="0" borderId="0" applyFont="0" applyFill="0" applyBorder="0" applyAlignment="0" applyProtection="0"/>
    <xf numFmtId="168" fontId="2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0" fontId="72" fillId="39" borderId="0" applyNumberFormat="0" applyBorder="0" applyAlignment="0" applyProtection="0"/>
    <xf numFmtId="168" fontId="29" fillId="0" borderId="0" applyFont="0" applyFill="0" applyBorder="0" applyAlignment="0" applyProtection="0"/>
    <xf numFmtId="0" fontId="32" fillId="0" borderId="0"/>
    <xf numFmtId="0" fontId="29" fillId="0" borderId="0"/>
    <xf numFmtId="0" fontId="10" fillId="0" borderId="0"/>
    <xf numFmtId="0" fontId="33" fillId="0" borderId="0"/>
    <xf numFmtId="0" fontId="33" fillId="0" borderId="0"/>
    <xf numFmtId="0" fontId="32" fillId="0" borderId="0"/>
    <xf numFmtId="0" fontId="32" fillId="0" borderId="0"/>
    <xf numFmtId="184" fontId="32" fillId="0" borderId="0"/>
    <xf numFmtId="184" fontId="32" fillId="0" borderId="0"/>
    <xf numFmtId="0" fontId="33" fillId="0" borderId="0"/>
    <xf numFmtId="184" fontId="33" fillId="0" borderId="0"/>
    <xf numFmtId="0" fontId="33" fillId="0" borderId="0"/>
    <xf numFmtId="184" fontId="33" fillId="0" borderId="0"/>
    <xf numFmtId="0" fontId="33" fillId="0" borderId="0"/>
    <xf numFmtId="184" fontId="33" fillId="0" borderId="0"/>
    <xf numFmtId="0" fontId="33" fillId="0" borderId="0"/>
    <xf numFmtId="184" fontId="33" fillId="0" borderId="0"/>
    <xf numFmtId="0" fontId="33" fillId="0" borderId="0"/>
    <xf numFmtId="184" fontId="33" fillId="0" borderId="0"/>
    <xf numFmtId="0" fontId="32" fillId="0" borderId="0"/>
    <xf numFmtId="184" fontId="32" fillId="0" borderId="0"/>
    <xf numFmtId="0" fontId="32" fillId="0" borderId="0"/>
    <xf numFmtId="184" fontId="32" fillId="0" borderId="0"/>
    <xf numFmtId="0" fontId="33" fillId="0" borderId="0"/>
    <xf numFmtId="184" fontId="33" fillId="0" borderId="0"/>
    <xf numFmtId="0" fontId="33" fillId="0" borderId="0"/>
    <xf numFmtId="184" fontId="33" fillId="0" borderId="0"/>
    <xf numFmtId="0" fontId="32" fillId="0" borderId="0"/>
    <xf numFmtId="0" fontId="32" fillId="0" borderId="0"/>
    <xf numFmtId="184" fontId="32" fillId="0" borderId="0"/>
    <xf numFmtId="184" fontId="32" fillId="0" borderId="0"/>
    <xf numFmtId="0" fontId="32" fillId="0" borderId="0"/>
    <xf numFmtId="184" fontId="32" fillId="0" borderId="0"/>
    <xf numFmtId="0" fontId="32" fillId="0" borderId="0"/>
    <xf numFmtId="184" fontId="32" fillId="0" borderId="0"/>
    <xf numFmtId="0" fontId="7" fillId="0" borderId="0"/>
    <xf numFmtId="0" fontId="32" fillId="0" borderId="0"/>
    <xf numFmtId="184" fontId="32" fillId="0" borderId="0"/>
    <xf numFmtId="0" fontId="33" fillId="0" borderId="0"/>
    <xf numFmtId="184" fontId="33" fillId="0" borderId="0"/>
    <xf numFmtId="0" fontId="32" fillId="0" borderId="0"/>
    <xf numFmtId="0" fontId="32" fillId="0" borderId="0"/>
    <xf numFmtId="184" fontId="32" fillId="0" borderId="0"/>
    <xf numFmtId="184" fontId="32" fillId="0" borderId="0"/>
    <xf numFmtId="0" fontId="32" fillId="0" borderId="0"/>
    <xf numFmtId="0" fontId="32" fillId="0" borderId="0"/>
    <xf numFmtId="184" fontId="32" fillId="0" borderId="0"/>
    <xf numFmtId="184" fontId="32" fillId="0" borderId="0"/>
    <xf numFmtId="0" fontId="32" fillId="0" borderId="0"/>
    <xf numFmtId="0" fontId="32" fillId="0" borderId="0"/>
    <xf numFmtId="184" fontId="32" fillId="0" borderId="0"/>
    <xf numFmtId="184" fontId="32" fillId="0" borderId="0"/>
    <xf numFmtId="0" fontId="32" fillId="0" borderId="0"/>
    <xf numFmtId="0" fontId="32" fillId="0" borderId="0"/>
    <xf numFmtId="184" fontId="32" fillId="0" borderId="0"/>
    <xf numFmtId="184" fontId="32" fillId="0" borderId="0"/>
    <xf numFmtId="0" fontId="32" fillId="0" borderId="0"/>
    <xf numFmtId="0" fontId="32" fillId="0" borderId="0"/>
    <xf numFmtId="184" fontId="32" fillId="0" borderId="0"/>
    <xf numFmtId="184" fontId="32" fillId="0" borderId="0"/>
    <xf numFmtId="0" fontId="32" fillId="0" borderId="0"/>
    <xf numFmtId="0" fontId="32" fillId="0" borderId="0"/>
    <xf numFmtId="184" fontId="32" fillId="0" borderId="0"/>
    <xf numFmtId="184" fontId="32" fillId="0" borderId="0"/>
    <xf numFmtId="0" fontId="32" fillId="0" borderId="0"/>
    <xf numFmtId="0" fontId="32" fillId="0" borderId="0"/>
    <xf numFmtId="184" fontId="32" fillId="0" borderId="0"/>
    <xf numFmtId="184" fontId="32" fillId="0" borderId="0"/>
    <xf numFmtId="0" fontId="32" fillId="0" borderId="0"/>
    <xf numFmtId="0" fontId="32" fillId="0" borderId="0"/>
    <xf numFmtId="184" fontId="32" fillId="0" borderId="0"/>
    <xf numFmtId="184" fontId="32" fillId="0" borderId="0"/>
    <xf numFmtId="0" fontId="32" fillId="0" borderId="0"/>
    <xf numFmtId="0" fontId="32" fillId="0" borderId="0"/>
    <xf numFmtId="184" fontId="32" fillId="0" borderId="0"/>
    <xf numFmtId="184" fontId="32" fillId="0" borderId="0"/>
    <xf numFmtId="0" fontId="32" fillId="0" borderId="0"/>
    <xf numFmtId="0" fontId="32" fillId="0" borderId="0"/>
    <xf numFmtId="184" fontId="32" fillId="0" borderId="0"/>
    <xf numFmtId="184" fontId="32" fillId="0" borderId="0"/>
    <xf numFmtId="0" fontId="33" fillId="0" borderId="0"/>
    <xf numFmtId="184" fontId="33" fillId="0" borderId="0"/>
    <xf numFmtId="0" fontId="33" fillId="0" borderId="0"/>
    <xf numFmtId="184" fontId="33" fillId="0" borderId="0"/>
    <xf numFmtId="0" fontId="33" fillId="0" borderId="0"/>
    <xf numFmtId="184" fontId="33" fillId="0" borderId="0"/>
    <xf numFmtId="0" fontId="29" fillId="0" borderId="0"/>
    <xf numFmtId="0" fontId="29" fillId="0" borderId="0"/>
    <xf numFmtId="184" fontId="29" fillId="0" borderId="0"/>
    <xf numFmtId="184" fontId="29" fillId="0" borderId="0"/>
    <xf numFmtId="0" fontId="76" fillId="0" borderId="31">
      <protection locked="0"/>
    </xf>
    <xf numFmtId="184" fontId="76" fillId="0" borderId="31">
      <protection locked="0"/>
    </xf>
    <xf numFmtId="185" fontId="76" fillId="0" borderId="0">
      <protection locked="0"/>
    </xf>
    <xf numFmtId="185" fontId="76" fillId="0" borderId="0">
      <protection locked="0"/>
    </xf>
    <xf numFmtId="185" fontId="76" fillId="0" borderId="0">
      <protection locked="0"/>
    </xf>
    <xf numFmtId="0" fontId="77" fillId="0" borderId="0">
      <protection locked="0"/>
    </xf>
    <xf numFmtId="184" fontId="77" fillId="0" borderId="0">
      <protection locked="0"/>
    </xf>
    <xf numFmtId="0" fontId="77" fillId="0" borderId="0">
      <protection locked="0"/>
    </xf>
    <xf numFmtId="184" fontId="77" fillId="0" borderId="0">
      <protection locked="0"/>
    </xf>
    <xf numFmtId="0" fontId="40" fillId="63" borderId="0"/>
    <xf numFmtId="184" fontId="40" fillId="63" borderId="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184" fontId="35" fillId="37" borderId="0" applyNumberFormat="0" applyBorder="0" applyAlignment="0" applyProtection="0"/>
    <xf numFmtId="0" fontId="35" fillId="37" borderId="0" applyNumberFormat="0" applyBorder="0" applyAlignment="0" applyProtection="0"/>
    <xf numFmtId="184" fontId="35"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2" borderId="0" applyNumberFormat="0" applyBorder="0" applyAlignment="0" applyProtection="0"/>
    <xf numFmtId="184" fontId="4" fillId="12" borderId="0" applyNumberFormat="0" applyBorder="0" applyAlignment="0" applyProtection="0"/>
    <xf numFmtId="184" fontId="4" fillId="12"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184" fontId="35" fillId="38" borderId="0" applyNumberFormat="0" applyBorder="0" applyAlignment="0" applyProtection="0"/>
    <xf numFmtId="0" fontId="35" fillId="38" borderId="0" applyNumberFormat="0" applyBorder="0" applyAlignment="0" applyProtection="0"/>
    <xf numFmtId="184" fontId="35"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16" borderId="0" applyNumberFormat="0" applyBorder="0" applyAlignment="0" applyProtection="0"/>
    <xf numFmtId="184" fontId="4" fillId="16" borderId="0" applyNumberFormat="0" applyBorder="0" applyAlignment="0" applyProtection="0"/>
    <xf numFmtId="184" fontId="4" fillId="1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184" fontId="35" fillId="39" borderId="0" applyNumberFormat="0" applyBorder="0" applyAlignment="0" applyProtection="0"/>
    <xf numFmtId="0" fontId="35" fillId="39" borderId="0" applyNumberFormat="0" applyBorder="0" applyAlignment="0" applyProtection="0"/>
    <xf numFmtId="184" fontId="35"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0" borderId="0" applyNumberFormat="0" applyBorder="0" applyAlignment="0" applyProtection="0"/>
    <xf numFmtId="184" fontId="4" fillId="20" borderId="0" applyNumberFormat="0" applyBorder="0" applyAlignment="0" applyProtection="0"/>
    <xf numFmtId="184" fontId="4" fillId="2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4" borderId="0" applyNumberFormat="0" applyBorder="0" applyAlignment="0" applyProtection="0"/>
    <xf numFmtId="184" fontId="4" fillId="24" borderId="0" applyNumberFormat="0" applyBorder="0" applyAlignment="0" applyProtection="0"/>
    <xf numFmtId="184" fontId="4" fillId="2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184" fontId="35" fillId="41" borderId="0" applyNumberFormat="0" applyBorder="0" applyAlignment="0" applyProtection="0"/>
    <xf numFmtId="0" fontId="35" fillId="41" borderId="0" applyNumberFormat="0" applyBorder="0" applyAlignment="0" applyProtection="0"/>
    <xf numFmtId="184" fontId="35"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28" borderId="0" applyNumberFormat="0" applyBorder="0" applyAlignment="0" applyProtection="0"/>
    <xf numFmtId="184" fontId="4" fillId="28" borderId="0" applyNumberFormat="0" applyBorder="0" applyAlignment="0" applyProtection="0"/>
    <xf numFmtId="184" fontId="4" fillId="28"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0" fontId="35" fillId="42" borderId="0" applyNumberFormat="0" applyBorder="0" applyAlignment="0" applyProtection="0"/>
    <xf numFmtId="184" fontId="35"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4" fillId="32" borderId="0" applyNumberFormat="0" applyBorder="0" applyAlignment="0" applyProtection="0"/>
    <xf numFmtId="184" fontId="4" fillId="32" borderId="0" applyNumberFormat="0" applyBorder="0" applyAlignment="0" applyProtection="0"/>
    <xf numFmtId="184" fontId="4" fillId="32"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3" borderId="0" applyNumberFormat="0" applyBorder="0" applyAlignment="0" applyProtection="0"/>
    <xf numFmtId="184" fontId="4" fillId="13" borderId="0" applyNumberFormat="0" applyBorder="0" applyAlignment="0" applyProtection="0"/>
    <xf numFmtId="184" fontId="4" fillId="13"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184" fontId="35" fillId="44" borderId="0" applyNumberFormat="0" applyBorder="0" applyAlignment="0" applyProtection="0"/>
    <xf numFmtId="0" fontId="35" fillId="44" borderId="0" applyNumberFormat="0" applyBorder="0" applyAlignment="0" applyProtection="0"/>
    <xf numFmtId="184" fontId="35"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17" borderId="0" applyNumberFormat="0" applyBorder="0" applyAlignment="0" applyProtection="0"/>
    <xf numFmtId="184" fontId="4" fillId="17" borderId="0" applyNumberFormat="0" applyBorder="0" applyAlignment="0" applyProtection="0"/>
    <xf numFmtId="184"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184" fontId="35" fillId="45" borderId="0" applyNumberFormat="0" applyBorder="0" applyAlignment="0" applyProtection="0"/>
    <xf numFmtId="0" fontId="35" fillId="45" borderId="0" applyNumberFormat="0" applyBorder="0" applyAlignment="0" applyProtection="0"/>
    <xf numFmtId="184" fontId="35"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1" borderId="0" applyNumberFormat="0" applyBorder="0" applyAlignment="0" applyProtection="0"/>
    <xf numFmtId="184" fontId="4" fillId="21" borderId="0" applyNumberFormat="0" applyBorder="0" applyAlignment="0" applyProtection="0"/>
    <xf numFmtId="184"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184" fontId="35" fillId="40" borderId="0" applyNumberFormat="0" applyBorder="0" applyAlignment="0" applyProtection="0"/>
    <xf numFmtId="0" fontId="35" fillId="40" borderId="0" applyNumberFormat="0" applyBorder="0" applyAlignment="0" applyProtection="0"/>
    <xf numFmtId="184" fontId="35"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5" borderId="0" applyNumberFormat="0" applyBorder="0" applyAlignment="0" applyProtection="0"/>
    <xf numFmtId="184" fontId="4" fillId="25" borderId="0" applyNumberFormat="0" applyBorder="0" applyAlignment="0" applyProtection="0"/>
    <xf numFmtId="184"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0" fontId="35" fillId="43" borderId="0" applyNumberFormat="0" applyBorder="0" applyAlignment="0" applyProtection="0"/>
    <xf numFmtId="184" fontId="35"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29" borderId="0" applyNumberFormat="0" applyBorder="0" applyAlignment="0" applyProtection="0"/>
    <xf numFmtId="184" fontId="4" fillId="29" borderId="0" applyNumberFormat="0" applyBorder="0" applyAlignment="0" applyProtection="0"/>
    <xf numFmtId="184"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184" fontId="35" fillId="46" borderId="0" applyNumberFormat="0" applyBorder="0" applyAlignment="0" applyProtection="0"/>
    <xf numFmtId="0" fontId="35" fillId="46" borderId="0" applyNumberFormat="0" applyBorder="0" applyAlignment="0" applyProtection="0"/>
    <xf numFmtId="184" fontId="35"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4" fillId="33" borderId="0" applyNumberFormat="0" applyBorder="0" applyAlignment="0" applyProtection="0"/>
    <xf numFmtId="184" fontId="4" fillId="33" borderId="0" applyNumberFormat="0" applyBorder="0" applyAlignment="0" applyProtection="0"/>
    <xf numFmtId="184" fontId="4" fillId="33"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26" fillId="14" borderId="0" applyNumberFormat="0" applyBorder="0" applyAlignment="0" applyProtection="0"/>
    <xf numFmtId="184" fontId="26" fillId="14"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0" fontId="36" fillId="47" borderId="0" applyNumberFormat="0" applyBorder="0" applyAlignment="0" applyProtection="0"/>
    <xf numFmtId="184" fontId="36" fillId="47" borderId="0" applyNumberFormat="0" applyBorder="0" applyAlignment="0" applyProtection="0"/>
    <xf numFmtId="186" fontId="26" fillId="14"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26" fillId="18" borderId="0" applyNumberFormat="0" applyBorder="0" applyAlignment="0" applyProtection="0"/>
    <xf numFmtId="184" fontId="26" fillId="18"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0" fontId="36" fillId="44" borderId="0" applyNumberFormat="0" applyBorder="0" applyAlignment="0" applyProtection="0"/>
    <xf numFmtId="184" fontId="36" fillId="44" borderId="0" applyNumberFormat="0" applyBorder="0" applyAlignment="0" applyProtection="0"/>
    <xf numFmtId="186" fontId="26" fillId="18"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26" fillId="22" borderId="0" applyNumberFormat="0" applyBorder="0" applyAlignment="0" applyProtection="0"/>
    <xf numFmtId="184" fontId="26" fillId="22"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0" fontId="36" fillId="45" borderId="0" applyNumberFormat="0" applyBorder="0" applyAlignment="0" applyProtection="0"/>
    <xf numFmtId="184" fontId="36" fillId="45" borderId="0" applyNumberFormat="0" applyBorder="0" applyAlignment="0" applyProtection="0"/>
    <xf numFmtId="186" fontId="26" fillId="22"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26" fillId="26" borderId="0" applyNumberFormat="0" applyBorder="0" applyAlignment="0" applyProtection="0"/>
    <xf numFmtId="184" fontId="26" fillId="26"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186" fontId="26" fillId="26"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26" fillId="30" borderId="0" applyNumberFormat="0" applyBorder="0" applyAlignment="0" applyProtection="0"/>
    <xf numFmtId="184" fontId="26" fillId="30"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186" fontId="26" fillId="30"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26" fillId="34" borderId="0" applyNumberFormat="0" applyBorder="0" applyAlignment="0" applyProtection="0"/>
    <xf numFmtId="184" fontId="26" fillId="34"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0" fontId="36" fillId="50" borderId="0" applyNumberFormat="0" applyBorder="0" applyAlignment="0" applyProtection="0"/>
    <xf numFmtId="184" fontId="36" fillId="50" borderId="0" applyNumberFormat="0" applyBorder="0" applyAlignment="0" applyProtection="0"/>
    <xf numFmtId="186" fontId="26" fillId="3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8" fontId="7" fillId="0" borderId="0" applyFont="0" applyFill="0" applyBorder="0" applyAlignment="0" applyProtection="0"/>
    <xf numFmtId="184" fontId="9" fillId="0" borderId="0" applyFon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40" fillId="0" borderId="32"/>
    <xf numFmtId="184" fontId="40" fillId="0" borderId="32"/>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7" fillId="0" borderId="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3" fontId="34" fillId="0" borderId="0" applyFont="0" applyFill="0" applyBorder="0" applyAlignment="0"/>
    <xf numFmtId="4" fontId="78" fillId="60" borderId="33" applyNumberFormat="0" applyProtection="0">
      <alignment vertical="center"/>
    </xf>
    <xf numFmtId="4" fontId="79" fillId="52" borderId="33" applyNumberFormat="0" applyProtection="0">
      <alignment vertical="center"/>
    </xf>
    <xf numFmtId="4" fontId="78" fillId="52" borderId="33" applyNumberFormat="0" applyProtection="0">
      <alignment horizontal="left" vertical="center" indent="1"/>
    </xf>
    <xf numFmtId="0" fontId="78" fillId="52" borderId="33" applyNumberFormat="0" applyProtection="0">
      <alignment horizontal="left" vertical="top" indent="1"/>
    </xf>
    <xf numFmtId="184" fontId="78" fillId="52" borderId="33" applyNumberFormat="0" applyProtection="0">
      <alignment horizontal="left" vertical="top" indent="1"/>
    </xf>
    <xf numFmtId="4" fontId="78" fillId="64" borderId="0" applyNumberFormat="0" applyProtection="0">
      <alignment horizontal="left" vertical="center" indent="1"/>
    </xf>
    <xf numFmtId="4" fontId="80" fillId="38" borderId="33" applyNumberFormat="0" applyProtection="0">
      <alignment horizontal="right" vertical="center"/>
    </xf>
    <xf numFmtId="4" fontId="80" fillId="44" borderId="33" applyNumberFormat="0" applyProtection="0">
      <alignment horizontal="right" vertical="center"/>
    </xf>
    <xf numFmtId="4" fontId="80" fillId="55" borderId="33" applyNumberFormat="0" applyProtection="0">
      <alignment horizontal="right" vertical="center"/>
    </xf>
    <xf numFmtId="4" fontId="80" fillId="46" borderId="33" applyNumberFormat="0" applyProtection="0">
      <alignment horizontal="right" vertical="center"/>
    </xf>
    <xf numFmtId="4" fontId="80" fillId="50" borderId="33" applyNumberFormat="0" applyProtection="0">
      <alignment horizontal="right" vertical="center"/>
    </xf>
    <xf numFmtId="4" fontId="80" fillId="57" borderId="33" applyNumberFormat="0" applyProtection="0">
      <alignment horizontal="right" vertical="center"/>
    </xf>
    <xf numFmtId="4" fontId="80" fillId="56" borderId="33" applyNumberFormat="0" applyProtection="0">
      <alignment horizontal="right" vertical="center"/>
    </xf>
    <xf numFmtId="4" fontId="80" fillId="65" borderId="33" applyNumberFormat="0" applyProtection="0">
      <alignment horizontal="right" vertical="center"/>
    </xf>
    <xf numFmtId="4" fontId="80" fillId="45" borderId="33" applyNumberFormat="0" applyProtection="0">
      <alignment horizontal="right" vertical="center"/>
    </xf>
    <xf numFmtId="4" fontId="78" fillId="66" borderId="34" applyNumberFormat="0" applyProtection="0">
      <alignment horizontal="left" vertical="center" indent="1"/>
    </xf>
    <xf numFmtId="4" fontId="80" fillId="67" borderId="0" applyNumberFormat="0" applyProtection="0">
      <alignment horizontal="left" vertical="center" indent="1"/>
    </xf>
    <xf numFmtId="4" fontId="81" fillId="68" borderId="0" applyNumberFormat="0" applyProtection="0">
      <alignment horizontal="left" vertical="center" indent="1"/>
    </xf>
    <xf numFmtId="4" fontId="80" fillId="69" borderId="33" applyNumberFormat="0" applyProtection="0">
      <alignment horizontal="right" vertical="center"/>
    </xf>
    <xf numFmtId="4" fontId="82" fillId="67" borderId="0" applyNumberFormat="0" applyProtection="0">
      <alignment horizontal="left" vertical="center" indent="1"/>
    </xf>
    <xf numFmtId="4" fontId="82" fillId="67" borderId="0" applyNumberFormat="0" applyProtection="0">
      <alignment horizontal="left" vertical="center" indent="1"/>
    </xf>
    <xf numFmtId="4" fontId="82" fillId="64" borderId="0" applyNumberFormat="0" applyProtection="0">
      <alignment horizontal="left" vertical="center" indent="1"/>
    </xf>
    <xf numFmtId="4" fontId="82" fillId="64" borderId="0" applyNumberFormat="0" applyProtection="0">
      <alignment horizontal="left" vertical="center" indent="1"/>
    </xf>
    <xf numFmtId="0" fontId="7" fillId="68" borderId="33" applyNumberFormat="0" applyProtection="0">
      <alignment horizontal="left" vertical="center" indent="1"/>
    </xf>
    <xf numFmtId="184" fontId="7" fillId="68" borderId="33" applyNumberFormat="0" applyProtection="0">
      <alignment horizontal="left" vertical="center" indent="1"/>
    </xf>
    <xf numFmtId="0" fontId="7" fillId="68" borderId="33" applyNumberFormat="0" applyProtection="0">
      <alignment horizontal="left" vertical="top" indent="1"/>
    </xf>
    <xf numFmtId="184" fontId="7" fillId="68" borderId="33" applyNumberFormat="0" applyProtection="0">
      <alignment horizontal="left" vertical="top" indent="1"/>
    </xf>
    <xf numFmtId="0" fontId="7" fillId="64" borderId="33" applyNumberFormat="0" applyProtection="0">
      <alignment horizontal="left" vertical="center" indent="1"/>
    </xf>
    <xf numFmtId="184" fontId="7" fillId="64" borderId="33" applyNumberFormat="0" applyProtection="0">
      <alignment horizontal="left" vertical="center" indent="1"/>
    </xf>
    <xf numFmtId="0" fontId="7" fillId="64" borderId="33" applyNumberFormat="0" applyProtection="0">
      <alignment horizontal="left" vertical="top" indent="1"/>
    </xf>
    <xf numFmtId="184" fontId="7" fillId="64" borderId="33" applyNumberFormat="0" applyProtection="0">
      <alignment horizontal="left" vertical="top" indent="1"/>
    </xf>
    <xf numFmtId="0" fontId="7" fillId="70" borderId="33" applyNumberFormat="0" applyProtection="0">
      <alignment horizontal="left" vertical="center" indent="1"/>
    </xf>
    <xf numFmtId="184" fontId="7" fillId="70" borderId="33" applyNumberFormat="0" applyProtection="0">
      <alignment horizontal="left" vertical="center" indent="1"/>
    </xf>
    <xf numFmtId="0" fontId="7" fillId="70" borderId="33" applyNumberFormat="0" applyProtection="0">
      <alignment horizontal="left" vertical="top" indent="1"/>
    </xf>
    <xf numFmtId="184" fontId="7" fillId="70" borderId="33" applyNumberFormat="0" applyProtection="0">
      <alignment horizontal="left" vertical="top" indent="1"/>
    </xf>
    <xf numFmtId="0" fontId="7" fillId="71" borderId="33" applyNumberFormat="0" applyProtection="0">
      <alignment horizontal="left" vertical="center" indent="1"/>
    </xf>
    <xf numFmtId="184" fontId="7" fillId="71" borderId="33" applyNumberFormat="0" applyProtection="0">
      <alignment horizontal="left" vertical="center" indent="1"/>
    </xf>
    <xf numFmtId="0" fontId="7" fillId="71" borderId="33" applyNumberFormat="0" applyProtection="0">
      <alignment horizontal="left" vertical="top" indent="1"/>
    </xf>
    <xf numFmtId="184" fontId="7" fillId="71" borderId="33" applyNumberFormat="0" applyProtection="0">
      <alignment horizontal="left" vertical="top" indent="1"/>
    </xf>
    <xf numFmtId="0" fontId="35" fillId="0" borderId="0"/>
    <xf numFmtId="184" fontId="35" fillId="0" borderId="0"/>
    <xf numFmtId="4" fontId="80" fillId="53" borderId="33" applyNumberFormat="0" applyProtection="0">
      <alignment vertical="center"/>
    </xf>
    <xf numFmtId="4" fontId="83" fillId="53" borderId="33" applyNumberFormat="0" applyProtection="0">
      <alignment vertical="center"/>
    </xf>
    <xf numFmtId="4" fontId="80" fillId="53" borderId="33" applyNumberFormat="0" applyProtection="0">
      <alignment horizontal="left" vertical="center" indent="1"/>
    </xf>
    <xf numFmtId="0" fontId="80" fillId="53" borderId="33" applyNumberFormat="0" applyProtection="0">
      <alignment horizontal="left" vertical="top" indent="1"/>
    </xf>
    <xf numFmtId="184" fontId="80" fillId="53" borderId="33" applyNumberFormat="0" applyProtection="0">
      <alignment horizontal="left" vertical="top" indent="1"/>
    </xf>
    <xf numFmtId="4" fontId="80" fillId="67" borderId="33" applyNumberFormat="0" applyProtection="0">
      <alignment horizontal="right" vertical="center"/>
    </xf>
    <xf numFmtId="4" fontId="83" fillId="67" borderId="33" applyNumberFormat="0" applyProtection="0">
      <alignment horizontal="right" vertical="center"/>
    </xf>
    <xf numFmtId="4" fontId="43" fillId="49" borderId="35" applyNumberFormat="0" applyProtection="0">
      <alignment horizontal="left" vertical="center" indent="1"/>
    </xf>
    <xf numFmtId="0" fontId="80" fillId="64" borderId="33" applyNumberFormat="0" applyProtection="0">
      <alignment horizontal="left" vertical="top" indent="1"/>
    </xf>
    <xf numFmtId="184" fontId="80" fillId="64" borderId="33" applyNumberFormat="0" applyProtection="0">
      <alignment horizontal="left" vertical="top" indent="1"/>
    </xf>
    <xf numFmtId="4" fontId="84" fillId="72" borderId="0" applyNumberFormat="0" applyProtection="0">
      <alignment horizontal="left" vertical="center" indent="1"/>
    </xf>
    <xf numFmtId="4" fontId="85" fillId="67" borderId="33" applyNumberFormat="0" applyProtection="0">
      <alignment horizontal="right" vertical="center"/>
    </xf>
    <xf numFmtId="0" fontId="86" fillId="73" borderId="0"/>
    <xf numFmtId="184" fontId="86" fillId="73" borderId="0"/>
    <xf numFmtId="49" fontId="87" fillId="73" borderId="0"/>
    <xf numFmtId="49" fontId="88" fillId="73" borderId="36"/>
    <xf numFmtId="49" fontId="88" fillId="73" borderId="0"/>
    <xf numFmtId="0" fontId="86" fillId="74" borderId="36">
      <protection locked="0"/>
    </xf>
    <xf numFmtId="184" fontId="86" fillId="74" borderId="36">
      <protection locked="0"/>
    </xf>
    <xf numFmtId="0" fontId="86" fillId="73" borderId="0"/>
    <xf numFmtId="184" fontId="86" fillId="73" borderId="0"/>
    <xf numFmtId="0" fontId="88" fillId="75" borderId="0"/>
    <xf numFmtId="184" fontId="88" fillId="75" borderId="0"/>
    <xf numFmtId="0" fontId="88" fillId="76" borderId="0"/>
    <xf numFmtId="184" fontId="88" fillId="76" borderId="0"/>
    <xf numFmtId="0" fontId="88" fillId="77" borderId="0"/>
    <xf numFmtId="184" fontId="88" fillId="77" borderId="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26" fillId="11" borderId="0" applyNumberFormat="0" applyBorder="0" applyAlignment="0" applyProtection="0"/>
    <xf numFmtId="184" fontId="26" fillId="11"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0" fontId="36" fillId="54" borderId="0" applyNumberFormat="0" applyBorder="0" applyAlignment="0" applyProtection="0"/>
    <xf numFmtId="184" fontId="36" fillId="54" borderId="0" applyNumberFormat="0" applyBorder="0" applyAlignment="0" applyProtection="0"/>
    <xf numFmtId="186" fontId="26" fillId="11"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26" fillId="15" borderId="0" applyNumberFormat="0" applyBorder="0" applyAlignment="0" applyProtection="0"/>
    <xf numFmtId="184" fontId="26" fillId="1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0" fontId="36" fillId="55" borderId="0" applyNumberFormat="0" applyBorder="0" applyAlignment="0" applyProtection="0"/>
    <xf numFmtId="184" fontId="36" fillId="55" borderId="0" applyNumberFormat="0" applyBorder="0" applyAlignment="0" applyProtection="0"/>
    <xf numFmtId="186" fontId="26" fillId="15"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26" fillId="19" borderId="0" applyNumberFormat="0" applyBorder="0" applyAlignment="0" applyProtection="0"/>
    <xf numFmtId="184" fontId="26" fillId="19"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0" fontId="36" fillId="56" borderId="0" applyNumberFormat="0" applyBorder="0" applyAlignment="0" applyProtection="0"/>
    <xf numFmtId="184" fontId="36" fillId="56" borderId="0" applyNumberFormat="0" applyBorder="0" applyAlignment="0" applyProtection="0"/>
    <xf numFmtId="186" fontId="26" fillId="19"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26" fillId="23" borderId="0" applyNumberFormat="0" applyBorder="0" applyAlignment="0" applyProtection="0"/>
    <xf numFmtId="184" fontId="26" fillId="23"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0" fontId="36" fillId="48" borderId="0" applyNumberFormat="0" applyBorder="0" applyAlignment="0" applyProtection="0"/>
    <xf numFmtId="184" fontId="36" fillId="48" borderId="0" applyNumberFormat="0" applyBorder="0" applyAlignment="0" applyProtection="0"/>
    <xf numFmtId="186" fontId="26" fillId="23"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26" fillId="27" borderId="0" applyNumberFormat="0" applyBorder="0" applyAlignment="0" applyProtection="0"/>
    <xf numFmtId="184" fontId="26" fillId="27"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0" fontId="36" fillId="49" borderId="0" applyNumberFormat="0" applyBorder="0" applyAlignment="0" applyProtection="0"/>
    <xf numFmtId="184" fontId="36" fillId="49" borderId="0" applyNumberFormat="0" applyBorder="0" applyAlignment="0" applyProtection="0"/>
    <xf numFmtId="186" fontId="26" fillId="27"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26" fillId="31" borderId="0" applyNumberFormat="0" applyBorder="0" applyAlignment="0" applyProtection="0"/>
    <xf numFmtId="184" fontId="26" fillId="31"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0" fontId="36" fillId="57" borderId="0" applyNumberFormat="0" applyBorder="0" applyAlignment="0" applyProtection="0"/>
    <xf numFmtId="184" fontId="36" fillId="57" borderId="0" applyNumberFormat="0" applyBorder="0" applyAlignment="0" applyProtection="0"/>
    <xf numFmtId="186" fontId="26" fillId="31" borderId="0" applyNumberFormat="0" applyBorder="0" applyAlignment="0" applyProtection="0"/>
    <xf numFmtId="174" fontId="29" fillId="0" borderId="20">
      <protection locked="0"/>
    </xf>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18" fillId="7" borderId="12" applyNumberFormat="0" applyAlignment="0" applyProtection="0"/>
    <xf numFmtId="184" fontId="18" fillId="7" borderId="12"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0" fontId="53" fillId="42" borderId="21" applyNumberFormat="0" applyAlignment="0" applyProtection="0"/>
    <xf numFmtId="184" fontId="53" fillId="42" borderId="21" applyNumberFormat="0" applyAlignment="0" applyProtection="0"/>
    <xf numFmtId="186" fontId="18" fillId="7" borderId="12"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19" fillId="8" borderId="13" applyNumberFormat="0" applyAlignment="0" applyProtection="0"/>
    <xf numFmtId="184" fontId="19" fillId="8" borderId="13"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0" fontId="54" fillId="58" borderId="22" applyNumberFormat="0" applyAlignment="0" applyProtection="0"/>
    <xf numFmtId="184" fontId="54" fillId="58" borderId="22" applyNumberFormat="0" applyAlignment="0" applyProtection="0"/>
    <xf numFmtId="186" fontId="19" fillId="8" borderId="13"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20" fillId="8" borderId="12" applyNumberFormat="0" applyAlignment="0" applyProtection="0"/>
    <xf numFmtId="184" fontId="20" fillId="8" borderId="12"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0" fontId="55" fillId="58" borderId="21" applyNumberFormat="0" applyAlignment="0" applyProtection="0"/>
    <xf numFmtId="184" fontId="55" fillId="58" borderId="21" applyNumberFormat="0" applyAlignment="0" applyProtection="0"/>
    <xf numFmtId="186" fontId="20" fillId="8" borderId="12" applyNumberFormat="0" applyAlignment="0" applyProtection="0"/>
    <xf numFmtId="0" fontId="29"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29" fillId="0" borderId="0"/>
    <xf numFmtId="184" fontId="29"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29" fillId="0" borderId="0"/>
    <xf numFmtId="184" fontId="29"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184" fontId="29" fillId="0" borderId="0"/>
    <xf numFmtId="0" fontId="7" fillId="0" borderId="0"/>
    <xf numFmtId="184" fontId="7" fillId="0" borderId="0"/>
    <xf numFmtId="0" fontId="7" fillId="0" borderId="0"/>
    <xf numFmtId="184" fontId="7" fillId="0" borderId="0"/>
    <xf numFmtId="0"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29" fillId="0" borderId="0"/>
    <xf numFmtId="184" fontId="29" fillId="0" borderId="0"/>
    <xf numFmtId="0" fontId="29"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184" fontId="29"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7" fillId="0" borderId="0"/>
    <xf numFmtId="184" fontId="7" fillId="0" borderId="0"/>
    <xf numFmtId="0" fontId="29"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184" fontId="29"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29" fillId="0" borderId="0"/>
    <xf numFmtId="0" fontId="28" fillId="0" borderId="0" applyNumberFormat="0" applyFill="0" applyBorder="0" applyAlignment="0" applyProtection="0">
      <alignment vertical="top"/>
      <protection locked="0"/>
    </xf>
    <xf numFmtId="184" fontId="2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184" fontId="89" fillId="0" borderId="0" applyNumberFormat="0" applyFill="0" applyBorder="0" applyAlignment="0" applyProtection="0">
      <alignment vertical="top"/>
      <protection locked="0"/>
    </xf>
    <xf numFmtId="14" fontId="34" fillId="0" borderId="0">
      <alignment horizontal="right"/>
    </xf>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12" fillId="0" borderId="9" applyNumberFormat="0" applyFill="0" applyAlignment="0" applyProtection="0"/>
    <xf numFmtId="184" fontId="12" fillId="0" borderId="9"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0" fontId="57" fillId="0" borderId="23" applyNumberFormat="0" applyFill="0" applyAlignment="0" applyProtection="0"/>
    <xf numFmtId="184" fontId="57" fillId="0" borderId="23" applyNumberFormat="0" applyFill="0" applyAlignment="0" applyProtection="0"/>
    <xf numFmtId="186" fontId="12" fillId="0" borderId="9"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13" fillId="0" borderId="10" applyNumberFormat="0" applyFill="0" applyAlignment="0" applyProtection="0"/>
    <xf numFmtId="184" fontId="13" fillId="0" borderId="10"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0" fontId="58" fillId="0" borderId="24" applyNumberFormat="0" applyFill="0" applyAlignment="0" applyProtection="0"/>
    <xf numFmtId="184" fontId="58" fillId="0" borderId="24" applyNumberFormat="0" applyFill="0" applyAlignment="0" applyProtection="0"/>
    <xf numFmtId="186" fontId="13" fillId="0" borderId="10"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14" fillId="0" borderId="11" applyNumberFormat="0" applyFill="0" applyAlignment="0" applyProtection="0"/>
    <xf numFmtId="184" fontId="14" fillId="0" borderId="11"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0" fontId="59" fillId="0" borderId="25" applyNumberFormat="0" applyFill="0" applyAlignment="0" applyProtection="0"/>
    <xf numFmtId="184" fontId="59" fillId="0" borderId="25" applyNumberFormat="0" applyFill="0" applyAlignment="0" applyProtection="0"/>
    <xf numFmtId="186" fontId="14" fillId="0" borderId="11" applyNumberFormat="0" applyFill="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14" fillId="0" borderId="0" applyNumberFormat="0" applyFill="0" applyBorder="0" applyAlignment="0" applyProtection="0"/>
    <xf numFmtId="184" fontId="14"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0" fontId="59" fillId="0" borderId="0" applyNumberFormat="0" applyFill="0" applyBorder="0" applyAlignment="0" applyProtection="0"/>
    <xf numFmtId="184" fontId="59" fillId="0" borderId="0" applyNumberFormat="0" applyFill="0" applyBorder="0" applyAlignment="0" applyProtection="0"/>
    <xf numFmtId="186" fontId="14" fillId="0" borderId="0" applyNumberFormat="0" applyFill="0" applyBorder="0" applyAlignment="0" applyProtection="0"/>
    <xf numFmtId="184" fontId="56" fillId="0" borderId="0" applyBorder="0">
      <alignment horizontal="center" vertical="center" wrapText="1"/>
    </xf>
    <xf numFmtId="184" fontId="60" fillId="0" borderId="26" applyBorder="0">
      <alignment horizontal="center" vertical="center" wrapText="1"/>
    </xf>
    <xf numFmtId="49" fontId="90" fillId="0" borderId="0" applyBorder="0">
      <alignment vertical="center"/>
    </xf>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25" fillId="0" borderId="17" applyNumberFormat="0" applyFill="0" applyAlignment="0" applyProtection="0"/>
    <xf numFmtId="184" fontId="25" fillId="0" borderId="1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0" fontId="31" fillId="0" borderId="27" applyNumberFormat="0" applyFill="0" applyAlignment="0" applyProtection="0"/>
    <xf numFmtId="184" fontId="31" fillId="0" borderId="27" applyNumberFormat="0" applyFill="0" applyAlignment="0" applyProtection="0"/>
    <xf numFmtId="186" fontId="25" fillId="0" borderId="17" applyNumberFormat="0" applyFill="0" applyAlignment="0" applyProtection="0"/>
    <xf numFmtId="3" fontId="61" fillId="0" borderId="4" applyBorder="0">
      <alignment vertical="center"/>
    </xf>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22" fillId="9" borderId="15" applyNumberFormat="0" applyAlignment="0" applyProtection="0"/>
    <xf numFmtId="184" fontId="22" fillId="9" borderId="15"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0" fontId="63" fillId="59" borderId="28" applyNumberFormat="0" applyAlignment="0" applyProtection="0"/>
    <xf numFmtId="184" fontId="63" fillId="59" borderId="28" applyNumberFormat="0" applyAlignment="0" applyProtection="0"/>
    <xf numFmtId="186" fontId="22" fillId="9" borderId="15" applyNumberFormat="0" applyAlignment="0" applyProtection="0"/>
    <xf numFmtId="0" fontId="38" fillId="62" borderId="0" applyFill="0">
      <alignment wrapText="1"/>
    </xf>
    <xf numFmtId="184" fontId="38" fillId="62" borderId="0" applyFill="0">
      <alignment wrapText="1"/>
    </xf>
    <xf numFmtId="0" fontId="73" fillId="0" borderId="0">
      <alignment horizontal="center" vertical="top" wrapText="1"/>
    </xf>
    <xf numFmtId="184" fontId="73" fillId="0" borderId="0">
      <alignment horizontal="center" vertical="top" wrapText="1"/>
    </xf>
    <xf numFmtId="0" fontId="74" fillId="0" borderId="0">
      <alignment horizontal="center" vertical="center" wrapText="1"/>
    </xf>
    <xf numFmtId="184" fontId="74" fillId="0" borderId="0">
      <alignment horizontal="center" vertical="center" wrapText="1"/>
    </xf>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11" fillId="0" borderId="0" applyNumberFormat="0" applyFill="0" applyBorder="0" applyAlignment="0" applyProtection="0"/>
    <xf numFmtId="184" fontId="11"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0" fontId="64" fillId="0" borderId="0" applyNumberFormat="0" applyFill="0" applyBorder="0" applyAlignment="0" applyProtection="0"/>
    <xf numFmtId="184" fontId="64" fillId="0" borderId="0" applyNumberFormat="0" applyFill="0" applyBorder="0" applyAlignment="0" applyProtection="0"/>
    <xf numFmtId="186" fontId="11" fillId="0" borderId="0" applyNumberFormat="0" applyFill="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17" fillId="6" borderId="0" applyNumberFormat="0" applyBorder="0" applyAlignment="0" applyProtection="0"/>
    <xf numFmtId="184" fontId="17" fillId="6"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0" fontId="65" fillId="60" borderId="0" applyNumberFormat="0" applyBorder="0" applyAlignment="0" applyProtection="0"/>
    <xf numFmtId="184" fontId="65" fillId="60" borderId="0" applyNumberFormat="0" applyBorder="0" applyAlignment="0" applyProtection="0"/>
    <xf numFmtId="186" fontId="17" fillId="6" borderId="0" applyNumberFormat="0" applyBorder="0" applyAlignment="0" applyProtection="0"/>
    <xf numFmtId="0" fontId="29" fillId="0" borderId="0"/>
    <xf numFmtId="186" fontId="29" fillId="0" borderId="0"/>
    <xf numFmtId="183" fontId="29" fillId="0" borderId="0"/>
    <xf numFmtId="0" fontId="29" fillId="0" borderId="0"/>
    <xf numFmtId="0" fontId="7" fillId="0" borderId="0"/>
    <xf numFmtId="189" fontId="29" fillId="0" borderId="0"/>
    <xf numFmtId="186" fontId="29" fillId="0" borderId="0"/>
    <xf numFmtId="0" fontId="7" fillId="0" borderId="0"/>
    <xf numFmtId="0" fontId="35" fillId="0" borderId="0"/>
    <xf numFmtId="184" fontId="35" fillId="0" borderId="0"/>
    <xf numFmtId="0" fontId="29" fillId="0" borderId="0"/>
    <xf numFmtId="186" fontId="29" fillId="0" borderId="0"/>
    <xf numFmtId="0" fontId="34" fillId="0" borderId="0"/>
    <xf numFmtId="0" fontId="35"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91" fillId="0" borderId="0"/>
    <xf numFmtId="0" fontId="4" fillId="0" borderId="0"/>
    <xf numFmtId="184" fontId="4" fillId="0" borderId="0"/>
    <xf numFmtId="0" fontId="29" fillId="0" borderId="0"/>
    <xf numFmtId="0" fontId="91" fillId="0" borderId="0"/>
    <xf numFmtId="0" fontId="3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68" fillId="0" borderId="0"/>
    <xf numFmtId="186" fontId="29" fillId="0" borderId="0"/>
    <xf numFmtId="0" fontId="29" fillId="0" borderId="0"/>
    <xf numFmtId="0" fontId="68" fillId="0" borderId="0"/>
    <xf numFmtId="0" fontId="3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29" fillId="0" borderId="0"/>
    <xf numFmtId="186" fontId="29" fillId="0" borderId="0"/>
    <xf numFmtId="0" fontId="3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29" fillId="0" borderId="0"/>
    <xf numFmtId="186" fontId="29" fillId="0" borderId="0"/>
    <xf numFmtId="0" fontId="7" fillId="0" borderId="0"/>
    <xf numFmtId="0" fontId="7"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29" fillId="0" borderId="0"/>
    <xf numFmtId="186" fontId="29" fillId="0" borderId="0"/>
    <xf numFmtId="0" fontId="3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29" fillId="0" borderId="0"/>
    <xf numFmtId="186" fontId="29" fillId="0" borderId="0"/>
    <xf numFmtId="0" fontId="7"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29" fillId="0" borderId="0"/>
    <xf numFmtId="186" fontId="29" fillId="0" borderId="0"/>
    <xf numFmtId="0" fontId="7"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92" fillId="0" borderId="0"/>
    <xf numFmtId="184" fontId="92" fillId="0" borderId="0"/>
    <xf numFmtId="0" fontId="92" fillId="0" borderId="0"/>
    <xf numFmtId="184" fontId="92"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84" fontId="4" fillId="0" borderId="0"/>
    <xf numFmtId="0" fontId="29" fillId="0" borderId="0"/>
    <xf numFmtId="186" fontId="29"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6"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0" fontId="92" fillId="0" borderId="0"/>
    <xf numFmtId="0" fontId="29"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29" fillId="0" borderId="0"/>
    <xf numFmtId="0" fontId="92" fillId="0" borderId="0"/>
    <xf numFmtId="184" fontId="92" fillId="0" borderId="0"/>
    <xf numFmtId="184" fontId="29" fillId="0" borderId="0"/>
    <xf numFmtId="0"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184"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3" fillId="0" borderId="0"/>
    <xf numFmtId="184" fontId="93"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4" fillId="0" borderId="0"/>
    <xf numFmtId="184" fontId="4" fillId="0" borderId="0"/>
    <xf numFmtId="0" fontId="29" fillId="0" borderId="0"/>
    <xf numFmtId="184"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29" fillId="0" borderId="0"/>
    <xf numFmtId="184" fontId="29"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92" fillId="0" borderId="0"/>
    <xf numFmtId="184" fontId="92" fillId="0" borderId="0"/>
    <xf numFmtId="0" fontId="7" fillId="0" borderId="0"/>
    <xf numFmtId="184" fontId="7" fillId="0" borderId="0"/>
    <xf numFmtId="0" fontId="7" fillId="0" borderId="0"/>
    <xf numFmtId="184" fontId="7" fillId="0" borderId="0"/>
    <xf numFmtId="0" fontId="7" fillId="0" borderId="0"/>
    <xf numFmtId="184" fontId="7"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4" fillId="0" borderId="0"/>
    <xf numFmtId="0" fontId="7" fillId="0" borderId="0"/>
    <xf numFmtId="184" fontId="7" fillId="0" borderId="0"/>
    <xf numFmtId="0" fontId="29" fillId="0" borderId="0"/>
    <xf numFmtId="184" fontId="29" fillId="0" borderId="0"/>
    <xf numFmtId="0" fontId="29" fillId="0" borderId="0"/>
    <xf numFmtId="0" fontId="94" fillId="0" borderId="0"/>
    <xf numFmtId="0" fontId="34" fillId="0" borderId="0"/>
    <xf numFmtId="0" fontId="7" fillId="0" borderId="0"/>
    <xf numFmtId="0" fontId="29" fillId="0" borderId="0"/>
    <xf numFmtId="0" fontId="75" fillId="0" borderId="0"/>
    <xf numFmtId="184" fontId="75" fillId="0" borderId="0"/>
    <xf numFmtId="0" fontId="75" fillId="0" borderId="0"/>
    <xf numFmtId="184" fontId="75" fillId="0" borderId="0"/>
    <xf numFmtId="0" fontId="75" fillId="0" borderId="0"/>
    <xf numFmtId="184" fontId="75" fillId="0" borderId="0"/>
    <xf numFmtId="0" fontId="75" fillId="0" borderId="0"/>
    <xf numFmtId="184" fontId="75"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184" fontId="7" fillId="0" borderId="0"/>
    <xf numFmtId="0" fontId="29" fillId="0" borderId="0"/>
    <xf numFmtId="184" fontId="29" fillId="0" borderId="0"/>
    <xf numFmtId="0"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5" fillId="0" borderId="0"/>
    <xf numFmtId="0" fontId="29" fillId="0" borderId="0"/>
    <xf numFmtId="0" fontId="95"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0"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184" fontId="7"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92" fillId="0" borderId="0"/>
    <xf numFmtId="184" fontId="92"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4" fillId="0" borderId="0"/>
    <xf numFmtId="184" fontId="4" fillId="0" borderId="0"/>
    <xf numFmtId="0" fontId="95" fillId="0" borderId="0"/>
    <xf numFmtId="0" fontId="29" fillId="0" borderId="0"/>
    <xf numFmtId="186" fontId="29"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6" fontId="4" fillId="0" borderId="0"/>
    <xf numFmtId="186" fontId="4" fillId="0" borderId="0"/>
    <xf numFmtId="184" fontId="4" fillId="0" borderId="0"/>
    <xf numFmtId="0" fontId="4" fillId="0" borderId="0"/>
    <xf numFmtId="184" fontId="4"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7" fillId="0" borderId="0"/>
    <xf numFmtId="184" fontId="7" fillId="0" borderId="0"/>
    <xf numFmtId="0" fontId="4" fillId="0" borderId="0"/>
    <xf numFmtId="0" fontId="4" fillId="0" borderId="0"/>
    <xf numFmtId="184" fontId="4" fillId="0" borderId="0"/>
    <xf numFmtId="184" fontId="4" fillId="0" borderId="0"/>
    <xf numFmtId="0" fontId="4" fillId="0" borderId="0"/>
    <xf numFmtId="184" fontId="4" fillId="0" borderId="0"/>
    <xf numFmtId="186" fontId="4" fillId="0" borderId="0"/>
    <xf numFmtId="0" fontId="4" fillId="0" borderId="0"/>
    <xf numFmtId="0" fontId="4" fillId="0" borderId="0"/>
    <xf numFmtId="184" fontId="4" fillId="0" borderId="0"/>
    <xf numFmtId="189" fontId="4" fillId="0" borderId="0"/>
    <xf numFmtId="170" fontId="4" fillId="0" borderId="0"/>
    <xf numFmtId="186" fontId="4" fillId="0" borderId="0"/>
    <xf numFmtId="184" fontId="4" fillId="0" borderId="0"/>
    <xf numFmtId="186" fontId="4" fillId="0" borderId="0"/>
    <xf numFmtId="184" fontId="4" fillId="0" borderId="0"/>
    <xf numFmtId="186" fontId="4" fillId="0" borderId="0"/>
    <xf numFmtId="184" fontId="4" fillId="0" borderId="0"/>
    <xf numFmtId="186" fontId="4" fillId="0" borderId="0"/>
    <xf numFmtId="184" fontId="4" fillId="0" borderId="0"/>
    <xf numFmtId="186" fontId="4" fillId="0" borderId="0"/>
    <xf numFmtId="184" fontId="4" fillId="0" borderId="0"/>
    <xf numFmtId="186"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184" fontId="4" fillId="0" borderId="0"/>
    <xf numFmtId="0" fontId="92" fillId="0" borderId="0"/>
    <xf numFmtId="184" fontId="92" fillId="0" borderId="0"/>
    <xf numFmtId="0" fontId="92" fillId="0" borderId="0"/>
    <xf numFmtId="184" fontId="92" fillId="0" borderId="0"/>
    <xf numFmtId="0" fontId="92" fillId="0" borderId="0"/>
    <xf numFmtId="0" fontId="4" fillId="0" borderId="0"/>
    <xf numFmtId="0" fontId="4" fillId="0" borderId="0"/>
    <xf numFmtId="0" fontId="4" fillId="0" borderId="0"/>
    <xf numFmtId="0" fontId="92" fillId="0" borderId="0"/>
    <xf numFmtId="184" fontId="9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184" fontId="4" fillId="0" borderId="0"/>
    <xf numFmtId="0" fontId="92" fillId="0" borderId="0"/>
    <xf numFmtId="184" fontId="92"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184" fontId="4" fillId="0" borderId="0"/>
    <xf numFmtId="0" fontId="4" fillId="0" borderId="0"/>
    <xf numFmtId="184" fontId="4" fillId="0" borderId="0"/>
    <xf numFmtId="0" fontId="92" fillId="0" borderId="0"/>
    <xf numFmtId="184" fontId="92"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29" fillId="0" borderId="0"/>
    <xf numFmtId="0" fontId="29" fillId="0" borderId="0"/>
    <xf numFmtId="0"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184" fontId="92" fillId="0" borderId="0"/>
    <xf numFmtId="0" fontId="92" fillId="0" borderId="0"/>
    <xf numFmtId="184" fontId="92"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0" fontId="96" fillId="0" borderId="0"/>
    <xf numFmtId="0" fontId="4" fillId="0" borderId="0"/>
    <xf numFmtId="0" fontId="4" fillId="0" borderId="0"/>
    <xf numFmtId="0" fontId="4" fillId="0" borderId="0"/>
    <xf numFmtId="0" fontId="4"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29" fillId="0" borderId="0"/>
    <xf numFmtId="0" fontId="29" fillId="0" borderId="0"/>
    <xf numFmtId="0"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68" fillId="0" borderId="0"/>
    <xf numFmtId="0" fontId="68" fillId="0" borderId="0"/>
    <xf numFmtId="0" fontId="7" fillId="0" borderId="0"/>
    <xf numFmtId="0" fontId="7" fillId="0" borderId="0"/>
    <xf numFmtId="0" fontId="7" fillId="0" borderId="0"/>
    <xf numFmtId="0" fontId="7" fillId="0" borderId="0"/>
    <xf numFmtId="0"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92" fillId="0" borderId="0"/>
    <xf numFmtId="0" fontId="29" fillId="0" borderId="0"/>
    <xf numFmtId="0"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2"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29" fillId="0" borderId="0"/>
    <xf numFmtId="0" fontId="29" fillId="0" borderId="0"/>
    <xf numFmtId="0"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7" fillId="0" borderId="0"/>
    <xf numFmtId="0" fontId="7" fillId="0" borderId="0"/>
    <xf numFmtId="0" fontId="7" fillId="0" borderId="0"/>
    <xf numFmtId="0" fontId="7" fillId="0" borderId="0"/>
    <xf numFmtId="0" fontId="7"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0" fontId="4" fillId="0" borderId="0"/>
    <xf numFmtId="184" fontId="29" fillId="0" borderId="0"/>
    <xf numFmtId="0" fontId="29" fillId="0" borderId="0"/>
    <xf numFmtId="0"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92"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92"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92"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92"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92"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92"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29" fillId="0" borderId="0"/>
    <xf numFmtId="184" fontId="29"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29" fillId="0" borderId="0"/>
    <xf numFmtId="184" fontId="29"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92" fillId="0" borderId="0"/>
    <xf numFmtId="184" fontId="92" fillId="0" borderId="0"/>
    <xf numFmtId="0" fontId="35" fillId="0" borderId="0"/>
    <xf numFmtId="0" fontId="7"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35" fillId="0" borderId="0"/>
    <xf numFmtId="0" fontId="92" fillId="0" borderId="0"/>
    <xf numFmtId="184" fontId="92" fillId="0" borderId="0"/>
    <xf numFmtId="0" fontId="92" fillId="0" borderId="0"/>
    <xf numFmtId="184" fontId="92" fillId="0" borderId="0"/>
    <xf numFmtId="0" fontId="7" fillId="0" borderId="0"/>
    <xf numFmtId="184" fontId="7" fillId="0" borderId="0"/>
    <xf numFmtId="186" fontId="35" fillId="0" borderId="0"/>
    <xf numFmtId="184" fontId="35" fillId="0" borderId="0"/>
    <xf numFmtId="0" fontId="34" fillId="0" borderId="0"/>
    <xf numFmtId="0" fontId="34" fillId="0" borderId="0"/>
    <xf numFmtId="0" fontId="34" fillId="0" borderId="0"/>
    <xf numFmtId="0" fontId="34" fillId="0" borderId="0"/>
    <xf numFmtId="0" fontId="3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92"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0" fontId="92"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0" fontId="97" fillId="0" borderId="0"/>
    <xf numFmtId="0" fontId="3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5"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29" fillId="0" borderId="0"/>
    <xf numFmtId="0" fontId="35" fillId="0" borderId="0"/>
    <xf numFmtId="184" fontId="35" fillId="0" borderId="0"/>
    <xf numFmtId="184" fontId="29"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29" fillId="0" borderId="0"/>
    <xf numFmtId="184" fontId="29"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35"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29" fillId="0" borderId="0"/>
    <xf numFmtId="184" fontId="29"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35" fillId="0" borderId="0"/>
    <xf numFmtId="184" fontId="35"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0" fontId="4" fillId="0" borderId="0"/>
    <xf numFmtId="184" fontId="4"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29" fillId="0" borderId="0"/>
    <xf numFmtId="0" fontId="29" fillId="0" borderId="0"/>
    <xf numFmtId="0"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29" fillId="0" borderId="0"/>
    <xf numFmtId="0" fontId="29" fillId="0" borderId="0"/>
    <xf numFmtId="0"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29" fillId="0" borderId="0"/>
    <xf numFmtId="0" fontId="29" fillId="0" borderId="0"/>
    <xf numFmtId="0"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29" fillId="0" borderId="0"/>
    <xf numFmtId="184" fontId="29" fillId="0" borderId="0"/>
    <xf numFmtId="184" fontId="29" fillId="0" borderId="0"/>
    <xf numFmtId="0" fontId="29" fillId="0" borderId="0"/>
    <xf numFmtId="0"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183"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6"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6"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6"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6"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29" fillId="0" borderId="0"/>
    <xf numFmtId="0" fontId="3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184" fontId="29" fillId="0" borderId="0"/>
    <xf numFmtId="0" fontId="35" fillId="0" borderId="0"/>
    <xf numFmtId="184" fontId="35" fillId="0" borderId="0"/>
    <xf numFmtId="0" fontId="34"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0" fontId="35" fillId="0" borderId="0"/>
    <xf numFmtId="0"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9" fillId="0" borderId="0"/>
    <xf numFmtId="184" fontId="29"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184" fontId="27" fillId="0" borderId="0"/>
    <xf numFmtId="0" fontId="29" fillId="0" borderId="0"/>
    <xf numFmtId="184" fontId="29" fillId="0" borderId="0"/>
    <xf numFmtId="0" fontId="29" fillId="0" borderId="0"/>
    <xf numFmtId="184" fontId="29"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7" fillId="0" borderId="0"/>
    <xf numFmtId="184" fontId="27" fillId="0" borderId="0"/>
    <xf numFmtId="0" fontId="29" fillId="0" borderId="0"/>
    <xf numFmtId="0" fontId="29" fillId="0" borderId="0"/>
    <xf numFmtId="184" fontId="29" fillId="0" borderId="0"/>
    <xf numFmtId="0" fontId="29" fillId="0" borderId="0"/>
    <xf numFmtId="184" fontId="29" fillId="0" borderId="0"/>
    <xf numFmtId="0" fontId="29" fillId="0" borderId="0"/>
    <xf numFmtId="184" fontId="29" fillId="0" borderId="0"/>
    <xf numFmtId="184" fontId="29" fillId="0" borderId="0"/>
    <xf numFmtId="0" fontId="35" fillId="0" borderId="0"/>
    <xf numFmtId="184" fontId="35" fillId="0" borderId="0"/>
    <xf numFmtId="0" fontId="92" fillId="0" borderId="0"/>
    <xf numFmtId="184" fontId="92" fillId="0" borderId="0"/>
    <xf numFmtId="0" fontId="92" fillId="0" borderId="0"/>
    <xf numFmtId="184" fontId="92" fillId="0" borderId="0"/>
    <xf numFmtId="0" fontId="92" fillId="0" borderId="0"/>
    <xf numFmtId="184" fontId="92" fillId="0" borderId="0"/>
    <xf numFmtId="0" fontId="7" fillId="0" borderId="0"/>
    <xf numFmtId="184" fontId="7" fillId="0" borderId="0"/>
    <xf numFmtId="0" fontId="35"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6"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6"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6"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3"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6" fontId="4" fillId="0" borderId="0"/>
    <xf numFmtId="186"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29" fillId="0" borderId="0"/>
    <xf numFmtId="184" fontId="29"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84" fontId="35"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7" fillId="0" borderId="0"/>
    <xf numFmtId="0" fontId="92" fillId="0" borderId="0"/>
    <xf numFmtId="0" fontId="7" fillId="0" borderId="0"/>
    <xf numFmtId="0" fontId="4" fillId="0" borderId="0"/>
    <xf numFmtId="0" fontId="4" fillId="0" borderId="0"/>
    <xf numFmtId="184" fontId="4" fillId="0" borderId="0"/>
    <xf numFmtId="184" fontId="4" fillId="0" borderId="0"/>
    <xf numFmtId="0" fontId="7"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29" fillId="0" borderId="0"/>
    <xf numFmtId="0" fontId="10"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7" fillId="0" borderId="0"/>
    <xf numFmtId="0" fontId="35" fillId="0" borderId="0"/>
    <xf numFmtId="0" fontId="7" fillId="0" borderId="0"/>
    <xf numFmtId="0" fontId="35" fillId="0" borderId="0"/>
    <xf numFmtId="184" fontId="35" fillId="0" borderId="0"/>
    <xf numFmtId="186" fontId="29" fillId="0" borderId="0"/>
    <xf numFmtId="0" fontId="34" fillId="0" borderId="0"/>
    <xf numFmtId="0" fontId="35"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29" fillId="0" borderId="0"/>
    <xf numFmtId="184" fontId="29" fillId="0" borderId="0"/>
    <xf numFmtId="0" fontId="29" fillId="0" borderId="0"/>
    <xf numFmtId="184" fontId="29" fillId="0" borderId="0"/>
    <xf numFmtId="0" fontId="29" fillId="0" borderId="0"/>
    <xf numFmtId="184" fontId="29" fillId="0" borderId="0"/>
    <xf numFmtId="186" fontId="29" fillId="0" borderId="0"/>
    <xf numFmtId="0" fontId="4" fillId="0" borderId="0"/>
    <xf numFmtId="0" fontId="3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29" fillId="0" borderId="0"/>
    <xf numFmtId="0" fontId="35" fillId="0" borderId="0"/>
    <xf numFmtId="184" fontId="35" fillId="0" borderId="0"/>
    <xf numFmtId="0" fontId="35" fillId="0" borderId="0"/>
    <xf numFmtId="184" fontId="35" fillId="0" borderId="0"/>
    <xf numFmtId="186" fontId="29" fillId="0" borderId="0"/>
    <xf numFmtId="0" fontId="34" fillId="0" borderId="0"/>
    <xf numFmtId="0" fontId="35"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0" fontId="4" fillId="0" borderId="0"/>
    <xf numFmtId="184" fontId="4" fillId="0" borderId="0"/>
    <xf numFmtId="184" fontId="4" fillId="0" borderId="0"/>
    <xf numFmtId="0" fontId="4" fillId="0" borderId="0"/>
    <xf numFmtId="184" fontId="4" fillId="0" borderId="0"/>
    <xf numFmtId="184" fontId="4" fillId="0" borderId="0"/>
    <xf numFmtId="0" fontId="4" fillId="0" borderId="0"/>
    <xf numFmtId="0"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16" fillId="5" borderId="0" applyNumberFormat="0" applyBorder="0" applyAlignment="0" applyProtection="0"/>
    <xf numFmtId="184" fontId="16" fillId="5"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0" fontId="66" fillId="38" borderId="0" applyNumberFormat="0" applyBorder="0" applyAlignment="0" applyProtection="0"/>
    <xf numFmtId="184" fontId="66" fillId="38" borderId="0" applyNumberFormat="0" applyBorder="0" applyAlignment="0" applyProtection="0"/>
    <xf numFmtId="186" fontId="16" fillId="5" borderId="0" applyNumberFormat="0" applyBorder="0" applyAlignment="0" applyProtection="0"/>
    <xf numFmtId="169" fontId="98" fillId="52" borderId="18" applyNumberFormat="0" applyBorder="0" applyAlignment="0">
      <alignment vertical="center"/>
      <protection locked="0"/>
    </xf>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24" fillId="0" borderId="0" applyNumberFormat="0" applyFill="0" applyBorder="0" applyAlignment="0" applyProtection="0"/>
    <xf numFmtId="184" fontId="24"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0" fontId="67" fillId="0" borderId="0" applyNumberFormat="0" applyFill="0" applyBorder="0" applyAlignment="0" applyProtection="0"/>
    <xf numFmtId="184" fontId="67" fillId="0" borderId="0" applyNumberFormat="0" applyFill="0" applyBorder="0" applyAlignment="0" applyProtection="0"/>
    <xf numFmtId="186" fontId="24" fillId="0" borderId="0" applyNumberFormat="0" applyFill="0" applyBorder="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61" borderId="29" applyNumberFormat="0" applyFont="0" applyAlignment="0" applyProtection="0"/>
    <xf numFmtId="184" fontId="35" fillId="61" borderId="29"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0" fontId="35" fillId="10" borderId="16" applyNumberFormat="0" applyFont="0" applyAlignment="0" applyProtection="0"/>
    <xf numFmtId="184" fontId="35" fillId="10" borderId="16" applyNumberFormat="0" applyFont="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8"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7" fillId="0" borderId="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4" fillId="0" borderId="0" applyFont="0" applyFill="0" applyBorder="0" applyAlignment="0" applyProtection="0"/>
    <xf numFmtId="9" fontId="7" fillId="0" borderId="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7" fillId="0" borderId="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7" fillId="0" borderId="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21" fillId="0" borderId="14" applyNumberFormat="0" applyFill="0" applyAlignment="0" applyProtection="0"/>
    <xf numFmtId="184" fontId="21" fillId="0" borderId="14"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0" fontId="69" fillId="0" borderId="30" applyNumberFormat="0" applyFill="0" applyAlignment="0" applyProtection="0"/>
    <xf numFmtId="184" fontId="69" fillId="0" borderId="30" applyNumberFormat="0" applyFill="0" applyAlignment="0" applyProtection="0"/>
    <xf numFmtId="186" fontId="21" fillId="0" borderId="14" applyNumberFormat="0" applyFill="0" applyAlignment="0" applyProtection="0"/>
    <xf numFmtId="0" fontId="33" fillId="0" borderId="0"/>
    <xf numFmtId="38" fontId="71" fillId="0" borderId="0">
      <alignment vertical="top"/>
    </xf>
    <xf numFmtId="0" fontId="33" fillId="0" borderId="0"/>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0" fontId="33" fillId="0" borderId="0"/>
    <xf numFmtId="184" fontId="33" fillId="0" borderId="0"/>
    <xf numFmtId="0" fontId="7" fillId="0" borderId="0"/>
    <xf numFmtId="0" fontId="33" fillId="0" borderId="0"/>
    <xf numFmtId="184" fontId="33" fillId="0" borderId="0"/>
    <xf numFmtId="0" fontId="33" fillId="0" borderId="0"/>
    <xf numFmtId="184" fontId="33" fillId="0" borderId="0"/>
    <xf numFmtId="0" fontId="33" fillId="0" borderId="0"/>
    <xf numFmtId="184" fontId="33" fillId="0" borderId="0"/>
    <xf numFmtId="0" fontId="33" fillId="0" borderId="0"/>
    <xf numFmtId="184" fontId="33" fillId="0" borderId="0"/>
    <xf numFmtId="0" fontId="32" fillId="0" borderId="0"/>
    <xf numFmtId="184" fontId="32" fillId="0" borderId="0"/>
    <xf numFmtId="38" fontId="71" fillId="0" borderId="0">
      <alignment vertical="top"/>
    </xf>
    <xf numFmtId="0" fontId="32" fillId="0" borderId="0"/>
    <xf numFmtId="184" fontId="32" fillId="0" borderId="0"/>
    <xf numFmtId="38" fontId="71" fillId="0" borderId="0">
      <alignment vertical="top"/>
    </xf>
    <xf numFmtId="0" fontId="32" fillId="0" borderId="0"/>
    <xf numFmtId="184" fontId="32" fillId="0" borderId="0"/>
    <xf numFmtId="38" fontId="71" fillId="0" borderId="0">
      <alignment vertical="top"/>
    </xf>
    <xf numFmtId="0" fontId="32" fillId="0" borderId="0"/>
    <xf numFmtId="184" fontId="32" fillId="0" borderId="0"/>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0" fontId="33" fillId="0" borderId="0"/>
    <xf numFmtId="184" fontId="33" fillId="0" borderId="0"/>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0" fontId="33" fillId="0" borderId="0"/>
    <xf numFmtId="184" fontId="33" fillId="0" borderId="0"/>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0" fontId="33" fillId="0" borderId="0"/>
    <xf numFmtId="184" fontId="33" fillId="0" borderId="0"/>
    <xf numFmtId="38" fontId="71" fillId="0" borderId="0">
      <alignment vertical="top"/>
    </xf>
    <xf numFmtId="38" fontId="71" fillId="0" borderId="0">
      <alignment vertical="top"/>
    </xf>
    <xf numFmtId="38" fontId="71" fillId="0" borderId="0">
      <alignment vertical="top"/>
    </xf>
    <xf numFmtId="38" fontId="71" fillId="0" borderId="0">
      <alignment vertical="top"/>
    </xf>
    <xf numFmtId="38" fontId="71" fillId="0" borderId="0">
      <alignment vertical="top"/>
    </xf>
    <xf numFmtId="0" fontId="32" fillId="0" borderId="0"/>
    <xf numFmtId="184" fontId="32" fillId="0" borderId="0"/>
    <xf numFmtId="184" fontId="32" fillId="0" borderId="0"/>
    <xf numFmtId="0" fontId="7" fillId="0" borderId="0"/>
    <xf numFmtId="38" fontId="71" fillId="0" borderId="0">
      <alignment vertical="top"/>
    </xf>
    <xf numFmtId="38" fontId="71" fillId="0" borderId="0">
      <alignment vertical="top"/>
    </xf>
    <xf numFmtId="38" fontId="71" fillId="0" borderId="0">
      <alignment vertical="top"/>
    </xf>
    <xf numFmtId="38" fontId="71" fillId="0" borderId="0">
      <alignment vertical="top"/>
    </xf>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23" fillId="0" borderId="0" applyNumberFormat="0" applyFill="0" applyBorder="0" applyAlignment="0" applyProtection="0"/>
    <xf numFmtId="184" fontId="23"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184" fontId="30" fillId="0" borderId="0" applyNumberFormat="0" applyFill="0" applyBorder="0" applyAlignment="0" applyProtection="0"/>
    <xf numFmtId="186" fontId="23" fillId="0" borderId="0" applyNumberFormat="0" applyFill="0" applyBorder="0" applyAlignment="0" applyProtection="0"/>
    <xf numFmtId="49" fontId="38" fillId="0" borderId="0">
      <alignment horizontal="center"/>
    </xf>
    <xf numFmtId="190" fontId="35" fillId="0" borderId="0" applyFont="0" applyFill="0" applyBorder="0" applyAlignment="0" applyProtection="0"/>
    <xf numFmtId="190" fontId="35" fillId="0" borderId="0" applyFont="0" applyFill="0" applyBorder="0" applyAlignment="0" applyProtection="0"/>
    <xf numFmtId="190" fontId="35" fillId="0" borderId="0" applyFont="0" applyFill="0" applyBorder="0" applyAlignment="0" applyProtection="0"/>
    <xf numFmtId="190"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87" fontId="75" fillId="0" borderId="0" applyFont="0" applyFill="0" applyBorder="0" applyAlignment="0" applyProtection="0"/>
    <xf numFmtId="187" fontId="75" fillId="0" borderId="0" applyFont="0" applyFill="0" applyBorder="0" applyAlignment="0" applyProtection="0"/>
    <xf numFmtId="187" fontId="75" fillId="0" borderId="0" applyFont="0" applyFill="0" applyBorder="0" applyAlignment="0" applyProtection="0"/>
    <xf numFmtId="187" fontId="75" fillId="0" borderId="0" applyFont="0" applyFill="0" applyBorder="0" applyAlignment="0" applyProtection="0"/>
    <xf numFmtId="168" fontId="92" fillId="0" borderId="0" applyFont="0" applyFill="0" applyBorder="0" applyAlignment="0" applyProtection="0"/>
    <xf numFmtId="187" fontId="29" fillId="0" borderId="0" applyFont="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75" fillId="0" borderId="0" applyFont="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68" fontId="92" fillId="0" borderId="0" applyFont="0" applyFill="0" applyBorder="0" applyAlignment="0" applyProtection="0"/>
    <xf numFmtId="168" fontId="92" fillId="0" borderId="0" applyFont="0" applyFill="0" applyBorder="0" applyAlignment="0" applyProtection="0"/>
    <xf numFmtId="168" fontId="92"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99" fillId="0" borderId="0" applyFont="0" applyFill="0" applyBorder="0" applyAlignment="0" applyProtection="0"/>
    <xf numFmtId="187" fontId="75" fillId="0" borderId="0" applyFont="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2" fontId="7" fillId="0" borderId="0" applyFill="0" applyBorder="0" applyAlignment="0" applyProtection="0"/>
    <xf numFmtId="187" fontId="75" fillId="0" borderId="0" applyFont="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87" fontId="75" fillId="0" borderId="0" applyFont="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68" fontId="35" fillId="0" borderId="0" applyFont="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68" fontId="35" fillId="0" borderId="0" applyFont="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91" fontId="7" fillId="0" borderId="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7" fillId="0" borderId="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92" fillId="0" borderId="0" applyFont="0" applyFill="0" applyBorder="0" applyAlignment="0" applyProtection="0"/>
    <xf numFmtId="168" fontId="92"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7" fillId="0" borderId="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29"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4"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4"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7" fillId="0" borderId="0" applyFill="0" applyBorder="0" applyAlignment="0" applyProtection="0"/>
    <xf numFmtId="168" fontId="7" fillId="0" borderId="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7" fillId="0" borderId="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7" fillId="0" borderId="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87"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4" fontId="62" fillId="62" borderId="0" applyBorder="0">
      <alignment horizontal="right"/>
    </xf>
    <xf numFmtId="4" fontId="62" fillId="62" borderId="3" applyBorder="0">
      <alignment horizontal="right"/>
    </xf>
    <xf numFmtId="4" fontId="62" fillId="36" borderId="1" applyBorder="0">
      <alignment horizontal="right"/>
    </xf>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15" fillId="4" borderId="0" applyNumberFormat="0" applyBorder="0" applyAlignment="0" applyProtection="0"/>
    <xf numFmtId="184" fontId="15" fillId="4"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0" fontId="72" fillId="39" borderId="0" applyNumberFormat="0" applyBorder="0" applyAlignment="0" applyProtection="0"/>
    <xf numFmtId="184" fontId="72" fillId="39" borderId="0" applyNumberFormat="0" applyBorder="0" applyAlignment="0" applyProtection="0"/>
    <xf numFmtId="186" fontId="15" fillId="4" borderId="0" applyNumberFormat="0" applyBorder="0" applyAlignment="0" applyProtection="0"/>
    <xf numFmtId="185" fontId="76" fillId="0" borderId="0">
      <protection locked="0"/>
    </xf>
    <xf numFmtId="0" fontId="34" fillId="0" borderId="4" applyBorder="0">
      <alignment horizontal="center" vertical="center" wrapText="1"/>
    </xf>
    <xf numFmtId="184" fontId="34" fillId="0" borderId="4" applyBorder="0">
      <alignment horizontal="center" vertical="center" wrapText="1"/>
    </xf>
    <xf numFmtId="0" fontId="46" fillId="0" borderId="0"/>
    <xf numFmtId="0" fontId="35" fillId="78" borderId="0" applyNumberFormat="0" applyBorder="0" applyAlignment="0" applyProtection="0"/>
    <xf numFmtId="0" fontId="35" fillId="79" borderId="0" applyNumberFormat="0" applyBorder="0" applyAlignment="0" applyProtection="0"/>
    <xf numFmtId="0" fontId="35" fillId="80" borderId="0" applyNumberFormat="0" applyBorder="0" applyAlignment="0" applyProtection="0"/>
    <xf numFmtId="0" fontId="35" fillId="81" borderId="0" applyNumberFormat="0" applyBorder="0" applyAlignment="0" applyProtection="0"/>
    <xf numFmtId="0" fontId="35" fillId="82" borderId="0" applyNumberFormat="0" applyBorder="0" applyAlignment="0" applyProtection="0"/>
    <xf numFmtId="0" fontId="35" fillId="83" borderId="0" applyNumberFormat="0" applyBorder="0" applyAlignment="0" applyProtection="0"/>
    <xf numFmtId="0" fontId="35" fillId="84" borderId="0" applyNumberFormat="0" applyBorder="0" applyAlignment="0" applyProtection="0"/>
    <xf numFmtId="0" fontId="35" fillId="85" borderId="0" applyNumberFormat="0" applyBorder="0" applyAlignment="0" applyProtection="0"/>
    <xf numFmtId="0" fontId="35" fillId="86" borderId="0" applyNumberFormat="0" applyBorder="0" applyAlignment="0" applyProtection="0"/>
    <xf numFmtId="0" fontId="35" fillId="81" borderId="0" applyNumberFormat="0" applyBorder="0" applyAlignment="0" applyProtection="0"/>
    <xf numFmtId="0" fontId="35" fillId="84" borderId="0" applyNumberFormat="0" applyBorder="0" applyAlignment="0" applyProtection="0"/>
    <xf numFmtId="0" fontId="35" fillId="87" borderId="0" applyNumberFormat="0" applyBorder="0" applyAlignment="0" applyProtection="0"/>
    <xf numFmtId="0" fontId="36" fillId="88" borderId="0" applyNumberFormat="0" applyBorder="0" applyAlignment="0" applyProtection="0"/>
    <xf numFmtId="0" fontId="36" fillId="85" borderId="0" applyNumberFormat="0" applyBorder="0" applyAlignment="0" applyProtection="0"/>
    <xf numFmtId="0" fontId="36" fillId="86" borderId="0" applyNumberFormat="0" applyBorder="0" applyAlignment="0" applyProtection="0"/>
    <xf numFmtId="0" fontId="36" fillId="89" borderId="0" applyNumberFormat="0" applyBorder="0" applyAlignment="0" applyProtection="0"/>
    <xf numFmtId="0" fontId="36" fillId="90" borderId="0" applyNumberFormat="0" applyBorder="0" applyAlignment="0" applyProtection="0"/>
    <xf numFmtId="0" fontId="36" fillId="91" borderId="0" applyNumberFormat="0" applyBorder="0" applyAlignment="0" applyProtection="0"/>
    <xf numFmtId="0" fontId="36" fillId="92" borderId="0" applyNumberFormat="0" applyBorder="0" applyAlignment="0" applyProtection="0"/>
    <xf numFmtId="0" fontId="36" fillId="93" borderId="0" applyNumberFormat="0" applyBorder="0" applyAlignment="0" applyProtection="0"/>
    <xf numFmtId="0" fontId="36" fillId="94" borderId="0" applyNumberFormat="0" applyBorder="0" applyAlignment="0" applyProtection="0"/>
    <xf numFmtId="0" fontId="36" fillId="89" borderId="0" applyNumberFormat="0" applyBorder="0" applyAlignment="0" applyProtection="0"/>
    <xf numFmtId="0" fontId="36" fillId="90" borderId="0" applyNumberFormat="0" applyBorder="0" applyAlignment="0" applyProtection="0"/>
    <xf numFmtId="0" fontId="36" fillId="95" borderId="0" applyNumberFormat="0" applyBorder="0" applyAlignment="0" applyProtection="0"/>
    <xf numFmtId="0" fontId="53" fillId="83" borderId="21" applyNumberFormat="0" applyAlignment="0" applyProtection="0"/>
    <xf numFmtId="0" fontId="54" fillId="96" borderId="22" applyNumberFormat="0" applyAlignment="0" applyProtection="0"/>
    <xf numFmtId="0" fontId="55" fillId="96" borderId="21" applyNumberFormat="0" applyAlignment="0" applyProtection="0"/>
    <xf numFmtId="0" fontId="29" fillId="0" borderId="0"/>
    <xf numFmtId="0" fontId="63" fillId="97" borderId="28" applyNumberFormat="0" applyAlignment="0" applyProtection="0"/>
    <xf numFmtId="0" fontId="29" fillId="0" borderId="0">
      <alignment vertical="top"/>
    </xf>
    <xf numFmtId="0" fontId="65" fillId="98" borderId="0" applyNumberFormat="0" applyBorder="0" applyAlignment="0" applyProtection="0"/>
    <xf numFmtId="0" fontId="7" fillId="0" borderId="0"/>
    <xf numFmtId="0" fontId="35" fillId="0" borderId="0"/>
    <xf numFmtId="0" fontId="35" fillId="0" borderId="0"/>
    <xf numFmtId="0" fontId="66" fillId="79" borderId="0" applyNumberFormat="0" applyBorder="0" applyAlignment="0" applyProtection="0"/>
    <xf numFmtId="0" fontId="46" fillId="99" borderId="29" applyNumberFormat="0" applyAlignment="0" applyProtection="0"/>
    <xf numFmtId="9" fontId="7" fillId="0" borderId="0" applyFill="0" applyBorder="0" applyAlignment="0" applyProtection="0"/>
    <xf numFmtId="193" fontId="46" fillId="0" borderId="0" applyFill="0" applyBorder="0" applyAlignment="0" applyProtection="0"/>
    <xf numFmtId="193" fontId="46" fillId="0" borderId="0" applyFill="0" applyBorder="0" applyAlignment="0" applyProtection="0"/>
    <xf numFmtId="191" fontId="46" fillId="0" borderId="0" applyFill="0" applyBorder="0" applyAlignment="0" applyProtection="0"/>
    <xf numFmtId="191" fontId="46" fillId="0" borderId="0" applyFill="0" applyBorder="0" applyAlignment="0" applyProtection="0"/>
    <xf numFmtId="0" fontId="72" fillId="80" borderId="0" applyNumberFormat="0" applyBorder="0" applyAlignment="0" applyProtection="0"/>
    <xf numFmtId="194" fontId="52" fillId="0" borderId="0"/>
    <xf numFmtId="0" fontId="7" fillId="0" borderId="0"/>
    <xf numFmtId="194" fontId="52" fillId="0" borderId="0"/>
    <xf numFmtId="187" fontId="7" fillId="0" borderId="0" applyFont="0" applyFill="0" applyBorder="0" applyAlignment="0" applyProtection="0"/>
    <xf numFmtId="0" fontId="34" fillId="0" borderId="0"/>
    <xf numFmtId="0" fontId="33" fillId="0" borderId="0"/>
    <xf numFmtId="0" fontId="34" fillId="0" borderId="0"/>
    <xf numFmtId="0" fontId="82" fillId="0" borderId="0">
      <alignment vertical="top"/>
    </xf>
    <xf numFmtId="0" fontId="33" fillId="0" borderId="0"/>
    <xf numFmtId="0" fontId="100" fillId="100" borderId="21" applyNumberFormat="0">
      <alignment readingOrder="1"/>
      <protection locked="0"/>
    </xf>
    <xf numFmtId="0" fontId="34" fillId="0" borderId="0"/>
    <xf numFmtId="0" fontId="34" fillId="0" borderId="0"/>
    <xf numFmtId="0" fontId="33" fillId="0" borderId="0"/>
    <xf numFmtId="0" fontId="32" fillId="0" borderId="0"/>
    <xf numFmtId="0" fontId="34" fillId="0" borderId="0"/>
    <xf numFmtId="0" fontId="33" fillId="0" borderId="0"/>
    <xf numFmtId="0" fontId="33" fillId="0" borderId="0"/>
    <xf numFmtId="0" fontId="7" fillId="0" borderId="0"/>
    <xf numFmtId="0" fontId="33" fillId="0" borderId="0"/>
    <xf numFmtId="0" fontId="32" fillId="0" borderId="0"/>
    <xf numFmtId="0" fontId="7" fillId="0" borderId="0"/>
    <xf numFmtId="0" fontId="7" fillId="0" borderId="0"/>
    <xf numFmtId="0" fontId="7" fillId="0" borderId="0"/>
    <xf numFmtId="0" fontId="7" fillId="0" borderId="0"/>
    <xf numFmtId="0" fontId="35" fillId="37"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0" borderId="0" applyNumberFormat="0" applyBorder="0" applyAlignment="0" applyProtection="0"/>
    <xf numFmtId="0" fontId="35" fillId="43" borderId="0" applyNumberFormat="0" applyBorder="0" applyAlignment="0" applyProtection="0"/>
    <xf numFmtId="0" fontId="35" fillId="46" borderId="0" applyNumberFormat="0" applyBorder="0" applyAlignment="0" applyProtection="0"/>
    <xf numFmtId="0" fontId="36" fillId="47"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4" borderId="0" applyNumberFormat="0" applyBorder="0" applyAlignment="0" applyProtection="0"/>
    <xf numFmtId="0" fontId="101" fillId="101" borderId="0" applyNumberFormat="0" applyBorder="0" applyAlignment="0" applyProtection="0"/>
    <xf numFmtId="0" fontId="101" fillId="102" borderId="0" applyNumberFormat="0" applyBorder="0" applyAlignment="0" applyProtection="0"/>
    <xf numFmtId="0" fontId="101" fillId="102" borderId="0" applyNumberFormat="0" applyBorder="0" applyAlignment="0" applyProtection="0"/>
    <xf numFmtId="0" fontId="101" fillId="102" borderId="0" applyNumberFormat="0" applyBorder="0" applyAlignment="0" applyProtection="0"/>
    <xf numFmtId="0" fontId="101" fillId="102" borderId="0" applyNumberFormat="0" applyBorder="0" applyAlignment="0" applyProtection="0"/>
    <xf numFmtId="0" fontId="101" fillId="102" borderId="0" applyNumberFormat="0" applyBorder="0" applyAlignment="0" applyProtection="0"/>
    <xf numFmtId="0" fontId="101" fillId="103" borderId="0" applyNumberFormat="0" applyBorder="0" applyAlignment="0" applyProtection="0"/>
    <xf numFmtId="0" fontId="101" fillId="104" borderId="0" applyNumberFormat="0" applyBorder="0" applyAlignment="0" applyProtection="0"/>
    <xf numFmtId="0" fontId="101" fillId="104" borderId="0" applyNumberFormat="0" applyBorder="0" applyAlignment="0" applyProtection="0"/>
    <xf numFmtId="0" fontId="101" fillId="104" borderId="0" applyNumberFormat="0" applyBorder="0" applyAlignment="0" applyProtection="0"/>
    <xf numFmtId="0" fontId="101" fillId="104" borderId="0" applyNumberFormat="0" applyBorder="0" applyAlignment="0" applyProtection="0"/>
    <xf numFmtId="0" fontId="101" fillId="104" borderId="0" applyNumberFormat="0" applyBorder="0" applyAlignment="0" applyProtection="0"/>
    <xf numFmtId="0" fontId="102" fillId="105"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102" fillId="107" borderId="0" applyNumberFormat="0" applyBorder="0" applyAlignment="0" applyProtection="0"/>
    <xf numFmtId="0" fontId="36" fillId="55" borderId="0" applyNumberFormat="0" applyBorder="0" applyAlignment="0" applyProtection="0"/>
    <xf numFmtId="0" fontId="101" fillId="108" borderId="0" applyNumberFormat="0" applyBorder="0" applyAlignment="0" applyProtection="0"/>
    <xf numFmtId="0" fontId="101" fillId="109" borderId="0" applyNumberFormat="0" applyBorder="0" applyAlignment="0" applyProtection="0"/>
    <xf numFmtId="0" fontId="101" fillId="109" borderId="0" applyNumberFormat="0" applyBorder="0" applyAlignment="0" applyProtection="0"/>
    <xf numFmtId="0" fontId="101" fillId="109" borderId="0" applyNumberFormat="0" applyBorder="0" applyAlignment="0" applyProtection="0"/>
    <xf numFmtId="0" fontId="101" fillId="109" borderId="0" applyNumberFormat="0" applyBorder="0" applyAlignment="0" applyProtection="0"/>
    <xf numFmtId="0" fontId="101" fillId="109" borderId="0" applyNumberFormat="0" applyBorder="0" applyAlignment="0" applyProtection="0"/>
    <xf numFmtId="0" fontId="101" fillId="110" borderId="0" applyNumberFormat="0" applyBorder="0" applyAlignment="0" applyProtection="0"/>
    <xf numFmtId="0" fontId="101" fillId="111" borderId="0" applyNumberFormat="0" applyBorder="0" applyAlignment="0" applyProtection="0"/>
    <xf numFmtId="0" fontId="101" fillId="111" borderId="0" applyNumberFormat="0" applyBorder="0" applyAlignment="0" applyProtection="0"/>
    <xf numFmtId="0" fontId="101" fillId="111" borderId="0" applyNumberFormat="0" applyBorder="0" applyAlignment="0" applyProtection="0"/>
    <xf numFmtId="0" fontId="101" fillId="111" borderId="0" applyNumberFormat="0" applyBorder="0" applyAlignment="0" applyProtection="0"/>
    <xf numFmtId="0" fontId="101" fillId="111" borderId="0" applyNumberFormat="0" applyBorder="0" applyAlignment="0" applyProtection="0"/>
    <xf numFmtId="0" fontId="102" fillId="112" borderId="0" applyNumberFormat="0" applyBorder="0" applyAlignment="0" applyProtection="0"/>
    <xf numFmtId="0" fontId="102" fillId="110" borderId="0" applyNumberFormat="0" applyBorder="0" applyAlignment="0" applyProtection="0"/>
    <xf numFmtId="0" fontId="102" fillId="110" borderId="0" applyNumberFormat="0" applyBorder="0" applyAlignment="0" applyProtection="0"/>
    <xf numFmtId="0" fontId="102" fillId="110" borderId="0" applyNumberFormat="0" applyBorder="0" applyAlignment="0" applyProtection="0"/>
    <xf numFmtId="0" fontId="102" fillId="110" borderId="0" applyNumberFormat="0" applyBorder="0" applyAlignment="0" applyProtection="0"/>
    <xf numFmtId="0" fontId="102" fillId="110" borderId="0" applyNumberFormat="0" applyBorder="0" applyAlignment="0" applyProtection="0"/>
    <xf numFmtId="0" fontId="102" fillId="113" borderId="0" applyNumberFormat="0" applyBorder="0" applyAlignment="0" applyProtection="0"/>
    <xf numFmtId="0" fontId="36" fillId="56" borderId="0" applyNumberFormat="0" applyBorder="0" applyAlignment="0" applyProtection="0"/>
    <xf numFmtId="0" fontId="101" fillId="114" borderId="0" applyNumberFormat="0" applyBorder="0" applyAlignment="0" applyProtection="0"/>
    <xf numFmtId="0" fontId="101" fillId="115" borderId="0" applyNumberFormat="0" applyBorder="0" applyAlignment="0" applyProtection="0"/>
    <xf numFmtId="0" fontId="101" fillId="115" borderId="0" applyNumberFormat="0" applyBorder="0" applyAlignment="0" applyProtection="0"/>
    <xf numFmtId="0" fontId="101" fillId="115" borderId="0" applyNumberFormat="0" applyBorder="0" applyAlignment="0" applyProtection="0"/>
    <xf numFmtId="0" fontId="101" fillId="115" borderId="0" applyNumberFormat="0" applyBorder="0" applyAlignment="0" applyProtection="0"/>
    <xf numFmtId="0" fontId="101" fillId="115" borderId="0" applyNumberFormat="0" applyBorder="0" applyAlignment="0" applyProtection="0"/>
    <xf numFmtId="0" fontId="101" fillId="111" borderId="0" applyNumberFormat="0" applyBorder="0" applyAlignment="0" applyProtection="0"/>
    <xf numFmtId="0" fontId="101" fillId="116" borderId="0" applyNumberFormat="0" applyBorder="0" applyAlignment="0" applyProtection="0"/>
    <xf numFmtId="0" fontId="101" fillId="116" borderId="0" applyNumberFormat="0" applyBorder="0" applyAlignment="0" applyProtection="0"/>
    <xf numFmtId="0" fontId="101" fillId="116" borderId="0" applyNumberFormat="0" applyBorder="0" applyAlignment="0" applyProtection="0"/>
    <xf numFmtId="0" fontId="101" fillId="116" borderId="0" applyNumberFormat="0" applyBorder="0" applyAlignment="0" applyProtection="0"/>
    <xf numFmtId="0" fontId="101" fillId="116" borderId="0" applyNumberFormat="0" applyBorder="0" applyAlignment="0" applyProtection="0"/>
    <xf numFmtId="0" fontId="102" fillId="104" borderId="0" applyNumberFormat="0" applyBorder="0" applyAlignment="0" applyProtection="0"/>
    <xf numFmtId="0" fontId="102" fillId="117" borderId="0" applyNumberFormat="0" applyBorder="0" applyAlignment="0" applyProtection="0"/>
    <xf numFmtId="0" fontId="102" fillId="117" borderId="0" applyNumberFormat="0" applyBorder="0" applyAlignment="0" applyProtection="0"/>
    <xf numFmtId="0" fontId="102" fillId="117" borderId="0" applyNumberFormat="0" applyBorder="0" applyAlignment="0" applyProtection="0"/>
    <xf numFmtId="0" fontId="102" fillId="117" borderId="0" applyNumberFormat="0" applyBorder="0" applyAlignment="0" applyProtection="0"/>
    <xf numFmtId="0" fontId="102" fillId="117" borderId="0" applyNumberFormat="0" applyBorder="0" applyAlignment="0" applyProtection="0"/>
    <xf numFmtId="0" fontId="102" fillId="118" borderId="0" applyNumberFormat="0" applyBorder="0" applyAlignment="0" applyProtection="0"/>
    <xf numFmtId="0" fontId="36" fillId="48" borderId="0" applyNumberFormat="0" applyBorder="0" applyAlignment="0" applyProtection="0"/>
    <xf numFmtId="0" fontId="101" fillId="111" borderId="0" applyNumberFormat="0" applyBorder="0" applyAlignment="0" applyProtection="0"/>
    <xf numFmtId="0" fontId="101" fillId="109" borderId="0" applyNumberFormat="0" applyBorder="0" applyAlignment="0" applyProtection="0"/>
    <xf numFmtId="0" fontId="101" fillId="109" borderId="0" applyNumberFormat="0" applyBorder="0" applyAlignment="0" applyProtection="0"/>
    <xf numFmtId="0" fontId="101" fillId="109" borderId="0" applyNumberFormat="0" applyBorder="0" applyAlignment="0" applyProtection="0"/>
    <xf numFmtId="0" fontId="101" fillId="109" borderId="0" applyNumberFormat="0" applyBorder="0" applyAlignment="0" applyProtection="0"/>
    <xf numFmtId="0" fontId="101" fillId="109" borderId="0" applyNumberFormat="0" applyBorder="0" applyAlignment="0" applyProtection="0"/>
    <xf numFmtId="0" fontId="101" fillId="104" borderId="0" applyNumberFormat="0" applyBorder="0" applyAlignment="0" applyProtection="0"/>
    <xf numFmtId="0" fontId="101" fillId="112" borderId="0" applyNumberFormat="0" applyBorder="0" applyAlignment="0" applyProtection="0"/>
    <xf numFmtId="0" fontId="101" fillId="112" borderId="0" applyNumberFormat="0" applyBorder="0" applyAlignment="0" applyProtection="0"/>
    <xf numFmtId="0" fontId="101" fillId="112" borderId="0" applyNumberFormat="0" applyBorder="0" applyAlignment="0" applyProtection="0"/>
    <xf numFmtId="0" fontId="101" fillId="112" borderId="0" applyNumberFormat="0" applyBorder="0" applyAlignment="0" applyProtection="0"/>
    <xf numFmtId="0" fontId="101" fillId="112" borderId="0" applyNumberFormat="0" applyBorder="0" applyAlignment="0" applyProtection="0"/>
    <xf numFmtId="0" fontId="102" fillId="104" borderId="0" applyNumberFormat="0" applyBorder="0" applyAlignment="0" applyProtection="0"/>
    <xf numFmtId="0" fontId="102" fillId="111" borderId="0" applyNumberFormat="0" applyBorder="0" applyAlignment="0" applyProtection="0"/>
    <xf numFmtId="0" fontId="102" fillId="111" borderId="0" applyNumberFormat="0" applyBorder="0" applyAlignment="0" applyProtection="0"/>
    <xf numFmtId="0" fontId="102" fillId="111" borderId="0" applyNumberFormat="0" applyBorder="0" applyAlignment="0" applyProtection="0"/>
    <xf numFmtId="0" fontId="102" fillId="111" borderId="0" applyNumberFormat="0" applyBorder="0" applyAlignment="0" applyProtection="0"/>
    <xf numFmtId="0" fontId="102" fillId="111" borderId="0" applyNumberFormat="0" applyBorder="0" applyAlignment="0" applyProtection="0"/>
    <xf numFmtId="0" fontId="102" fillId="119" borderId="0" applyNumberFormat="0" applyBorder="0" applyAlignment="0" applyProtection="0"/>
    <xf numFmtId="0" fontId="36" fillId="49" borderId="0" applyNumberFormat="0" applyBorder="0" applyAlignment="0" applyProtection="0"/>
    <xf numFmtId="0" fontId="101" fillId="101" borderId="0" applyNumberFormat="0" applyBorder="0" applyAlignment="0" applyProtection="0"/>
    <xf numFmtId="0" fontId="101" fillId="114" borderId="0" applyNumberFormat="0" applyBorder="0" applyAlignment="0" applyProtection="0"/>
    <xf numFmtId="0" fontId="101" fillId="114" borderId="0" applyNumberFormat="0" applyBorder="0" applyAlignment="0" applyProtection="0"/>
    <xf numFmtId="0" fontId="101" fillId="114" borderId="0" applyNumberFormat="0" applyBorder="0" applyAlignment="0" applyProtection="0"/>
    <xf numFmtId="0" fontId="101" fillId="114" borderId="0" applyNumberFormat="0" applyBorder="0" applyAlignment="0" applyProtection="0"/>
    <xf numFmtId="0" fontId="101" fillId="114" borderId="0" applyNumberFormat="0" applyBorder="0" applyAlignment="0" applyProtection="0"/>
    <xf numFmtId="0" fontId="101" fillId="103" borderId="0" applyNumberFormat="0" applyBorder="0" applyAlignment="0" applyProtection="0"/>
    <xf numFmtId="0" fontId="102" fillId="103"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36" fillId="57" borderId="0" applyNumberFormat="0" applyBorder="0" applyAlignment="0" applyProtection="0"/>
    <xf numFmtId="0" fontId="101" fillId="120" borderId="0" applyNumberFormat="0" applyBorder="0" applyAlignment="0" applyProtection="0"/>
    <xf numFmtId="0" fontId="101" fillId="110" borderId="0" applyNumberFormat="0" applyBorder="0" applyAlignment="0" applyProtection="0"/>
    <xf numFmtId="0" fontId="101" fillId="121" borderId="0" applyNumberFormat="0" applyBorder="0" applyAlignment="0" applyProtection="0"/>
    <xf numFmtId="0" fontId="101" fillId="121" borderId="0" applyNumberFormat="0" applyBorder="0" applyAlignment="0" applyProtection="0"/>
    <xf numFmtId="0" fontId="101" fillId="121" borderId="0" applyNumberFormat="0" applyBorder="0" applyAlignment="0" applyProtection="0"/>
    <xf numFmtId="0" fontId="101" fillId="121" borderId="0" applyNumberFormat="0" applyBorder="0" applyAlignment="0" applyProtection="0"/>
    <xf numFmtId="0" fontId="101" fillId="121" borderId="0" applyNumberFormat="0" applyBorder="0" applyAlignment="0" applyProtection="0"/>
    <xf numFmtId="0" fontId="102" fillId="121" borderId="0" applyNumberFormat="0" applyBorder="0" applyAlignment="0" applyProtection="0"/>
    <xf numFmtId="0" fontId="102" fillId="122" borderId="0" applyNumberFormat="0" applyBorder="0" applyAlignment="0" applyProtection="0"/>
    <xf numFmtId="0" fontId="102" fillId="122" borderId="0" applyNumberFormat="0" applyBorder="0" applyAlignment="0" applyProtection="0"/>
    <xf numFmtId="0" fontId="102" fillId="122" borderId="0" applyNumberFormat="0" applyBorder="0" applyAlignment="0" applyProtection="0"/>
    <xf numFmtId="0" fontId="102" fillId="122" borderId="0" applyNumberFormat="0" applyBorder="0" applyAlignment="0" applyProtection="0"/>
    <xf numFmtId="0" fontId="102" fillId="122" borderId="0" applyNumberFormat="0" applyBorder="0" applyAlignment="0" applyProtection="0"/>
    <xf numFmtId="0" fontId="102" fillId="123" borderId="0" applyNumberFormat="0" applyBorder="0" applyAlignment="0" applyProtection="0"/>
    <xf numFmtId="0" fontId="29" fillId="0" borderId="0"/>
    <xf numFmtId="49" fontId="103" fillId="39" borderId="4">
      <alignment horizontal="left" vertical="top"/>
      <protection locked="0"/>
    </xf>
    <xf numFmtId="49" fontId="103" fillId="39" borderId="4">
      <alignment horizontal="left" vertical="top"/>
      <protection locked="0"/>
    </xf>
    <xf numFmtId="49" fontId="103" fillId="0" borderId="4">
      <alignment horizontal="left" vertical="top"/>
      <protection locked="0"/>
    </xf>
    <xf numFmtId="49" fontId="103" fillId="0" borderId="4">
      <alignment horizontal="left" vertical="top"/>
      <protection locked="0"/>
    </xf>
    <xf numFmtId="49" fontId="103" fillId="124" borderId="4">
      <alignment horizontal="left" vertical="top"/>
      <protection locked="0"/>
    </xf>
    <xf numFmtId="49" fontId="103" fillId="124" borderId="4">
      <alignment horizontal="left" vertical="top"/>
      <protection locked="0"/>
    </xf>
    <xf numFmtId="0" fontId="103" fillId="0" borderId="0">
      <alignment horizontal="left" vertical="top" wrapText="1"/>
    </xf>
    <xf numFmtId="0" fontId="104" fillId="0" borderId="38">
      <alignment horizontal="left" vertical="top" wrapText="1"/>
    </xf>
    <xf numFmtId="49" fontId="29" fillId="0" borderId="0">
      <alignment horizontal="left" vertical="top" wrapText="1"/>
      <protection locked="0"/>
    </xf>
    <xf numFmtId="0" fontId="105" fillId="0" borderId="0">
      <alignment horizontal="left" vertical="top" wrapText="1"/>
    </xf>
    <xf numFmtId="49" fontId="29" fillId="0" borderId="4">
      <alignment horizontal="center" vertical="top" wrapText="1"/>
      <protection locked="0"/>
    </xf>
    <xf numFmtId="49" fontId="29" fillId="0" borderId="4">
      <alignment horizontal="center" vertical="top" wrapText="1"/>
      <protection locked="0"/>
    </xf>
    <xf numFmtId="49" fontId="103" fillId="0" borderId="0">
      <alignment horizontal="right" vertical="top"/>
      <protection locked="0"/>
    </xf>
    <xf numFmtId="49" fontId="103" fillId="39" borderId="4">
      <alignment horizontal="right" vertical="top"/>
      <protection locked="0"/>
    </xf>
    <xf numFmtId="49" fontId="103" fillId="39" borderId="4">
      <alignment horizontal="right" vertical="top"/>
      <protection locked="0"/>
    </xf>
    <xf numFmtId="0" fontId="103" fillId="39" borderId="4">
      <alignment horizontal="right" vertical="top"/>
      <protection locked="0"/>
    </xf>
    <xf numFmtId="0" fontId="103" fillId="39" borderId="4">
      <alignment horizontal="right" vertical="top"/>
      <protection locked="0"/>
    </xf>
    <xf numFmtId="49" fontId="103" fillId="0" borderId="4">
      <alignment horizontal="right" vertical="top"/>
      <protection locked="0"/>
    </xf>
    <xf numFmtId="49" fontId="103" fillId="0" borderId="4">
      <alignment horizontal="right" vertical="top"/>
      <protection locked="0"/>
    </xf>
    <xf numFmtId="0" fontId="103" fillId="0" borderId="4">
      <alignment horizontal="right" vertical="top"/>
      <protection locked="0"/>
    </xf>
    <xf numFmtId="0" fontId="103" fillId="0" borderId="4">
      <alignment horizontal="right" vertical="top"/>
      <protection locked="0"/>
    </xf>
    <xf numFmtId="49" fontId="103" fillId="124" borderId="4">
      <alignment horizontal="right" vertical="top"/>
      <protection locked="0"/>
    </xf>
    <xf numFmtId="49" fontId="103" fillId="124" borderId="4">
      <alignment horizontal="right" vertical="top"/>
      <protection locked="0"/>
    </xf>
    <xf numFmtId="0" fontId="103" fillId="124" borderId="4">
      <alignment horizontal="right" vertical="top"/>
      <protection locked="0"/>
    </xf>
    <xf numFmtId="0" fontId="103" fillId="124" borderId="4">
      <alignment horizontal="right" vertical="top"/>
      <protection locked="0"/>
    </xf>
    <xf numFmtId="49" fontId="29" fillId="0" borderId="0">
      <alignment horizontal="right" vertical="top" wrapText="1"/>
      <protection locked="0"/>
    </xf>
    <xf numFmtId="0" fontId="105" fillId="0" borderId="0">
      <alignment horizontal="right" vertical="top" wrapText="1"/>
    </xf>
    <xf numFmtId="49" fontId="29" fillId="0" borderId="0">
      <alignment horizontal="center" vertical="top" wrapText="1"/>
      <protection locked="0"/>
    </xf>
    <xf numFmtId="0" fontId="104" fillId="0" borderId="38">
      <alignment horizontal="center" vertical="top" wrapText="1"/>
    </xf>
    <xf numFmtId="49" fontId="103" fillId="0" borderId="4">
      <alignment horizontal="center" vertical="top" wrapText="1"/>
      <protection locked="0"/>
    </xf>
    <xf numFmtId="49" fontId="103" fillId="0" borderId="4">
      <alignment horizontal="center" vertical="top" wrapText="1"/>
      <protection locked="0"/>
    </xf>
    <xf numFmtId="0" fontId="103" fillId="0" borderId="4">
      <alignment horizontal="center" vertical="top" wrapText="1"/>
      <protection locked="0"/>
    </xf>
    <xf numFmtId="0" fontId="103" fillId="0" borderId="4">
      <alignment horizontal="center" vertical="top" wrapText="1"/>
      <protection locked="0"/>
    </xf>
    <xf numFmtId="0" fontId="66" fillId="38" borderId="0" applyNumberFormat="0" applyBorder="0" applyAlignment="0" applyProtection="0"/>
    <xf numFmtId="195" fontId="80" fillId="0" borderId="0" applyFill="0" applyBorder="0" applyAlignment="0"/>
    <xf numFmtId="196" fontId="80" fillId="0" borderId="0" applyFill="0" applyBorder="0" applyAlignment="0"/>
    <xf numFmtId="197" fontId="80" fillId="0" borderId="0" applyFill="0" applyBorder="0" applyAlignment="0"/>
    <xf numFmtId="198" fontId="80" fillId="0" borderId="0" applyFill="0" applyBorder="0" applyAlignment="0"/>
    <xf numFmtId="199" fontId="80" fillId="0" borderId="0" applyFill="0" applyBorder="0" applyAlignment="0"/>
    <xf numFmtId="195" fontId="80" fillId="0" borderId="0" applyFill="0" applyBorder="0" applyAlignment="0"/>
    <xf numFmtId="200" fontId="80" fillId="0" borderId="0" applyFill="0" applyBorder="0" applyAlignment="0"/>
    <xf numFmtId="196" fontId="80" fillId="0" borderId="0" applyFill="0" applyBorder="0" applyAlignment="0"/>
    <xf numFmtId="0" fontId="55" fillId="58" borderId="21" applyNumberFormat="0" applyAlignment="0" applyProtection="0"/>
    <xf numFmtId="0" fontId="63" fillId="59" borderId="28" applyNumberFormat="0" applyAlignment="0" applyProtection="0"/>
    <xf numFmtId="195" fontId="46" fillId="0" borderId="0" applyFont="0" applyFill="0" applyBorder="0" applyAlignment="0" applyProtection="0"/>
    <xf numFmtId="168" fontId="29" fillId="0" borderId="0" applyFont="0" applyFill="0" applyBorder="0" applyAlignment="0" applyProtection="0"/>
    <xf numFmtId="196" fontId="46" fillId="0" borderId="0" applyFont="0" applyFill="0" applyBorder="0" applyAlignment="0" applyProtection="0"/>
    <xf numFmtId="0" fontId="29" fillId="0" borderId="0"/>
    <xf numFmtId="0" fontId="29" fillId="0" borderId="0"/>
    <xf numFmtId="14" fontId="80" fillId="0" borderId="0" applyFill="0" applyBorder="0" applyAlignment="0"/>
    <xf numFmtId="0" fontId="106" fillId="0" borderId="0" applyNumberFormat="0" applyFill="0" applyBorder="0" applyAlignment="0" applyProtection="0"/>
    <xf numFmtId="201" fontId="7" fillId="0" borderId="0" applyFont="0" applyFill="0" applyBorder="0" applyAlignment="0" applyProtection="0"/>
    <xf numFmtId="202" fontId="7" fillId="0" borderId="0" applyFont="0" applyFill="0" applyBorder="0" applyAlignment="0" applyProtection="0"/>
    <xf numFmtId="0" fontId="107" fillId="125" borderId="0" applyNumberFormat="0" applyBorder="0" applyAlignment="0" applyProtection="0"/>
    <xf numFmtId="0" fontId="107" fillId="126" borderId="0" applyNumberFormat="0" applyBorder="0" applyAlignment="0" applyProtection="0"/>
    <xf numFmtId="0" fontId="107" fillId="126" borderId="0" applyNumberFormat="0" applyBorder="0" applyAlignment="0" applyProtection="0"/>
    <xf numFmtId="0" fontId="107" fillId="126" borderId="0" applyNumberFormat="0" applyBorder="0" applyAlignment="0" applyProtection="0"/>
    <xf numFmtId="0" fontId="107" fillId="126" borderId="0" applyNumberFormat="0" applyBorder="0" applyAlignment="0" applyProtection="0"/>
    <xf numFmtId="0" fontId="107" fillId="126" borderId="0" applyNumberFormat="0" applyBorder="0" applyAlignment="0" applyProtection="0"/>
    <xf numFmtId="0" fontId="107" fillId="127" borderId="0" applyNumberFormat="0" applyBorder="0" applyAlignment="0" applyProtection="0"/>
    <xf numFmtId="0" fontId="107" fillId="128" borderId="0" applyNumberFormat="0" applyBorder="0" applyAlignment="0" applyProtection="0"/>
    <xf numFmtId="0" fontId="107" fillId="128" borderId="0" applyNumberFormat="0" applyBorder="0" applyAlignment="0" applyProtection="0"/>
    <xf numFmtId="0" fontId="107" fillId="128" borderId="0" applyNumberFormat="0" applyBorder="0" applyAlignment="0" applyProtection="0"/>
    <xf numFmtId="0" fontId="107" fillId="128" borderId="0" applyNumberFormat="0" applyBorder="0" applyAlignment="0" applyProtection="0"/>
    <xf numFmtId="0" fontId="107" fillId="128" borderId="0" applyNumberFormat="0" applyBorder="0" applyAlignment="0" applyProtection="0"/>
    <xf numFmtId="0" fontId="107" fillId="129" borderId="0" applyNumberFormat="0" applyBorder="0" applyAlignment="0" applyProtection="0"/>
    <xf numFmtId="195" fontId="108" fillId="0" borderId="0" applyFill="0" applyBorder="0" applyAlignment="0"/>
    <xf numFmtId="196" fontId="108" fillId="0" borderId="0" applyFill="0" applyBorder="0" applyAlignment="0"/>
    <xf numFmtId="195" fontId="108" fillId="0" borderId="0" applyFill="0" applyBorder="0" applyAlignment="0"/>
    <xf numFmtId="200" fontId="108" fillId="0" borderId="0" applyFill="0" applyBorder="0" applyAlignment="0"/>
    <xf numFmtId="196" fontId="108" fillId="0" borderId="0" applyFill="0" applyBorder="0" applyAlignment="0"/>
    <xf numFmtId="0" fontId="67" fillId="0" borderId="0" applyNumberFormat="0" applyFill="0" applyBorder="0" applyAlignment="0" applyProtection="0"/>
    <xf numFmtId="0" fontId="72" fillId="39" borderId="0" applyNumberFormat="0" applyBorder="0" applyAlignment="0" applyProtection="0"/>
    <xf numFmtId="0" fontId="101" fillId="116" borderId="0" applyNumberFormat="0" applyBorder="0" applyAlignment="0" applyProtection="0"/>
    <xf numFmtId="0" fontId="57" fillId="0" borderId="23" applyNumberFormat="0" applyFill="0" applyAlignment="0" applyProtection="0"/>
    <xf numFmtId="0" fontId="58" fillId="0" borderId="24" applyNumberFormat="0" applyFill="0" applyAlignment="0" applyProtection="0"/>
    <xf numFmtId="0" fontId="59" fillId="0" borderId="25" applyNumberFormat="0" applyFill="0" applyAlignment="0" applyProtection="0"/>
    <xf numFmtId="0" fontId="59" fillId="0" borderId="0" applyNumberFormat="0" applyFill="0" applyBorder="0" applyAlignment="0" applyProtection="0"/>
    <xf numFmtId="195" fontId="109" fillId="0" borderId="0" applyFill="0" applyBorder="0" applyAlignment="0"/>
    <xf numFmtId="196" fontId="109" fillId="0" borderId="0" applyFill="0" applyBorder="0" applyAlignment="0"/>
    <xf numFmtId="195" fontId="109" fillId="0" borderId="0" applyFill="0" applyBorder="0" applyAlignment="0"/>
    <xf numFmtId="200" fontId="109" fillId="0" borderId="0" applyFill="0" applyBorder="0" applyAlignment="0"/>
    <xf numFmtId="196" fontId="109" fillId="0" borderId="0" applyFill="0" applyBorder="0" applyAlignment="0"/>
    <xf numFmtId="0" fontId="69" fillId="0" borderId="30" applyNumberFormat="0" applyFill="0" applyAlignment="0" applyProtection="0"/>
    <xf numFmtId="0" fontId="29" fillId="0" borderId="0"/>
    <xf numFmtId="0" fontId="65" fillId="60" borderId="0" applyNumberFormat="0" applyBorder="0" applyAlignment="0" applyProtection="0"/>
    <xf numFmtId="0" fontId="110" fillId="121" borderId="0" applyNumberFormat="0" applyBorder="0" applyAlignment="0" applyProtection="0"/>
    <xf numFmtId="0" fontId="71" fillId="130" borderId="0"/>
    <xf numFmtId="0" fontId="71" fillId="130" borderId="0"/>
    <xf numFmtId="0" fontId="29" fillId="0" borderId="0"/>
    <xf numFmtId="0" fontId="29" fillId="61" borderId="29" applyNumberFormat="0" applyFont="0" applyAlignment="0" applyProtection="0"/>
    <xf numFmtId="0" fontId="71" fillId="120" borderId="35" applyNumberFormat="0" applyFont="0" applyAlignment="0" applyProtection="0"/>
    <xf numFmtId="0" fontId="54" fillId="58" borderId="22" applyNumberFormat="0" applyAlignment="0" applyProtection="0"/>
    <xf numFmtId="199" fontId="46" fillId="0" borderId="0" applyFont="0" applyFill="0" applyBorder="0" applyAlignment="0" applyProtection="0"/>
    <xf numFmtId="203" fontId="46" fillId="0" borderId="0" applyFont="0" applyFill="0" applyBorder="0" applyAlignment="0" applyProtection="0"/>
    <xf numFmtId="9" fontId="35" fillId="0" borderId="0" applyFont="0" applyFill="0" applyBorder="0" applyAlignment="0" applyProtection="0"/>
    <xf numFmtId="9" fontId="29" fillId="0" borderId="0" applyFont="0" applyFill="0" applyBorder="0" applyAlignment="0" applyProtection="0"/>
    <xf numFmtId="195" fontId="85" fillId="0" borderId="0" applyFill="0" applyBorder="0" applyAlignment="0"/>
    <xf numFmtId="196" fontId="85" fillId="0" borderId="0" applyFill="0" applyBorder="0" applyAlignment="0"/>
    <xf numFmtId="195" fontId="85" fillId="0" borderId="0" applyFill="0" applyBorder="0" applyAlignment="0"/>
    <xf numFmtId="200" fontId="85" fillId="0" borderId="0" applyFill="0" applyBorder="0" applyAlignment="0"/>
    <xf numFmtId="196" fontId="85" fillId="0" borderId="0" applyFill="0" applyBorder="0" applyAlignment="0"/>
    <xf numFmtId="4" fontId="43" fillId="60" borderId="35" applyNumberFormat="0" applyProtection="0">
      <alignment vertical="center"/>
    </xf>
    <xf numFmtId="4" fontId="43" fillId="60" borderId="35" applyNumberFormat="0" applyProtection="0">
      <alignment vertical="center"/>
    </xf>
    <xf numFmtId="4" fontId="43" fillId="60" borderId="35" applyNumberFormat="0" applyProtection="0">
      <alignment vertical="center"/>
    </xf>
    <xf numFmtId="4" fontId="43" fillId="60" borderId="35" applyNumberFormat="0" applyProtection="0">
      <alignment vertical="center"/>
    </xf>
    <xf numFmtId="4" fontId="43" fillId="60" borderId="35" applyNumberFormat="0" applyProtection="0">
      <alignment vertical="center"/>
    </xf>
    <xf numFmtId="4" fontId="103" fillId="52" borderId="35" applyNumberFormat="0" applyProtection="0">
      <alignment vertical="center"/>
    </xf>
    <xf numFmtId="4" fontId="103" fillId="52" borderId="35" applyNumberFormat="0" applyProtection="0">
      <alignment vertical="center"/>
    </xf>
    <xf numFmtId="4" fontId="103" fillId="52" borderId="35" applyNumberFormat="0" applyProtection="0">
      <alignment vertical="center"/>
    </xf>
    <xf numFmtId="4" fontId="103" fillId="52" borderId="35" applyNumberFormat="0" applyProtection="0">
      <alignment vertical="center"/>
    </xf>
    <xf numFmtId="4" fontId="103" fillId="52" borderId="35" applyNumberFormat="0" applyProtection="0">
      <alignment vertical="center"/>
    </xf>
    <xf numFmtId="4" fontId="43" fillId="52" borderId="35" applyNumberFormat="0" applyProtection="0">
      <alignment horizontal="left" vertical="center" indent="1"/>
    </xf>
    <xf numFmtId="4" fontId="43" fillId="52" borderId="35" applyNumberFormat="0" applyProtection="0">
      <alignment horizontal="left" vertical="center" indent="1"/>
    </xf>
    <xf numFmtId="4" fontId="43" fillId="52" borderId="35" applyNumberFormat="0" applyProtection="0">
      <alignment horizontal="left" vertical="center" indent="1"/>
    </xf>
    <xf numFmtId="4" fontId="43" fillId="52" borderId="35" applyNumberFormat="0" applyProtection="0">
      <alignment horizontal="left" vertical="center" indent="1"/>
    </xf>
    <xf numFmtId="4" fontId="43" fillId="52" borderId="35" applyNumberFormat="0" applyProtection="0">
      <alignment horizontal="left" vertical="center" indent="1"/>
    </xf>
    <xf numFmtId="0" fontId="103" fillId="60" borderId="33" applyNumberFormat="0" applyProtection="0">
      <alignment horizontal="left" vertical="top" indent="1"/>
    </xf>
    <xf numFmtId="0" fontId="103" fillId="60" borderId="33" applyNumberFormat="0" applyProtection="0">
      <alignment horizontal="left" vertical="top" indent="1"/>
    </xf>
    <xf numFmtId="0" fontId="103" fillId="60" borderId="33" applyNumberFormat="0" applyProtection="0">
      <alignment horizontal="left" vertical="top" indent="1"/>
    </xf>
    <xf numFmtId="0" fontId="103" fillId="60" borderId="33" applyNumberFormat="0" applyProtection="0">
      <alignment horizontal="left" vertical="top" indent="1"/>
    </xf>
    <xf numFmtId="4" fontId="43" fillId="49" borderId="35" applyNumberFormat="0" applyProtection="0">
      <alignment horizontal="left" vertical="center" indent="1"/>
    </xf>
    <xf numFmtId="4" fontId="43" fillId="49" borderId="35" applyNumberFormat="0" applyProtection="0">
      <alignment horizontal="left" vertical="center" indent="1"/>
    </xf>
    <xf numFmtId="4" fontId="43" fillId="49" borderId="35" applyNumberFormat="0" applyProtection="0">
      <alignment horizontal="left" vertical="center" indent="1"/>
    </xf>
    <xf numFmtId="4" fontId="43" fillId="49" borderId="35" applyNumberFormat="0" applyProtection="0">
      <alignment horizontal="left" vertical="center" indent="1"/>
    </xf>
    <xf numFmtId="4" fontId="43" fillId="49" borderId="35" applyNumberFormat="0" applyProtection="0">
      <alignment horizontal="left" vertical="center" indent="1"/>
    </xf>
    <xf numFmtId="4" fontId="43" fillId="49" borderId="35" applyNumberFormat="0" applyProtection="0">
      <alignment horizontal="left" vertical="center" indent="1"/>
    </xf>
    <xf numFmtId="4" fontId="43" fillId="38" borderId="35" applyNumberFormat="0" applyProtection="0">
      <alignment horizontal="right" vertical="center"/>
    </xf>
    <xf numFmtId="4" fontId="43" fillId="38" borderId="35" applyNumberFormat="0" applyProtection="0">
      <alignment horizontal="right" vertical="center"/>
    </xf>
    <xf numFmtId="4" fontId="43" fillId="38" borderId="35" applyNumberFormat="0" applyProtection="0">
      <alignment horizontal="right" vertical="center"/>
    </xf>
    <xf numFmtId="4" fontId="43" fillId="38" borderId="35" applyNumberFormat="0" applyProtection="0">
      <alignment horizontal="right" vertical="center"/>
    </xf>
    <xf numFmtId="4" fontId="43" fillId="38" borderId="35" applyNumberFormat="0" applyProtection="0">
      <alignment horizontal="right" vertical="center"/>
    </xf>
    <xf numFmtId="4" fontId="43" fillId="131" borderId="35" applyNumberFormat="0" applyProtection="0">
      <alignment horizontal="right" vertical="center"/>
    </xf>
    <xf numFmtId="4" fontId="43" fillId="131" borderId="35" applyNumberFormat="0" applyProtection="0">
      <alignment horizontal="right" vertical="center"/>
    </xf>
    <xf numFmtId="4" fontId="43" fillId="131" borderId="35" applyNumberFormat="0" applyProtection="0">
      <alignment horizontal="right" vertical="center"/>
    </xf>
    <xf numFmtId="4" fontId="43" fillId="131" borderId="35" applyNumberFormat="0" applyProtection="0">
      <alignment horizontal="right" vertical="center"/>
    </xf>
    <xf numFmtId="4" fontId="43" fillId="131" borderId="35" applyNumberFormat="0" applyProtection="0">
      <alignment horizontal="right" vertical="center"/>
    </xf>
    <xf numFmtId="4" fontId="43" fillId="55" borderId="38" applyNumberFormat="0" applyProtection="0">
      <alignment horizontal="right" vertical="center"/>
    </xf>
    <xf numFmtId="4" fontId="43" fillId="55" borderId="38" applyNumberFormat="0" applyProtection="0">
      <alignment horizontal="right" vertical="center"/>
    </xf>
    <xf numFmtId="4" fontId="43" fillId="55" borderId="38" applyNumberFormat="0" applyProtection="0">
      <alignment horizontal="right" vertical="center"/>
    </xf>
    <xf numFmtId="4" fontId="43" fillId="55" borderId="38" applyNumberFormat="0" applyProtection="0">
      <alignment horizontal="right" vertical="center"/>
    </xf>
    <xf numFmtId="4" fontId="43" fillId="55" borderId="38" applyNumberFormat="0" applyProtection="0">
      <alignment horizontal="right" vertical="center"/>
    </xf>
    <xf numFmtId="4" fontId="43" fillId="46" borderId="35" applyNumberFormat="0" applyProtection="0">
      <alignment horizontal="right" vertical="center"/>
    </xf>
    <xf numFmtId="4" fontId="43" fillId="46" borderId="35" applyNumberFormat="0" applyProtection="0">
      <alignment horizontal="right" vertical="center"/>
    </xf>
    <xf numFmtId="4" fontId="43" fillId="46" borderId="35" applyNumberFormat="0" applyProtection="0">
      <alignment horizontal="right" vertical="center"/>
    </xf>
    <xf numFmtId="4" fontId="43" fillId="46" borderId="35" applyNumberFormat="0" applyProtection="0">
      <alignment horizontal="right" vertical="center"/>
    </xf>
    <xf numFmtId="4" fontId="43" fillId="46" borderId="35" applyNumberFormat="0" applyProtection="0">
      <alignment horizontal="right" vertical="center"/>
    </xf>
    <xf numFmtId="4" fontId="43" fillId="50" borderId="35" applyNumberFormat="0" applyProtection="0">
      <alignment horizontal="right" vertical="center"/>
    </xf>
    <xf numFmtId="4" fontId="43" fillId="50" borderId="35" applyNumberFormat="0" applyProtection="0">
      <alignment horizontal="right" vertical="center"/>
    </xf>
    <xf numFmtId="4" fontId="43" fillId="50" borderId="35" applyNumberFormat="0" applyProtection="0">
      <alignment horizontal="right" vertical="center"/>
    </xf>
    <xf numFmtId="4" fontId="43" fillId="50" borderId="35" applyNumberFormat="0" applyProtection="0">
      <alignment horizontal="right" vertical="center"/>
    </xf>
    <xf numFmtId="4" fontId="43" fillId="50" borderId="35" applyNumberFormat="0" applyProtection="0">
      <alignment horizontal="right" vertical="center"/>
    </xf>
    <xf numFmtId="4" fontId="43" fillId="57" borderId="35" applyNumberFormat="0" applyProtection="0">
      <alignment horizontal="right" vertical="center"/>
    </xf>
    <xf numFmtId="4" fontId="43" fillId="57" borderId="35" applyNumberFormat="0" applyProtection="0">
      <alignment horizontal="right" vertical="center"/>
    </xf>
    <xf numFmtId="4" fontId="43" fillId="57" borderId="35" applyNumberFormat="0" applyProtection="0">
      <alignment horizontal="right" vertical="center"/>
    </xf>
    <xf numFmtId="4" fontId="43" fillId="57" borderId="35" applyNumberFormat="0" applyProtection="0">
      <alignment horizontal="right" vertical="center"/>
    </xf>
    <xf numFmtId="4" fontId="43" fillId="57" borderId="35" applyNumberFormat="0" applyProtection="0">
      <alignment horizontal="right" vertical="center"/>
    </xf>
    <xf numFmtId="4" fontId="43" fillId="56" borderId="35" applyNumberFormat="0" applyProtection="0">
      <alignment horizontal="right" vertical="center"/>
    </xf>
    <xf numFmtId="4" fontId="43" fillId="56" borderId="35" applyNumberFormat="0" applyProtection="0">
      <alignment horizontal="right" vertical="center"/>
    </xf>
    <xf numFmtId="4" fontId="43" fillId="56" borderId="35" applyNumberFormat="0" applyProtection="0">
      <alignment horizontal="right" vertical="center"/>
    </xf>
    <xf numFmtId="4" fontId="43" fillId="56" borderId="35" applyNumberFormat="0" applyProtection="0">
      <alignment horizontal="right" vertical="center"/>
    </xf>
    <xf numFmtId="4" fontId="43" fillId="56" borderId="35" applyNumberFormat="0" applyProtection="0">
      <alignment horizontal="right" vertical="center"/>
    </xf>
    <xf numFmtId="4" fontId="43" fillId="65" borderId="35" applyNumberFormat="0" applyProtection="0">
      <alignment horizontal="right" vertical="center"/>
    </xf>
    <xf numFmtId="4" fontId="43" fillId="65" borderId="35" applyNumberFormat="0" applyProtection="0">
      <alignment horizontal="right" vertical="center"/>
    </xf>
    <xf numFmtId="4" fontId="43" fillId="65" borderId="35" applyNumberFormat="0" applyProtection="0">
      <alignment horizontal="right" vertical="center"/>
    </xf>
    <xf numFmtId="4" fontId="43" fillId="65" borderId="35" applyNumberFormat="0" applyProtection="0">
      <alignment horizontal="right" vertical="center"/>
    </xf>
    <xf numFmtId="4" fontId="43" fillId="65" borderId="35" applyNumberFormat="0" applyProtection="0">
      <alignment horizontal="right" vertical="center"/>
    </xf>
    <xf numFmtId="4" fontId="43" fillId="45" borderId="35" applyNumberFormat="0" applyProtection="0">
      <alignment horizontal="right" vertical="center"/>
    </xf>
    <xf numFmtId="4" fontId="43" fillId="45" borderId="35" applyNumberFormat="0" applyProtection="0">
      <alignment horizontal="right" vertical="center"/>
    </xf>
    <xf numFmtId="4" fontId="43" fillId="45" borderId="35" applyNumberFormat="0" applyProtection="0">
      <alignment horizontal="right" vertical="center"/>
    </xf>
    <xf numFmtId="4" fontId="43" fillId="45" borderId="35" applyNumberFormat="0" applyProtection="0">
      <alignment horizontal="right" vertical="center"/>
    </xf>
    <xf numFmtId="4" fontId="43" fillId="45" borderId="35" applyNumberFormat="0" applyProtection="0">
      <alignment horizontal="right" vertical="center"/>
    </xf>
    <xf numFmtId="4" fontId="43" fillId="66" borderId="38" applyNumberFormat="0" applyProtection="0">
      <alignment horizontal="left" vertical="center" indent="1"/>
    </xf>
    <xf numFmtId="4" fontId="43" fillId="66" borderId="38" applyNumberFormat="0" applyProtection="0">
      <alignment horizontal="left" vertical="center" indent="1"/>
    </xf>
    <xf numFmtId="4" fontId="43" fillId="66" borderId="38" applyNumberFormat="0" applyProtection="0">
      <alignment horizontal="left" vertical="center" indent="1"/>
    </xf>
    <xf numFmtId="4" fontId="43" fillId="66" borderId="38" applyNumberFormat="0" applyProtection="0">
      <alignment horizontal="left" vertical="center" indent="1"/>
    </xf>
    <xf numFmtId="4" fontId="43" fillId="66" borderId="38" applyNumberFormat="0" applyProtection="0">
      <alignment horizontal="left" vertical="center" indent="1"/>
    </xf>
    <xf numFmtId="4" fontId="46" fillId="132" borderId="38" applyNumberFormat="0" applyProtection="0">
      <alignment horizontal="left" vertical="center" indent="1"/>
    </xf>
    <xf numFmtId="4" fontId="46" fillId="132" borderId="38" applyNumberFormat="0" applyProtection="0">
      <alignment horizontal="left" vertical="center" indent="1"/>
    </xf>
    <xf numFmtId="4" fontId="46" fillId="132" borderId="38" applyNumberFormat="0" applyProtection="0">
      <alignment horizontal="left" vertical="center" indent="1"/>
    </xf>
    <xf numFmtId="4" fontId="46" fillId="132" borderId="38" applyNumberFormat="0" applyProtection="0">
      <alignment horizontal="left" vertical="center" indent="1"/>
    </xf>
    <xf numFmtId="4" fontId="46" fillId="132" borderId="38" applyNumberFormat="0" applyProtection="0">
      <alignment horizontal="left" vertical="center" indent="1"/>
    </xf>
    <xf numFmtId="4" fontId="46" fillId="132" borderId="38" applyNumberFormat="0" applyProtection="0">
      <alignment horizontal="left" vertical="center" indent="1"/>
    </xf>
    <xf numFmtId="4" fontId="46" fillId="132" borderId="38" applyNumberFormat="0" applyProtection="0">
      <alignment horizontal="left" vertical="center" indent="1"/>
    </xf>
    <xf numFmtId="4" fontId="46" fillId="132" borderId="38" applyNumberFormat="0" applyProtection="0">
      <alignment horizontal="left" vertical="center" indent="1"/>
    </xf>
    <xf numFmtId="4" fontId="46" fillId="132" borderId="38" applyNumberFormat="0" applyProtection="0">
      <alignment horizontal="left" vertical="center" indent="1"/>
    </xf>
    <xf numFmtId="4" fontId="46" fillId="132" borderId="38" applyNumberFormat="0" applyProtection="0">
      <alignment horizontal="left" vertical="center" indent="1"/>
    </xf>
    <xf numFmtId="4" fontId="43" fillId="69" borderId="35" applyNumberFormat="0" applyProtection="0">
      <alignment horizontal="right" vertical="center"/>
    </xf>
    <xf numFmtId="4" fontId="43" fillId="69" borderId="35" applyNumberFormat="0" applyProtection="0">
      <alignment horizontal="right" vertical="center"/>
    </xf>
    <xf numFmtId="4" fontId="43" fillId="69" borderId="35" applyNumberFormat="0" applyProtection="0">
      <alignment horizontal="right" vertical="center"/>
    </xf>
    <xf numFmtId="4" fontId="43" fillId="69" borderId="35" applyNumberFormat="0" applyProtection="0">
      <alignment horizontal="right" vertical="center"/>
    </xf>
    <xf numFmtId="4" fontId="43" fillId="69" borderId="35" applyNumberFormat="0" applyProtection="0">
      <alignment horizontal="right" vertical="center"/>
    </xf>
    <xf numFmtId="4" fontId="43" fillId="67" borderId="38" applyNumberFormat="0" applyProtection="0">
      <alignment horizontal="left" vertical="center" indent="1"/>
    </xf>
    <xf numFmtId="4" fontId="43" fillId="67" borderId="38" applyNumberFormat="0" applyProtection="0">
      <alignment horizontal="left" vertical="center" indent="1"/>
    </xf>
    <xf numFmtId="4" fontId="43" fillId="67" borderId="38" applyNumberFormat="0" applyProtection="0">
      <alignment horizontal="left" vertical="center" indent="1"/>
    </xf>
    <xf numFmtId="4" fontId="43" fillId="67" borderId="38" applyNumberFormat="0" applyProtection="0">
      <alignment horizontal="left" vertical="center" indent="1"/>
    </xf>
    <xf numFmtId="4" fontId="43" fillId="69" borderId="38" applyNumberFormat="0" applyProtection="0">
      <alignment horizontal="left" vertical="center" indent="1"/>
    </xf>
    <xf numFmtId="4" fontId="43" fillId="69" borderId="38" applyNumberFormat="0" applyProtection="0">
      <alignment horizontal="left" vertical="center" indent="1"/>
    </xf>
    <xf numFmtId="4" fontId="43" fillId="69" borderId="38" applyNumberFormat="0" applyProtection="0">
      <alignment horizontal="left" vertical="center" indent="1"/>
    </xf>
    <xf numFmtId="4" fontId="43" fillId="69" borderId="38" applyNumberFormat="0" applyProtection="0">
      <alignment horizontal="left" vertical="center" indent="1"/>
    </xf>
    <xf numFmtId="0" fontId="43" fillId="58" borderId="35" applyNumberFormat="0" applyProtection="0">
      <alignment horizontal="left" vertical="center" indent="1"/>
    </xf>
    <xf numFmtId="0" fontId="43" fillId="58" borderId="35" applyNumberFormat="0" applyProtection="0">
      <alignment horizontal="left" vertical="center" indent="1"/>
    </xf>
    <xf numFmtId="0" fontId="43" fillId="58" borderId="35" applyNumberFormat="0" applyProtection="0">
      <alignment horizontal="left" vertical="center" indent="1"/>
    </xf>
    <xf numFmtId="0" fontId="43" fillId="58" borderId="35" applyNumberFormat="0" applyProtection="0">
      <alignment horizontal="left" vertical="center" indent="1"/>
    </xf>
    <xf numFmtId="0" fontId="43" fillId="58" borderId="35" applyNumberFormat="0" applyProtection="0">
      <alignment horizontal="left" vertical="center" indent="1"/>
    </xf>
    <xf numFmtId="0" fontId="7" fillId="132" borderId="33" applyNumberFormat="0" applyProtection="0">
      <alignment horizontal="left" vertical="center" indent="1"/>
    </xf>
    <xf numFmtId="0" fontId="71" fillId="132" borderId="33" applyNumberFormat="0" applyProtection="0">
      <alignment horizontal="left" vertical="top" indent="1"/>
    </xf>
    <xf numFmtId="0" fontId="71" fillId="132" borderId="33" applyNumberFormat="0" applyProtection="0">
      <alignment horizontal="left" vertical="top" indent="1"/>
    </xf>
    <xf numFmtId="0" fontId="71" fillId="132" borderId="33" applyNumberFormat="0" applyProtection="0">
      <alignment horizontal="left" vertical="top" indent="1"/>
    </xf>
    <xf numFmtId="0" fontId="71" fillId="132" borderId="33" applyNumberFormat="0" applyProtection="0">
      <alignment horizontal="left" vertical="top" indent="1"/>
    </xf>
    <xf numFmtId="0" fontId="71" fillId="132" borderId="33" applyNumberFormat="0" applyProtection="0">
      <alignment horizontal="left" vertical="top" indent="1"/>
    </xf>
    <xf numFmtId="0" fontId="71" fillId="132" borderId="33" applyNumberFormat="0" applyProtection="0">
      <alignment horizontal="left" vertical="top" indent="1"/>
    </xf>
    <xf numFmtId="0" fontId="71" fillId="132" borderId="33" applyNumberFormat="0" applyProtection="0">
      <alignment horizontal="left" vertical="top" indent="1"/>
    </xf>
    <xf numFmtId="0" fontId="7" fillId="132" borderId="33" applyNumberFormat="0" applyProtection="0">
      <alignment horizontal="left" vertical="top" indent="1"/>
    </xf>
    <xf numFmtId="0" fontId="43" fillId="133" borderId="35" applyNumberFormat="0" applyProtection="0">
      <alignment horizontal="left" vertical="center" indent="1"/>
    </xf>
    <xf numFmtId="0" fontId="43" fillId="133" borderId="35" applyNumberFormat="0" applyProtection="0">
      <alignment horizontal="left" vertical="center" indent="1"/>
    </xf>
    <xf numFmtId="0" fontId="43" fillId="133" borderId="35" applyNumberFormat="0" applyProtection="0">
      <alignment horizontal="left" vertical="center" indent="1"/>
    </xf>
    <xf numFmtId="0" fontId="43" fillId="133" borderId="35" applyNumberFormat="0" applyProtection="0">
      <alignment horizontal="left" vertical="center" indent="1"/>
    </xf>
    <xf numFmtId="0" fontId="43" fillId="133" borderId="35" applyNumberFormat="0" applyProtection="0">
      <alignment horizontal="left" vertical="center" indent="1"/>
    </xf>
    <xf numFmtId="0" fontId="7" fillId="69" borderId="33" applyNumberFormat="0" applyProtection="0">
      <alignment horizontal="left" vertical="center" indent="1"/>
    </xf>
    <xf numFmtId="0" fontId="71" fillId="69" borderId="33" applyNumberFormat="0" applyProtection="0">
      <alignment horizontal="left" vertical="top" indent="1"/>
    </xf>
    <xf numFmtId="0" fontId="71" fillId="69" borderId="33" applyNumberFormat="0" applyProtection="0">
      <alignment horizontal="left" vertical="top" indent="1"/>
    </xf>
    <xf numFmtId="0" fontId="71" fillId="69" borderId="33" applyNumberFormat="0" applyProtection="0">
      <alignment horizontal="left" vertical="top" indent="1"/>
    </xf>
    <xf numFmtId="0" fontId="71" fillId="69" borderId="33" applyNumberFormat="0" applyProtection="0">
      <alignment horizontal="left" vertical="top" indent="1"/>
    </xf>
    <xf numFmtId="0" fontId="71" fillId="69" borderId="33" applyNumberFormat="0" applyProtection="0">
      <alignment horizontal="left" vertical="top" indent="1"/>
    </xf>
    <xf numFmtId="0" fontId="71" fillId="69" borderId="33" applyNumberFormat="0" applyProtection="0">
      <alignment horizontal="left" vertical="top" indent="1"/>
    </xf>
    <xf numFmtId="0" fontId="71" fillId="69" borderId="33" applyNumberFormat="0" applyProtection="0">
      <alignment horizontal="left" vertical="top" indent="1"/>
    </xf>
    <xf numFmtId="0" fontId="7" fillId="69" borderId="33" applyNumberFormat="0" applyProtection="0">
      <alignment horizontal="left" vertical="top" indent="1"/>
    </xf>
    <xf numFmtId="0" fontId="43" fillId="43" borderId="35" applyNumberFormat="0" applyProtection="0">
      <alignment horizontal="left" vertical="center" indent="1"/>
    </xf>
    <xf numFmtId="0" fontId="43" fillId="43" borderId="35" applyNumberFormat="0" applyProtection="0">
      <alignment horizontal="left" vertical="center" indent="1"/>
    </xf>
    <xf numFmtId="0" fontId="43" fillId="43" borderId="35" applyNumberFormat="0" applyProtection="0">
      <alignment horizontal="left" vertical="center" indent="1"/>
    </xf>
    <xf numFmtId="0" fontId="43" fillId="43" borderId="35" applyNumberFormat="0" applyProtection="0">
      <alignment horizontal="left" vertical="center" indent="1"/>
    </xf>
    <xf numFmtId="0" fontId="43" fillId="43" borderId="35" applyNumberFormat="0" applyProtection="0">
      <alignment horizontal="left" vertical="center" indent="1"/>
    </xf>
    <xf numFmtId="0" fontId="71" fillId="43" borderId="33" applyNumberFormat="0" applyProtection="0">
      <alignment horizontal="left" vertical="top" indent="1"/>
    </xf>
    <xf numFmtId="0" fontId="71" fillId="43" borderId="33" applyNumberFormat="0" applyProtection="0">
      <alignment horizontal="left" vertical="top" indent="1"/>
    </xf>
    <xf numFmtId="0" fontId="71" fillId="43" borderId="33" applyNumberFormat="0" applyProtection="0">
      <alignment horizontal="left" vertical="top" indent="1"/>
    </xf>
    <xf numFmtId="0" fontId="71" fillId="43" borderId="33" applyNumberFormat="0" applyProtection="0">
      <alignment horizontal="left" vertical="top" indent="1"/>
    </xf>
    <xf numFmtId="0" fontId="71" fillId="43" borderId="33" applyNumberFormat="0" applyProtection="0">
      <alignment horizontal="left" vertical="top" indent="1"/>
    </xf>
    <xf numFmtId="0" fontId="71" fillId="43" borderId="33" applyNumberFormat="0" applyProtection="0">
      <alignment horizontal="left" vertical="top" indent="1"/>
    </xf>
    <xf numFmtId="0" fontId="71" fillId="43" borderId="33" applyNumberFormat="0" applyProtection="0">
      <alignment horizontal="left" vertical="top" indent="1"/>
    </xf>
    <xf numFmtId="0" fontId="7" fillId="43" borderId="33" applyNumberFormat="0" applyProtection="0">
      <alignment horizontal="left" vertical="top" indent="1"/>
    </xf>
    <xf numFmtId="0" fontId="43" fillId="67" borderId="35" applyNumberFormat="0" applyProtection="0">
      <alignment horizontal="left" vertical="center" indent="1"/>
    </xf>
    <xf numFmtId="0" fontId="43" fillId="67" borderId="35" applyNumberFormat="0" applyProtection="0">
      <alignment horizontal="left" vertical="center" indent="1"/>
    </xf>
    <xf numFmtId="0" fontId="43" fillId="67" borderId="35" applyNumberFormat="0" applyProtection="0">
      <alignment horizontal="left" vertical="center" indent="1"/>
    </xf>
    <xf numFmtId="0" fontId="43" fillId="67" borderId="35" applyNumberFormat="0" applyProtection="0">
      <alignment horizontal="left" vertical="center" indent="1"/>
    </xf>
    <xf numFmtId="0" fontId="43" fillId="67" borderId="35" applyNumberFormat="0" applyProtection="0">
      <alignment horizontal="left" vertical="center" indent="1"/>
    </xf>
    <xf numFmtId="0" fontId="71" fillId="67" borderId="33" applyNumberFormat="0" applyProtection="0">
      <alignment horizontal="left" vertical="top" indent="1"/>
    </xf>
    <xf numFmtId="0" fontId="71" fillId="67" borderId="33" applyNumberFormat="0" applyProtection="0">
      <alignment horizontal="left" vertical="top" indent="1"/>
    </xf>
    <xf numFmtId="0" fontId="71" fillId="67" borderId="33" applyNumberFormat="0" applyProtection="0">
      <alignment horizontal="left" vertical="top" indent="1"/>
    </xf>
    <xf numFmtId="0" fontId="71" fillId="67" borderId="33" applyNumberFormat="0" applyProtection="0">
      <alignment horizontal="left" vertical="top" indent="1"/>
    </xf>
    <xf numFmtId="0" fontId="71" fillId="67" borderId="33" applyNumberFormat="0" applyProtection="0">
      <alignment horizontal="left" vertical="top" indent="1"/>
    </xf>
    <xf numFmtId="0" fontId="71" fillId="67" borderId="33" applyNumberFormat="0" applyProtection="0">
      <alignment horizontal="left" vertical="top" indent="1"/>
    </xf>
    <xf numFmtId="0" fontId="71" fillId="67" borderId="33" applyNumberFormat="0" applyProtection="0">
      <alignment horizontal="left" vertical="top" indent="1"/>
    </xf>
    <xf numFmtId="0" fontId="7" fillId="67" borderId="33" applyNumberFormat="0" applyProtection="0">
      <alignment horizontal="left" vertical="top" indent="1"/>
    </xf>
    <xf numFmtId="0" fontId="7" fillId="134" borderId="4" applyNumberFormat="0">
      <protection locked="0"/>
    </xf>
    <xf numFmtId="0" fontId="71" fillId="134" borderId="39" applyNumberFormat="0">
      <protection locked="0"/>
    </xf>
    <xf numFmtId="0" fontId="71" fillId="134" borderId="39" applyNumberFormat="0">
      <protection locked="0"/>
    </xf>
    <xf numFmtId="0" fontId="71" fillId="134" borderId="39" applyNumberFormat="0">
      <protection locked="0"/>
    </xf>
    <xf numFmtId="0" fontId="71" fillId="134" borderId="39" applyNumberFormat="0">
      <protection locked="0"/>
    </xf>
    <xf numFmtId="0" fontId="71" fillId="134" borderId="39" applyNumberFormat="0">
      <protection locked="0"/>
    </xf>
    <xf numFmtId="0" fontId="71" fillId="134" borderId="39" applyNumberFormat="0">
      <protection locked="0"/>
    </xf>
    <xf numFmtId="0" fontId="71" fillId="134" borderId="39" applyNumberFormat="0">
      <protection locked="0"/>
    </xf>
    <xf numFmtId="0" fontId="7" fillId="134" borderId="4" applyNumberFormat="0">
      <protection locked="0"/>
    </xf>
    <xf numFmtId="0" fontId="111" fillId="132" borderId="40" applyBorder="0"/>
    <xf numFmtId="4" fontId="112" fillId="61" borderId="33" applyNumberFormat="0" applyProtection="0">
      <alignment vertical="center"/>
    </xf>
    <xf numFmtId="4" fontId="112" fillId="61" borderId="33" applyNumberFormat="0" applyProtection="0">
      <alignment vertical="center"/>
    </xf>
    <xf numFmtId="4" fontId="112" fillId="61" borderId="33" applyNumberFormat="0" applyProtection="0">
      <alignment vertical="center"/>
    </xf>
    <xf numFmtId="4" fontId="112" fillId="61" borderId="33" applyNumberFormat="0" applyProtection="0">
      <alignment vertical="center"/>
    </xf>
    <xf numFmtId="4" fontId="112" fillId="61" borderId="33" applyNumberFormat="0" applyProtection="0">
      <alignment vertical="center"/>
    </xf>
    <xf numFmtId="4" fontId="103" fillId="53" borderId="4" applyNumberFormat="0" applyProtection="0">
      <alignment vertical="center"/>
    </xf>
    <xf numFmtId="4" fontId="103" fillId="53" borderId="4" applyNumberFormat="0" applyProtection="0">
      <alignment vertical="center"/>
    </xf>
    <xf numFmtId="4" fontId="103" fillId="53" borderId="4" applyNumberFormat="0" applyProtection="0">
      <alignment vertical="center"/>
    </xf>
    <xf numFmtId="4" fontId="103" fillId="53" borderId="4" applyNumberFormat="0" applyProtection="0">
      <alignment vertical="center"/>
    </xf>
    <xf numFmtId="4" fontId="103" fillId="53" borderId="4" applyNumberFormat="0" applyProtection="0">
      <alignment vertical="center"/>
    </xf>
    <xf numFmtId="4" fontId="103" fillId="53" borderId="4" applyNumberFormat="0" applyProtection="0">
      <alignment vertical="center"/>
    </xf>
    <xf numFmtId="4" fontId="103" fillId="53" borderId="4" applyNumberFormat="0" applyProtection="0">
      <alignment vertical="center"/>
    </xf>
    <xf numFmtId="4" fontId="103" fillId="53" borderId="4" applyNumberFormat="0" applyProtection="0">
      <alignment vertical="center"/>
    </xf>
    <xf numFmtId="4" fontId="103" fillId="53" borderId="4" applyNumberFormat="0" applyProtection="0">
      <alignment vertical="center"/>
    </xf>
    <xf numFmtId="4" fontId="103" fillId="53" borderId="4" applyNumberFormat="0" applyProtection="0">
      <alignment vertical="center"/>
    </xf>
    <xf numFmtId="4" fontId="112" fillId="58" borderId="33" applyNumberFormat="0" applyProtection="0">
      <alignment horizontal="left" vertical="center" indent="1"/>
    </xf>
    <xf numFmtId="4" fontId="112" fillId="58" borderId="33" applyNumberFormat="0" applyProtection="0">
      <alignment horizontal="left" vertical="center" indent="1"/>
    </xf>
    <xf numFmtId="4" fontId="112" fillId="58" borderId="33" applyNumberFormat="0" applyProtection="0">
      <alignment horizontal="left" vertical="center" indent="1"/>
    </xf>
    <xf numFmtId="4" fontId="112" fillId="58" borderId="33" applyNumberFormat="0" applyProtection="0">
      <alignment horizontal="left" vertical="center" indent="1"/>
    </xf>
    <xf numFmtId="4" fontId="112" fillId="58" borderId="33" applyNumberFormat="0" applyProtection="0">
      <alignment horizontal="left" vertical="center" indent="1"/>
    </xf>
    <xf numFmtId="0" fontId="112" fillId="61" borderId="33" applyNumberFormat="0" applyProtection="0">
      <alignment horizontal="left" vertical="top" indent="1"/>
    </xf>
    <xf numFmtId="0" fontId="112" fillId="61" borderId="33" applyNumberFormat="0" applyProtection="0">
      <alignment horizontal="left" vertical="top" indent="1"/>
    </xf>
    <xf numFmtId="0" fontId="112" fillId="61" borderId="33" applyNumberFormat="0" applyProtection="0">
      <alignment horizontal="left" vertical="top" indent="1"/>
    </xf>
    <xf numFmtId="0" fontId="112" fillId="61" borderId="33" applyNumberFormat="0" applyProtection="0">
      <alignment horizontal="left" vertical="top" indent="1"/>
    </xf>
    <xf numFmtId="4" fontId="43" fillId="0" borderId="35" applyNumberFormat="0" applyProtection="0">
      <alignment horizontal="right" vertical="center"/>
    </xf>
    <xf numFmtId="4" fontId="43" fillId="0" borderId="35" applyNumberFormat="0" applyProtection="0">
      <alignment horizontal="right" vertical="center"/>
    </xf>
    <xf numFmtId="4" fontId="43" fillId="0" borderId="35" applyNumberFormat="0" applyProtection="0">
      <alignment horizontal="right" vertical="center"/>
    </xf>
    <xf numFmtId="4" fontId="43" fillId="0" borderId="35" applyNumberFormat="0" applyProtection="0">
      <alignment horizontal="right" vertical="center"/>
    </xf>
    <xf numFmtId="4" fontId="43" fillId="0" borderId="35" applyNumberFormat="0" applyProtection="0">
      <alignment horizontal="right" vertical="center"/>
    </xf>
    <xf numFmtId="4" fontId="43" fillId="0" borderId="35" applyNumberFormat="0" applyProtection="0">
      <alignment horizontal="right" vertical="center"/>
    </xf>
    <xf numFmtId="4" fontId="103" fillId="74" borderId="35" applyNumberFormat="0" applyProtection="0">
      <alignment horizontal="right" vertical="center"/>
    </xf>
    <xf numFmtId="4" fontId="103" fillId="74" borderId="35" applyNumberFormat="0" applyProtection="0">
      <alignment horizontal="right" vertical="center"/>
    </xf>
    <xf numFmtId="4" fontId="103" fillId="74" borderId="35" applyNumberFormat="0" applyProtection="0">
      <alignment horizontal="right" vertical="center"/>
    </xf>
    <xf numFmtId="4" fontId="103" fillId="74" borderId="35" applyNumberFormat="0" applyProtection="0">
      <alignment horizontal="right" vertical="center"/>
    </xf>
    <xf numFmtId="4" fontId="103" fillId="74" borderId="35" applyNumberFormat="0" applyProtection="0">
      <alignment horizontal="right" vertical="center"/>
    </xf>
    <xf numFmtId="4" fontId="43" fillId="49" borderId="35" applyNumberFormat="0" applyProtection="0">
      <alignment horizontal="left" vertical="center" indent="1"/>
    </xf>
    <xf numFmtId="4" fontId="43" fillId="49" borderId="35" applyNumberFormat="0" applyProtection="0">
      <alignment horizontal="left" vertical="center" indent="1"/>
    </xf>
    <xf numFmtId="4" fontId="43" fillId="49" borderId="35" applyNumberFormat="0" applyProtection="0">
      <alignment horizontal="left" vertical="center" indent="1"/>
    </xf>
    <xf numFmtId="4" fontId="43" fillId="49" borderId="35" applyNumberFormat="0" applyProtection="0">
      <alignment horizontal="left" vertical="center" indent="1"/>
    </xf>
    <xf numFmtId="4" fontId="43" fillId="49" borderId="35" applyNumberFormat="0" applyProtection="0">
      <alignment horizontal="left" vertical="center" indent="1"/>
    </xf>
    <xf numFmtId="4" fontId="43" fillId="49" borderId="35" applyNumberFormat="0" applyProtection="0">
      <alignment horizontal="left" vertical="center" indent="1"/>
    </xf>
    <xf numFmtId="4" fontId="43" fillId="49" borderId="35" applyNumberFormat="0" applyProtection="0">
      <alignment horizontal="left" vertical="center" indent="1"/>
    </xf>
    <xf numFmtId="0" fontId="112" fillId="69" borderId="33" applyNumberFormat="0" applyProtection="0">
      <alignment horizontal="left" vertical="top" indent="1"/>
    </xf>
    <xf numFmtId="0" fontId="112" fillId="69" borderId="33" applyNumberFormat="0" applyProtection="0">
      <alignment horizontal="left" vertical="top" indent="1"/>
    </xf>
    <xf numFmtId="0" fontId="112" fillId="69" borderId="33" applyNumberFormat="0" applyProtection="0">
      <alignment horizontal="left" vertical="top" indent="1"/>
    </xf>
    <xf numFmtId="0" fontId="112" fillId="69" borderId="33" applyNumberFormat="0" applyProtection="0">
      <alignment horizontal="left" vertical="top" indent="1"/>
    </xf>
    <xf numFmtId="4" fontId="103" fillId="72" borderId="38" applyNumberFormat="0" applyProtection="0">
      <alignment horizontal="left" vertical="center" indent="1"/>
    </xf>
    <xf numFmtId="4" fontId="103" fillId="72" borderId="38" applyNumberFormat="0" applyProtection="0">
      <alignment horizontal="left" vertical="center" indent="1"/>
    </xf>
    <xf numFmtId="4" fontId="103" fillId="72" borderId="38" applyNumberFormat="0" applyProtection="0">
      <alignment horizontal="left" vertical="center" indent="1"/>
    </xf>
    <xf numFmtId="4" fontId="103" fillId="72" borderId="38" applyNumberFormat="0" applyProtection="0">
      <alignment horizontal="left" vertical="center" indent="1"/>
    </xf>
    <xf numFmtId="4" fontId="103" fillId="72" borderId="38" applyNumberFormat="0" applyProtection="0">
      <alignment horizontal="left" vertical="center" indent="1"/>
    </xf>
    <xf numFmtId="0" fontId="43" fillId="135" borderId="4"/>
    <xf numFmtId="0" fontId="43" fillId="135" borderId="4"/>
    <xf numFmtId="4" fontId="103" fillId="134" borderId="35" applyNumberFormat="0" applyProtection="0">
      <alignment horizontal="right" vertical="center"/>
    </xf>
    <xf numFmtId="4" fontId="103" fillId="134" borderId="35" applyNumberFormat="0" applyProtection="0">
      <alignment horizontal="right" vertical="center"/>
    </xf>
    <xf numFmtId="4" fontId="103" fillId="134" borderId="35" applyNumberFormat="0" applyProtection="0">
      <alignment horizontal="right" vertical="center"/>
    </xf>
    <xf numFmtId="4" fontId="103" fillId="134" borderId="35" applyNumberFormat="0" applyProtection="0">
      <alignment horizontal="right" vertical="center"/>
    </xf>
    <xf numFmtId="4" fontId="103" fillId="134" borderId="35" applyNumberFormat="0" applyProtection="0">
      <alignment horizontal="right" vertical="center"/>
    </xf>
    <xf numFmtId="0" fontId="103" fillId="0" borderId="0" applyNumberFormat="0" applyFill="0" applyBorder="0" applyAlignment="0" applyProtection="0"/>
    <xf numFmtId="2" fontId="113" fillId="136" borderId="41" applyProtection="0"/>
    <xf numFmtId="2" fontId="113" fillId="136" borderId="41" applyProtection="0"/>
    <xf numFmtId="2" fontId="114" fillId="0" borderId="0" applyFill="0" applyBorder="0" applyProtection="0"/>
    <xf numFmtId="2" fontId="100" fillId="0" borderId="0" applyFill="0" applyBorder="0" applyProtection="0"/>
    <xf numFmtId="2" fontId="100" fillId="137" borderId="41" applyProtection="0"/>
    <xf numFmtId="2" fontId="100" fillId="138" borderId="41" applyProtection="0"/>
    <xf numFmtId="2" fontId="100" fillId="139" borderId="41" applyProtection="0"/>
    <xf numFmtId="2" fontId="100" fillId="139" borderId="41" applyProtection="0">
      <alignment horizontal="center"/>
    </xf>
    <xf numFmtId="2" fontId="100" fillId="138" borderId="41" applyProtection="0">
      <alignment horizontal="center"/>
    </xf>
    <xf numFmtId="49" fontId="80" fillId="0" borderId="0" applyFill="0" applyBorder="0" applyAlignment="0"/>
    <xf numFmtId="204" fontId="80" fillId="0" borderId="0" applyFill="0" applyBorder="0" applyAlignment="0"/>
    <xf numFmtId="205" fontId="80" fillId="0" borderId="0" applyFill="0" applyBorder="0" applyAlignment="0"/>
    <xf numFmtId="0" fontId="103" fillId="0" borderId="38">
      <alignment horizontal="left" vertical="top" wrapText="1"/>
    </xf>
    <xf numFmtId="0" fontId="64" fillId="0" borderId="0" applyNumberFormat="0" applyFill="0" applyBorder="0" applyAlignment="0" applyProtection="0"/>
    <xf numFmtId="0" fontId="31" fillId="0" borderId="27" applyNumberFormat="0" applyFill="0" applyAlignment="0" applyProtection="0"/>
    <xf numFmtId="0" fontId="30" fillId="0" borderId="0" applyNumberFormat="0" applyFill="0" applyBorder="0" applyAlignment="0" applyProtection="0"/>
    <xf numFmtId="0" fontId="35" fillId="0" borderId="0"/>
    <xf numFmtId="0" fontId="35" fillId="0" borderId="0"/>
    <xf numFmtId="0" fontId="35" fillId="0" borderId="0"/>
    <xf numFmtId="0" fontId="35" fillId="0" borderId="0"/>
    <xf numFmtId="0" fontId="4" fillId="0" borderId="0"/>
    <xf numFmtId="0" fontId="115" fillId="0" borderId="37"/>
    <xf numFmtId="0" fontId="32" fillId="0" borderId="0"/>
    <xf numFmtId="0" fontId="34" fillId="0" borderId="5" applyBorder="0" applyAlignment="0">
      <alignment horizontal="left" wrapText="1"/>
    </xf>
    <xf numFmtId="0" fontId="32" fillId="0" borderId="0"/>
    <xf numFmtId="0" fontId="3" fillId="0" borderId="0"/>
    <xf numFmtId="0" fontId="7" fillId="0" borderId="0"/>
    <xf numFmtId="0" fontId="2" fillId="0" borderId="0"/>
    <xf numFmtId="0" fontId="1" fillId="0" borderId="0"/>
  </cellStyleXfs>
  <cellXfs count="207">
    <xf numFmtId="0" fontId="0" fillId="0" borderId="0" xfId="0"/>
    <xf numFmtId="0" fontId="6" fillId="0" borderId="0" xfId="1" applyFont="1"/>
    <xf numFmtId="0" fontId="7" fillId="0" borderId="0" xfId="2" applyAlignment="1">
      <alignment vertical="top"/>
    </xf>
    <xf numFmtId="0" fontId="7" fillId="0" borderId="0" xfId="2" applyAlignment="1">
      <alignment horizontal="center" vertical="center"/>
    </xf>
    <xf numFmtId="0" fontId="5" fillId="0" borderId="0" xfId="1"/>
    <xf numFmtId="0" fontId="5" fillId="0" borderId="0" xfId="1" applyAlignment="1">
      <alignment horizontal="center" vertical="center"/>
    </xf>
    <xf numFmtId="0" fontId="8" fillId="0" borderId="4" xfId="1" applyFont="1" applyBorder="1" applyAlignment="1">
      <alignment horizontal="center" vertical="center"/>
    </xf>
    <xf numFmtId="0" fontId="5" fillId="0" borderId="4" xfId="1" applyBorder="1" applyAlignment="1">
      <alignment horizontal="center" vertical="center"/>
    </xf>
    <xf numFmtId="165" fontId="5" fillId="2" borderId="4" xfId="1" applyNumberFormat="1" applyFill="1" applyBorder="1"/>
    <xf numFmtId="166" fontId="5" fillId="0" borderId="0" xfId="1" applyNumberFormat="1"/>
    <xf numFmtId="166" fontId="5" fillId="3" borderId="0" xfId="1" applyNumberFormat="1" applyFill="1"/>
    <xf numFmtId="0" fontId="3" fillId="0" borderId="0" xfId="60905"/>
    <xf numFmtId="0" fontId="117" fillId="0" borderId="0" xfId="60904" applyFont="1" applyFill="1"/>
    <xf numFmtId="206" fontId="118" fillId="0" borderId="43" xfId="60404" applyNumberFormat="1" applyFont="1" applyFill="1" applyBorder="1" applyAlignment="1">
      <alignment horizontal="centerContinuous" vertical="center"/>
    </xf>
    <xf numFmtId="0" fontId="116" fillId="0" borderId="43" xfId="60904" applyFont="1" applyFill="1" applyBorder="1" applyAlignment="1">
      <alignment horizontal="center" vertical="center" wrapText="1"/>
    </xf>
    <xf numFmtId="0" fontId="116" fillId="0" borderId="43" xfId="60904" applyFont="1" applyFill="1" applyBorder="1" applyAlignment="1">
      <alignment horizontal="center" vertical="center"/>
    </xf>
    <xf numFmtId="0" fontId="117" fillId="0" borderId="0" xfId="60904" applyFont="1" applyFill="1" applyAlignment="1">
      <alignment vertical="center"/>
    </xf>
    <xf numFmtId="0" fontId="10" fillId="0" borderId="43" xfId="60904" applyFont="1" applyFill="1" applyBorder="1" applyAlignment="1">
      <alignment horizontal="center" vertical="center" wrapText="1"/>
    </xf>
    <xf numFmtId="169" fontId="119" fillId="0" borderId="43" xfId="29676" applyNumberFormat="1" applyFont="1" applyBorder="1" applyAlignment="1">
      <alignment horizontal="center" vertical="center" wrapText="1"/>
    </xf>
    <xf numFmtId="169" fontId="120" fillId="140" borderId="43" xfId="60406" applyNumberFormat="1" applyFont="1" applyFill="1" applyBorder="1" applyAlignment="1">
      <alignment horizontal="center" vertical="center"/>
    </xf>
    <xf numFmtId="0" fontId="121" fillId="0" borderId="0" xfId="60904" applyFont="1" applyFill="1"/>
    <xf numFmtId="0" fontId="122" fillId="0" borderId="0" xfId="60904" applyFont="1" applyFill="1" applyBorder="1"/>
    <xf numFmtId="0" fontId="122" fillId="0" borderId="2" xfId="60904" applyFont="1" applyFill="1" applyBorder="1"/>
    <xf numFmtId="0" fontId="123" fillId="0" borderId="0" xfId="60904" applyFont="1" applyFill="1" applyBorder="1"/>
    <xf numFmtId="0" fontId="123" fillId="0" borderId="2" xfId="60904" applyFont="1" applyFill="1" applyBorder="1"/>
    <xf numFmtId="0" fontId="121" fillId="3" borderId="0" xfId="60904" applyFont="1" applyFill="1"/>
    <xf numFmtId="0" fontId="124" fillId="0" borderId="0" xfId="60904" applyFont="1" applyFill="1" applyBorder="1"/>
    <xf numFmtId="0" fontId="124" fillId="0" borderId="2" xfId="60904" applyFont="1" applyFill="1" applyBorder="1"/>
    <xf numFmtId="207" fontId="117" fillId="141" borderId="43" xfId="60904" applyNumberFormat="1" applyFont="1" applyFill="1" applyBorder="1"/>
    <xf numFmtId="0" fontId="117" fillId="141" borderId="43" xfId="60904" applyFont="1" applyFill="1" applyBorder="1"/>
    <xf numFmtId="0" fontId="117" fillId="0" borderId="0" xfId="60904" applyFont="1" applyFill="1" applyBorder="1"/>
    <xf numFmtId="0" fontId="117" fillId="0" borderId="0" xfId="60904" applyFont="1" applyFill="1" applyBorder="1" applyAlignment="1">
      <alignment horizontal="center"/>
    </xf>
    <xf numFmtId="0" fontId="117" fillId="0" borderId="0" xfId="60904" applyFont="1" applyFill="1" applyAlignment="1">
      <alignment horizontal="center"/>
    </xf>
    <xf numFmtId="0" fontId="128" fillId="0" borderId="0" xfId="60906" applyFont="1" applyFill="1" applyAlignment="1">
      <alignment vertical="top"/>
    </xf>
    <xf numFmtId="4" fontId="126" fillId="0" borderId="0" xfId="60906" applyNumberFormat="1" applyFont="1" applyFill="1" applyBorder="1" applyAlignment="1">
      <alignment horizontal="right" vertical="top"/>
    </xf>
    <xf numFmtId="0" fontId="125" fillId="0" borderId="0" xfId="60906" applyFont="1" applyFill="1" applyBorder="1" applyAlignment="1">
      <alignment vertical="top"/>
    </xf>
    <xf numFmtId="0" fontId="125" fillId="0" borderId="0" xfId="60906" applyFont="1" applyFill="1" applyBorder="1" applyAlignment="1">
      <alignment horizontal="left" vertical="top"/>
    </xf>
    <xf numFmtId="0" fontId="125" fillId="0" borderId="0" xfId="60906" applyFont="1" applyFill="1" applyAlignment="1">
      <alignment vertical="top" wrapText="1"/>
    </xf>
    <xf numFmtId="0" fontId="127" fillId="0" borderId="0" xfId="60906" applyFont="1" applyFill="1" applyAlignment="1">
      <alignment vertical="top"/>
    </xf>
    <xf numFmtId="0" fontId="127" fillId="0" borderId="0" xfId="60906" applyFont="1" applyFill="1" applyAlignment="1">
      <alignment horizontal="center" vertical="top"/>
    </xf>
    <xf numFmtId="0" fontId="125" fillId="0" borderId="0" xfId="60906" applyFont="1" applyFill="1" applyAlignment="1">
      <alignment horizontal="center" vertical="top"/>
    </xf>
    <xf numFmtId="0" fontId="127" fillId="0" borderId="0" xfId="27805" applyFont="1" applyAlignment="1">
      <alignment horizontal="center" vertical="center"/>
    </xf>
    <xf numFmtId="0" fontId="127" fillId="0" borderId="0" xfId="27805" applyFont="1" applyAlignment="1">
      <alignment horizontal="center"/>
    </xf>
    <xf numFmtId="0" fontId="131" fillId="0" borderId="0" xfId="60906" applyFont="1" applyFill="1" applyAlignment="1">
      <alignment vertical="center" wrapText="1"/>
    </xf>
    <xf numFmtId="0" fontId="126" fillId="0" borderId="0" xfId="27805" applyFont="1" applyAlignment="1">
      <alignment horizontal="center" vertical="center"/>
    </xf>
    <xf numFmtId="0" fontId="125" fillId="0" borderId="0" xfId="60906" applyFont="1" applyFill="1" applyAlignment="1">
      <alignment vertical="center"/>
    </xf>
    <xf numFmtId="0" fontId="126" fillId="0" borderId="0" xfId="60906" applyFont="1" applyFill="1" applyAlignment="1">
      <alignment vertical="top"/>
    </xf>
    <xf numFmtId="0" fontId="126" fillId="0" borderId="0" xfId="60906" applyFont="1" applyFill="1" applyAlignment="1">
      <alignment horizontal="left" vertical="center"/>
    </xf>
    <xf numFmtId="0" fontId="125" fillId="0" borderId="0" xfId="60906" applyFont="1" applyFill="1" applyAlignment="1">
      <alignment horizontal="right" vertical="center"/>
    </xf>
    <xf numFmtId="0" fontId="125" fillId="0" borderId="2" xfId="60906" applyFont="1" applyFill="1" applyBorder="1" applyAlignment="1">
      <alignment vertical="top"/>
    </xf>
    <xf numFmtId="0" fontId="125" fillId="0" borderId="0" xfId="60906" applyFont="1" applyFill="1" applyBorder="1" applyAlignment="1">
      <alignment vertical="center"/>
    </xf>
    <xf numFmtId="0" fontId="125" fillId="0" borderId="0" xfId="60906" applyFont="1" applyFill="1" applyBorder="1" applyAlignment="1">
      <alignment horizontal="right" vertical="center"/>
    </xf>
    <xf numFmtId="0" fontId="126" fillId="0" borderId="0" xfId="60906" applyFont="1" applyFill="1" applyBorder="1" applyAlignment="1">
      <alignment horizontal="left" vertical="top"/>
    </xf>
    <xf numFmtId="0" fontId="126" fillId="0" borderId="0" xfId="60906" applyFont="1" applyFill="1" applyBorder="1" applyAlignment="1">
      <alignment vertical="top"/>
    </xf>
    <xf numFmtId="0" fontId="125" fillId="0" borderId="0" xfId="60906" applyFont="1" applyFill="1" applyBorder="1" applyAlignment="1">
      <alignment horizontal="center" vertical="top"/>
    </xf>
    <xf numFmtId="0" fontId="125" fillId="0" borderId="0" xfId="25029" applyFont="1" applyFill="1" applyAlignment="1"/>
    <xf numFmtId="0" fontId="125" fillId="0" borderId="0" xfId="60906" applyFont="1" applyFill="1" applyBorder="1" applyAlignment="1">
      <alignment horizontal="left" vertical="top" wrapText="1"/>
    </xf>
    <xf numFmtId="170" fontId="126" fillId="0" borderId="0" xfId="60906" applyNumberFormat="1" applyFont="1" applyFill="1" applyBorder="1" applyAlignment="1">
      <alignment horizontal="right" vertical="top"/>
    </xf>
    <xf numFmtId="0" fontId="125" fillId="0" borderId="0" xfId="60906" applyFont="1" applyFill="1" applyBorder="1" applyAlignment="1">
      <alignment horizontal="left"/>
    </xf>
    <xf numFmtId="170" fontId="126" fillId="0" borderId="0" xfId="60906" applyNumberFormat="1" applyFont="1" applyFill="1" applyBorder="1" applyAlignment="1">
      <alignment horizontal="center" vertical="top"/>
    </xf>
    <xf numFmtId="170" fontId="125" fillId="0" borderId="0" xfId="60906" applyNumberFormat="1" applyFont="1" applyFill="1" applyAlignment="1">
      <alignment horizontal="center" vertical="top"/>
    </xf>
    <xf numFmtId="0" fontId="125" fillId="0" borderId="0" xfId="60906" applyFont="1" applyFill="1" applyAlignment="1"/>
    <xf numFmtId="0" fontId="126" fillId="0" borderId="0" xfId="60906" applyFont="1" applyFill="1" applyBorder="1" applyAlignment="1">
      <alignment horizontal="center" vertical="top"/>
    </xf>
    <xf numFmtId="0" fontId="132" fillId="0" borderId="0" xfId="60906" applyFont="1" applyFill="1" applyAlignment="1">
      <alignment horizontal="center" vertical="center" wrapText="1"/>
    </xf>
    <xf numFmtId="0" fontId="130" fillId="0" borderId="0" xfId="60906" applyFont="1" applyFill="1" applyAlignment="1">
      <alignment vertical="center" wrapText="1"/>
    </xf>
    <xf numFmtId="0" fontId="130" fillId="0" borderId="0" xfId="27805" applyFont="1" applyAlignment="1">
      <alignment horizontal="center" vertical="center"/>
    </xf>
    <xf numFmtId="0" fontId="126" fillId="0" borderId="0" xfId="60906" applyFont="1" applyFill="1" applyAlignment="1">
      <alignment vertical="center"/>
    </xf>
    <xf numFmtId="0" fontId="128" fillId="0" borderId="0" xfId="60906" applyFont="1" applyFill="1" applyBorder="1" applyAlignment="1">
      <alignment horizontal="left" vertical="top"/>
    </xf>
    <xf numFmtId="0" fontId="126" fillId="0" borderId="0" xfId="60906" applyFont="1" applyFill="1" applyBorder="1" applyAlignment="1">
      <alignment vertical="center"/>
    </xf>
    <xf numFmtId="0" fontId="133" fillId="0" borderId="46" xfId="0" applyFont="1" applyBorder="1" applyAlignment="1">
      <alignment horizontal="center" vertical="center"/>
    </xf>
    <xf numFmtId="0" fontId="128" fillId="0" borderId="46" xfId="60906" applyFont="1" applyFill="1" applyBorder="1" applyAlignment="1">
      <alignment horizontal="left" vertical="center"/>
    </xf>
    <xf numFmtId="0" fontId="128" fillId="0" borderId="0" xfId="60906" applyFont="1" applyFill="1" applyBorder="1" applyAlignment="1">
      <alignment horizontal="left" vertical="center"/>
    </xf>
    <xf numFmtId="0" fontId="133" fillId="0" borderId="0" xfId="0" applyFont="1" applyBorder="1" applyAlignment="1">
      <alignment horizontal="center" vertical="center"/>
    </xf>
    <xf numFmtId="0" fontId="126" fillId="0" borderId="0" xfId="60906" applyFont="1" applyFill="1" applyBorder="1" applyAlignment="1">
      <alignment horizontal="right" vertical="top"/>
    </xf>
    <xf numFmtId="0" fontId="134" fillId="0" borderId="0" xfId="60906" applyFont="1" applyFill="1" applyAlignment="1">
      <alignment vertical="top" wrapText="1"/>
    </xf>
    <xf numFmtId="0" fontId="126" fillId="0" borderId="47" xfId="60906" applyFont="1" applyFill="1" applyBorder="1" applyAlignment="1">
      <alignment horizontal="center" vertical="center"/>
    </xf>
    <xf numFmtId="0" fontId="126" fillId="0" borderId="2" xfId="60906" applyFont="1" applyFill="1" applyBorder="1" applyAlignment="1">
      <alignment vertical="top"/>
    </xf>
    <xf numFmtId="0" fontId="129" fillId="0" borderId="0" xfId="60906" applyFont="1" applyFill="1" applyAlignment="1">
      <alignment vertical="center"/>
    </xf>
    <xf numFmtId="0" fontId="129" fillId="0" borderId="2" xfId="60906" applyFont="1" applyFill="1" applyBorder="1" applyAlignment="1">
      <alignment vertical="center"/>
    </xf>
    <xf numFmtId="0" fontId="125" fillId="0" borderId="0" xfId="60906" applyFont="1" applyFill="1" applyAlignment="1">
      <alignment vertical="top"/>
    </xf>
    <xf numFmtId="0" fontId="125" fillId="0" borderId="0" xfId="60906" applyFont="1" applyFill="1" applyAlignment="1">
      <alignment horizontal="right" vertical="top"/>
    </xf>
    <xf numFmtId="0" fontId="126" fillId="0" borderId="0" xfId="60906" applyFont="1" applyFill="1" applyAlignment="1">
      <alignment horizontal="left" vertical="top"/>
    </xf>
    <xf numFmtId="0" fontId="126" fillId="0" borderId="0" xfId="60906" applyFont="1" applyFill="1" applyAlignment="1">
      <alignment horizontal="center" vertical="top"/>
    </xf>
    <xf numFmtId="0" fontId="126" fillId="0" borderId="0" xfId="60906" applyFont="1" applyFill="1" applyAlignment="1">
      <alignment horizontal="left"/>
    </xf>
    <xf numFmtId="0" fontId="125" fillId="0" borderId="0" xfId="60906" applyFont="1" applyFill="1" applyAlignment="1">
      <alignment horizontal="left" vertical="top"/>
    </xf>
    <xf numFmtId="0" fontId="135" fillId="0" borderId="0" xfId="60906" applyFont="1" applyFill="1" applyAlignment="1">
      <alignment vertical="top"/>
    </xf>
    <xf numFmtId="0" fontId="125" fillId="0" borderId="0" xfId="60906" applyFont="1" applyFill="1" applyBorder="1" applyAlignment="1">
      <alignment horizontal="center" vertical="center" wrapText="1"/>
    </xf>
    <xf numFmtId="0" fontId="129" fillId="0" borderId="0" xfId="25029" applyFont="1" applyFill="1" applyBorder="1" applyAlignment="1">
      <alignment horizontal="left" vertical="center"/>
    </xf>
    <xf numFmtId="0" fontId="129" fillId="0" borderId="0" xfId="25029" applyFont="1" applyFill="1" applyBorder="1" applyAlignment="1">
      <alignment horizontal="right" vertical="center"/>
    </xf>
    <xf numFmtId="0" fontId="129" fillId="0" borderId="2" xfId="25029" applyFont="1" applyFill="1" applyBorder="1" applyAlignment="1">
      <alignment horizontal="center" vertical="center"/>
    </xf>
    <xf numFmtId="0" fontId="136" fillId="0" borderId="0" xfId="60906" applyFont="1" applyFill="1" applyAlignment="1">
      <alignment vertical="top"/>
    </xf>
    <xf numFmtId="0" fontId="136" fillId="0" borderId="2" xfId="60906" applyFont="1" applyFill="1" applyBorder="1" applyAlignment="1">
      <alignment vertical="top"/>
    </xf>
    <xf numFmtId="1" fontId="129" fillId="0" borderId="2" xfId="60906" applyNumberFormat="1" applyFont="1" applyFill="1" applyBorder="1" applyAlignment="1">
      <alignment vertical="top"/>
    </xf>
    <xf numFmtId="0" fontId="136" fillId="0" borderId="0" xfId="60906" applyFont="1" applyFill="1" applyBorder="1" applyAlignment="1">
      <alignment horizontal="left" vertical="top"/>
    </xf>
    <xf numFmtId="0" fontId="129" fillId="0" borderId="0" xfId="60906" applyFont="1" applyFill="1" applyAlignment="1">
      <alignment horizontal="left" vertical="top"/>
    </xf>
    <xf numFmtId="0" fontId="129" fillId="0" borderId="2" xfId="60906" applyFont="1" applyFill="1" applyBorder="1" applyAlignment="1">
      <alignment vertical="top"/>
    </xf>
    <xf numFmtId="0" fontId="137" fillId="0" borderId="2" xfId="0" applyFont="1" applyBorder="1" applyAlignment="1">
      <alignment vertical="top"/>
    </xf>
    <xf numFmtId="0" fontId="136" fillId="0" borderId="0" xfId="60906" applyFont="1" applyFill="1" applyAlignment="1">
      <alignment horizontal="left" vertical="top"/>
    </xf>
    <xf numFmtId="0" fontId="136" fillId="0" borderId="0" xfId="60906" applyFont="1" applyFill="1" applyBorder="1" applyAlignment="1">
      <alignment vertical="top"/>
    </xf>
    <xf numFmtId="0" fontId="136" fillId="0" borderId="0" xfId="60906" applyFont="1" applyFill="1" applyBorder="1" applyAlignment="1">
      <alignment horizontal="left" vertical="top" wrapText="1"/>
    </xf>
    <xf numFmtId="4" fontId="136" fillId="0" borderId="0" xfId="60906" applyNumberFormat="1" applyFont="1" applyFill="1" applyBorder="1" applyAlignment="1">
      <alignment horizontal="right" vertical="top"/>
    </xf>
    <xf numFmtId="0" fontId="136" fillId="0" borderId="51" xfId="60906" applyFont="1" applyFill="1" applyBorder="1" applyAlignment="1">
      <alignment vertical="top"/>
    </xf>
    <xf numFmtId="0" fontId="136" fillId="0" borderId="7" xfId="60906" applyFont="1" applyFill="1" applyBorder="1" applyAlignment="1">
      <alignment vertical="top"/>
    </xf>
    <xf numFmtId="0" fontId="136" fillId="0" borderId="46" xfId="60906" applyFont="1" applyFill="1" applyBorder="1" applyAlignment="1">
      <alignment vertical="top"/>
    </xf>
    <xf numFmtId="0" fontId="129" fillId="0" borderId="52" xfId="60906" applyFont="1" applyFill="1" applyBorder="1" applyAlignment="1">
      <alignment horizontal="right" vertical="top"/>
    </xf>
    <xf numFmtId="0" fontId="136" fillId="0" borderId="46" xfId="60906" applyFont="1" applyFill="1" applyBorder="1" applyAlignment="1">
      <alignment horizontal="center" vertical="top"/>
    </xf>
    <xf numFmtId="0" fontId="136" fillId="0" borderId="50" xfId="60906" applyFont="1" applyFill="1" applyBorder="1" applyAlignment="1">
      <alignment vertical="top"/>
    </xf>
    <xf numFmtId="0" fontId="136" fillId="0" borderId="8" xfId="60906" applyFont="1" applyFill="1" applyBorder="1" applyAlignment="1">
      <alignment vertical="top"/>
    </xf>
    <xf numFmtId="0" fontId="129" fillId="0" borderId="52" xfId="60906" applyFont="1" applyFill="1" applyBorder="1" applyAlignment="1">
      <alignment horizontal="center" vertical="top"/>
    </xf>
    <xf numFmtId="0" fontId="136" fillId="0" borderId="2" xfId="60906" applyFont="1" applyFill="1" applyBorder="1" applyAlignment="1">
      <alignment horizontal="center" vertical="top"/>
    </xf>
    <xf numFmtId="0" fontId="129" fillId="0" borderId="0" xfId="60906" applyFont="1" applyFill="1" applyBorder="1" applyAlignment="1">
      <alignment horizontal="center" vertical="top"/>
    </xf>
    <xf numFmtId="0" fontId="129" fillId="0" borderId="0" xfId="60906" applyFont="1" applyFill="1" applyAlignment="1">
      <alignment horizontal="left" vertical="top" wrapText="1"/>
    </xf>
    <xf numFmtId="0" fontId="136" fillId="0" borderId="18" xfId="60906" applyFont="1" applyFill="1" applyBorder="1" applyAlignment="1">
      <alignment vertical="top"/>
    </xf>
    <xf numFmtId="0" fontId="129" fillId="0" borderId="0" xfId="60906" applyFont="1" applyFill="1" applyBorder="1" applyAlignment="1">
      <alignment vertical="center"/>
    </xf>
    <xf numFmtId="189" fontId="136" fillId="0" borderId="0" xfId="60906" applyNumberFormat="1" applyFont="1" applyFill="1" applyBorder="1" applyAlignment="1">
      <alignment horizontal="left" vertical="top" wrapText="1"/>
    </xf>
    <xf numFmtId="0" fontId="142" fillId="0" borderId="0" xfId="60906" applyFont="1" applyFill="1" applyBorder="1" applyAlignment="1">
      <alignment vertical="top"/>
    </xf>
    <xf numFmtId="0" fontId="125" fillId="0" borderId="4" xfId="60906" applyFont="1" applyFill="1" applyBorder="1" applyAlignment="1">
      <alignment vertical="top" wrapText="1"/>
    </xf>
    <xf numFmtId="0" fontId="145" fillId="0" borderId="4" xfId="60906" applyFont="1" applyFill="1" applyBorder="1" applyAlignment="1">
      <alignment horizontal="center" vertical="center" wrapText="1"/>
    </xf>
    <xf numFmtId="0" fontId="145" fillId="0" borderId="54" xfId="60906" applyFont="1" applyFill="1" applyBorder="1" applyAlignment="1">
      <alignment horizontal="center" vertical="center" wrapText="1"/>
    </xf>
    <xf numFmtId="0" fontId="146" fillId="0" borderId="4" xfId="60906" applyFont="1" applyFill="1" applyBorder="1" applyAlignment="1">
      <alignment horizontal="center" vertical="top" wrapText="1"/>
    </xf>
    <xf numFmtId="0" fontId="145" fillId="0" borderId="47" xfId="60906" applyFont="1" applyFill="1" applyBorder="1" applyAlignment="1">
      <alignment horizontal="center" vertical="center" wrapText="1"/>
    </xf>
    <xf numFmtId="0" fontId="129" fillId="0" borderId="0" xfId="60906" applyFont="1" applyFill="1" applyAlignment="1">
      <alignment vertical="top"/>
    </xf>
    <xf numFmtId="0" fontId="147" fillId="0" borderId="0" xfId="60906" applyFont="1" applyFill="1" applyAlignment="1">
      <alignment vertical="top"/>
    </xf>
    <xf numFmtId="0" fontId="129" fillId="0" borderId="0" xfId="60906" applyFont="1" applyFill="1" applyBorder="1" applyAlignment="1">
      <alignment horizontal="left" wrapText="1"/>
    </xf>
    <xf numFmtId="0" fontId="148" fillId="0" borderId="0" xfId="60906" applyFont="1" applyFill="1" applyAlignment="1">
      <alignment vertical="top"/>
    </xf>
    <xf numFmtId="2" fontId="129" fillId="0" borderId="0" xfId="60906" applyNumberFormat="1" applyFont="1" applyFill="1" applyAlignment="1">
      <alignment vertical="center"/>
    </xf>
    <xf numFmtId="0" fontId="149" fillId="0" borderId="0" xfId="60906" applyFont="1" applyFill="1" applyAlignment="1">
      <alignment vertical="top"/>
    </xf>
    <xf numFmtId="4" fontId="140" fillId="0" borderId="0" xfId="60906" applyNumberFormat="1" applyFont="1" applyFill="1" applyAlignment="1">
      <alignment vertical="top"/>
    </xf>
    <xf numFmtId="4" fontId="149" fillId="0" borderId="0" xfId="60906" applyNumberFormat="1" applyFont="1" applyFill="1" applyAlignment="1">
      <alignment vertical="top"/>
    </xf>
    <xf numFmtId="0" fontId="129" fillId="0" borderId="2" xfId="60906" applyFont="1" applyFill="1" applyBorder="1" applyAlignment="1">
      <alignment horizontal="center" vertical="center"/>
    </xf>
    <xf numFmtId="4" fontId="129" fillId="0" borderId="0" xfId="60906" applyNumberFormat="1" applyFont="1" applyFill="1" applyAlignment="1">
      <alignment vertical="center"/>
    </xf>
    <xf numFmtId="0" fontId="145" fillId="0" borderId="54" xfId="60906" applyFont="1" applyFill="1" applyBorder="1" applyAlignment="1">
      <alignment horizontal="center" vertical="top" wrapText="1"/>
    </xf>
    <xf numFmtId="0" fontId="145" fillId="0" borderId="4" xfId="60906" applyFont="1" applyFill="1" applyBorder="1" applyAlignment="1">
      <alignment horizontal="center" vertical="top" wrapText="1"/>
    </xf>
    <xf numFmtId="0" fontId="129" fillId="0" borderId="2" xfId="60906" applyFont="1" applyFill="1" applyBorder="1" applyAlignment="1">
      <alignment horizontal="center" vertical="top"/>
    </xf>
    <xf numFmtId="0" fontId="136" fillId="0" borderId="2" xfId="60906" applyFont="1" applyFill="1" applyBorder="1" applyAlignment="1">
      <alignment horizontal="center" vertical="center"/>
    </xf>
    <xf numFmtId="0" fontId="140" fillId="0" borderId="0" xfId="60906" applyFont="1" applyFill="1" applyAlignment="1">
      <alignment horizontal="center" vertical="center"/>
    </xf>
    <xf numFmtId="0" fontId="125" fillId="0" borderId="4" xfId="60906" applyFont="1" applyFill="1" applyBorder="1" applyAlignment="1">
      <alignment horizontal="left" vertical="top" wrapText="1"/>
    </xf>
    <xf numFmtId="0" fontId="144" fillId="0" borderId="54" xfId="60906" applyFont="1" applyFill="1" applyBorder="1" applyAlignment="1">
      <alignment horizontal="left" vertical="top"/>
    </xf>
    <xf numFmtId="0" fontId="144" fillId="0" borderId="48" xfId="60906" applyFont="1" applyFill="1" applyBorder="1" applyAlignment="1">
      <alignment horizontal="left" vertical="top"/>
    </xf>
    <xf numFmtId="0" fontId="144" fillId="0" borderId="55" xfId="60906" applyFont="1" applyFill="1" applyBorder="1" applyAlignment="1">
      <alignment horizontal="left" vertical="top"/>
    </xf>
    <xf numFmtId="0" fontId="126" fillId="0" borderId="4" xfId="60906" applyFont="1" applyFill="1" applyBorder="1" applyAlignment="1">
      <alignment vertical="top" wrapText="1"/>
    </xf>
    <xf numFmtId="0" fontId="144" fillId="0" borderId="4" xfId="60906" applyFont="1" applyFill="1" applyBorder="1" applyAlignment="1">
      <alignment horizontal="left" vertical="top"/>
    </xf>
    <xf numFmtId="0" fontId="144" fillId="0" borderId="59" xfId="60906" applyFont="1" applyFill="1" applyBorder="1" applyAlignment="1">
      <alignment horizontal="left" vertical="top"/>
    </xf>
    <xf numFmtId="0" fontId="144" fillId="0" borderId="6" xfId="60906" applyFont="1" applyFill="1" applyBorder="1" applyAlignment="1">
      <alignment horizontal="left" vertical="top"/>
    </xf>
    <xf numFmtId="0" fontId="144" fillId="0" borderId="60" xfId="60906" applyFont="1" applyFill="1" applyBorder="1" applyAlignment="1">
      <alignment horizontal="left" vertical="top"/>
    </xf>
    <xf numFmtId="0" fontId="125" fillId="0" borderId="4" xfId="60906" applyFont="1" applyFill="1" applyBorder="1" applyAlignment="1">
      <alignment vertical="top" wrapText="1"/>
    </xf>
    <xf numFmtId="0" fontId="128" fillId="0" borderId="46" xfId="60906" applyFont="1" applyFill="1" applyBorder="1" applyAlignment="1">
      <alignment horizontal="center" vertical="center"/>
    </xf>
    <xf numFmtId="0" fontId="0" fillId="0" borderId="46" xfId="0" applyFill="1" applyBorder="1" applyAlignment="1">
      <alignment horizontal="center" vertical="center"/>
    </xf>
    <xf numFmtId="0" fontId="125" fillId="0" borderId="2" xfId="60906" applyFont="1" applyFill="1" applyBorder="1" applyAlignment="1">
      <alignment horizontal="center" vertical="top"/>
    </xf>
    <xf numFmtId="0" fontId="0" fillId="0" borderId="2" xfId="0" applyBorder="1" applyAlignment="1">
      <alignment vertical="top"/>
    </xf>
    <xf numFmtId="0" fontId="127" fillId="0" borderId="0" xfId="27805" applyFont="1" applyAlignment="1">
      <alignment horizontal="right" vertical="center" wrapText="1"/>
    </xf>
    <xf numFmtId="0" fontId="127" fillId="0" borderId="0" xfId="27805" applyFont="1" applyAlignment="1">
      <alignment horizontal="right" vertical="center"/>
    </xf>
    <xf numFmtId="0" fontId="144" fillId="0" borderId="4" xfId="60906" applyFont="1" applyFill="1" applyBorder="1" applyAlignment="1">
      <alignment horizontal="left" vertical="top" wrapText="1"/>
    </xf>
    <xf numFmtId="0" fontId="144" fillId="0" borderId="57" xfId="60906" applyFont="1" applyFill="1" applyBorder="1" applyAlignment="1">
      <alignment horizontal="left" vertical="top"/>
    </xf>
    <xf numFmtId="0" fontId="144" fillId="0" borderId="46" xfId="60906" applyFont="1" applyFill="1" applyBorder="1" applyAlignment="1">
      <alignment horizontal="left" vertical="top"/>
    </xf>
    <xf numFmtId="0" fontId="144" fillId="0" borderId="58" xfId="60906" applyFont="1" applyFill="1" applyBorder="1" applyAlignment="1">
      <alignment horizontal="left" vertical="top"/>
    </xf>
    <xf numFmtId="0" fontId="125" fillId="0" borderId="55" xfId="60906" applyFont="1" applyFill="1" applyBorder="1" applyAlignment="1">
      <alignment vertical="top" wrapText="1"/>
    </xf>
    <xf numFmtId="0" fontId="126" fillId="0" borderId="49" xfId="60906" applyFont="1" applyFill="1" applyBorder="1" applyAlignment="1">
      <alignment vertical="center"/>
    </xf>
    <xf numFmtId="0" fontId="0" fillId="0" borderId="46" xfId="0" applyBorder="1" applyAlignment="1">
      <alignment vertical="center"/>
    </xf>
    <xf numFmtId="0" fontId="0" fillId="0" borderId="50" xfId="0" applyBorder="1" applyAlignment="1">
      <alignment vertical="center"/>
    </xf>
    <xf numFmtId="0" fontId="0" fillId="0" borderId="7" xfId="0" applyBorder="1" applyAlignment="1">
      <alignment vertical="center"/>
    </xf>
    <xf numFmtId="0" fontId="0" fillId="0" borderId="2" xfId="0" applyBorder="1" applyAlignment="1">
      <alignment vertical="center"/>
    </xf>
    <xf numFmtId="0" fontId="0" fillId="0" borderId="8" xfId="0" applyBorder="1" applyAlignment="1">
      <alignment vertical="center"/>
    </xf>
    <xf numFmtId="4" fontId="129" fillId="0" borderId="2" xfId="60906" applyNumberFormat="1" applyFont="1" applyFill="1" applyBorder="1" applyAlignment="1">
      <alignment horizontal="right" vertical="center"/>
    </xf>
    <xf numFmtId="0" fontId="126" fillId="0" borderId="0" xfId="60906" applyFont="1" applyFill="1" applyBorder="1" applyAlignment="1">
      <alignment horizontal="right" vertical="top" wrapText="1"/>
    </xf>
    <xf numFmtId="0" fontId="141" fillId="0" borderId="0" xfId="60906" applyFont="1" applyFill="1" applyBorder="1" applyAlignment="1">
      <alignment vertical="top" wrapText="1"/>
    </xf>
    <xf numFmtId="0" fontId="143" fillId="0" borderId="0" xfId="0" applyFont="1" applyBorder="1" applyAlignment="1">
      <alignment vertical="top" wrapText="1"/>
    </xf>
    <xf numFmtId="0" fontId="125" fillId="0" borderId="49" xfId="60906" applyFont="1" applyFill="1" applyBorder="1" applyAlignment="1">
      <alignment horizontal="center" vertical="top" wrapText="1"/>
    </xf>
    <xf numFmtId="0" fontId="0" fillId="0" borderId="46" xfId="0" applyBorder="1" applyAlignment="1">
      <alignment horizontal="center" vertical="top" wrapText="1"/>
    </xf>
    <xf numFmtId="0" fontId="0" fillId="0" borderId="50"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wrapText="1"/>
    </xf>
    <xf numFmtId="0" fontId="0" fillId="0" borderId="8" xfId="0" applyBorder="1" applyAlignment="1">
      <alignment horizontal="center" vertical="top" wrapText="1"/>
    </xf>
    <xf numFmtId="0" fontId="127" fillId="0" borderId="37" xfId="55604" applyFont="1" applyBorder="1" applyAlignment="1">
      <alignment horizontal="left" vertical="center"/>
    </xf>
    <xf numFmtId="0" fontId="0" fillId="0" borderId="37" xfId="0" applyBorder="1" applyAlignment="1">
      <alignment horizontal="left" vertical="center"/>
    </xf>
    <xf numFmtId="0" fontId="127" fillId="0" borderId="0" xfId="55604" applyFont="1" applyBorder="1" applyAlignment="1">
      <alignment horizontal="left" vertical="top"/>
    </xf>
    <xf numFmtId="0" fontId="0" fillId="0" borderId="0" xfId="0" applyAlignment="1">
      <alignment horizontal="left"/>
    </xf>
    <xf numFmtId="0" fontId="145" fillId="0" borderId="44" xfId="60906" applyFont="1" applyFill="1" applyBorder="1" applyAlignment="1">
      <alignment horizontal="center" vertical="center"/>
    </xf>
    <xf numFmtId="0" fontId="0" fillId="0" borderId="53" xfId="0" applyBorder="1" applyAlignment="1">
      <alignment horizontal="center" vertical="center"/>
    </xf>
    <xf numFmtId="0" fontId="136" fillId="0" borderId="0" xfId="60906" applyFont="1" applyFill="1" applyAlignment="1">
      <alignment horizontal="right" vertical="top" wrapText="1"/>
    </xf>
    <xf numFmtId="0" fontId="136" fillId="0" borderId="0" xfId="60906" applyFont="1" applyFill="1" applyBorder="1" applyAlignment="1">
      <alignment vertical="top" wrapText="1"/>
    </xf>
    <xf numFmtId="0" fontId="138" fillId="0" borderId="0" xfId="0" applyFont="1" applyBorder="1" applyAlignment="1">
      <alignment vertical="top" wrapText="1"/>
    </xf>
    <xf numFmtId="0" fontId="138" fillId="0" borderId="0" xfId="0" applyFont="1" applyAlignment="1">
      <alignment horizontal="right" vertical="top" wrapText="1"/>
    </xf>
    <xf numFmtId="0" fontId="145" fillId="0" borderId="56" xfId="60906" applyFont="1" applyFill="1" applyBorder="1" applyAlignment="1">
      <alignment horizontal="center" vertical="center"/>
    </xf>
    <xf numFmtId="0" fontId="136" fillId="0" borderId="46" xfId="60906" applyFont="1" applyFill="1" applyBorder="1" applyAlignment="1">
      <alignment vertical="top" wrapText="1"/>
    </xf>
    <xf numFmtId="0" fontId="0" fillId="0" borderId="46" xfId="0" applyBorder="1" applyAlignment="1">
      <alignment vertical="top" wrapText="1"/>
    </xf>
    <xf numFmtId="0" fontId="0" fillId="0" borderId="50" xfId="0" applyBorder="1" applyAlignment="1">
      <alignment vertical="top" wrapText="1"/>
    </xf>
    <xf numFmtId="0" fontId="125" fillId="0" borderId="5" xfId="60906" applyFont="1" applyFill="1" applyBorder="1" applyAlignment="1">
      <alignment horizontal="center" vertical="center"/>
    </xf>
    <xf numFmtId="0" fontId="125" fillId="0" borderId="53" xfId="60906" applyFont="1" applyFill="1" applyBorder="1" applyAlignment="1">
      <alignment horizontal="center" vertical="center"/>
    </xf>
    <xf numFmtId="0" fontId="129" fillId="0" borderId="0" xfId="60906" applyFont="1" applyFill="1" applyBorder="1" applyAlignment="1">
      <alignment horizontal="left" wrapText="1"/>
    </xf>
    <xf numFmtId="0" fontId="129" fillId="0" borderId="2" xfId="60906" applyFont="1" applyFill="1" applyBorder="1" applyAlignment="1">
      <alignment horizontal="center"/>
    </xf>
    <xf numFmtId="0" fontId="136" fillId="0" borderId="2" xfId="60906" applyFont="1" applyFill="1" applyBorder="1" applyAlignment="1">
      <alignment horizontal="center"/>
    </xf>
    <xf numFmtId="0" fontId="129" fillId="0" borderId="0" xfId="60906" applyFont="1" applyFill="1" applyAlignment="1">
      <alignment horizontal="left"/>
    </xf>
    <xf numFmtId="1" fontId="125" fillId="0" borderId="2" xfId="60906" applyNumberFormat="1" applyFont="1" applyFill="1" applyBorder="1" applyAlignment="1">
      <alignment horizontal="left" vertical="top" wrapText="1"/>
    </xf>
    <xf numFmtId="0" fontId="0" fillId="0" borderId="2" xfId="0" applyBorder="1" applyAlignment="1">
      <alignment vertical="top" wrapText="1"/>
    </xf>
    <xf numFmtId="0" fontId="128" fillId="0" borderId="0" xfId="60906" applyFont="1" applyFill="1" applyBorder="1" applyAlignment="1">
      <alignment horizontal="center" vertical="top"/>
    </xf>
    <xf numFmtId="0" fontId="128" fillId="0" borderId="46" xfId="60906" applyFont="1" applyFill="1" applyBorder="1" applyAlignment="1">
      <alignment horizontal="center" vertical="top" wrapText="1"/>
    </xf>
    <xf numFmtId="0" fontId="128" fillId="0" borderId="0" xfId="60906" applyFont="1" applyFill="1" applyBorder="1" applyAlignment="1">
      <alignment horizontal="center" vertical="top" wrapText="1"/>
    </xf>
    <xf numFmtId="0" fontId="0" fillId="0" borderId="0" xfId="0" applyAlignment="1">
      <alignment horizontal="center" vertical="top" wrapText="1"/>
    </xf>
    <xf numFmtId="0" fontId="129" fillId="0" borderId="2" xfId="60906" applyFont="1" applyFill="1" applyBorder="1" applyAlignment="1">
      <alignment vertical="top" wrapText="1"/>
    </xf>
    <xf numFmtId="0" fontId="139" fillId="0" borderId="2" xfId="0" applyFont="1" applyBorder="1" applyAlignment="1">
      <alignment vertical="top" wrapText="1"/>
    </xf>
    <xf numFmtId="0" fontId="129" fillId="0" borderId="48" xfId="60906" applyFont="1" applyFill="1" applyBorder="1" applyAlignment="1">
      <alignment vertical="top" wrapText="1"/>
    </xf>
    <xf numFmtId="0" fontId="139" fillId="0" borderId="48" xfId="0" applyFont="1" applyBorder="1" applyAlignment="1">
      <alignment vertical="top" wrapText="1"/>
    </xf>
    <xf numFmtId="0" fontId="129" fillId="0" borderId="0" xfId="60906" applyFont="1" applyFill="1" applyAlignment="1">
      <alignment horizontal="center" vertical="top"/>
    </xf>
    <xf numFmtId="0" fontId="129" fillId="0" borderId="4" xfId="60906" applyFont="1" applyFill="1" applyBorder="1" applyAlignment="1">
      <alignment horizontal="center" vertical="center"/>
    </xf>
    <xf numFmtId="0" fontId="116" fillId="0" borderId="45" xfId="60904" applyFont="1" applyFill="1" applyBorder="1" applyAlignment="1">
      <alignment horizontal="center" vertical="center"/>
    </xf>
    <xf numFmtId="0" fontId="116" fillId="0" borderId="42" xfId="60904" applyFont="1" applyFill="1" applyBorder="1" applyAlignment="1">
      <alignment horizontal="center" vertical="center"/>
    </xf>
  </cellXfs>
  <cellStyles count="60909">
    <cellStyle name=" 1" xfId="134"/>
    <cellStyle name=" 1 2" xfId="135"/>
    <cellStyle name="_149_942 - Отчет об исполнении ГКПЗ ОАО АЭК Комиэнерго за 2006 год" xfId="136"/>
    <cellStyle name="_149_942 - Отчет об исполнении ГКПЗ ОАО АЭК Комиэнерго за 2006 год 2" xfId="137"/>
    <cellStyle name="_149_942 - Отчет об исполнении ГКПЗ ОАО АЭК Комиэнерго за 2006 год 2 2" xfId="138"/>
    <cellStyle name="_149_942 - Отчет об исполнении ГКПЗ ОАО АЭК Комиэнерго за 2006 год 3" xfId="139"/>
    <cellStyle name="_2005_БЮДЖЕТ В4 ==11.11.==  КР Дороги, Мосты" xfId="11"/>
    <cellStyle name="_2006_06_28_MGRES_inventories_request" xfId="12"/>
    <cellStyle name="_2008г. и 4кв" xfId="60408"/>
    <cellStyle name="_4_macro 2009" xfId="60409"/>
    <cellStyle name="_Condition-long(2012-2030)нах" xfId="60410"/>
    <cellStyle name="_CPI foodimp" xfId="60411"/>
    <cellStyle name="_macro 2012 var 1" xfId="60412"/>
    <cellStyle name="_SeriesAttributes" xfId="60413"/>
    <cellStyle name="_v-2013-2030- 2b17.01.11Нах-cpiнов. курс inn 1-2-Е1xls" xfId="60414"/>
    <cellStyle name="_Альбом  от 25.08.06 недействующая редакция" xfId="140"/>
    <cellStyle name="_Альбом  от 25.08.06 недействующая редакция 2" xfId="141"/>
    <cellStyle name="_Альбом бюджетных форм   от 23.08.05" xfId="142"/>
    <cellStyle name="_Альбом бюджетных форм   от 23.08.05 2" xfId="143"/>
    <cellStyle name="_Альбом бюджетных форм   от 25.08.05" xfId="144"/>
    <cellStyle name="_Альбом бюджетных форм   от 25.08.05 2" xfId="145"/>
    <cellStyle name="_Альбом бюджетных форм от 18.07.06" xfId="146"/>
    <cellStyle name="_Альбом бюджетных форм от 18.07.06 2" xfId="147"/>
    <cellStyle name="_Анализ КТП_регионы" xfId="13"/>
    <cellStyle name="_АРМ_БП_РСК_V6.1.unprotec" xfId="148"/>
    <cellStyle name="_АРМ_БП_РСК_V6.1.unprotec 2" xfId="149"/>
    <cellStyle name="_БП 2009" xfId="14"/>
    <cellStyle name="_БП 2009 06.05.09" xfId="15"/>
    <cellStyle name="_БП 2009 корректировка" xfId="16"/>
    <cellStyle name="_Бюджетные формы.Расходы v.3.1" xfId="150"/>
    <cellStyle name="_Бюджетные формы.Расходы v.3.1 2" xfId="151"/>
    <cellStyle name="_Газ-расчет-16 0508Клдо 2023" xfId="60415"/>
    <cellStyle name="_Затратный СШГЭС  14 11 2004" xfId="17"/>
    <cellStyle name="_Инвест ТЗ" xfId="152"/>
    <cellStyle name="_Инвест ТЗ 2" xfId="153"/>
    <cellStyle name="_Инвест ТЗ АВТОМАТИЗАЦИЯ  1.06.06   Ф" xfId="154"/>
    <cellStyle name="_Инвест ТЗ АВТОМАТИЗАЦИЯ  1.06.06   Ф 2" xfId="155"/>
    <cellStyle name="_Инвест ТЗ АВТОМАТИЗАЦИЯ  31.05.06   Ф нов" xfId="156"/>
    <cellStyle name="_Инвест ТЗ АВТОМАТИЗАЦИЯ  31.05.06   Ф нов 2" xfId="157"/>
    <cellStyle name="_Индексация исторических затрат" xfId="18"/>
    <cellStyle name="_ИПЦЖКХ2105 08-до 2023вар1" xfId="60416"/>
    <cellStyle name="_ИСП 2006 свод" xfId="158"/>
    <cellStyle name="_ИСП 2006 свод 2" xfId="159"/>
    <cellStyle name="_ИСП 2006 свод 2 2" xfId="160"/>
    <cellStyle name="_ИСП 2006 свод 3" xfId="161"/>
    <cellStyle name="_Классификаторы" xfId="162"/>
    <cellStyle name="_Классификаторы 2" xfId="163"/>
    <cellStyle name="_классификаторы УБМ (изменения)" xfId="164"/>
    <cellStyle name="_классификаторы УБМ (изменения) 2" xfId="165"/>
    <cellStyle name="_Книга1" xfId="19"/>
    <cellStyle name="_Книга1_Копия АРМ_БП_РСК_V10 0_20100213" xfId="166"/>
    <cellStyle name="_Книга3" xfId="60417"/>
    <cellStyle name="_Книга3 (8)" xfId="167"/>
    <cellStyle name="_Книга3 (8) 2" xfId="168"/>
    <cellStyle name="_Книга5" xfId="169"/>
    <cellStyle name="_Книга5 2" xfId="170"/>
    <cellStyle name="_Копия Программа первоочередных мер_(правка 18 05 06 Усаров_2А_3)" xfId="20"/>
    <cellStyle name="_Корректировка с учетом факта 3 кв.xls" xfId="21"/>
    <cellStyle name="_курсовые разницы 01,06,08" xfId="60418"/>
    <cellStyle name="_Лист2" xfId="22"/>
    <cellStyle name="_Лист2 скорр." xfId="23"/>
    <cellStyle name="_Макро_2030 год" xfId="60419"/>
    <cellStyle name="_Модель - 2(23)" xfId="60420"/>
    <cellStyle name="_МОЭСК корректировка ГКПЗ 2006 обраб" xfId="171"/>
    <cellStyle name="_МОЭСК корректировка ГКПЗ 2006 обраб 2" xfId="172"/>
    <cellStyle name="_МОЭСК корректировка ГКПЗ 2006 обраб 2 2" xfId="173"/>
    <cellStyle name="_МОЭСК корректировка ГКПЗ 2006 обраб 3" xfId="174"/>
    <cellStyle name="_МОЭСК отчет ГД за 2006" xfId="175"/>
    <cellStyle name="_МОЭСК отчет ГД за 2006 2" xfId="176"/>
    <cellStyle name="_МОЭСК отчет ГД за 2006 2 2" xfId="177"/>
    <cellStyle name="_МОЭСК отчет ГД за 2006 3" xfId="178"/>
    <cellStyle name="_МРСК Сибири отчет за 2006" xfId="179"/>
    <cellStyle name="_МРСК Сибири отчет за 2006 2" xfId="180"/>
    <cellStyle name="_МРСК Сибири отчет за 2006 2 2" xfId="181"/>
    <cellStyle name="_МРСК Сибири отчет за 2006 3" xfId="182"/>
    <cellStyle name="_МРСК ЦиСК отчет за 2006" xfId="183"/>
    <cellStyle name="_МРСК ЦиСК отчет за 2006 2" xfId="184"/>
    <cellStyle name="_МРСК ЦиСК отчет за 2006 2 2" xfId="185"/>
    <cellStyle name="_МРСК ЦиСК отчет за 2006 3" xfId="186"/>
    <cellStyle name="_Оренбургэнерго_Тариф" xfId="24"/>
    <cellStyle name="_Отчет в МРСК_1149_2006_Псковэнерго (V.3)" xfId="187"/>
    <cellStyle name="_Отчет в МРСК_1149_2006_Псковэнерго (V.3) 2" xfId="188"/>
    <cellStyle name="_Отчет в МРСК_1149_2006_Псковэнерго (V.3) 2 2" xfId="189"/>
    <cellStyle name="_Отчет в МРСК_1149_2006_Псковэнерго (V.3) 3" xfId="190"/>
    <cellStyle name="_Отчет исполнения ГКПЗ за 2006г" xfId="191"/>
    <cellStyle name="_Отчет исполнения ГКПЗ за 2006г 2" xfId="192"/>
    <cellStyle name="_Отчет исполнения ГКПЗ за 2006г 2 2" xfId="193"/>
    <cellStyle name="_Отчет исполнения ГКПЗ за 2006г 3" xfId="194"/>
    <cellStyle name="_Отчет ЛЭ_2006_по форме МРСК" xfId="195"/>
    <cellStyle name="_Отчет ЛЭ_2006_по форме МРСК 2" xfId="196"/>
    <cellStyle name="_Отчет ЛЭ_2006_по форме МРСК 2 2" xfId="197"/>
    <cellStyle name="_Отчет ЛЭ_2006_по форме МРСК 3" xfId="198"/>
    <cellStyle name="_Отчет МРСК С-З за 2006 год" xfId="199"/>
    <cellStyle name="_Отчет МРСК С-З за 2006 год 2" xfId="200"/>
    <cellStyle name="_Отчет МРСК С-З за 2006 год 2 2" xfId="201"/>
    <cellStyle name="_Отчет МРСК С-З за 2006 год 3" xfId="202"/>
    <cellStyle name="_Отчет о выполнении ГКПЗ за 2006" xfId="203"/>
    <cellStyle name="_Отчет о выполнении ГКПЗ за 2006 2" xfId="204"/>
    <cellStyle name="_Отчет о выполнении ГКПЗ за 2006 2 2" xfId="205"/>
    <cellStyle name="_Отчет о выполнении ГКПЗ за 2006 3" xfId="206"/>
    <cellStyle name="_отчет об исполнении ГКПЗ ОАО Колэнерго(МРСК) 2006г." xfId="207"/>
    <cellStyle name="_отчет об исполнении ГКПЗ ОАО Колэнерго(МРСК) 2006г. 2" xfId="208"/>
    <cellStyle name="_отчет об исполнении ГКПЗ ОАО Колэнерго(МРСК) 2006г. 2 2" xfId="209"/>
    <cellStyle name="_отчет об исполнении ГКПЗ ОАО Колэнерго(МРСК) 2006г. 3" xfId="210"/>
    <cellStyle name="_Плановая протяженность Января" xfId="25"/>
    <cellStyle name="_Правила заполнения" xfId="60421"/>
    <cellStyle name="_Прил 4_Формат-РСК_29.11.06_new finalприм" xfId="211"/>
    <cellStyle name="_Прил 4_Формат-РСК_29.11.06_new finalприм 2" xfId="212"/>
    <cellStyle name="_Приложение 11 (воскресенье)" xfId="26"/>
    <cellStyle name="_Приложения ЕЭСК 2009 210809 отпр" xfId="27"/>
    <cellStyle name="_Производств-е показатели ЮНГ на 2005 на 49700 для согласования" xfId="28"/>
    <cellStyle name="_Расчет ВВ подстанций" xfId="29"/>
    <cellStyle name="_Расчет ВЛ таб.формата 12 рыба" xfId="30"/>
    <cellStyle name="_Сб-macro 2020" xfId="60422"/>
    <cellStyle name="_Сб-macro 2020_v2008-2012-23.09.09вар2а-11" xfId="60423"/>
    <cellStyle name="_Сергееву_тех х-ки_18.11" xfId="31"/>
    <cellStyle name="_Степень физического износа " xfId="32"/>
    <cellStyle name="_Типовой макет" xfId="33"/>
    <cellStyle name="_Узлы учета_10.08" xfId="34"/>
    <cellStyle name="_Форма исх." xfId="35"/>
    <cellStyle name="_Формат ДПН (предложения ФСК) 01.02.08г. Сравнение" xfId="213"/>
    <cellStyle name="_Формат ДПН (предложения ФСК) 01.02.08г. Сравнение 2" xfId="214"/>
    <cellStyle name="_Формат-РСК_2007_12 02 06_м" xfId="215"/>
    <cellStyle name="_Формат-РСК_2007_12 02 06_м 2" xfId="216"/>
    <cellStyle name="_ЦФ  реализация акций 2008-2010" xfId="60424"/>
    <cellStyle name="_ЦФ  реализация акций 2008-2010_акции по годам 2009-2012" xfId="60425"/>
    <cellStyle name="_ЦФ  реализация акций 2008-2010_Копия Прогноз ПТРдо 2030г  (3)" xfId="60426"/>
    <cellStyle name="_ЦФ  реализация акций 2008-2010_Прогноз ПТРдо 2030г." xfId="60427"/>
    <cellStyle name="_ЮСК отчет за 2006" xfId="217"/>
    <cellStyle name="_ЮСК отчет за 2006 2" xfId="218"/>
    <cellStyle name="_ЮСК отчет за 2006 2 2" xfId="219"/>
    <cellStyle name="_ЮСК отчет за 2006 3" xfId="220"/>
    <cellStyle name="”ќђќ‘ћ‚›‰" xfId="223"/>
    <cellStyle name="”љ‘ђћ‚ђќќ›‰" xfId="224"/>
    <cellStyle name="„…ќ…†ќ›‰" xfId="225"/>
    <cellStyle name="‡ђѓћ‹ћ‚ћљ1" xfId="226"/>
    <cellStyle name="‡ђѓћ‹ћ‚ћљ1 2" xfId="227"/>
    <cellStyle name="‡ђѓћ‹ћ‚ћљ2" xfId="228"/>
    <cellStyle name="‡ђѓћ‹ћ‚ћљ2 2" xfId="229"/>
    <cellStyle name="’ћѓћ‚›‰" xfId="221"/>
    <cellStyle name="’ћѓћ‚›‰ 2" xfId="222"/>
    <cellStyle name="1Normal" xfId="230"/>
    <cellStyle name="1Normal 2" xfId="231"/>
    <cellStyle name="20% - Accent1" xfId="60428"/>
    <cellStyle name="20% - Accent1 10" xfId="232"/>
    <cellStyle name="20% - Accent1 10 2" xfId="233"/>
    <cellStyle name="20% - Accent1 11" xfId="234"/>
    <cellStyle name="20% - Accent1 11 2" xfId="235"/>
    <cellStyle name="20% - Accent1 12" xfId="236"/>
    <cellStyle name="20% - Accent1 12 2" xfId="237"/>
    <cellStyle name="20% - Accent1 13" xfId="238"/>
    <cellStyle name="20% - Accent1 13 2" xfId="239"/>
    <cellStyle name="20% - Accent1 2" xfId="240"/>
    <cellStyle name="20% - Accent1 2 2" xfId="241"/>
    <cellStyle name="20% - Accent1 3" xfId="242"/>
    <cellStyle name="20% - Accent1 3 2" xfId="243"/>
    <cellStyle name="20% - Accent1 4" xfId="244"/>
    <cellStyle name="20% - Accent1 4 2" xfId="245"/>
    <cellStyle name="20% - Accent1 5" xfId="246"/>
    <cellStyle name="20% - Accent1 5 2" xfId="247"/>
    <cellStyle name="20% - Accent1 6" xfId="248"/>
    <cellStyle name="20% - Accent1 6 2" xfId="249"/>
    <cellStyle name="20% - Accent1 7" xfId="250"/>
    <cellStyle name="20% - Accent1 7 2" xfId="251"/>
    <cellStyle name="20% - Accent1 8" xfId="252"/>
    <cellStyle name="20% - Accent1 8 2" xfId="253"/>
    <cellStyle name="20% - Accent1 9" xfId="254"/>
    <cellStyle name="20% - Accent1 9 2" xfId="255"/>
    <cellStyle name="20% - Accent2" xfId="60429"/>
    <cellStyle name="20% - Accent2 10" xfId="256"/>
    <cellStyle name="20% - Accent2 10 2" xfId="257"/>
    <cellStyle name="20% - Accent2 11" xfId="258"/>
    <cellStyle name="20% - Accent2 11 2" xfId="259"/>
    <cellStyle name="20% - Accent2 12" xfId="260"/>
    <cellStyle name="20% - Accent2 12 2" xfId="261"/>
    <cellStyle name="20% - Accent2 13" xfId="262"/>
    <cellStyle name="20% - Accent2 13 2" xfId="263"/>
    <cellStyle name="20% - Accent2 2" xfId="264"/>
    <cellStyle name="20% - Accent2 2 2" xfId="265"/>
    <cellStyle name="20% - Accent2 3" xfId="266"/>
    <cellStyle name="20% - Accent2 3 2" xfId="267"/>
    <cellStyle name="20% - Accent2 4" xfId="268"/>
    <cellStyle name="20% - Accent2 4 2" xfId="269"/>
    <cellStyle name="20% - Accent2 5" xfId="270"/>
    <cellStyle name="20% - Accent2 5 2" xfId="271"/>
    <cellStyle name="20% - Accent2 6" xfId="272"/>
    <cellStyle name="20% - Accent2 6 2" xfId="273"/>
    <cellStyle name="20% - Accent2 7" xfId="274"/>
    <cellStyle name="20% - Accent2 7 2" xfId="275"/>
    <cellStyle name="20% - Accent2 8" xfId="276"/>
    <cellStyle name="20% - Accent2 8 2" xfId="277"/>
    <cellStyle name="20% - Accent2 9" xfId="278"/>
    <cellStyle name="20% - Accent2 9 2" xfId="279"/>
    <cellStyle name="20% - Accent3" xfId="60430"/>
    <cellStyle name="20% - Accent3 10" xfId="280"/>
    <cellStyle name="20% - Accent3 10 2" xfId="281"/>
    <cellStyle name="20% - Accent3 11" xfId="282"/>
    <cellStyle name="20% - Accent3 11 2" xfId="283"/>
    <cellStyle name="20% - Accent3 12" xfId="284"/>
    <cellStyle name="20% - Accent3 12 2" xfId="285"/>
    <cellStyle name="20% - Accent3 13" xfId="286"/>
    <cellStyle name="20% - Accent3 13 2" xfId="287"/>
    <cellStyle name="20% - Accent3 2" xfId="288"/>
    <cellStyle name="20% - Accent3 2 2" xfId="289"/>
    <cellStyle name="20% - Accent3 3" xfId="290"/>
    <cellStyle name="20% - Accent3 3 2" xfId="291"/>
    <cellStyle name="20% - Accent3 4" xfId="292"/>
    <cellStyle name="20% - Accent3 4 2" xfId="293"/>
    <cellStyle name="20% - Accent3 5" xfId="294"/>
    <cellStyle name="20% - Accent3 5 2" xfId="295"/>
    <cellStyle name="20% - Accent3 6" xfId="296"/>
    <cellStyle name="20% - Accent3 6 2" xfId="297"/>
    <cellStyle name="20% - Accent3 7" xfId="298"/>
    <cellStyle name="20% - Accent3 7 2" xfId="299"/>
    <cellStyle name="20% - Accent3 8" xfId="300"/>
    <cellStyle name="20% - Accent3 8 2" xfId="301"/>
    <cellStyle name="20% - Accent3 9" xfId="302"/>
    <cellStyle name="20% - Accent3 9 2" xfId="303"/>
    <cellStyle name="20% - Accent4" xfId="60431"/>
    <cellStyle name="20% - Accent4 10" xfId="304"/>
    <cellStyle name="20% - Accent4 10 2" xfId="305"/>
    <cellStyle name="20% - Accent4 11" xfId="306"/>
    <cellStyle name="20% - Accent4 11 2" xfId="307"/>
    <cellStyle name="20% - Accent4 12" xfId="308"/>
    <cellStyle name="20% - Accent4 12 2" xfId="309"/>
    <cellStyle name="20% - Accent4 13" xfId="310"/>
    <cellStyle name="20% - Accent4 13 2" xfId="311"/>
    <cellStyle name="20% - Accent4 2" xfId="312"/>
    <cellStyle name="20% - Accent4 2 2" xfId="313"/>
    <cellStyle name="20% - Accent4 3" xfId="314"/>
    <cellStyle name="20% - Accent4 3 2" xfId="315"/>
    <cellStyle name="20% - Accent4 4" xfId="316"/>
    <cellStyle name="20% - Accent4 4 2" xfId="317"/>
    <cellStyle name="20% - Accent4 5" xfId="318"/>
    <cellStyle name="20% - Accent4 5 2" xfId="319"/>
    <cellStyle name="20% - Accent4 6" xfId="320"/>
    <cellStyle name="20% - Accent4 6 2" xfId="321"/>
    <cellStyle name="20% - Accent4 7" xfId="322"/>
    <cellStyle name="20% - Accent4 7 2" xfId="323"/>
    <cellStyle name="20% - Accent4 8" xfId="324"/>
    <cellStyle name="20% - Accent4 8 2" xfId="325"/>
    <cellStyle name="20% - Accent4 9" xfId="326"/>
    <cellStyle name="20% - Accent4 9 2" xfId="327"/>
    <cellStyle name="20% - Accent5" xfId="60432"/>
    <cellStyle name="20% - Accent5 10" xfId="328"/>
    <cellStyle name="20% - Accent5 10 2" xfId="329"/>
    <cellStyle name="20% - Accent5 11" xfId="330"/>
    <cellStyle name="20% - Accent5 11 2" xfId="331"/>
    <cellStyle name="20% - Accent5 12" xfId="332"/>
    <cellStyle name="20% - Accent5 12 2" xfId="333"/>
    <cellStyle name="20% - Accent5 13" xfId="334"/>
    <cellStyle name="20% - Accent5 13 2" xfId="335"/>
    <cellStyle name="20% - Accent5 2" xfId="336"/>
    <cellStyle name="20% - Accent5 2 2" xfId="337"/>
    <cellStyle name="20% - Accent5 3" xfId="338"/>
    <cellStyle name="20% - Accent5 3 2" xfId="339"/>
    <cellStyle name="20% - Accent5 4" xfId="340"/>
    <cellStyle name="20% - Accent5 4 2" xfId="341"/>
    <cellStyle name="20% - Accent5 5" xfId="342"/>
    <cellStyle name="20% - Accent5 5 2" xfId="343"/>
    <cellStyle name="20% - Accent5 6" xfId="344"/>
    <cellStyle name="20% - Accent5 6 2" xfId="345"/>
    <cellStyle name="20% - Accent5 7" xfId="346"/>
    <cellStyle name="20% - Accent5 7 2" xfId="347"/>
    <cellStyle name="20% - Accent5 8" xfId="348"/>
    <cellStyle name="20% - Accent5 8 2" xfId="349"/>
    <cellStyle name="20% - Accent5 9" xfId="350"/>
    <cellStyle name="20% - Accent5 9 2" xfId="351"/>
    <cellStyle name="20% - Accent6" xfId="60433"/>
    <cellStyle name="20% - Accent6 10" xfId="352"/>
    <cellStyle name="20% - Accent6 10 2" xfId="353"/>
    <cellStyle name="20% - Accent6 11" xfId="354"/>
    <cellStyle name="20% - Accent6 11 2" xfId="355"/>
    <cellStyle name="20% - Accent6 12" xfId="356"/>
    <cellStyle name="20% - Accent6 12 2" xfId="357"/>
    <cellStyle name="20% - Accent6 13" xfId="358"/>
    <cellStyle name="20% - Accent6 13 2" xfId="359"/>
    <cellStyle name="20% - Accent6 2" xfId="360"/>
    <cellStyle name="20% - Accent6 2 2" xfId="361"/>
    <cellStyle name="20% - Accent6 3" xfId="362"/>
    <cellStyle name="20% - Accent6 3 2" xfId="363"/>
    <cellStyle name="20% - Accent6 4" xfId="364"/>
    <cellStyle name="20% - Accent6 4 2" xfId="365"/>
    <cellStyle name="20% - Accent6 5" xfId="366"/>
    <cellStyle name="20% - Accent6 5 2" xfId="367"/>
    <cellStyle name="20% - Accent6 6" xfId="368"/>
    <cellStyle name="20% - Accent6 6 2" xfId="369"/>
    <cellStyle name="20% - Accent6 7" xfId="370"/>
    <cellStyle name="20% - Accent6 7 2" xfId="371"/>
    <cellStyle name="20% - Accent6 8" xfId="372"/>
    <cellStyle name="20% - Accent6 8 2" xfId="373"/>
    <cellStyle name="20% - Accent6 9" xfId="374"/>
    <cellStyle name="20% - Accent6 9 2" xfId="375"/>
    <cellStyle name="20% - Акцент1 10" xfId="376"/>
    <cellStyle name="20% - Акцент1 10 2" xfId="377"/>
    <cellStyle name="20% - Акцент1 10 2 2" xfId="378"/>
    <cellStyle name="20% - Акцент1 10 2 2 2" xfId="379"/>
    <cellStyle name="20% - Акцент1 10 2 3" xfId="380"/>
    <cellStyle name="20% - Акцент1 10 3" xfId="381"/>
    <cellStyle name="20% - Акцент1 10 3 2" xfId="382"/>
    <cellStyle name="20% - Акцент1 10 4" xfId="383"/>
    <cellStyle name="20% - Акцент1 11" xfId="384"/>
    <cellStyle name="20% - Акцент1 11 2" xfId="385"/>
    <cellStyle name="20% - Акцент1 11 2 2" xfId="386"/>
    <cellStyle name="20% - Акцент1 11 2 2 2" xfId="387"/>
    <cellStyle name="20% - Акцент1 11 2 3" xfId="388"/>
    <cellStyle name="20% - Акцент1 11 3" xfId="389"/>
    <cellStyle name="20% - Акцент1 11 3 2" xfId="390"/>
    <cellStyle name="20% - Акцент1 11 4" xfId="391"/>
    <cellStyle name="20% - Акцент1 12" xfId="392"/>
    <cellStyle name="20% - Акцент1 12 2" xfId="393"/>
    <cellStyle name="20% - Акцент1 12 2 2" xfId="394"/>
    <cellStyle name="20% - Акцент1 12 2 2 2" xfId="395"/>
    <cellStyle name="20% - Акцент1 12 2 3" xfId="396"/>
    <cellStyle name="20% - Акцент1 12 3" xfId="397"/>
    <cellStyle name="20% - Акцент1 12 3 2" xfId="398"/>
    <cellStyle name="20% - Акцент1 12 4" xfId="399"/>
    <cellStyle name="20% - Акцент1 13" xfId="400"/>
    <cellStyle name="20% - Акцент1 13 2" xfId="401"/>
    <cellStyle name="20% - Акцент1 13 2 2" xfId="402"/>
    <cellStyle name="20% - Акцент1 13 2 2 2" xfId="403"/>
    <cellStyle name="20% - Акцент1 13 2 3" xfId="404"/>
    <cellStyle name="20% - Акцент1 13 3" xfId="405"/>
    <cellStyle name="20% - Акцент1 13 3 2" xfId="406"/>
    <cellStyle name="20% - Акцент1 13 4" xfId="407"/>
    <cellStyle name="20% - Акцент1 14" xfId="408"/>
    <cellStyle name="20% - Акцент1 14 2" xfId="409"/>
    <cellStyle name="20% - Акцент1 14 2 2" xfId="410"/>
    <cellStyle name="20% - Акцент1 14 2 2 2" xfId="411"/>
    <cellStyle name="20% - Акцент1 14 2 3" xfId="412"/>
    <cellStyle name="20% - Акцент1 14 3" xfId="413"/>
    <cellStyle name="20% - Акцент1 14 3 2" xfId="414"/>
    <cellStyle name="20% - Акцент1 14 4" xfId="415"/>
    <cellStyle name="20% - Акцент1 15" xfId="416"/>
    <cellStyle name="20% - Акцент1 15 2" xfId="417"/>
    <cellStyle name="20% - Акцент1 15 2 2" xfId="418"/>
    <cellStyle name="20% - Акцент1 15 2 2 2" xfId="419"/>
    <cellStyle name="20% - Акцент1 15 2 3" xfId="420"/>
    <cellStyle name="20% - Акцент1 15 3" xfId="421"/>
    <cellStyle name="20% - Акцент1 15 3 2" xfId="422"/>
    <cellStyle name="20% - Акцент1 15 4" xfId="423"/>
    <cellStyle name="20% - Акцент1 16" xfId="424"/>
    <cellStyle name="20% - Акцент1 16 2" xfId="425"/>
    <cellStyle name="20% - Акцент1 16 2 2" xfId="426"/>
    <cellStyle name="20% - Акцент1 16 2 2 2" xfId="427"/>
    <cellStyle name="20% - Акцент1 16 2 3" xfId="428"/>
    <cellStyle name="20% - Акцент1 16 3" xfId="429"/>
    <cellStyle name="20% - Акцент1 16 3 2" xfId="430"/>
    <cellStyle name="20% - Акцент1 16 4" xfId="431"/>
    <cellStyle name="20% - Акцент1 17" xfId="432"/>
    <cellStyle name="20% - Акцент1 17 2" xfId="433"/>
    <cellStyle name="20% - Акцент1 17 2 2" xfId="434"/>
    <cellStyle name="20% - Акцент1 17 2 2 2" xfId="435"/>
    <cellStyle name="20% - Акцент1 17 2 3" xfId="436"/>
    <cellStyle name="20% - Акцент1 17 3" xfId="437"/>
    <cellStyle name="20% - Акцент1 17 3 2" xfId="438"/>
    <cellStyle name="20% - Акцент1 17 4" xfId="439"/>
    <cellStyle name="20% - Акцент1 18" xfId="440"/>
    <cellStyle name="20% - Акцент1 18 2" xfId="441"/>
    <cellStyle name="20% - Акцент1 18 2 2" xfId="442"/>
    <cellStyle name="20% - Акцент1 18 3" xfId="443"/>
    <cellStyle name="20% - Акцент1 19" xfId="444"/>
    <cellStyle name="20% - Акцент1 19 2" xfId="445"/>
    <cellStyle name="20% - Акцент1 2" xfId="36"/>
    <cellStyle name="20% - Акцент1 2 10" xfId="446"/>
    <cellStyle name="20% - Акцент1 2 10 2" xfId="447"/>
    <cellStyle name="20% - Акцент1 2 10 2 2" xfId="448"/>
    <cellStyle name="20% - Акцент1 2 10 2 2 2" xfId="449"/>
    <cellStyle name="20% - Акцент1 2 10 2 3" xfId="450"/>
    <cellStyle name="20% - Акцент1 2 10 3" xfId="451"/>
    <cellStyle name="20% - Акцент1 2 10 3 2" xfId="452"/>
    <cellStyle name="20% - Акцент1 2 10 4" xfId="453"/>
    <cellStyle name="20% - Акцент1 2 11" xfId="454"/>
    <cellStyle name="20% - Акцент1 2 11 2" xfId="455"/>
    <cellStyle name="20% - Акцент1 2 11 2 2" xfId="456"/>
    <cellStyle name="20% - Акцент1 2 11 2 2 2" xfId="457"/>
    <cellStyle name="20% - Акцент1 2 11 2 3" xfId="458"/>
    <cellStyle name="20% - Акцент1 2 11 3" xfId="459"/>
    <cellStyle name="20% - Акцент1 2 11 3 2" xfId="460"/>
    <cellStyle name="20% - Акцент1 2 11 4" xfId="461"/>
    <cellStyle name="20% - Акцент1 2 12" xfId="462"/>
    <cellStyle name="20% - Акцент1 2 12 2" xfId="463"/>
    <cellStyle name="20% - Акцент1 2 12 2 2" xfId="464"/>
    <cellStyle name="20% - Акцент1 2 12 2 2 2" xfId="465"/>
    <cellStyle name="20% - Акцент1 2 12 2 3" xfId="466"/>
    <cellStyle name="20% - Акцент1 2 12 3" xfId="467"/>
    <cellStyle name="20% - Акцент1 2 12 3 2" xfId="468"/>
    <cellStyle name="20% - Акцент1 2 12 4" xfId="469"/>
    <cellStyle name="20% - Акцент1 2 13" xfId="470"/>
    <cellStyle name="20% - Акцент1 2 13 2" xfId="471"/>
    <cellStyle name="20% - Акцент1 2 13 2 2" xfId="472"/>
    <cellStyle name="20% - Акцент1 2 13 2 2 2" xfId="473"/>
    <cellStyle name="20% - Акцент1 2 13 2 3" xfId="474"/>
    <cellStyle name="20% - Акцент1 2 13 3" xfId="475"/>
    <cellStyle name="20% - Акцент1 2 13 3 2" xfId="476"/>
    <cellStyle name="20% - Акцент1 2 13 4" xfId="477"/>
    <cellStyle name="20% - Акцент1 2 14" xfId="478"/>
    <cellStyle name="20% - Акцент1 2 14 2" xfId="479"/>
    <cellStyle name="20% - Акцент1 2 14 2 2" xfId="480"/>
    <cellStyle name="20% - Акцент1 2 14 2 2 2" xfId="481"/>
    <cellStyle name="20% - Акцент1 2 14 2 3" xfId="482"/>
    <cellStyle name="20% - Акцент1 2 14 3" xfId="483"/>
    <cellStyle name="20% - Акцент1 2 14 3 2" xfId="484"/>
    <cellStyle name="20% - Акцент1 2 14 4" xfId="485"/>
    <cellStyle name="20% - Акцент1 2 15" xfId="486"/>
    <cellStyle name="20% - Акцент1 2 15 2" xfId="487"/>
    <cellStyle name="20% - Акцент1 2 15 2 2" xfId="488"/>
    <cellStyle name="20% - Акцент1 2 15 2 2 2" xfId="489"/>
    <cellStyle name="20% - Акцент1 2 15 2 3" xfId="490"/>
    <cellStyle name="20% - Акцент1 2 15 3" xfId="491"/>
    <cellStyle name="20% - Акцент1 2 15 3 2" xfId="492"/>
    <cellStyle name="20% - Акцент1 2 15 4" xfId="493"/>
    <cellStyle name="20% - Акцент1 2 16" xfId="494"/>
    <cellStyle name="20% - Акцент1 2 16 2" xfId="495"/>
    <cellStyle name="20% - Акцент1 2 16 2 2" xfId="496"/>
    <cellStyle name="20% - Акцент1 2 16 2 2 2" xfId="497"/>
    <cellStyle name="20% - Акцент1 2 16 2 3" xfId="498"/>
    <cellStyle name="20% - Акцент1 2 16 3" xfId="499"/>
    <cellStyle name="20% - Акцент1 2 16 3 2" xfId="500"/>
    <cellStyle name="20% - Акцент1 2 16 4" xfId="501"/>
    <cellStyle name="20% - Акцент1 2 17" xfId="502"/>
    <cellStyle name="20% - Акцент1 2 17 2" xfId="503"/>
    <cellStyle name="20% - Акцент1 2 17 2 2" xfId="504"/>
    <cellStyle name="20% - Акцент1 2 17 2 2 2" xfId="505"/>
    <cellStyle name="20% - Акцент1 2 17 2 3" xfId="506"/>
    <cellStyle name="20% - Акцент1 2 17 3" xfId="507"/>
    <cellStyle name="20% - Акцент1 2 17 3 2" xfId="508"/>
    <cellStyle name="20% - Акцент1 2 17 4" xfId="509"/>
    <cellStyle name="20% - Акцент1 2 18" xfId="510"/>
    <cellStyle name="20% - Акцент1 2 18 2" xfId="511"/>
    <cellStyle name="20% - Акцент1 2 18 2 2" xfId="512"/>
    <cellStyle name="20% - Акцент1 2 18 2 2 2" xfId="513"/>
    <cellStyle name="20% - Акцент1 2 18 2 3" xfId="514"/>
    <cellStyle name="20% - Акцент1 2 18 3" xfId="515"/>
    <cellStyle name="20% - Акцент1 2 18 3 2" xfId="516"/>
    <cellStyle name="20% - Акцент1 2 18 4" xfId="517"/>
    <cellStyle name="20% - Акцент1 2 19" xfId="518"/>
    <cellStyle name="20% - Акцент1 2 19 2" xfId="519"/>
    <cellStyle name="20% - Акцент1 2 19 2 2" xfId="520"/>
    <cellStyle name="20% - Акцент1 2 19 2 2 2" xfId="521"/>
    <cellStyle name="20% - Акцент1 2 19 2 3" xfId="522"/>
    <cellStyle name="20% - Акцент1 2 19 3" xfId="523"/>
    <cellStyle name="20% - Акцент1 2 19 3 2" xfId="524"/>
    <cellStyle name="20% - Акцент1 2 19 4" xfId="525"/>
    <cellStyle name="20% - Акцент1 2 2" xfId="526"/>
    <cellStyle name="20% - Акцент1 2 2 2" xfId="527"/>
    <cellStyle name="20% - Акцент1 2 20" xfId="528"/>
    <cellStyle name="20% - Акцент1 2 20 2" xfId="529"/>
    <cellStyle name="20% - Акцент1 2 20 2 2" xfId="530"/>
    <cellStyle name="20% - Акцент1 2 20 2 2 2" xfId="531"/>
    <cellStyle name="20% - Акцент1 2 20 2 3" xfId="532"/>
    <cellStyle name="20% - Акцент1 2 20 3" xfId="533"/>
    <cellStyle name="20% - Акцент1 2 20 3 2" xfId="534"/>
    <cellStyle name="20% - Акцент1 2 20 4" xfId="535"/>
    <cellStyle name="20% - Акцент1 2 21" xfId="536"/>
    <cellStyle name="20% - Акцент1 2 21 2" xfId="537"/>
    <cellStyle name="20% - Акцент1 2 21 2 2" xfId="538"/>
    <cellStyle name="20% - Акцент1 2 21 2 2 2" xfId="539"/>
    <cellStyle name="20% - Акцент1 2 21 2 3" xfId="540"/>
    <cellStyle name="20% - Акцент1 2 21 3" xfId="541"/>
    <cellStyle name="20% - Акцент1 2 21 3 2" xfId="542"/>
    <cellStyle name="20% - Акцент1 2 21 4" xfId="543"/>
    <cellStyle name="20% - Акцент1 2 22" xfId="544"/>
    <cellStyle name="20% - Акцент1 2 22 2" xfId="545"/>
    <cellStyle name="20% - Акцент1 2 22 2 2" xfId="546"/>
    <cellStyle name="20% - Акцент1 2 22 2 2 2" xfId="547"/>
    <cellStyle name="20% - Акцент1 2 22 2 3" xfId="548"/>
    <cellStyle name="20% - Акцент1 2 22 3" xfId="549"/>
    <cellStyle name="20% - Акцент1 2 22 3 2" xfId="550"/>
    <cellStyle name="20% - Акцент1 2 22 4" xfId="551"/>
    <cellStyle name="20% - Акцент1 2 23" xfId="552"/>
    <cellStyle name="20% - Акцент1 2 23 2" xfId="553"/>
    <cellStyle name="20% - Акцент1 2 23 2 2" xfId="554"/>
    <cellStyle name="20% - Акцент1 2 23 2 2 2" xfId="555"/>
    <cellStyle name="20% - Акцент1 2 23 2 3" xfId="556"/>
    <cellStyle name="20% - Акцент1 2 23 3" xfId="557"/>
    <cellStyle name="20% - Акцент1 2 23 3 2" xfId="558"/>
    <cellStyle name="20% - Акцент1 2 23 4" xfId="559"/>
    <cellStyle name="20% - Акцент1 2 24" xfId="560"/>
    <cellStyle name="20% - Акцент1 2 24 2" xfId="561"/>
    <cellStyle name="20% - Акцент1 2 24 2 2" xfId="562"/>
    <cellStyle name="20% - Акцент1 2 24 2 2 2" xfId="563"/>
    <cellStyle name="20% - Акцент1 2 24 2 3" xfId="564"/>
    <cellStyle name="20% - Акцент1 2 24 3" xfId="565"/>
    <cellStyle name="20% - Акцент1 2 24 3 2" xfId="566"/>
    <cellStyle name="20% - Акцент1 2 24 4" xfId="567"/>
    <cellStyle name="20% - Акцент1 2 25" xfId="568"/>
    <cellStyle name="20% - Акцент1 2 3" xfId="569"/>
    <cellStyle name="20% - Акцент1 2 3 2" xfId="570"/>
    <cellStyle name="20% - Акцент1 2 3 2 2" xfId="571"/>
    <cellStyle name="20% - Акцент1 2 3 2 2 2" xfId="572"/>
    <cellStyle name="20% - Акцент1 2 3 2 3" xfId="573"/>
    <cellStyle name="20% - Акцент1 2 3 3" xfId="574"/>
    <cellStyle name="20% - Акцент1 2 3 3 2" xfId="575"/>
    <cellStyle name="20% - Акцент1 2 3 4" xfId="576"/>
    <cellStyle name="20% - Акцент1 2 4" xfId="577"/>
    <cellStyle name="20% - Акцент1 2 4 2" xfId="578"/>
    <cellStyle name="20% - Акцент1 2 4 2 2" xfId="579"/>
    <cellStyle name="20% - Акцент1 2 4 2 2 2" xfId="580"/>
    <cellStyle name="20% - Акцент1 2 4 2 3" xfId="581"/>
    <cellStyle name="20% - Акцент1 2 4 3" xfId="582"/>
    <cellStyle name="20% - Акцент1 2 4 3 2" xfId="583"/>
    <cellStyle name="20% - Акцент1 2 4 4" xfId="584"/>
    <cellStyle name="20% - Акцент1 2 5" xfId="585"/>
    <cellStyle name="20% - Акцент1 2 5 2" xfId="586"/>
    <cellStyle name="20% - Акцент1 2 5 2 2" xfId="587"/>
    <cellStyle name="20% - Акцент1 2 5 2 2 2" xfId="588"/>
    <cellStyle name="20% - Акцент1 2 5 2 3" xfId="589"/>
    <cellStyle name="20% - Акцент1 2 5 3" xfId="590"/>
    <cellStyle name="20% - Акцент1 2 5 3 2" xfId="591"/>
    <cellStyle name="20% - Акцент1 2 5 4" xfId="592"/>
    <cellStyle name="20% - Акцент1 2 6" xfId="593"/>
    <cellStyle name="20% - Акцент1 2 6 2" xfId="594"/>
    <cellStyle name="20% - Акцент1 2 6 2 2" xfId="595"/>
    <cellStyle name="20% - Акцент1 2 6 2 2 2" xfId="596"/>
    <cellStyle name="20% - Акцент1 2 6 2 3" xfId="597"/>
    <cellStyle name="20% - Акцент1 2 6 3" xfId="598"/>
    <cellStyle name="20% - Акцент1 2 6 3 2" xfId="599"/>
    <cellStyle name="20% - Акцент1 2 6 4" xfId="600"/>
    <cellStyle name="20% - Акцент1 2 7" xfId="601"/>
    <cellStyle name="20% - Акцент1 2 7 2" xfId="602"/>
    <cellStyle name="20% - Акцент1 2 7 2 2" xfId="603"/>
    <cellStyle name="20% - Акцент1 2 7 2 2 2" xfId="604"/>
    <cellStyle name="20% - Акцент1 2 7 2 3" xfId="605"/>
    <cellStyle name="20% - Акцент1 2 7 3" xfId="606"/>
    <cellStyle name="20% - Акцент1 2 7 3 2" xfId="607"/>
    <cellStyle name="20% - Акцент1 2 7 4" xfId="608"/>
    <cellStyle name="20% - Акцент1 2 8" xfId="609"/>
    <cellStyle name="20% - Акцент1 2 8 2" xfId="610"/>
    <cellStyle name="20% - Акцент1 2 8 2 2" xfId="611"/>
    <cellStyle name="20% - Акцент1 2 8 2 2 2" xfId="612"/>
    <cellStyle name="20% - Акцент1 2 8 2 3" xfId="613"/>
    <cellStyle name="20% - Акцент1 2 8 3" xfId="614"/>
    <cellStyle name="20% - Акцент1 2 8 3 2" xfId="615"/>
    <cellStyle name="20% - Акцент1 2 8 4" xfId="616"/>
    <cellStyle name="20% - Акцент1 2 9" xfId="617"/>
    <cellStyle name="20% - Акцент1 2 9 2" xfId="618"/>
    <cellStyle name="20% - Акцент1 2 9 2 2" xfId="619"/>
    <cellStyle name="20% - Акцент1 2 9 2 2 2" xfId="620"/>
    <cellStyle name="20% - Акцент1 2 9 2 3" xfId="621"/>
    <cellStyle name="20% - Акцент1 2 9 3" xfId="622"/>
    <cellStyle name="20% - Акцент1 2 9 3 2" xfId="623"/>
    <cellStyle name="20% - Акцент1 2 9 4" xfId="624"/>
    <cellStyle name="20% - Акцент1 20" xfId="60362"/>
    <cellStyle name="20% - Акцент1 3" xfId="625"/>
    <cellStyle name="20% - Акцент1 3 10" xfId="626"/>
    <cellStyle name="20% - Акцент1 3 10 2" xfId="627"/>
    <cellStyle name="20% - Акцент1 3 10 2 2" xfId="628"/>
    <cellStyle name="20% - Акцент1 3 10 2 2 2" xfId="629"/>
    <cellStyle name="20% - Акцент1 3 10 2 3" xfId="630"/>
    <cellStyle name="20% - Акцент1 3 10 3" xfId="631"/>
    <cellStyle name="20% - Акцент1 3 10 3 2" xfId="632"/>
    <cellStyle name="20% - Акцент1 3 10 4" xfId="633"/>
    <cellStyle name="20% - Акцент1 3 11" xfId="634"/>
    <cellStyle name="20% - Акцент1 3 11 2" xfId="635"/>
    <cellStyle name="20% - Акцент1 3 11 2 2" xfId="636"/>
    <cellStyle name="20% - Акцент1 3 11 2 2 2" xfId="637"/>
    <cellStyle name="20% - Акцент1 3 11 2 3" xfId="638"/>
    <cellStyle name="20% - Акцент1 3 11 3" xfId="639"/>
    <cellStyle name="20% - Акцент1 3 11 3 2" xfId="640"/>
    <cellStyle name="20% - Акцент1 3 11 4" xfId="641"/>
    <cellStyle name="20% - Акцент1 3 12" xfId="642"/>
    <cellStyle name="20% - Акцент1 3 12 2" xfId="643"/>
    <cellStyle name="20% - Акцент1 3 12 2 2" xfId="644"/>
    <cellStyle name="20% - Акцент1 3 12 2 2 2" xfId="645"/>
    <cellStyle name="20% - Акцент1 3 12 2 3" xfId="646"/>
    <cellStyle name="20% - Акцент1 3 12 3" xfId="647"/>
    <cellStyle name="20% - Акцент1 3 12 3 2" xfId="648"/>
    <cellStyle name="20% - Акцент1 3 12 4" xfId="649"/>
    <cellStyle name="20% - Акцент1 3 13" xfId="650"/>
    <cellStyle name="20% - Акцент1 3 13 2" xfId="651"/>
    <cellStyle name="20% - Акцент1 3 13 2 2" xfId="652"/>
    <cellStyle name="20% - Акцент1 3 13 2 2 2" xfId="653"/>
    <cellStyle name="20% - Акцент1 3 13 2 3" xfId="654"/>
    <cellStyle name="20% - Акцент1 3 13 3" xfId="655"/>
    <cellStyle name="20% - Акцент1 3 13 3 2" xfId="656"/>
    <cellStyle name="20% - Акцент1 3 13 4" xfId="657"/>
    <cellStyle name="20% - Акцент1 3 14" xfId="658"/>
    <cellStyle name="20% - Акцент1 3 14 2" xfId="659"/>
    <cellStyle name="20% - Акцент1 3 14 2 2" xfId="660"/>
    <cellStyle name="20% - Акцент1 3 14 2 2 2" xfId="661"/>
    <cellStyle name="20% - Акцент1 3 14 2 3" xfId="662"/>
    <cellStyle name="20% - Акцент1 3 14 3" xfId="663"/>
    <cellStyle name="20% - Акцент1 3 14 3 2" xfId="664"/>
    <cellStyle name="20% - Акцент1 3 14 4" xfId="665"/>
    <cellStyle name="20% - Акцент1 3 15" xfId="666"/>
    <cellStyle name="20% - Акцент1 3 15 2" xfId="667"/>
    <cellStyle name="20% - Акцент1 3 15 2 2" xfId="668"/>
    <cellStyle name="20% - Акцент1 3 15 2 2 2" xfId="669"/>
    <cellStyle name="20% - Акцент1 3 15 2 3" xfId="670"/>
    <cellStyle name="20% - Акцент1 3 15 3" xfId="671"/>
    <cellStyle name="20% - Акцент1 3 15 3 2" xfId="672"/>
    <cellStyle name="20% - Акцент1 3 15 4" xfId="673"/>
    <cellStyle name="20% - Акцент1 3 16" xfId="674"/>
    <cellStyle name="20% - Акцент1 3 16 2" xfId="675"/>
    <cellStyle name="20% - Акцент1 3 16 2 2" xfId="676"/>
    <cellStyle name="20% - Акцент1 3 16 2 2 2" xfId="677"/>
    <cellStyle name="20% - Акцент1 3 16 2 3" xfId="678"/>
    <cellStyle name="20% - Акцент1 3 16 3" xfId="679"/>
    <cellStyle name="20% - Акцент1 3 16 3 2" xfId="680"/>
    <cellStyle name="20% - Акцент1 3 16 4" xfId="681"/>
    <cellStyle name="20% - Акцент1 3 17" xfId="682"/>
    <cellStyle name="20% - Акцент1 3 17 2" xfId="683"/>
    <cellStyle name="20% - Акцент1 3 17 2 2" xfId="684"/>
    <cellStyle name="20% - Акцент1 3 17 2 2 2" xfId="685"/>
    <cellStyle name="20% - Акцент1 3 17 2 3" xfId="686"/>
    <cellStyle name="20% - Акцент1 3 17 3" xfId="687"/>
    <cellStyle name="20% - Акцент1 3 17 3 2" xfId="688"/>
    <cellStyle name="20% - Акцент1 3 17 4" xfId="689"/>
    <cellStyle name="20% - Акцент1 3 18" xfId="690"/>
    <cellStyle name="20% - Акцент1 3 18 2" xfId="691"/>
    <cellStyle name="20% - Акцент1 3 18 2 2" xfId="692"/>
    <cellStyle name="20% - Акцент1 3 18 2 2 2" xfId="693"/>
    <cellStyle name="20% - Акцент1 3 18 2 3" xfId="694"/>
    <cellStyle name="20% - Акцент1 3 18 3" xfId="695"/>
    <cellStyle name="20% - Акцент1 3 18 3 2" xfId="696"/>
    <cellStyle name="20% - Акцент1 3 18 4" xfId="697"/>
    <cellStyle name="20% - Акцент1 3 19" xfId="698"/>
    <cellStyle name="20% - Акцент1 3 19 2" xfId="699"/>
    <cellStyle name="20% - Акцент1 3 19 2 2" xfId="700"/>
    <cellStyle name="20% - Акцент1 3 19 2 2 2" xfId="701"/>
    <cellStyle name="20% - Акцент1 3 19 2 3" xfId="702"/>
    <cellStyle name="20% - Акцент1 3 19 3" xfId="703"/>
    <cellStyle name="20% - Акцент1 3 19 3 2" xfId="704"/>
    <cellStyle name="20% - Акцент1 3 19 4" xfId="705"/>
    <cellStyle name="20% - Акцент1 3 2" xfId="706"/>
    <cellStyle name="20% - Акцент1 3 2 2" xfId="707"/>
    <cellStyle name="20% - Акцент1 3 20" xfId="708"/>
    <cellStyle name="20% - Акцент1 3 20 2" xfId="709"/>
    <cellStyle name="20% - Акцент1 3 20 2 2" xfId="710"/>
    <cellStyle name="20% - Акцент1 3 20 2 2 2" xfId="711"/>
    <cellStyle name="20% - Акцент1 3 20 2 3" xfId="712"/>
    <cellStyle name="20% - Акцент1 3 20 3" xfId="713"/>
    <cellStyle name="20% - Акцент1 3 20 3 2" xfId="714"/>
    <cellStyle name="20% - Акцент1 3 20 4" xfId="715"/>
    <cellStyle name="20% - Акцент1 3 21" xfId="716"/>
    <cellStyle name="20% - Акцент1 3 21 2" xfId="717"/>
    <cellStyle name="20% - Акцент1 3 21 2 2" xfId="718"/>
    <cellStyle name="20% - Акцент1 3 21 2 2 2" xfId="719"/>
    <cellStyle name="20% - Акцент1 3 21 2 3" xfId="720"/>
    <cellStyle name="20% - Акцент1 3 21 3" xfId="721"/>
    <cellStyle name="20% - Акцент1 3 21 3 2" xfId="722"/>
    <cellStyle name="20% - Акцент1 3 21 4" xfId="723"/>
    <cellStyle name="20% - Акцент1 3 22" xfId="724"/>
    <cellStyle name="20% - Акцент1 3 22 2" xfId="725"/>
    <cellStyle name="20% - Акцент1 3 22 2 2" xfId="726"/>
    <cellStyle name="20% - Акцент1 3 22 2 2 2" xfId="727"/>
    <cellStyle name="20% - Акцент1 3 22 2 3" xfId="728"/>
    <cellStyle name="20% - Акцент1 3 22 3" xfId="729"/>
    <cellStyle name="20% - Акцент1 3 22 3 2" xfId="730"/>
    <cellStyle name="20% - Акцент1 3 22 4" xfId="731"/>
    <cellStyle name="20% - Акцент1 3 23" xfId="732"/>
    <cellStyle name="20% - Акцент1 3 23 2" xfId="733"/>
    <cellStyle name="20% - Акцент1 3 23 2 2" xfId="734"/>
    <cellStyle name="20% - Акцент1 3 23 2 2 2" xfId="735"/>
    <cellStyle name="20% - Акцент1 3 23 2 3" xfId="736"/>
    <cellStyle name="20% - Акцент1 3 23 3" xfId="737"/>
    <cellStyle name="20% - Акцент1 3 23 3 2" xfId="738"/>
    <cellStyle name="20% - Акцент1 3 23 4" xfId="739"/>
    <cellStyle name="20% - Акцент1 3 24" xfId="740"/>
    <cellStyle name="20% - Акцент1 3 24 2" xfId="741"/>
    <cellStyle name="20% - Акцент1 3 24 2 2" xfId="742"/>
    <cellStyle name="20% - Акцент1 3 24 2 2 2" xfId="743"/>
    <cellStyle name="20% - Акцент1 3 24 2 3" xfId="744"/>
    <cellStyle name="20% - Акцент1 3 24 3" xfId="745"/>
    <cellStyle name="20% - Акцент1 3 24 3 2" xfId="746"/>
    <cellStyle name="20% - Акцент1 3 24 4" xfId="747"/>
    <cellStyle name="20% - Акцент1 3 25" xfId="748"/>
    <cellStyle name="20% - Акцент1 3 3" xfId="749"/>
    <cellStyle name="20% - Акцент1 3 3 2" xfId="750"/>
    <cellStyle name="20% - Акцент1 3 3 2 2" xfId="751"/>
    <cellStyle name="20% - Акцент1 3 3 2 2 2" xfId="752"/>
    <cellStyle name="20% - Акцент1 3 3 2 3" xfId="753"/>
    <cellStyle name="20% - Акцент1 3 3 3" xfId="754"/>
    <cellStyle name="20% - Акцент1 3 3 3 2" xfId="755"/>
    <cellStyle name="20% - Акцент1 3 3 4" xfId="756"/>
    <cellStyle name="20% - Акцент1 3 4" xfId="757"/>
    <cellStyle name="20% - Акцент1 3 4 2" xfId="758"/>
    <cellStyle name="20% - Акцент1 3 4 2 2" xfId="759"/>
    <cellStyle name="20% - Акцент1 3 4 2 2 2" xfId="760"/>
    <cellStyle name="20% - Акцент1 3 4 2 3" xfId="761"/>
    <cellStyle name="20% - Акцент1 3 4 3" xfId="762"/>
    <cellStyle name="20% - Акцент1 3 4 3 2" xfId="763"/>
    <cellStyle name="20% - Акцент1 3 4 4" xfId="764"/>
    <cellStyle name="20% - Акцент1 3 5" xfId="765"/>
    <cellStyle name="20% - Акцент1 3 5 2" xfId="766"/>
    <cellStyle name="20% - Акцент1 3 5 2 2" xfId="767"/>
    <cellStyle name="20% - Акцент1 3 5 2 2 2" xfId="768"/>
    <cellStyle name="20% - Акцент1 3 5 2 3" xfId="769"/>
    <cellStyle name="20% - Акцент1 3 5 3" xfId="770"/>
    <cellStyle name="20% - Акцент1 3 5 3 2" xfId="771"/>
    <cellStyle name="20% - Акцент1 3 5 4" xfId="772"/>
    <cellStyle name="20% - Акцент1 3 6" xfId="773"/>
    <cellStyle name="20% - Акцент1 3 6 2" xfId="774"/>
    <cellStyle name="20% - Акцент1 3 6 2 2" xfId="775"/>
    <cellStyle name="20% - Акцент1 3 6 2 2 2" xfId="776"/>
    <cellStyle name="20% - Акцент1 3 6 2 3" xfId="777"/>
    <cellStyle name="20% - Акцент1 3 6 3" xfId="778"/>
    <cellStyle name="20% - Акцент1 3 6 3 2" xfId="779"/>
    <cellStyle name="20% - Акцент1 3 6 4" xfId="780"/>
    <cellStyle name="20% - Акцент1 3 7" xfId="781"/>
    <cellStyle name="20% - Акцент1 3 7 2" xfId="782"/>
    <cellStyle name="20% - Акцент1 3 7 2 2" xfId="783"/>
    <cellStyle name="20% - Акцент1 3 7 2 2 2" xfId="784"/>
    <cellStyle name="20% - Акцент1 3 7 2 3" xfId="785"/>
    <cellStyle name="20% - Акцент1 3 7 3" xfId="786"/>
    <cellStyle name="20% - Акцент1 3 7 3 2" xfId="787"/>
    <cellStyle name="20% - Акцент1 3 7 4" xfId="788"/>
    <cellStyle name="20% - Акцент1 3 8" xfId="789"/>
    <cellStyle name="20% - Акцент1 3 8 2" xfId="790"/>
    <cellStyle name="20% - Акцент1 3 8 2 2" xfId="791"/>
    <cellStyle name="20% - Акцент1 3 8 2 2 2" xfId="792"/>
    <cellStyle name="20% - Акцент1 3 8 2 3" xfId="793"/>
    <cellStyle name="20% - Акцент1 3 8 3" xfId="794"/>
    <cellStyle name="20% - Акцент1 3 8 3 2" xfId="795"/>
    <cellStyle name="20% - Акцент1 3 8 4" xfId="796"/>
    <cellStyle name="20% - Акцент1 3 9" xfId="797"/>
    <cellStyle name="20% - Акцент1 3 9 2" xfId="798"/>
    <cellStyle name="20% - Акцент1 3 9 2 2" xfId="799"/>
    <cellStyle name="20% - Акцент1 3 9 2 2 2" xfId="800"/>
    <cellStyle name="20% - Акцент1 3 9 2 3" xfId="801"/>
    <cellStyle name="20% - Акцент1 3 9 3" xfId="802"/>
    <cellStyle name="20% - Акцент1 3 9 3 2" xfId="803"/>
    <cellStyle name="20% - Акцент1 3 9 4" xfId="804"/>
    <cellStyle name="20% - Акцент1 4" xfId="805"/>
    <cellStyle name="20% - Акцент1 4 10" xfId="806"/>
    <cellStyle name="20% - Акцент1 4 10 2" xfId="807"/>
    <cellStyle name="20% - Акцент1 4 10 2 2" xfId="808"/>
    <cellStyle name="20% - Акцент1 4 10 2 2 2" xfId="809"/>
    <cellStyle name="20% - Акцент1 4 10 2 3" xfId="810"/>
    <cellStyle name="20% - Акцент1 4 10 3" xfId="811"/>
    <cellStyle name="20% - Акцент1 4 10 3 2" xfId="812"/>
    <cellStyle name="20% - Акцент1 4 10 4" xfId="813"/>
    <cellStyle name="20% - Акцент1 4 11" xfId="814"/>
    <cellStyle name="20% - Акцент1 4 11 2" xfId="815"/>
    <cellStyle name="20% - Акцент1 4 11 2 2" xfId="816"/>
    <cellStyle name="20% - Акцент1 4 11 2 2 2" xfId="817"/>
    <cellStyle name="20% - Акцент1 4 11 2 3" xfId="818"/>
    <cellStyle name="20% - Акцент1 4 11 3" xfId="819"/>
    <cellStyle name="20% - Акцент1 4 11 3 2" xfId="820"/>
    <cellStyle name="20% - Акцент1 4 11 4" xfId="821"/>
    <cellStyle name="20% - Акцент1 4 12" xfId="822"/>
    <cellStyle name="20% - Акцент1 4 12 2" xfId="823"/>
    <cellStyle name="20% - Акцент1 4 12 2 2" xfId="824"/>
    <cellStyle name="20% - Акцент1 4 12 2 2 2" xfId="825"/>
    <cellStyle name="20% - Акцент1 4 12 2 3" xfId="826"/>
    <cellStyle name="20% - Акцент1 4 12 3" xfId="827"/>
    <cellStyle name="20% - Акцент1 4 12 3 2" xfId="828"/>
    <cellStyle name="20% - Акцент1 4 12 4" xfId="829"/>
    <cellStyle name="20% - Акцент1 4 13" xfId="830"/>
    <cellStyle name="20% - Акцент1 4 13 2" xfId="831"/>
    <cellStyle name="20% - Акцент1 4 13 2 2" xfId="832"/>
    <cellStyle name="20% - Акцент1 4 13 2 2 2" xfId="833"/>
    <cellStyle name="20% - Акцент1 4 13 2 3" xfId="834"/>
    <cellStyle name="20% - Акцент1 4 13 3" xfId="835"/>
    <cellStyle name="20% - Акцент1 4 13 3 2" xfId="836"/>
    <cellStyle name="20% - Акцент1 4 13 4" xfId="837"/>
    <cellStyle name="20% - Акцент1 4 14" xfId="838"/>
    <cellStyle name="20% - Акцент1 4 14 2" xfId="839"/>
    <cellStyle name="20% - Акцент1 4 14 2 2" xfId="840"/>
    <cellStyle name="20% - Акцент1 4 14 2 2 2" xfId="841"/>
    <cellStyle name="20% - Акцент1 4 14 2 3" xfId="842"/>
    <cellStyle name="20% - Акцент1 4 14 3" xfId="843"/>
    <cellStyle name="20% - Акцент1 4 14 3 2" xfId="844"/>
    <cellStyle name="20% - Акцент1 4 14 4" xfId="845"/>
    <cellStyle name="20% - Акцент1 4 15" xfId="846"/>
    <cellStyle name="20% - Акцент1 4 15 2" xfId="847"/>
    <cellStyle name="20% - Акцент1 4 15 2 2" xfId="848"/>
    <cellStyle name="20% - Акцент1 4 15 2 2 2" xfId="849"/>
    <cellStyle name="20% - Акцент1 4 15 2 3" xfId="850"/>
    <cellStyle name="20% - Акцент1 4 15 3" xfId="851"/>
    <cellStyle name="20% - Акцент1 4 15 3 2" xfId="852"/>
    <cellStyle name="20% - Акцент1 4 15 4" xfId="853"/>
    <cellStyle name="20% - Акцент1 4 16" xfId="854"/>
    <cellStyle name="20% - Акцент1 4 16 2" xfId="855"/>
    <cellStyle name="20% - Акцент1 4 16 2 2" xfId="856"/>
    <cellStyle name="20% - Акцент1 4 16 2 2 2" xfId="857"/>
    <cellStyle name="20% - Акцент1 4 16 2 3" xfId="858"/>
    <cellStyle name="20% - Акцент1 4 16 3" xfId="859"/>
    <cellStyle name="20% - Акцент1 4 16 3 2" xfId="860"/>
    <cellStyle name="20% - Акцент1 4 16 4" xfId="861"/>
    <cellStyle name="20% - Акцент1 4 17" xfId="862"/>
    <cellStyle name="20% - Акцент1 4 17 2" xfId="863"/>
    <cellStyle name="20% - Акцент1 4 17 2 2" xfId="864"/>
    <cellStyle name="20% - Акцент1 4 17 2 2 2" xfId="865"/>
    <cellStyle name="20% - Акцент1 4 17 2 3" xfId="866"/>
    <cellStyle name="20% - Акцент1 4 17 3" xfId="867"/>
    <cellStyle name="20% - Акцент1 4 17 3 2" xfId="868"/>
    <cellStyle name="20% - Акцент1 4 17 4" xfId="869"/>
    <cellStyle name="20% - Акцент1 4 18" xfId="870"/>
    <cellStyle name="20% - Акцент1 4 18 2" xfId="871"/>
    <cellStyle name="20% - Акцент1 4 18 2 2" xfId="872"/>
    <cellStyle name="20% - Акцент1 4 18 2 2 2" xfId="873"/>
    <cellStyle name="20% - Акцент1 4 18 2 3" xfId="874"/>
    <cellStyle name="20% - Акцент1 4 18 3" xfId="875"/>
    <cellStyle name="20% - Акцент1 4 18 3 2" xfId="876"/>
    <cellStyle name="20% - Акцент1 4 18 4" xfId="877"/>
    <cellStyle name="20% - Акцент1 4 19" xfId="878"/>
    <cellStyle name="20% - Акцент1 4 19 2" xfId="879"/>
    <cellStyle name="20% - Акцент1 4 19 2 2" xfId="880"/>
    <cellStyle name="20% - Акцент1 4 19 2 2 2" xfId="881"/>
    <cellStyle name="20% - Акцент1 4 19 2 3" xfId="882"/>
    <cellStyle name="20% - Акцент1 4 19 3" xfId="883"/>
    <cellStyle name="20% - Акцент1 4 19 3 2" xfId="884"/>
    <cellStyle name="20% - Акцент1 4 19 4" xfId="885"/>
    <cellStyle name="20% - Акцент1 4 2" xfId="886"/>
    <cellStyle name="20% - Акцент1 4 2 2" xfId="887"/>
    <cellStyle name="20% - Акцент1 4 20" xfId="888"/>
    <cellStyle name="20% - Акцент1 4 20 2" xfId="889"/>
    <cellStyle name="20% - Акцент1 4 20 2 2" xfId="890"/>
    <cellStyle name="20% - Акцент1 4 20 2 2 2" xfId="891"/>
    <cellStyle name="20% - Акцент1 4 20 2 3" xfId="892"/>
    <cellStyle name="20% - Акцент1 4 20 3" xfId="893"/>
    <cellStyle name="20% - Акцент1 4 20 3 2" xfId="894"/>
    <cellStyle name="20% - Акцент1 4 20 4" xfId="895"/>
    <cellStyle name="20% - Акцент1 4 21" xfId="896"/>
    <cellStyle name="20% - Акцент1 4 21 2" xfId="897"/>
    <cellStyle name="20% - Акцент1 4 21 2 2" xfId="898"/>
    <cellStyle name="20% - Акцент1 4 21 2 2 2" xfId="899"/>
    <cellStyle name="20% - Акцент1 4 21 2 3" xfId="900"/>
    <cellStyle name="20% - Акцент1 4 21 3" xfId="901"/>
    <cellStyle name="20% - Акцент1 4 21 3 2" xfId="902"/>
    <cellStyle name="20% - Акцент1 4 21 4" xfId="903"/>
    <cellStyle name="20% - Акцент1 4 22" xfId="904"/>
    <cellStyle name="20% - Акцент1 4 22 2" xfId="905"/>
    <cellStyle name="20% - Акцент1 4 22 2 2" xfId="906"/>
    <cellStyle name="20% - Акцент1 4 22 2 2 2" xfId="907"/>
    <cellStyle name="20% - Акцент1 4 22 2 3" xfId="908"/>
    <cellStyle name="20% - Акцент1 4 22 3" xfId="909"/>
    <cellStyle name="20% - Акцент1 4 22 3 2" xfId="910"/>
    <cellStyle name="20% - Акцент1 4 22 4" xfId="911"/>
    <cellStyle name="20% - Акцент1 4 23" xfId="912"/>
    <cellStyle name="20% - Акцент1 4 23 2" xfId="913"/>
    <cellStyle name="20% - Акцент1 4 23 2 2" xfId="914"/>
    <cellStyle name="20% - Акцент1 4 23 2 2 2" xfId="915"/>
    <cellStyle name="20% - Акцент1 4 23 2 3" xfId="916"/>
    <cellStyle name="20% - Акцент1 4 23 3" xfId="917"/>
    <cellStyle name="20% - Акцент1 4 23 3 2" xfId="918"/>
    <cellStyle name="20% - Акцент1 4 23 4" xfId="919"/>
    <cellStyle name="20% - Акцент1 4 24" xfId="920"/>
    <cellStyle name="20% - Акцент1 4 24 2" xfId="921"/>
    <cellStyle name="20% - Акцент1 4 24 2 2" xfId="922"/>
    <cellStyle name="20% - Акцент1 4 24 2 2 2" xfId="923"/>
    <cellStyle name="20% - Акцент1 4 24 2 3" xfId="924"/>
    <cellStyle name="20% - Акцент1 4 24 3" xfId="925"/>
    <cellStyle name="20% - Акцент1 4 24 3 2" xfId="926"/>
    <cellStyle name="20% - Акцент1 4 24 4" xfId="927"/>
    <cellStyle name="20% - Акцент1 4 25" xfId="928"/>
    <cellStyle name="20% - Акцент1 4 3" xfId="929"/>
    <cellStyle name="20% - Акцент1 4 3 2" xfId="930"/>
    <cellStyle name="20% - Акцент1 4 3 2 2" xfId="931"/>
    <cellStyle name="20% - Акцент1 4 3 2 2 2" xfId="932"/>
    <cellStyle name="20% - Акцент1 4 3 2 3" xfId="933"/>
    <cellStyle name="20% - Акцент1 4 3 3" xfId="934"/>
    <cellStyle name="20% - Акцент1 4 3 3 2" xfId="935"/>
    <cellStyle name="20% - Акцент1 4 3 4" xfId="936"/>
    <cellStyle name="20% - Акцент1 4 4" xfId="937"/>
    <cellStyle name="20% - Акцент1 4 4 2" xfId="938"/>
    <cellStyle name="20% - Акцент1 4 4 2 2" xfId="939"/>
    <cellStyle name="20% - Акцент1 4 4 2 2 2" xfId="940"/>
    <cellStyle name="20% - Акцент1 4 4 2 3" xfId="941"/>
    <cellStyle name="20% - Акцент1 4 4 3" xfId="942"/>
    <cellStyle name="20% - Акцент1 4 4 3 2" xfId="943"/>
    <cellStyle name="20% - Акцент1 4 4 4" xfId="944"/>
    <cellStyle name="20% - Акцент1 4 5" xfId="945"/>
    <cellStyle name="20% - Акцент1 4 5 2" xfId="946"/>
    <cellStyle name="20% - Акцент1 4 5 2 2" xfId="947"/>
    <cellStyle name="20% - Акцент1 4 5 2 2 2" xfId="948"/>
    <cellStyle name="20% - Акцент1 4 5 2 3" xfId="949"/>
    <cellStyle name="20% - Акцент1 4 5 3" xfId="950"/>
    <cellStyle name="20% - Акцент1 4 5 3 2" xfId="951"/>
    <cellStyle name="20% - Акцент1 4 5 4" xfId="952"/>
    <cellStyle name="20% - Акцент1 4 6" xfId="953"/>
    <cellStyle name="20% - Акцент1 4 6 2" xfId="954"/>
    <cellStyle name="20% - Акцент1 4 6 2 2" xfId="955"/>
    <cellStyle name="20% - Акцент1 4 6 2 2 2" xfId="956"/>
    <cellStyle name="20% - Акцент1 4 6 2 3" xfId="957"/>
    <cellStyle name="20% - Акцент1 4 6 3" xfId="958"/>
    <cellStyle name="20% - Акцент1 4 6 3 2" xfId="959"/>
    <cellStyle name="20% - Акцент1 4 6 4" xfId="960"/>
    <cellStyle name="20% - Акцент1 4 7" xfId="961"/>
    <cellStyle name="20% - Акцент1 4 7 2" xfId="962"/>
    <cellStyle name="20% - Акцент1 4 7 2 2" xfId="963"/>
    <cellStyle name="20% - Акцент1 4 7 2 2 2" xfId="964"/>
    <cellStyle name="20% - Акцент1 4 7 2 3" xfId="965"/>
    <cellStyle name="20% - Акцент1 4 7 3" xfId="966"/>
    <cellStyle name="20% - Акцент1 4 7 3 2" xfId="967"/>
    <cellStyle name="20% - Акцент1 4 7 4" xfId="968"/>
    <cellStyle name="20% - Акцент1 4 8" xfId="969"/>
    <cellStyle name="20% - Акцент1 4 8 2" xfId="970"/>
    <cellStyle name="20% - Акцент1 4 8 2 2" xfId="971"/>
    <cellStyle name="20% - Акцент1 4 8 2 2 2" xfId="972"/>
    <cellStyle name="20% - Акцент1 4 8 2 3" xfId="973"/>
    <cellStyle name="20% - Акцент1 4 8 3" xfId="974"/>
    <cellStyle name="20% - Акцент1 4 8 3 2" xfId="975"/>
    <cellStyle name="20% - Акцент1 4 8 4" xfId="976"/>
    <cellStyle name="20% - Акцент1 4 9" xfId="977"/>
    <cellStyle name="20% - Акцент1 4 9 2" xfId="978"/>
    <cellStyle name="20% - Акцент1 4 9 2 2" xfId="979"/>
    <cellStyle name="20% - Акцент1 4 9 2 2 2" xfId="980"/>
    <cellStyle name="20% - Акцент1 4 9 2 3" xfId="981"/>
    <cellStyle name="20% - Акцент1 4 9 3" xfId="982"/>
    <cellStyle name="20% - Акцент1 4 9 3 2" xfId="983"/>
    <cellStyle name="20% - Акцент1 4 9 4" xfId="984"/>
    <cellStyle name="20% - Акцент1 5" xfId="985"/>
    <cellStyle name="20% - Акцент1 5 2" xfId="986"/>
    <cellStyle name="20% - Акцент1 5 2 2" xfId="987"/>
    <cellStyle name="20% - Акцент1 5 3" xfId="988"/>
    <cellStyle name="20% - Акцент1 6" xfId="989"/>
    <cellStyle name="20% - Акцент1 6 2" xfId="990"/>
    <cellStyle name="20% - Акцент1 7" xfId="991"/>
    <cellStyle name="20% - Акцент1 7 2" xfId="992"/>
    <cellStyle name="20% - Акцент1 7 2 2" xfId="993"/>
    <cellStyle name="20% - Акцент1 7 2 2 2" xfId="994"/>
    <cellStyle name="20% - Акцент1 7 2 3" xfId="995"/>
    <cellStyle name="20% - Акцент1 7 3" xfId="996"/>
    <cellStyle name="20% - Акцент1 7 3 2" xfId="997"/>
    <cellStyle name="20% - Акцент1 7 4" xfId="998"/>
    <cellStyle name="20% - Акцент1 8" xfId="999"/>
    <cellStyle name="20% - Акцент1 8 2" xfId="1000"/>
    <cellStyle name="20% - Акцент1 8 2 2" xfId="1001"/>
    <cellStyle name="20% - Акцент1 8 2 2 2" xfId="1002"/>
    <cellStyle name="20% - Акцент1 8 2 3" xfId="1003"/>
    <cellStyle name="20% - Акцент1 8 3" xfId="1004"/>
    <cellStyle name="20% - Акцент1 8 3 2" xfId="1005"/>
    <cellStyle name="20% - Акцент1 8 4" xfId="1006"/>
    <cellStyle name="20% - Акцент1 9" xfId="1007"/>
    <cellStyle name="20% - Акцент1 9 2" xfId="1008"/>
    <cellStyle name="20% - Акцент1 9 2 2" xfId="1009"/>
    <cellStyle name="20% - Акцент1 9 2 2 2" xfId="1010"/>
    <cellStyle name="20% - Акцент1 9 2 3" xfId="1011"/>
    <cellStyle name="20% - Акцент1 9 3" xfId="1012"/>
    <cellStyle name="20% - Акцент1 9 3 2" xfId="1013"/>
    <cellStyle name="20% - Акцент1 9 4" xfId="1014"/>
    <cellStyle name="20% - Акцент2 10" xfId="1015"/>
    <cellStyle name="20% - Акцент2 10 2" xfId="1016"/>
    <cellStyle name="20% - Акцент2 10 2 2" xfId="1017"/>
    <cellStyle name="20% - Акцент2 10 2 2 2" xfId="1018"/>
    <cellStyle name="20% - Акцент2 10 2 3" xfId="1019"/>
    <cellStyle name="20% - Акцент2 10 3" xfId="1020"/>
    <cellStyle name="20% - Акцент2 10 3 2" xfId="1021"/>
    <cellStyle name="20% - Акцент2 10 4" xfId="1022"/>
    <cellStyle name="20% - Акцент2 11" xfId="1023"/>
    <cellStyle name="20% - Акцент2 11 2" xfId="1024"/>
    <cellStyle name="20% - Акцент2 11 2 2" xfId="1025"/>
    <cellStyle name="20% - Акцент2 11 2 2 2" xfId="1026"/>
    <cellStyle name="20% - Акцент2 11 2 3" xfId="1027"/>
    <cellStyle name="20% - Акцент2 11 3" xfId="1028"/>
    <cellStyle name="20% - Акцент2 11 3 2" xfId="1029"/>
    <cellStyle name="20% - Акцент2 11 4" xfId="1030"/>
    <cellStyle name="20% - Акцент2 12" xfId="1031"/>
    <cellStyle name="20% - Акцент2 12 2" xfId="1032"/>
    <cellStyle name="20% - Акцент2 12 2 2" xfId="1033"/>
    <cellStyle name="20% - Акцент2 12 2 2 2" xfId="1034"/>
    <cellStyle name="20% - Акцент2 12 2 3" xfId="1035"/>
    <cellStyle name="20% - Акцент2 12 3" xfId="1036"/>
    <cellStyle name="20% - Акцент2 12 3 2" xfId="1037"/>
    <cellStyle name="20% - Акцент2 12 4" xfId="1038"/>
    <cellStyle name="20% - Акцент2 13" xfId="1039"/>
    <cellStyle name="20% - Акцент2 13 2" xfId="1040"/>
    <cellStyle name="20% - Акцент2 13 2 2" xfId="1041"/>
    <cellStyle name="20% - Акцент2 13 2 2 2" xfId="1042"/>
    <cellStyle name="20% - Акцент2 13 2 3" xfId="1043"/>
    <cellStyle name="20% - Акцент2 13 3" xfId="1044"/>
    <cellStyle name="20% - Акцент2 13 3 2" xfId="1045"/>
    <cellStyle name="20% - Акцент2 13 4" xfId="1046"/>
    <cellStyle name="20% - Акцент2 14" xfId="1047"/>
    <cellStyle name="20% - Акцент2 14 2" xfId="1048"/>
    <cellStyle name="20% - Акцент2 14 2 2" xfId="1049"/>
    <cellStyle name="20% - Акцент2 14 2 2 2" xfId="1050"/>
    <cellStyle name="20% - Акцент2 14 2 3" xfId="1051"/>
    <cellStyle name="20% - Акцент2 14 3" xfId="1052"/>
    <cellStyle name="20% - Акцент2 14 3 2" xfId="1053"/>
    <cellStyle name="20% - Акцент2 14 4" xfId="1054"/>
    <cellStyle name="20% - Акцент2 15" xfId="1055"/>
    <cellStyle name="20% - Акцент2 15 2" xfId="1056"/>
    <cellStyle name="20% - Акцент2 15 2 2" xfId="1057"/>
    <cellStyle name="20% - Акцент2 15 2 2 2" xfId="1058"/>
    <cellStyle name="20% - Акцент2 15 2 3" xfId="1059"/>
    <cellStyle name="20% - Акцент2 15 3" xfId="1060"/>
    <cellStyle name="20% - Акцент2 15 3 2" xfId="1061"/>
    <cellStyle name="20% - Акцент2 15 4" xfId="1062"/>
    <cellStyle name="20% - Акцент2 16" xfId="1063"/>
    <cellStyle name="20% - Акцент2 16 2" xfId="1064"/>
    <cellStyle name="20% - Акцент2 16 2 2" xfId="1065"/>
    <cellStyle name="20% - Акцент2 16 2 2 2" xfId="1066"/>
    <cellStyle name="20% - Акцент2 16 2 3" xfId="1067"/>
    <cellStyle name="20% - Акцент2 16 3" xfId="1068"/>
    <cellStyle name="20% - Акцент2 16 3 2" xfId="1069"/>
    <cellStyle name="20% - Акцент2 16 4" xfId="1070"/>
    <cellStyle name="20% - Акцент2 17" xfId="1071"/>
    <cellStyle name="20% - Акцент2 17 2" xfId="1072"/>
    <cellStyle name="20% - Акцент2 17 2 2" xfId="1073"/>
    <cellStyle name="20% - Акцент2 17 2 2 2" xfId="1074"/>
    <cellStyle name="20% - Акцент2 17 2 3" xfId="1075"/>
    <cellStyle name="20% - Акцент2 17 3" xfId="1076"/>
    <cellStyle name="20% - Акцент2 17 3 2" xfId="1077"/>
    <cellStyle name="20% - Акцент2 17 4" xfId="1078"/>
    <cellStyle name="20% - Акцент2 18" xfId="1079"/>
    <cellStyle name="20% - Акцент2 18 2" xfId="1080"/>
    <cellStyle name="20% - Акцент2 18 2 2" xfId="1081"/>
    <cellStyle name="20% - Акцент2 18 3" xfId="1082"/>
    <cellStyle name="20% - Акцент2 19" xfId="1083"/>
    <cellStyle name="20% - Акцент2 19 2" xfId="1084"/>
    <cellStyle name="20% - Акцент2 2" xfId="37"/>
    <cellStyle name="20% - Акцент2 2 10" xfId="1085"/>
    <cellStyle name="20% - Акцент2 2 10 2" xfId="1086"/>
    <cellStyle name="20% - Акцент2 2 10 2 2" xfId="1087"/>
    <cellStyle name="20% - Акцент2 2 10 2 2 2" xfId="1088"/>
    <cellStyle name="20% - Акцент2 2 10 2 3" xfId="1089"/>
    <cellStyle name="20% - Акцент2 2 10 3" xfId="1090"/>
    <cellStyle name="20% - Акцент2 2 10 3 2" xfId="1091"/>
    <cellStyle name="20% - Акцент2 2 10 4" xfId="1092"/>
    <cellStyle name="20% - Акцент2 2 11" xfId="1093"/>
    <cellStyle name="20% - Акцент2 2 11 2" xfId="1094"/>
    <cellStyle name="20% - Акцент2 2 11 2 2" xfId="1095"/>
    <cellStyle name="20% - Акцент2 2 11 2 2 2" xfId="1096"/>
    <cellStyle name="20% - Акцент2 2 11 2 3" xfId="1097"/>
    <cellStyle name="20% - Акцент2 2 11 3" xfId="1098"/>
    <cellStyle name="20% - Акцент2 2 11 3 2" xfId="1099"/>
    <cellStyle name="20% - Акцент2 2 11 4" xfId="1100"/>
    <cellStyle name="20% - Акцент2 2 12" xfId="1101"/>
    <cellStyle name="20% - Акцент2 2 12 2" xfId="1102"/>
    <cellStyle name="20% - Акцент2 2 12 2 2" xfId="1103"/>
    <cellStyle name="20% - Акцент2 2 12 2 2 2" xfId="1104"/>
    <cellStyle name="20% - Акцент2 2 12 2 3" xfId="1105"/>
    <cellStyle name="20% - Акцент2 2 12 3" xfId="1106"/>
    <cellStyle name="20% - Акцент2 2 12 3 2" xfId="1107"/>
    <cellStyle name="20% - Акцент2 2 12 4" xfId="1108"/>
    <cellStyle name="20% - Акцент2 2 13" xfId="1109"/>
    <cellStyle name="20% - Акцент2 2 13 2" xfId="1110"/>
    <cellStyle name="20% - Акцент2 2 13 2 2" xfId="1111"/>
    <cellStyle name="20% - Акцент2 2 13 2 2 2" xfId="1112"/>
    <cellStyle name="20% - Акцент2 2 13 2 3" xfId="1113"/>
    <cellStyle name="20% - Акцент2 2 13 3" xfId="1114"/>
    <cellStyle name="20% - Акцент2 2 13 3 2" xfId="1115"/>
    <cellStyle name="20% - Акцент2 2 13 4" xfId="1116"/>
    <cellStyle name="20% - Акцент2 2 14" xfId="1117"/>
    <cellStyle name="20% - Акцент2 2 14 2" xfId="1118"/>
    <cellStyle name="20% - Акцент2 2 14 2 2" xfId="1119"/>
    <cellStyle name="20% - Акцент2 2 14 2 2 2" xfId="1120"/>
    <cellStyle name="20% - Акцент2 2 14 2 3" xfId="1121"/>
    <cellStyle name="20% - Акцент2 2 14 3" xfId="1122"/>
    <cellStyle name="20% - Акцент2 2 14 3 2" xfId="1123"/>
    <cellStyle name="20% - Акцент2 2 14 4" xfId="1124"/>
    <cellStyle name="20% - Акцент2 2 15" xfId="1125"/>
    <cellStyle name="20% - Акцент2 2 15 2" xfId="1126"/>
    <cellStyle name="20% - Акцент2 2 15 2 2" xfId="1127"/>
    <cellStyle name="20% - Акцент2 2 15 2 2 2" xfId="1128"/>
    <cellStyle name="20% - Акцент2 2 15 2 3" xfId="1129"/>
    <cellStyle name="20% - Акцент2 2 15 3" xfId="1130"/>
    <cellStyle name="20% - Акцент2 2 15 3 2" xfId="1131"/>
    <cellStyle name="20% - Акцент2 2 15 4" xfId="1132"/>
    <cellStyle name="20% - Акцент2 2 16" xfId="1133"/>
    <cellStyle name="20% - Акцент2 2 16 2" xfId="1134"/>
    <cellStyle name="20% - Акцент2 2 16 2 2" xfId="1135"/>
    <cellStyle name="20% - Акцент2 2 16 2 2 2" xfId="1136"/>
    <cellStyle name="20% - Акцент2 2 16 2 3" xfId="1137"/>
    <cellStyle name="20% - Акцент2 2 16 3" xfId="1138"/>
    <cellStyle name="20% - Акцент2 2 16 3 2" xfId="1139"/>
    <cellStyle name="20% - Акцент2 2 16 4" xfId="1140"/>
    <cellStyle name="20% - Акцент2 2 17" xfId="1141"/>
    <cellStyle name="20% - Акцент2 2 17 2" xfId="1142"/>
    <cellStyle name="20% - Акцент2 2 17 2 2" xfId="1143"/>
    <cellStyle name="20% - Акцент2 2 17 2 2 2" xfId="1144"/>
    <cellStyle name="20% - Акцент2 2 17 2 3" xfId="1145"/>
    <cellStyle name="20% - Акцент2 2 17 3" xfId="1146"/>
    <cellStyle name="20% - Акцент2 2 17 3 2" xfId="1147"/>
    <cellStyle name="20% - Акцент2 2 17 4" xfId="1148"/>
    <cellStyle name="20% - Акцент2 2 18" xfId="1149"/>
    <cellStyle name="20% - Акцент2 2 18 2" xfId="1150"/>
    <cellStyle name="20% - Акцент2 2 18 2 2" xfId="1151"/>
    <cellStyle name="20% - Акцент2 2 18 2 2 2" xfId="1152"/>
    <cellStyle name="20% - Акцент2 2 18 2 3" xfId="1153"/>
    <cellStyle name="20% - Акцент2 2 18 3" xfId="1154"/>
    <cellStyle name="20% - Акцент2 2 18 3 2" xfId="1155"/>
    <cellStyle name="20% - Акцент2 2 18 4" xfId="1156"/>
    <cellStyle name="20% - Акцент2 2 19" xfId="1157"/>
    <cellStyle name="20% - Акцент2 2 19 2" xfId="1158"/>
    <cellStyle name="20% - Акцент2 2 19 2 2" xfId="1159"/>
    <cellStyle name="20% - Акцент2 2 19 2 2 2" xfId="1160"/>
    <cellStyle name="20% - Акцент2 2 19 2 3" xfId="1161"/>
    <cellStyle name="20% - Акцент2 2 19 3" xfId="1162"/>
    <cellStyle name="20% - Акцент2 2 19 3 2" xfId="1163"/>
    <cellStyle name="20% - Акцент2 2 19 4" xfId="1164"/>
    <cellStyle name="20% - Акцент2 2 2" xfId="1165"/>
    <cellStyle name="20% - Акцент2 2 2 2" xfId="1166"/>
    <cellStyle name="20% - Акцент2 2 20" xfId="1167"/>
    <cellStyle name="20% - Акцент2 2 20 2" xfId="1168"/>
    <cellStyle name="20% - Акцент2 2 20 2 2" xfId="1169"/>
    <cellStyle name="20% - Акцент2 2 20 2 2 2" xfId="1170"/>
    <cellStyle name="20% - Акцент2 2 20 2 3" xfId="1171"/>
    <cellStyle name="20% - Акцент2 2 20 3" xfId="1172"/>
    <cellStyle name="20% - Акцент2 2 20 3 2" xfId="1173"/>
    <cellStyle name="20% - Акцент2 2 20 4" xfId="1174"/>
    <cellStyle name="20% - Акцент2 2 21" xfId="1175"/>
    <cellStyle name="20% - Акцент2 2 21 2" xfId="1176"/>
    <cellStyle name="20% - Акцент2 2 21 2 2" xfId="1177"/>
    <cellStyle name="20% - Акцент2 2 21 2 2 2" xfId="1178"/>
    <cellStyle name="20% - Акцент2 2 21 2 3" xfId="1179"/>
    <cellStyle name="20% - Акцент2 2 21 3" xfId="1180"/>
    <cellStyle name="20% - Акцент2 2 21 3 2" xfId="1181"/>
    <cellStyle name="20% - Акцент2 2 21 4" xfId="1182"/>
    <cellStyle name="20% - Акцент2 2 22" xfId="1183"/>
    <cellStyle name="20% - Акцент2 2 22 2" xfId="1184"/>
    <cellStyle name="20% - Акцент2 2 22 2 2" xfId="1185"/>
    <cellStyle name="20% - Акцент2 2 22 2 2 2" xfId="1186"/>
    <cellStyle name="20% - Акцент2 2 22 2 3" xfId="1187"/>
    <cellStyle name="20% - Акцент2 2 22 3" xfId="1188"/>
    <cellStyle name="20% - Акцент2 2 22 3 2" xfId="1189"/>
    <cellStyle name="20% - Акцент2 2 22 4" xfId="1190"/>
    <cellStyle name="20% - Акцент2 2 23" xfId="1191"/>
    <cellStyle name="20% - Акцент2 2 23 2" xfId="1192"/>
    <cellStyle name="20% - Акцент2 2 23 2 2" xfId="1193"/>
    <cellStyle name="20% - Акцент2 2 23 2 2 2" xfId="1194"/>
    <cellStyle name="20% - Акцент2 2 23 2 3" xfId="1195"/>
    <cellStyle name="20% - Акцент2 2 23 3" xfId="1196"/>
    <cellStyle name="20% - Акцент2 2 23 3 2" xfId="1197"/>
    <cellStyle name="20% - Акцент2 2 23 4" xfId="1198"/>
    <cellStyle name="20% - Акцент2 2 24" xfId="1199"/>
    <cellStyle name="20% - Акцент2 2 24 2" xfId="1200"/>
    <cellStyle name="20% - Акцент2 2 24 2 2" xfId="1201"/>
    <cellStyle name="20% - Акцент2 2 24 2 2 2" xfId="1202"/>
    <cellStyle name="20% - Акцент2 2 24 2 3" xfId="1203"/>
    <cellStyle name="20% - Акцент2 2 24 3" xfId="1204"/>
    <cellStyle name="20% - Акцент2 2 24 3 2" xfId="1205"/>
    <cellStyle name="20% - Акцент2 2 24 4" xfId="1206"/>
    <cellStyle name="20% - Акцент2 2 25" xfId="1207"/>
    <cellStyle name="20% - Акцент2 2 3" xfId="1208"/>
    <cellStyle name="20% - Акцент2 2 3 2" xfId="1209"/>
    <cellStyle name="20% - Акцент2 2 3 2 2" xfId="1210"/>
    <cellStyle name="20% - Акцент2 2 3 2 2 2" xfId="1211"/>
    <cellStyle name="20% - Акцент2 2 3 2 3" xfId="1212"/>
    <cellStyle name="20% - Акцент2 2 3 3" xfId="1213"/>
    <cellStyle name="20% - Акцент2 2 3 3 2" xfId="1214"/>
    <cellStyle name="20% - Акцент2 2 3 4" xfId="1215"/>
    <cellStyle name="20% - Акцент2 2 4" xfId="1216"/>
    <cellStyle name="20% - Акцент2 2 4 2" xfId="1217"/>
    <cellStyle name="20% - Акцент2 2 4 2 2" xfId="1218"/>
    <cellStyle name="20% - Акцент2 2 4 2 2 2" xfId="1219"/>
    <cellStyle name="20% - Акцент2 2 4 2 3" xfId="1220"/>
    <cellStyle name="20% - Акцент2 2 4 3" xfId="1221"/>
    <cellStyle name="20% - Акцент2 2 4 3 2" xfId="1222"/>
    <cellStyle name="20% - Акцент2 2 4 4" xfId="1223"/>
    <cellStyle name="20% - Акцент2 2 5" xfId="1224"/>
    <cellStyle name="20% - Акцент2 2 5 2" xfId="1225"/>
    <cellStyle name="20% - Акцент2 2 5 2 2" xfId="1226"/>
    <cellStyle name="20% - Акцент2 2 5 2 2 2" xfId="1227"/>
    <cellStyle name="20% - Акцент2 2 5 2 3" xfId="1228"/>
    <cellStyle name="20% - Акцент2 2 5 3" xfId="1229"/>
    <cellStyle name="20% - Акцент2 2 5 3 2" xfId="1230"/>
    <cellStyle name="20% - Акцент2 2 5 4" xfId="1231"/>
    <cellStyle name="20% - Акцент2 2 6" xfId="1232"/>
    <cellStyle name="20% - Акцент2 2 6 2" xfId="1233"/>
    <cellStyle name="20% - Акцент2 2 6 2 2" xfId="1234"/>
    <cellStyle name="20% - Акцент2 2 6 2 2 2" xfId="1235"/>
    <cellStyle name="20% - Акцент2 2 6 2 3" xfId="1236"/>
    <cellStyle name="20% - Акцент2 2 6 3" xfId="1237"/>
    <cellStyle name="20% - Акцент2 2 6 3 2" xfId="1238"/>
    <cellStyle name="20% - Акцент2 2 6 4" xfId="1239"/>
    <cellStyle name="20% - Акцент2 2 7" xfId="1240"/>
    <cellStyle name="20% - Акцент2 2 7 2" xfId="1241"/>
    <cellStyle name="20% - Акцент2 2 7 2 2" xfId="1242"/>
    <cellStyle name="20% - Акцент2 2 7 2 2 2" xfId="1243"/>
    <cellStyle name="20% - Акцент2 2 7 2 3" xfId="1244"/>
    <cellStyle name="20% - Акцент2 2 7 3" xfId="1245"/>
    <cellStyle name="20% - Акцент2 2 7 3 2" xfId="1246"/>
    <cellStyle name="20% - Акцент2 2 7 4" xfId="1247"/>
    <cellStyle name="20% - Акцент2 2 8" xfId="1248"/>
    <cellStyle name="20% - Акцент2 2 8 2" xfId="1249"/>
    <cellStyle name="20% - Акцент2 2 8 2 2" xfId="1250"/>
    <cellStyle name="20% - Акцент2 2 8 2 2 2" xfId="1251"/>
    <cellStyle name="20% - Акцент2 2 8 2 3" xfId="1252"/>
    <cellStyle name="20% - Акцент2 2 8 3" xfId="1253"/>
    <cellStyle name="20% - Акцент2 2 8 3 2" xfId="1254"/>
    <cellStyle name="20% - Акцент2 2 8 4" xfId="1255"/>
    <cellStyle name="20% - Акцент2 2 9" xfId="1256"/>
    <cellStyle name="20% - Акцент2 2 9 2" xfId="1257"/>
    <cellStyle name="20% - Акцент2 2 9 2 2" xfId="1258"/>
    <cellStyle name="20% - Акцент2 2 9 2 2 2" xfId="1259"/>
    <cellStyle name="20% - Акцент2 2 9 2 3" xfId="1260"/>
    <cellStyle name="20% - Акцент2 2 9 3" xfId="1261"/>
    <cellStyle name="20% - Акцент2 2 9 3 2" xfId="1262"/>
    <cellStyle name="20% - Акцент2 2 9 4" xfId="1263"/>
    <cellStyle name="20% - Акцент2 20" xfId="60363"/>
    <cellStyle name="20% - Акцент2 3" xfId="1264"/>
    <cellStyle name="20% - Акцент2 3 10" xfId="1265"/>
    <cellStyle name="20% - Акцент2 3 10 2" xfId="1266"/>
    <cellStyle name="20% - Акцент2 3 10 2 2" xfId="1267"/>
    <cellStyle name="20% - Акцент2 3 10 2 2 2" xfId="1268"/>
    <cellStyle name="20% - Акцент2 3 10 2 3" xfId="1269"/>
    <cellStyle name="20% - Акцент2 3 10 3" xfId="1270"/>
    <cellStyle name="20% - Акцент2 3 10 3 2" xfId="1271"/>
    <cellStyle name="20% - Акцент2 3 10 4" xfId="1272"/>
    <cellStyle name="20% - Акцент2 3 11" xfId="1273"/>
    <cellStyle name="20% - Акцент2 3 11 2" xfId="1274"/>
    <cellStyle name="20% - Акцент2 3 11 2 2" xfId="1275"/>
    <cellStyle name="20% - Акцент2 3 11 2 2 2" xfId="1276"/>
    <cellStyle name="20% - Акцент2 3 11 2 3" xfId="1277"/>
    <cellStyle name="20% - Акцент2 3 11 3" xfId="1278"/>
    <cellStyle name="20% - Акцент2 3 11 3 2" xfId="1279"/>
    <cellStyle name="20% - Акцент2 3 11 4" xfId="1280"/>
    <cellStyle name="20% - Акцент2 3 12" xfId="1281"/>
    <cellStyle name="20% - Акцент2 3 12 2" xfId="1282"/>
    <cellStyle name="20% - Акцент2 3 12 2 2" xfId="1283"/>
    <cellStyle name="20% - Акцент2 3 12 2 2 2" xfId="1284"/>
    <cellStyle name="20% - Акцент2 3 12 2 3" xfId="1285"/>
    <cellStyle name="20% - Акцент2 3 12 3" xfId="1286"/>
    <cellStyle name="20% - Акцент2 3 12 3 2" xfId="1287"/>
    <cellStyle name="20% - Акцент2 3 12 4" xfId="1288"/>
    <cellStyle name="20% - Акцент2 3 13" xfId="1289"/>
    <cellStyle name="20% - Акцент2 3 13 2" xfId="1290"/>
    <cellStyle name="20% - Акцент2 3 13 2 2" xfId="1291"/>
    <cellStyle name="20% - Акцент2 3 13 2 2 2" xfId="1292"/>
    <cellStyle name="20% - Акцент2 3 13 2 3" xfId="1293"/>
    <cellStyle name="20% - Акцент2 3 13 3" xfId="1294"/>
    <cellStyle name="20% - Акцент2 3 13 3 2" xfId="1295"/>
    <cellStyle name="20% - Акцент2 3 13 4" xfId="1296"/>
    <cellStyle name="20% - Акцент2 3 14" xfId="1297"/>
    <cellStyle name="20% - Акцент2 3 14 2" xfId="1298"/>
    <cellStyle name="20% - Акцент2 3 14 2 2" xfId="1299"/>
    <cellStyle name="20% - Акцент2 3 14 2 2 2" xfId="1300"/>
    <cellStyle name="20% - Акцент2 3 14 2 3" xfId="1301"/>
    <cellStyle name="20% - Акцент2 3 14 3" xfId="1302"/>
    <cellStyle name="20% - Акцент2 3 14 3 2" xfId="1303"/>
    <cellStyle name="20% - Акцент2 3 14 4" xfId="1304"/>
    <cellStyle name="20% - Акцент2 3 15" xfId="1305"/>
    <cellStyle name="20% - Акцент2 3 15 2" xfId="1306"/>
    <cellStyle name="20% - Акцент2 3 15 2 2" xfId="1307"/>
    <cellStyle name="20% - Акцент2 3 15 2 2 2" xfId="1308"/>
    <cellStyle name="20% - Акцент2 3 15 2 3" xfId="1309"/>
    <cellStyle name="20% - Акцент2 3 15 3" xfId="1310"/>
    <cellStyle name="20% - Акцент2 3 15 3 2" xfId="1311"/>
    <cellStyle name="20% - Акцент2 3 15 4" xfId="1312"/>
    <cellStyle name="20% - Акцент2 3 16" xfId="1313"/>
    <cellStyle name="20% - Акцент2 3 16 2" xfId="1314"/>
    <cellStyle name="20% - Акцент2 3 16 2 2" xfId="1315"/>
    <cellStyle name="20% - Акцент2 3 16 2 2 2" xfId="1316"/>
    <cellStyle name="20% - Акцент2 3 16 2 3" xfId="1317"/>
    <cellStyle name="20% - Акцент2 3 16 3" xfId="1318"/>
    <cellStyle name="20% - Акцент2 3 16 3 2" xfId="1319"/>
    <cellStyle name="20% - Акцент2 3 16 4" xfId="1320"/>
    <cellStyle name="20% - Акцент2 3 17" xfId="1321"/>
    <cellStyle name="20% - Акцент2 3 17 2" xfId="1322"/>
    <cellStyle name="20% - Акцент2 3 17 2 2" xfId="1323"/>
    <cellStyle name="20% - Акцент2 3 17 2 2 2" xfId="1324"/>
    <cellStyle name="20% - Акцент2 3 17 2 3" xfId="1325"/>
    <cellStyle name="20% - Акцент2 3 17 3" xfId="1326"/>
    <cellStyle name="20% - Акцент2 3 17 3 2" xfId="1327"/>
    <cellStyle name="20% - Акцент2 3 17 4" xfId="1328"/>
    <cellStyle name="20% - Акцент2 3 18" xfId="1329"/>
    <cellStyle name="20% - Акцент2 3 18 2" xfId="1330"/>
    <cellStyle name="20% - Акцент2 3 18 2 2" xfId="1331"/>
    <cellStyle name="20% - Акцент2 3 18 2 2 2" xfId="1332"/>
    <cellStyle name="20% - Акцент2 3 18 2 3" xfId="1333"/>
    <cellStyle name="20% - Акцент2 3 18 3" xfId="1334"/>
    <cellStyle name="20% - Акцент2 3 18 3 2" xfId="1335"/>
    <cellStyle name="20% - Акцент2 3 18 4" xfId="1336"/>
    <cellStyle name="20% - Акцент2 3 19" xfId="1337"/>
    <cellStyle name="20% - Акцент2 3 19 2" xfId="1338"/>
    <cellStyle name="20% - Акцент2 3 19 2 2" xfId="1339"/>
    <cellStyle name="20% - Акцент2 3 19 2 2 2" xfId="1340"/>
    <cellStyle name="20% - Акцент2 3 19 2 3" xfId="1341"/>
    <cellStyle name="20% - Акцент2 3 19 3" xfId="1342"/>
    <cellStyle name="20% - Акцент2 3 19 3 2" xfId="1343"/>
    <cellStyle name="20% - Акцент2 3 19 4" xfId="1344"/>
    <cellStyle name="20% - Акцент2 3 2" xfId="1345"/>
    <cellStyle name="20% - Акцент2 3 2 2" xfId="1346"/>
    <cellStyle name="20% - Акцент2 3 20" xfId="1347"/>
    <cellStyle name="20% - Акцент2 3 20 2" xfId="1348"/>
    <cellStyle name="20% - Акцент2 3 20 2 2" xfId="1349"/>
    <cellStyle name="20% - Акцент2 3 20 2 2 2" xfId="1350"/>
    <cellStyle name="20% - Акцент2 3 20 2 3" xfId="1351"/>
    <cellStyle name="20% - Акцент2 3 20 3" xfId="1352"/>
    <cellStyle name="20% - Акцент2 3 20 3 2" xfId="1353"/>
    <cellStyle name="20% - Акцент2 3 20 4" xfId="1354"/>
    <cellStyle name="20% - Акцент2 3 21" xfId="1355"/>
    <cellStyle name="20% - Акцент2 3 21 2" xfId="1356"/>
    <cellStyle name="20% - Акцент2 3 21 2 2" xfId="1357"/>
    <cellStyle name="20% - Акцент2 3 21 2 2 2" xfId="1358"/>
    <cellStyle name="20% - Акцент2 3 21 2 3" xfId="1359"/>
    <cellStyle name="20% - Акцент2 3 21 3" xfId="1360"/>
    <cellStyle name="20% - Акцент2 3 21 3 2" xfId="1361"/>
    <cellStyle name="20% - Акцент2 3 21 4" xfId="1362"/>
    <cellStyle name="20% - Акцент2 3 22" xfId="1363"/>
    <cellStyle name="20% - Акцент2 3 22 2" xfId="1364"/>
    <cellStyle name="20% - Акцент2 3 22 2 2" xfId="1365"/>
    <cellStyle name="20% - Акцент2 3 22 2 2 2" xfId="1366"/>
    <cellStyle name="20% - Акцент2 3 22 2 3" xfId="1367"/>
    <cellStyle name="20% - Акцент2 3 22 3" xfId="1368"/>
    <cellStyle name="20% - Акцент2 3 22 3 2" xfId="1369"/>
    <cellStyle name="20% - Акцент2 3 22 4" xfId="1370"/>
    <cellStyle name="20% - Акцент2 3 23" xfId="1371"/>
    <cellStyle name="20% - Акцент2 3 23 2" xfId="1372"/>
    <cellStyle name="20% - Акцент2 3 23 2 2" xfId="1373"/>
    <cellStyle name="20% - Акцент2 3 23 2 2 2" xfId="1374"/>
    <cellStyle name="20% - Акцент2 3 23 2 3" xfId="1375"/>
    <cellStyle name="20% - Акцент2 3 23 3" xfId="1376"/>
    <cellStyle name="20% - Акцент2 3 23 3 2" xfId="1377"/>
    <cellStyle name="20% - Акцент2 3 23 4" xfId="1378"/>
    <cellStyle name="20% - Акцент2 3 24" xfId="1379"/>
    <cellStyle name="20% - Акцент2 3 24 2" xfId="1380"/>
    <cellStyle name="20% - Акцент2 3 24 2 2" xfId="1381"/>
    <cellStyle name="20% - Акцент2 3 24 2 2 2" xfId="1382"/>
    <cellStyle name="20% - Акцент2 3 24 2 3" xfId="1383"/>
    <cellStyle name="20% - Акцент2 3 24 3" xfId="1384"/>
    <cellStyle name="20% - Акцент2 3 24 3 2" xfId="1385"/>
    <cellStyle name="20% - Акцент2 3 24 4" xfId="1386"/>
    <cellStyle name="20% - Акцент2 3 25" xfId="1387"/>
    <cellStyle name="20% - Акцент2 3 3" xfId="1388"/>
    <cellStyle name="20% - Акцент2 3 3 2" xfId="1389"/>
    <cellStyle name="20% - Акцент2 3 3 2 2" xfId="1390"/>
    <cellStyle name="20% - Акцент2 3 3 2 2 2" xfId="1391"/>
    <cellStyle name="20% - Акцент2 3 3 2 3" xfId="1392"/>
    <cellStyle name="20% - Акцент2 3 3 3" xfId="1393"/>
    <cellStyle name="20% - Акцент2 3 3 3 2" xfId="1394"/>
    <cellStyle name="20% - Акцент2 3 3 4" xfId="1395"/>
    <cellStyle name="20% - Акцент2 3 4" xfId="1396"/>
    <cellStyle name="20% - Акцент2 3 4 2" xfId="1397"/>
    <cellStyle name="20% - Акцент2 3 4 2 2" xfId="1398"/>
    <cellStyle name="20% - Акцент2 3 4 2 2 2" xfId="1399"/>
    <cellStyle name="20% - Акцент2 3 4 2 3" xfId="1400"/>
    <cellStyle name="20% - Акцент2 3 4 3" xfId="1401"/>
    <cellStyle name="20% - Акцент2 3 4 3 2" xfId="1402"/>
    <cellStyle name="20% - Акцент2 3 4 4" xfId="1403"/>
    <cellStyle name="20% - Акцент2 3 5" xfId="1404"/>
    <cellStyle name="20% - Акцент2 3 5 2" xfId="1405"/>
    <cellStyle name="20% - Акцент2 3 5 2 2" xfId="1406"/>
    <cellStyle name="20% - Акцент2 3 5 2 2 2" xfId="1407"/>
    <cellStyle name="20% - Акцент2 3 5 2 3" xfId="1408"/>
    <cellStyle name="20% - Акцент2 3 5 3" xfId="1409"/>
    <cellStyle name="20% - Акцент2 3 5 3 2" xfId="1410"/>
    <cellStyle name="20% - Акцент2 3 5 4" xfId="1411"/>
    <cellStyle name="20% - Акцент2 3 6" xfId="1412"/>
    <cellStyle name="20% - Акцент2 3 6 2" xfId="1413"/>
    <cellStyle name="20% - Акцент2 3 6 2 2" xfId="1414"/>
    <cellStyle name="20% - Акцент2 3 6 2 2 2" xfId="1415"/>
    <cellStyle name="20% - Акцент2 3 6 2 3" xfId="1416"/>
    <cellStyle name="20% - Акцент2 3 6 3" xfId="1417"/>
    <cellStyle name="20% - Акцент2 3 6 3 2" xfId="1418"/>
    <cellStyle name="20% - Акцент2 3 6 4" xfId="1419"/>
    <cellStyle name="20% - Акцент2 3 7" xfId="1420"/>
    <cellStyle name="20% - Акцент2 3 7 2" xfId="1421"/>
    <cellStyle name="20% - Акцент2 3 7 2 2" xfId="1422"/>
    <cellStyle name="20% - Акцент2 3 7 2 2 2" xfId="1423"/>
    <cellStyle name="20% - Акцент2 3 7 2 3" xfId="1424"/>
    <cellStyle name="20% - Акцент2 3 7 3" xfId="1425"/>
    <cellStyle name="20% - Акцент2 3 7 3 2" xfId="1426"/>
    <cellStyle name="20% - Акцент2 3 7 4" xfId="1427"/>
    <cellStyle name="20% - Акцент2 3 8" xfId="1428"/>
    <cellStyle name="20% - Акцент2 3 8 2" xfId="1429"/>
    <cellStyle name="20% - Акцент2 3 8 2 2" xfId="1430"/>
    <cellStyle name="20% - Акцент2 3 8 2 2 2" xfId="1431"/>
    <cellStyle name="20% - Акцент2 3 8 2 3" xfId="1432"/>
    <cellStyle name="20% - Акцент2 3 8 3" xfId="1433"/>
    <cellStyle name="20% - Акцент2 3 8 3 2" xfId="1434"/>
    <cellStyle name="20% - Акцент2 3 8 4" xfId="1435"/>
    <cellStyle name="20% - Акцент2 3 9" xfId="1436"/>
    <cellStyle name="20% - Акцент2 3 9 2" xfId="1437"/>
    <cellStyle name="20% - Акцент2 3 9 2 2" xfId="1438"/>
    <cellStyle name="20% - Акцент2 3 9 2 2 2" xfId="1439"/>
    <cellStyle name="20% - Акцент2 3 9 2 3" xfId="1440"/>
    <cellStyle name="20% - Акцент2 3 9 3" xfId="1441"/>
    <cellStyle name="20% - Акцент2 3 9 3 2" xfId="1442"/>
    <cellStyle name="20% - Акцент2 3 9 4" xfId="1443"/>
    <cellStyle name="20% - Акцент2 4" xfId="1444"/>
    <cellStyle name="20% - Акцент2 4 10" xfId="1445"/>
    <cellStyle name="20% - Акцент2 4 10 2" xfId="1446"/>
    <cellStyle name="20% - Акцент2 4 10 2 2" xfId="1447"/>
    <cellStyle name="20% - Акцент2 4 10 2 2 2" xfId="1448"/>
    <cellStyle name="20% - Акцент2 4 10 2 3" xfId="1449"/>
    <cellStyle name="20% - Акцент2 4 10 3" xfId="1450"/>
    <cellStyle name="20% - Акцент2 4 10 3 2" xfId="1451"/>
    <cellStyle name="20% - Акцент2 4 10 4" xfId="1452"/>
    <cellStyle name="20% - Акцент2 4 11" xfId="1453"/>
    <cellStyle name="20% - Акцент2 4 11 2" xfId="1454"/>
    <cellStyle name="20% - Акцент2 4 11 2 2" xfId="1455"/>
    <cellStyle name="20% - Акцент2 4 11 2 2 2" xfId="1456"/>
    <cellStyle name="20% - Акцент2 4 11 2 3" xfId="1457"/>
    <cellStyle name="20% - Акцент2 4 11 3" xfId="1458"/>
    <cellStyle name="20% - Акцент2 4 11 3 2" xfId="1459"/>
    <cellStyle name="20% - Акцент2 4 11 4" xfId="1460"/>
    <cellStyle name="20% - Акцент2 4 12" xfId="1461"/>
    <cellStyle name="20% - Акцент2 4 12 2" xfId="1462"/>
    <cellStyle name="20% - Акцент2 4 12 2 2" xfId="1463"/>
    <cellStyle name="20% - Акцент2 4 12 2 2 2" xfId="1464"/>
    <cellStyle name="20% - Акцент2 4 12 2 3" xfId="1465"/>
    <cellStyle name="20% - Акцент2 4 12 3" xfId="1466"/>
    <cellStyle name="20% - Акцент2 4 12 3 2" xfId="1467"/>
    <cellStyle name="20% - Акцент2 4 12 4" xfId="1468"/>
    <cellStyle name="20% - Акцент2 4 13" xfId="1469"/>
    <cellStyle name="20% - Акцент2 4 13 2" xfId="1470"/>
    <cellStyle name="20% - Акцент2 4 13 2 2" xfId="1471"/>
    <cellStyle name="20% - Акцент2 4 13 2 2 2" xfId="1472"/>
    <cellStyle name="20% - Акцент2 4 13 2 3" xfId="1473"/>
    <cellStyle name="20% - Акцент2 4 13 3" xfId="1474"/>
    <cellStyle name="20% - Акцент2 4 13 3 2" xfId="1475"/>
    <cellStyle name="20% - Акцент2 4 13 4" xfId="1476"/>
    <cellStyle name="20% - Акцент2 4 14" xfId="1477"/>
    <cellStyle name="20% - Акцент2 4 14 2" xfId="1478"/>
    <cellStyle name="20% - Акцент2 4 14 2 2" xfId="1479"/>
    <cellStyle name="20% - Акцент2 4 14 2 2 2" xfId="1480"/>
    <cellStyle name="20% - Акцент2 4 14 2 3" xfId="1481"/>
    <cellStyle name="20% - Акцент2 4 14 3" xfId="1482"/>
    <cellStyle name="20% - Акцент2 4 14 3 2" xfId="1483"/>
    <cellStyle name="20% - Акцент2 4 14 4" xfId="1484"/>
    <cellStyle name="20% - Акцент2 4 15" xfId="1485"/>
    <cellStyle name="20% - Акцент2 4 15 2" xfId="1486"/>
    <cellStyle name="20% - Акцент2 4 15 2 2" xfId="1487"/>
    <cellStyle name="20% - Акцент2 4 15 2 2 2" xfId="1488"/>
    <cellStyle name="20% - Акцент2 4 15 2 3" xfId="1489"/>
    <cellStyle name="20% - Акцент2 4 15 3" xfId="1490"/>
    <cellStyle name="20% - Акцент2 4 15 3 2" xfId="1491"/>
    <cellStyle name="20% - Акцент2 4 15 4" xfId="1492"/>
    <cellStyle name="20% - Акцент2 4 16" xfId="1493"/>
    <cellStyle name="20% - Акцент2 4 16 2" xfId="1494"/>
    <cellStyle name="20% - Акцент2 4 16 2 2" xfId="1495"/>
    <cellStyle name="20% - Акцент2 4 16 2 2 2" xfId="1496"/>
    <cellStyle name="20% - Акцент2 4 16 2 3" xfId="1497"/>
    <cellStyle name="20% - Акцент2 4 16 3" xfId="1498"/>
    <cellStyle name="20% - Акцент2 4 16 3 2" xfId="1499"/>
    <cellStyle name="20% - Акцент2 4 16 4" xfId="1500"/>
    <cellStyle name="20% - Акцент2 4 17" xfId="1501"/>
    <cellStyle name="20% - Акцент2 4 17 2" xfId="1502"/>
    <cellStyle name="20% - Акцент2 4 17 2 2" xfId="1503"/>
    <cellStyle name="20% - Акцент2 4 17 2 2 2" xfId="1504"/>
    <cellStyle name="20% - Акцент2 4 17 2 3" xfId="1505"/>
    <cellStyle name="20% - Акцент2 4 17 3" xfId="1506"/>
    <cellStyle name="20% - Акцент2 4 17 3 2" xfId="1507"/>
    <cellStyle name="20% - Акцент2 4 17 4" xfId="1508"/>
    <cellStyle name="20% - Акцент2 4 18" xfId="1509"/>
    <cellStyle name="20% - Акцент2 4 18 2" xfId="1510"/>
    <cellStyle name="20% - Акцент2 4 18 2 2" xfId="1511"/>
    <cellStyle name="20% - Акцент2 4 18 2 2 2" xfId="1512"/>
    <cellStyle name="20% - Акцент2 4 18 2 3" xfId="1513"/>
    <cellStyle name="20% - Акцент2 4 18 3" xfId="1514"/>
    <cellStyle name="20% - Акцент2 4 18 3 2" xfId="1515"/>
    <cellStyle name="20% - Акцент2 4 18 4" xfId="1516"/>
    <cellStyle name="20% - Акцент2 4 19" xfId="1517"/>
    <cellStyle name="20% - Акцент2 4 19 2" xfId="1518"/>
    <cellStyle name="20% - Акцент2 4 19 2 2" xfId="1519"/>
    <cellStyle name="20% - Акцент2 4 19 2 2 2" xfId="1520"/>
    <cellStyle name="20% - Акцент2 4 19 2 3" xfId="1521"/>
    <cellStyle name="20% - Акцент2 4 19 3" xfId="1522"/>
    <cellStyle name="20% - Акцент2 4 19 3 2" xfId="1523"/>
    <cellStyle name="20% - Акцент2 4 19 4" xfId="1524"/>
    <cellStyle name="20% - Акцент2 4 2" xfId="1525"/>
    <cellStyle name="20% - Акцент2 4 2 2" xfId="1526"/>
    <cellStyle name="20% - Акцент2 4 20" xfId="1527"/>
    <cellStyle name="20% - Акцент2 4 20 2" xfId="1528"/>
    <cellStyle name="20% - Акцент2 4 20 2 2" xfId="1529"/>
    <cellStyle name="20% - Акцент2 4 20 2 2 2" xfId="1530"/>
    <cellStyle name="20% - Акцент2 4 20 2 3" xfId="1531"/>
    <cellStyle name="20% - Акцент2 4 20 3" xfId="1532"/>
    <cellStyle name="20% - Акцент2 4 20 3 2" xfId="1533"/>
    <cellStyle name="20% - Акцент2 4 20 4" xfId="1534"/>
    <cellStyle name="20% - Акцент2 4 21" xfId="1535"/>
    <cellStyle name="20% - Акцент2 4 21 2" xfId="1536"/>
    <cellStyle name="20% - Акцент2 4 21 2 2" xfId="1537"/>
    <cellStyle name="20% - Акцент2 4 21 2 2 2" xfId="1538"/>
    <cellStyle name="20% - Акцент2 4 21 2 3" xfId="1539"/>
    <cellStyle name="20% - Акцент2 4 21 3" xfId="1540"/>
    <cellStyle name="20% - Акцент2 4 21 3 2" xfId="1541"/>
    <cellStyle name="20% - Акцент2 4 21 4" xfId="1542"/>
    <cellStyle name="20% - Акцент2 4 22" xfId="1543"/>
    <cellStyle name="20% - Акцент2 4 22 2" xfId="1544"/>
    <cellStyle name="20% - Акцент2 4 22 2 2" xfId="1545"/>
    <cellStyle name="20% - Акцент2 4 22 2 2 2" xfId="1546"/>
    <cellStyle name="20% - Акцент2 4 22 2 3" xfId="1547"/>
    <cellStyle name="20% - Акцент2 4 22 3" xfId="1548"/>
    <cellStyle name="20% - Акцент2 4 22 3 2" xfId="1549"/>
    <cellStyle name="20% - Акцент2 4 22 4" xfId="1550"/>
    <cellStyle name="20% - Акцент2 4 23" xfId="1551"/>
    <cellStyle name="20% - Акцент2 4 23 2" xfId="1552"/>
    <cellStyle name="20% - Акцент2 4 23 2 2" xfId="1553"/>
    <cellStyle name="20% - Акцент2 4 23 2 2 2" xfId="1554"/>
    <cellStyle name="20% - Акцент2 4 23 2 3" xfId="1555"/>
    <cellStyle name="20% - Акцент2 4 23 3" xfId="1556"/>
    <cellStyle name="20% - Акцент2 4 23 3 2" xfId="1557"/>
    <cellStyle name="20% - Акцент2 4 23 4" xfId="1558"/>
    <cellStyle name="20% - Акцент2 4 24" xfId="1559"/>
    <cellStyle name="20% - Акцент2 4 24 2" xfId="1560"/>
    <cellStyle name="20% - Акцент2 4 24 2 2" xfId="1561"/>
    <cellStyle name="20% - Акцент2 4 24 2 2 2" xfId="1562"/>
    <cellStyle name="20% - Акцент2 4 24 2 3" xfId="1563"/>
    <cellStyle name="20% - Акцент2 4 24 3" xfId="1564"/>
    <cellStyle name="20% - Акцент2 4 24 3 2" xfId="1565"/>
    <cellStyle name="20% - Акцент2 4 24 4" xfId="1566"/>
    <cellStyle name="20% - Акцент2 4 25" xfId="1567"/>
    <cellStyle name="20% - Акцент2 4 3" xfId="1568"/>
    <cellStyle name="20% - Акцент2 4 3 2" xfId="1569"/>
    <cellStyle name="20% - Акцент2 4 3 2 2" xfId="1570"/>
    <cellStyle name="20% - Акцент2 4 3 2 2 2" xfId="1571"/>
    <cellStyle name="20% - Акцент2 4 3 2 3" xfId="1572"/>
    <cellStyle name="20% - Акцент2 4 3 3" xfId="1573"/>
    <cellStyle name="20% - Акцент2 4 3 3 2" xfId="1574"/>
    <cellStyle name="20% - Акцент2 4 3 4" xfId="1575"/>
    <cellStyle name="20% - Акцент2 4 4" xfId="1576"/>
    <cellStyle name="20% - Акцент2 4 4 2" xfId="1577"/>
    <cellStyle name="20% - Акцент2 4 4 2 2" xfId="1578"/>
    <cellStyle name="20% - Акцент2 4 4 2 2 2" xfId="1579"/>
    <cellStyle name="20% - Акцент2 4 4 2 3" xfId="1580"/>
    <cellStyle name="20% - Акцент2 4 4 3" xfId="1581"/>
    <cellStyle name="20% - Акцент2 4 4 3 2" xfId="1582"/>
    <cellStyle name="20% - Акцент2 4 4 4" xfId="1583"/>
    <cellStyle name="20% - Акцент2 4 5" xfId="1584"/>
    <cellStyle name="20% - Акцент2 4 5 2" xfId="1585"/>
    <cellStyle name="20% - Акцент2 4 5 2 2" xfId="1586"/>
    <cellStyle name="20% - Акцент2 4 5 2 2 2" xfId="1587"/>
    <cellStyle name="20% - Акцент2 4 5 2 3" xfId="1588"/>
    <cellStyle name="20% - Акцент2 4 5 3" xfId="1589"/>
    <cellStyle name="20% - Акцент2 4 5 3 2" xfId="1590"/>
    <cellStyle name="20% - Акцент2 4 5 4" xfId="1591"/>
    <cellStyle name="20% - Акцент2 4 6" xfId="1592"/>
    <cellStyle name="20% - Акцент2 4 6 2" xfId="1593"/>
    <cellStyle name="20% - Акцент2 4 6 2 2" xfId="1594"/>
    <cellStyle name="20% - Акцент2 4 6 2 2 2" xfId="1595"/>
    <cellStyle name="20% - Акцент2 4 6 2 3" xfId="1596"/>
    <cellStyle name="20% - Акцент2 4 6 3" xfId="1597"/>
    <cellStyle name="20% - Акцент2 4 6 3 2" xfId="1598"/>
    <cellStyle name="20% - Акцент2 4 6 4" xfId="1599"/>
    <cellStyle name="20% - Акцент2 4 7" xfId="1600"/>
    <cellStyle name="20% - Акцент2 4 7 2" xfId="1601"/>
    <cellStyle name="20% - Акцент2 4 7 2 2" xfId="1602"/>
    <cellStyle name="20% - Акцент2 4 7 2 2 2" xfId="1603"/>
    <cellStyle name="20% - Акцент2 4 7 2 3" xfId="1604"/>
    <cellStyle name="20% - Акцент2 4 7 3" xfId="1605"/>
    <cellStyle name="20% - Акцент2 4 7 3 2" xfId="1606"/>
    <cellStyle name="20% - Акцент2 4 7 4" xfId="1607"/>
    <cellStyle name="20% - Акцент2 4 8" xfId="1608"/>
    <cellStyle name="20% - Акцент2 4 8 2" xfId="1609"/>
    <cellStyle name="20% - Акцент2 4 8 2 2" xfId="1610"/>
    <cellStyle name="20% - Акцент2 4 8 2 2 2" xfId="1611"/>
    <cellStyle name="20% - Акцент2 4 8 2 3" xfId="1612"/>
    <cellStyle name="20% - Акцент2 4 8 3" xfId="1613"/>
    <cellStyle name="20% - Акцент2 4 8 3 2" xfId="1614"/>
    <cellStyle name="20% - Акцент2 4 8 4" xfId="1615"/>
    <cellStyle name="20% - Акцент2 4 9" xfId="1616"/>
    <cellStyle name="20% - Акцент2 4 9 2" xfId="1617"/>
    <cellStyle name="20% - Акцент2 4 9 2 2" xfId="1618"/>
    <cellStyle name="20% - Акцент2 4 9 2 2 2" xfId="1619"/>
    <cellStyle name="20% - Акцент2 4 9 2 3" xfId="1620"/>
    <cellStyle name="20% - Акцент2 4 9 3" xfId="1621"/>
    <cellStyle name="20% - Акцент2 4 9 3 2" xfId="1622"/>
    <cellStyle name="20% - Акцент2 4 9 4" xfId="1623"/>
    <cellStyle name="20% - Акцент2 5" xfId="1624"/>
    <cellStyle name="20% - Акцент2 5 2" xfId="1625"/>
    <cellStyle name="20% - Акцент2 5 2 2" xfId="1626"/>
    <cellStyle name="20% - Акцент2 5 3" xfId="1627"/>
    <cellStyle name="20% - Акцент2 6" xfId="1628"/>
    <cellStyle name="20% - Акцент2 6 2" xfId="1629"/>
    <cellStyle name="20% - Акцент2 7" xfId="1630"/>
    <cellStyle name="20% - Акцент2 7 2" xfId="1631"/>
    <cellStyle name="20% - Акцент2 7 2 2" xfId="1632"/>
    <cellStyle name="20% - Акцент2 7 2 2 2" xfId="1633"/>
    <cellStyle name="20% - Акцент2 7 2 3" xfId="1634"/>
    <cellStyle name="20% - Акцент2 7 3" xfId="1635"/>
    <cellStyle name="20% - Акцент2 7 3 2" xfId="1636"/>
    <cellStyle name="20% - Акцент2 7 4" xfId="1637"/>
    <cellStyle name="20% - Акцент2 8" xfId="1638"/>
    <cellStyle name="20% - Акцент2 8 2" xfId="1639"/>
    <cellStyle name="20% - Акцент2 8 2 2" xfId="1640"/>
    <cellStyle name="20% - Акцент2 8 2 2 2" xfId="1641"/>
    <cellStyle name="20% - Акцент2 8 2 3" xfId="1642"/>
    <cellStyle name="20% - Акцент2 8 3" xfId="1643"/>
    <cellStyle name="20% - Акцент2 8 3 2" xfId="1644"/>
    <cellStyle name="20% - Акцент2 8 4" xfId="1645"/>
    <cellStyle name="20% - Акцент2 9" xfId="1646"/>
    <cellStyle name="20% - Акцент2 9 2" xfId="1647"/>
    <cellStyle name="20% - Акцент2 9 2 2" xfId="1648"/>
    <cellStyle name="20% - Акцент2 9 2 2 2" xfId="1649"/>
    <cellStyle name="20% - Акцент2 9 2 3" xfId="1650"/>
    <cellStyle name="20% - Акцент2 9 3" xfId="1651"/>
    <cellStyle name="20% - Акцент2 9 3 2" xfId="1652"/>
    <cellStyle name="20% - Акцент2 9 4" xfId="1653"/>
    <cellStyle name="20% - Акцент3 10" xfId="1654"/>
    <cellStyle name="20% - Акцент3 10 2" xfId="1655"/>
    <cellStyle name="20% - Акцент3 10 2 2" xfId="1656"/>
    <cellStyle name="20% - Акцент3 10 2 2 2" xfId="1657"/>
    <cellStyle name="20% - Акцент3 10 2 3" xfId="1658"/>
    <cellStyle name="20% - Акцент3 10 3" xfId="1659"/>
    <cellStyle name="20% - Акцент3 10 3 2" xfId="1660"/>
    <cellStyle name="20% - Акцент3 10 4" xfId="1661"/>
    <cellStyle name="20% - Акцент3 11" xfId="1662"/>
    <cellStyle name="20% - Акцент3 11 2" xfId="1663"/>
    <cellStyle name="20% - Акцент3 11 2 2" xfId="1664"/>
    <cellStyle name="20% - Акцент3 11 2 2 2" xfId="1665"/>
    <cellStyle name="20% - Акцент3 11 2 3" xfId="1666"/>
    <cellStyle name="20% - Акцент3 11 3" xfId="1667"/>
    <cellStyle name="20% - Акцент3 11 3 2" xfId="1668"/>
    <cellStyle name="20% - Акцент3 11 4" xfId="1669"/>
    <cellStyle name="20% - Акцент3 12" xfId="1670"/>
    <cellStyle name="20% - Акцент3 12 2" xfId="1671"/>
    <cellStyle name="20% - Акцент3 12 2 2" xfId="1672"/>
    <cellStyle name="20% - Акцент3 12 2 2 2" xfId="1673"/>
    <cellStyle name="20% - Акцент3 12 2 3" xfId="1674"/>
    <cellStyle name="20% - Акцент3 12 3" xfId="1675"/>
    <cellStyle name="20% - Акцент3 12 3 2" xfId="1676"/>
    <cellStyle name="20% - Акцент3 12 4" xfId="1677"/>
    <cellStyle name="20% - Акцент3 13" xfId="1678"/>
    <cellStyle name="20% - Акцент3 13 2" xfId="1679"/>
    <cellStyle name="20% - Акцент3 13 2 2" xfId="1680"/>
    <cellStyle name="20% - Акцент3 13 2 2 2" xfId="1681"/>
    <cellStyle name="20% - Акцент3 13 2 3" xfId="1682"/>
    <cellStyle name="20% - Акцент3 13 3" xfId="1683"/>
    <cellStyle name="20% - Акцент3 13 3 2" xfId="1684"/>
    <cellStyle name="20% - Акцент3 13 4" xfId="1685"/>
    <cellStyle name="20% - Акцент3 14" xfId="1686"/>
    <cellStyle name="20% - Акцент3 14 2" xfId="1687"/>
    <cellStyle name="20% - Акцент3 14 2 2" xfId="1688"/>
    <cellStyle name="20% - Акцент3 14 2 2 2" xfId="1689"/>
    <cellStyle name="20% - Акцент3 14 2 3" xfId="1690"/>
    <cellStyle name="20% - Акцент3 14 3" xfId="1691"/>
    <cellStyle name="20% - Акцент3 14 3 2" xfId="1692"/>
    <cellStyle name="20% - Акцент3 14 4" xfId="1693"/>
    <cellStyle name="20% - Акцент3 15" xfId="1694"/>
    <cellStyle name="20% - Акцент3 15 2" xfId="1695"/>
    <cellStyle name="20% - Акцент3 15 2 2" xfId="1696"/>
    <cellStyle name="20% - Акцент3 15 2 2 2" xfId="1697"/>
    <cellStyle name="20% - Акцент3 15 2 3" xfId="1698"/>
    <cellStyle name="20% - Акцент3 15 3" xfId="1699"/>
    <cellStyle name="20% - Акцент3 15 3 2" xfId="1700"/>
    <cellStyle name="20% - Акцент3 15 4" xfId="1701"/>
    <cellStyle name="20% - Акцент3 16" xfId="1702"/>
    <cellStyle name="20% - Акцент3 16 2" xfId="1703"/>
    <cellStyle name="20% - Акцент3 16 2 2" xfId="1704"/>
    <cellStyle name="20% - Акцент3 16 2 2 2" xfId="1705"/>
    <cellStyle name="20% - Акцент3 16 2 3" xfId="1706"/>
    <cellStyle name="20% - Акцент3 16 3" xfId="1707"/>
    <cellStyle name="20% - Акцент3 16 3 2" xfId="1708"/>
    <cellStyle name="20% - Акцент3 16 4" xfId="1709"/>
    <cellStyle name="20% - Акцент3 17" xfId="1710"/>
    <cellStyle name="20% - Акцент3 17 2" xfId="1711"/>
    <cellStyle name="20% - Акцент3 17 2 2" xfId="1712"/>
    <cellStyle name="20% - Акцент3 17 2 2 2" xfId="1713"/>
    <cellStyle name="20% - Акцент3 17 2 3" xfId="1714"/>
    <cellStyle name="20% - Акцент3 17 3" xfId="1715"/>
    <cellStyle name="20% - Акцент3 17 3 2" xfId="1716"/>
    <cellStyle name="20% - Акцент3 17 4" xfId="1717"/>
    <cellStyle name="20% - Акцент3 18" xfId="1718"/>
    <cellStyle name="20% - Акцент3 18 2" xfId="1719"/>
    <cellStyle name="20% - Акцент3 18 2 2" xfId="1720"/>
    <cellStyle name="20% - Акцент3 18 3" xfId="1721"/>
    <cellStyle name="20% - Акцент3 19" xfId="1722"/>
    <cellStyle name="20% - Акцент3 19 2" xfId="1723"/>
    <cellStyle name="20% - Акцент3 2" xfId="38"/>
    <cellStyle name="20% - Акцент3 2 10" xfId="1724"/>
    <cellStyle name="20% - Акцент3 2 10 2" xfId="1725"/>
    <cellStyle name="20% - Акцент3 2 10 2 2" xfId="1726"/>
    <cellStyle name="20% - Акцент3 2 10 2 2 2" xfId="1727"/>
    <cellStyle name="20% - Акцент3 2 10 2 3" xfId="1728"/>
    <cellStyle name="20% - Акцент3 2 10 3" xfId="1729"/>
    <cellStyle name="20% - Акцент3 2 10 3 2" xfId="1730"/>
    <cellStyle name="20% - Акцент3 2 10 4" xfId="1731"/>
    <cellStyle name="20% - Акцент3 2 11" xfId="1732"/>
    <cellStyle name="20% - Акцент3 2 11 2" xfId="1733"/>
    <cellStyle name="20% - Акцент3 2 11 2 2" xfId="1734"/>
    <cellStyle name="20% - Акцент3 2 11 2 2 2" xfId="1735"/>
    <cellStyle name="20% - Акцент3 2 11 2 3" xfId="1736"/>
    <cellStyle name="20% - Акцент3 2 11 3" xfId="1737"/>
    <cellStyle name="20% - Акцент3 2 11 3 2" xfId="1738"/>
    <cellStyle name="20% - Акцент3 2 11 4" xfId="1739"/>
    <cellStyle name="20% - Акцент3 2 12" xfId="1740"/>
    <cellStyle name="20% - Акцент3 2 12 2" xfId="1741"/>
    <cellStyle name="20% - Акцент3 2 12 2 2" xfId="1742"/>
    <cellStyle name="20% - Акцент3 2 12 2 2 2" xfId="1743"/>
    <cellStyle name="20% - Акцент3 2 12 2 3" xfId="1744"/>
    <cellStyle name="20% - Акцент3 2 12 3" xfId="1745"/>
    <cellStyle name="20% - Акцент3 2 12 3 2" xfId="1746"/>
    <cellStyle name="20% - Акцент3 2 12 4" xfId="1747"/>
    <cellStyle name="20% - Акцент3 2 13" xfId="1748"/>
    <cellStyle name="20% - Акцент3 2 13 2" xfId="1749"/>
    <cellStyle name="20% - Акцент3 2 13 2 2" xfId="1750"/>
    <cellStyle name="20% - Акцент3 2 13 2 2 2" xfId="1751"/>
    <cellStyle name="20% - Акцент3 2 13 2 3" xfId="1752"/>
    <cellStyle name="20% - Акцент3 2 13 3" xfId="1753"/>
    <cellStyle name="20% - Акцент3 2 13 3 2" xfId="1754"/>
    <cellStyle name="20% - Акцент3 2 13 4" xfId="1755"/>
    <cellStyle name="20% - Акцент3 2 14" xfId="1756"/>
    <cellStyle name="20% - Акцент3 2 14 2" xfId="1757"/>
    <cellStyle name="20% - Акцент3 2 14 2 2" xfId="1758"/>
    <cellStyle name="20% - Акцент3 2 14 2 2 2" xfId="1759"/>
    <cellStyle name="20% - Акцент3 2 14 2 3" xfId="1760"/>
    <cellStyle name="20% - Акцент3 2 14 3" xfId="1761"/>
    <cellStyle name="20% - Акцент3 2 14 3 2" xfId="1762"/>
    <cellStyle name="20% - Акцент3 2 14 4" xfId="1763"/>
    <cellStyle name="20% - Акцент3 2 15" xfId="1764"/>
    <cellStyle name="20% - Акцент3 2 15 2" xfId="1765"/>
    <cellStyle name="20% - Акцент3 2 15 2 2" xfId="1766"/>
    <cellStyle name="20% - Акцент3 2 15 2 2 2" xfId="1767"/>
    <cellStyle name="20% - Акцент3 2 15 2 3" xfId="1768"/>
    <cellStyle name="20% - Акцент3 2 15 3" xfId="1769"/>
    <cellStyle name="20% - Акцент3 2 15 3 2" xfId="1770"/>
    <cellStyle name="20% - Акцент3 2 15 4" xfId="1771"/>
    <cellStyle name="20% - Акцент3 2 16" xfId="1772"/>
    <cellStyle name="20% - Акцент3 2 16 2" xfId="1773"/>
    <cellStyle name="20% - Акцент3 2 16 2 2" xfId="1774"/>
    <cellStyle name="20% - Акцент3 2 16 2 2 2" xfId="1775"/>
    <cellStyle name="20% - Акцент3 2 16 2 3" xfId="1776"/>
    <cellStyle name="20% - Акцент3 2 16 3" xfId="1777"/>
    <cellStyle name="20% - Акцент3 2 16 3 2" xfId="1778"/>
    <cellStyle name="20% - Акцент3 2 16 4" xfId="1779"/>
    <cellStyle name="20% - Акцент3 2 17" xfId="1780"/>
    <cellStyle name="20% - Акцент3 2 17 2" xfId="1781"/>
    <cellStyle name="20% - Акцент3 2 17 2 2" xfId="1782"/>
    <cellStyle name="20% - Акцент3 2 17 2 2 2" xfId="1783"/>
    <cellStyle name="20% - Акцент3 2 17 2 3" xfId="1784"/>
    <cellStyle name="20% - Акцент3 2 17 3" xfId="1785"/>
    <cellStyle name="20% - Акцент3 2 17 3 2" xfId="1786"/>
    <cellStyle name="20% - Акцент3 2 17 4" xfId="1787"/>
    <cellStyle name="20% - Акцент3 2 18" xfId="1788"/>
    <cellStyle name="20% - Акцент3 2 18 2" xfId="1789"/>
    <cellStyle name="20% - Акцент3 2 18 2 2" xfId="1790"/>
    <cellStyle name="20% - Акцент3 2 18 2 2 2" xfId="1791"/>
    <cellStyle name="20% - Акцент3 2 18 2 3" xfId="1792"/>
    <cellStyle name="20% - Акцент3 2 18 3" xfId="1793"/>
    <cellStyle name="20% - Акцент3 2 18 3 2" xfId="1794"/>
    <cellStyle name="20% - Акцент3 2 18 4" xfId="1795"/>
    <cellStyle name="20% - Акцент3 2 19" xfId="1796"/>
    <cellStyle name="20% - Акцент3 2 19 2" xfId="1797"/>
    <cellStyle name="20% - Акцент3 2 19 2 2" xfId="1798"/>
    <cellStyle name="20% - Акцент3 2 19 2 2 2" xfId="1799"/>
    <cellStyle name="20% - Акцент3 2 19 2 3" xfId="1800"/>
    <cellStyle name="20% - Акцент3 2 19 3" xfId="1801"/>
    <cellStyle name="20% - Акцент3 2 19 3 2" xfId="1802"/>
    <cellStyle name="20% - Акцент3 2 19 4" xfId="1803"/>
    <cellStyle name="20% - Акцент3 2 2" xfId="1804"/>
    <cellStyle name="20% - Акцент3 2 2 2" xfId="1805"/>
    <cellStyle name="20% - Акцент3 2 20" xfId="1806"/>
    <cellStyle name="20% - Акцент3 2 20 2" xfId="1807"/>
    <cellStyle name="20% - Акцент3 2 20 2 2" xfId="1808"/>
    <cellStyle name="20% - Акцент3 2 20 2 2 2" xfId="1809"/>
    <cellStyle name="20% - Акцент3 2 20 2 3" xfId="1810"/>
    <cellStyle name="20% - Акцент3 2 20 3" xfId="1811"/>
    <cellStyle name="20% - Акцент3 2 20 3 2" xfId="1812"/>
    <cellStyle name="20% - Акцент3 2 20 4" xfId="1813"/>
    <cellStyle name="20% - Акцент3 2 21" xfId="1814"/>
    <cellStyle name="20% - Акцент3 2 21 2" xfId="1815"/>
    <cellStyle name="20% - Акцент3 2 21 2 2" xfId="1816"/>
    <cellStyle name="20% - Акцент3 2 21 2 2 2" xfId="1817"/>
    <cellStyle name="20% - Акцент3 2 21 2 3" xfId="1818"/>
    <cellStyle name="20% - Акцент3 2 21 3" xfId="1819"/>
    <cellStyle name="20% - Акцент3 2 21 3 2" xfId="1820"/>
    <cellStyle name="20% - Акцент3 2 21 4" xfId="1821"/>
    <cellStyle name="20% - Акцент3 2 22" xfId="1822"/>
    <cellStyle name="20% - Акцент3 2 22 2" xfId="1823"/>
    <cellStyle name="20% - Акцент3 2 22 2 2" xfId="1824"/>
    <cellStyle name="20% - Акцент3 2 22 2 2 2" xfId="1825"/>
    <cellStyle name="20% - Акцент3 2 22 2 3" xfId="1826"/>
    <cellStyle name="20% - Акцент3 2 22 3" xfId="1827"/>
    <cellStyle name="20% - Акцент3 2 22 3 2" xfId="1828"/>
    <cellStyle name="20% - Акцент3 2 22 4" xfId="1829"/>
    <cellStyle name="20% - Акцент3 2 23" xfId="1830"/>
    <cellStyle name="20% - Акцент3 2 23 2" xfId="1831"/>
    <cellStyle name="20% - Акцент3 2 23 2 2" xfId="1832"/>
    <cellStyle name="20% - Акцент3 2 23 2 2 2" xfId="1833"/>
    <cellStyle name="20% - Акцент3 2 23 2 3" xfId="1834"/>
    <cellStyle name="20% - Акцент3 2 23 3" xfId="1835"/>
    <cellStyle name="20% - Акцент3 2 23 3 2" xfId="1836"/>
    <cellStyle name="20% - Акцент3 2 23 4" xfId="1837"/>
    <cellStyle name="20% - Акцент3 2 24" xfId="1838"/>
    <cellStyle name="20% - Акцент3 2 24 2" xfId="1839"/>
    <cellStyle name="20% - Акцент3 2 24 2 2" xfId="1840"/>
    <cellStyle name="20% - Акцент3 2 24 2 2 2" xfId="1841"/>
    <cellStyle name="20% - Акцент3 2 24 2 3" xfId="1842"/>
    <cellStyle name="20% - Акцент3 2 24 3" xfId="1843"/>
    <cellStyle name="20% - Акцент3 2 24 3 2" xfId="1844"/>
    <cellStyle name="20% - Акцент3 2 24 4" xfId="1845"/>
    <cellStyle name="20% - Акцент3 2 25" xfId="1846"/>
    <cellStyle name="20% - Акцент3 2 3" xfId="1847"/>
    <cellStyle name="20% - Акцент3 2 3 2" xfId="1848"/>
    <cellStyle name="20% - Акцент3 2 3 2 2" xfId="1849"/>
    <cellStyle name="20% - Акцент3 2 3 2 2 2" xfId="1850"/>
    <cellStyle name="20% - Акцент3 2 3 2 3" xfId="1851"/>
    <cellStyle name="20% - Акцент3 2 3 3" xfId="1852"/>
    <cellStyle name="20% - Акцент3 2 3 3 2" xfId="1853"/>
    <cellStyle name="20% - Акцент3 2 3 4" xfId="1854"/>
    <cellStyle name="20% - Акцент3 2 4" xfId="1855"/>
    <cellStyle name="20% - Акцент3 2 4 2" xfId="1856"/>
    <cellStyle name="20% - Акцент3 2 4 2 2" xfId="1857"/>
    <cellStyle name="20% - Акцент3 2 4 2 2 2" xfId="1858"/>
    <cellStyle name="20% - Акцент3 2 4 2 3" xfId="1859"/>
    <cellStyle name="20% - Акцент3 2 4 3" xfId="1860"/>
    <cellStyle name="20% - Акцент3 2 4 3 2" xfId="1861"/>
    <cellStyle name="20% - Акцент3 2 4 4" xfId="1862"/>
    <cellStyle name="20% - Акцент3 2 5" xfId="1863"/>
    <cellStyle name="20% - Акцент3 2 5 2" xfId="1864"/>
    <cellStyle name="20% - Акцент3 2 5 2 2" xfId="1865"/>
    <cellStyle name="20% - Акцент3 2 5 2 2 2" xfId="1866"/>
    <cellStyle name="20% - Акцент3 2 5 2 3" xfId="1867"/>
    <cellStyle name="20% - Акцент3 2 5 3" xfId="1868"/>
    <cellStyle name="20% - Акцент3 2 5 3 2" xfId="1869"/>
    <cellStyle name="20% - Акцент3 2 5 4" xfId="1870"/>
    <cellStyle name="20% - Акцент3 2 6" xfId="1871"/>
    <cellStyle name="20% - Акцент3 2 6 2" xfId="1872"/>
    <cellStyle name="20% - Акцент3 2 6 2 2" xfId="1873"/>
    <cellStyle name="20% - Акцент3 2 6 2 2 2" xfId="1874"/>
    <cellStyle name="20% - Акцент3 2 6 2 3" xfId="1875"/>
    <cellStyle name="20% - Акцент3 2 6 3" xfId="1876"/>
    <cellStyle name="20% - Акцент3 2 6 3 2" xfId="1877"/>
    <cellStyle name="20% - Акцент3 2 6 4" xfId="1878"/>
    <cellStyle name="20% - Акцент3 2 7" xfId="1879"/>
    <cellStyle name="20% - Акцент3 2 7 2" xfId="1880"/>
    <cellStyle name="20% - Акцент3 2 7 2 2" xfId="1881"/>
    <cellStyle name="20% - Акцент3 2 7 2 2 2" xfId="1882"/>
    <cellStyle name="20% - Акцент3 2 7 2 3" xfId="1883"/>
    <cellStyle name="20% - Акцент3 2 7 3" xfId="1884"/>
    <cellStyle name="20% - Акцент3 2 7 3 2" xfId="1885"/>
    <cellStyle name="20% - Акцент3 2 7 4" xfId="1886"/>
    <cellStyle name="20% - Акцент3 2 8" xfId="1887"/>
    <cellStyle name="20% - Акцент3 2 8 2" xfId="1888"/>
    <cellStyle name="20% - Акцент3 2 8 2 2" xfId="1889"/>
    <cellStyle name="20% - Акцент3 2 8 2 2 2" xfId="1890"/>
    <cellStyle name="20% - Акцент3 2 8 2 3" xfId="1891"/>
    <cellStyle name="20% - Акцент3 2 8 3" xfId="1892"/>
    <cellStyle name="20% - Акцент3 2 8 3 2" xfId="1893"/>
    <cellStyle name="20% - Акцент3 2 8 4" xfId="1894"/>
    <cellStyle name="20% - Акцент3 2 9" xfId="1895"/>
    <cellStyle name="20% - Акцент3 2 9 2" xfId="1896"/>
    <cellStyle name="20% - Акцент3 2 9 2 2" xfId="1897"/>
    <cellStyle name="20% - Акцент3 2 9 2 2 2" xfId="1898"/>
    <cellStyle name="20% - Акцент3 2 9 2 3" xfId="1899"/>
    <cellStyle name="20% - Акцент3 2 9 3" xfId="1900"/>
    <cellStyle name="20% - Акцент3 2 9 3 2" xfId="1901"/>
    <cellStyle name="20% - Акцент3 2 9 4" xfId="1902"/>
    <cellStyle name="20% - Акцент3 20" xfId="60364"/>
    <cellStyle name="20% - Акцент3 3" xfId="1903"/>
    <cellStyle name="20% - Акцент3 3 10" xfId="1904"/>
    <cellStyle name="20% - Акцент3 3 10 2" xfId="1905"/>
    <cellStyle name="20% - Акцент3 3 10 2 2" xfId="1906"/>
    <cellStyle name="20% - Акцент3 3 10 2 2 2" xfId="1907"/>
    <cellStyle name="20% - Акцент3 3 10 2 3" xfId="1908"/>
    <cellStyle name="20% - Акцент3 3 10 3" xfId="1909"/>
    <cellStyle name="20% - Акцент3 3 10 3 2" xfId="1910"/>
    <cellStyle name="20% - Акцент3 3 10 4" xfId="1911"/>
    <cellStyle name="20% - Акцент3 3 11" xfId="1912"/>
    <cellStyle name="20% - Акцент3 3 11 2" xfId="1913"/>
    <cellStyle name="20% - Акцент3 3 11 2 2" xfId="1914"/>
    <cellStyle name="20% - Акцент3 3 11 2 2 2" xfId="1915"/>
    <cellStyle name="20% - Акцент3 3 11 2 3" xfId="1916"/>
    <cellStyle name="20% - Акцент3 3 11 3" xfId="1917"/>
    <cellStyle name="20% - Акцент3 3 11 3 2" xfId="1918"/>
    <cellStyle name="20% - Акцент3 3 11 4" xfId="1919"/>
    <cellStyle name="20% - Акцент3 3 12" xfId="1920"/>
    <cellStyle name="20% - Акцент3 3 12 2" xfId="1921"/>
    <cellStyle name="20% - Акцент3 3 12 2 2" xfId="1922"/>
    <cellStyle name="20% - Акцент3 3 12 2 2 2" xfId="1923"/>
    <cellStyle name="20% - Акцент3 3 12 2 3" xfId="1924"/>
    <cellStyle name="20% - Акцент3 3 12 3" xfId="1925"/>
    <cellStyle name="20% - Акцент3 3 12 3 2" xfId="1926"/>
    <cellStyle name="20% - Акцент3 3 12 4" xfId="1927"/>
    <cellStyle name="20% - Акцент3 3 13" xfId="1928"/>
    <cellStyle name="20% - Акцент3 3 13 2" xfId="1929"/>
    <cellStyle name="20% - Акцент3 3 13 2 2" xfId="1930"/>
    <cellStyle name="20% - Акцент3 3 13 2 2 2" xfId="1931"/>
    <cellStyle name="20% - Акцент3 3 13 2 3" xfId="1932"/>
    <cellStyle name="20% - Акцент3 3 13 3" xfId="1933"/>
    <cellStyle name="20% - Акцент3 3 13 3 2" xfId="1934"/>
    <cellStyle name="20% - Акцент3 3 13 4" xfId="1935"/>
    <cellStyle name="20% - Акцент3 3 14" xfId="1936"/>
    <cellStyle name="20% - Акцент3 3 14 2" xfId="1937"/>
    <cellStyle name="20% - Акцент3 3 14 2 2" xfId="1938"/>
    <cellStyle name="20% - Акцент3 3 14 2 2 2" xfId="1939"/>
    <cellStyle name="20% - Акцент3 3 14 2 3" xfId="1940"/>
    <cellStyle name="20% - Акцент3 3 14 3" xfId="1941"/>
    <cellStyle name="20% - Акцент3 3 14 3 2" xfId="1942"/>
    <cellStyle name="20% - Акцент3 3 14 4" xfId="1943"/>
    <cellStyle name="20% - Акцент3 3 15" xfId="1944"/>
    <cellStyle name="20% - Акцент3 3 15 2" xfId="1945"/>
    <cellStyle name="20% - Акцент3 3 15 2 2" xfId="1946"/>
    <cellStyle name="20% - Акцент3 3 15 2 2 2" xfId="1947"/>
    <cellStyle name="20% - Акцент3 3 15 2 3" xfId="1948"/>
    <cellStyle name="20% - Акцент3 3 15 3" xfId="1949"/>
    <cellStyle name="20% - Акцент3 3 15 3 2" xfId="1950"/>
    <cellStyle name="20% - Акцент3 3 15 4" xfId="1951"/>
    <cellStyle name="20% - Акцент3 3 16" xfId="1952"/>
    <cellStyle name="20% - Акцент3 3 16 2" xfId="1953"/>
    <cellStyle name="20% - Акцент3 3 16 2 2" xfId="1954"/>
    <cellStyle name="20% - Акцент3 3 16 2 2 2" xfId="1955"/>
    <cellStyle name="20% - Акцент3 3 16 2 3" xfId="1956"/>
    <cellStyle name="20% - Акцент3 3 16 3" xfId="1957"/>
    <cellStyle name="20% - Акцент3 3 16 3 2" xfId="1958"/>
    <cellStyle name="20% - Акцент3 3 16 4" xfId="1959"/>
    <cellStyle name="20% - Акцент3 3 17" xfId="1960"/>
    <cellStyle name="20% - Акцент3 3 17 2" xfId="1961"/>
    <cellStyle name="20% - Акцент3 3 17 2 2" xfId="1962"/>
    <cellStyle name="20% - Акцент3 3 17 2 2 2" xfId="1963"/>
    <cellStyle name="20% - Акцент3 3 17 2 3" xfId="1964"/>
    <cellStyle name="20% - Акцент3 3 17 3" xfId="1965"/>
    <cellStyle name="20% - Акцент3 3 17 3 2" xfId="1966"/>
    <cellStyle name="20% - Акцент3 3 17 4" xfId="1967"/>
    <cellStyle name="20% - Акцент3 3 18" xfId="1968"/>
    <cellStyle name="20% - Акцент3 3 18 2" xfId="1969"/>
    <cellStyle name="20% - Акцент3 3 18 2 2" xfId="1970"/>
    <cellStyle name="20% - Акцент3 3 18 2 2 2" xfId="1971"/>
    <cellStyle name="20% - Акцент3 3 18 2 3" xfId="1972"/>
    <cellStyle name="20% - Акцент3 3 18 3" xfId="1973"/>
    <cellStyle name="20% - Акцент3 3 18 3 2" xfId="1974"/>
    <cellStyle name="20% - Акцент3 3 18 4" xfId="1975"/>
    <cellStyle name="20% - Акцент3 3 19" xfId="1976"/>
    <cellStyle name="20% - Акцент3 3 19 2" xfId="1977"/>
    <cellStyle name="20% - Акцент3 3 19 2 2" xfId="1978"/>
    <cellStyle name="20% - Акцент3 3 19 2 2 2" xfId="1979"/>
    <cellStyle name="20% - Акцент3 3 19 2 3" xfId="1980"/>
    <cellStyle name="20% - Акцент3 3 19 3" xfId="1981"/>
    <cellStyle name="20% - Акцент3 3 19 3 2" xfId="1982"/>
    <cellStyle name="20% - Акцент3 3 19 4" xfId="1983"/>
    <cellStyle name="20% - Акцент3 3 2" xfId="1984"/>
    <cellStyle name="20% - Акцент3 3 2 2" xfId="1985"/>
    <cellStyle name="20% - Акцент3 3 20" xfId="1986"/>
    <cellStyle name="20% - Акцент3 3 20 2" xfId="1987"/>
    <cellStyle name="20% - Акцент3 3 20 2 2" xfId="1988"/>
    <cellStyle name="20% - Акцент3 3 20 2 2 2" xfId="1989"/>
    <cellStyle name="20% - Акцент3 3 20 2 3" xfId="1990"/>
    <cellStyle name="20% - Акцент3 3 20 3" xfId="1991"/>
    <cellStyle name="20% - Акцент3 3 20 3 2" xfId="1992"/>
    <cellStyle name="20% - Акцент3 3 20 4" xfId="1993"/>
    <cellStyle name="20% - Акцент3 3 21" xfId="1994"/>
    <cellStyle name="20% - Акцент3 3 21 2" xfId="1995"/>
    <cellStyle name="20% - Акцент3 3 21 2 2" xfId="1996"/>
    <cellStyle name="20% - Акцент3 3 21 2 2 2" xfId="1997"/>
    <cellStyle name="20% - Акцент3 3 21 2 3" xfId="1998"/>
    <cellStyle name="20% - Акцент3 3 21 3" xfId="1999"/>
    <cellStyle name="20% - Акцент3 3 21 3 2" xfId="2000"/>
    <cellStyle name="20% - Акцент3 3 21 4" xfId="2001"/>
    <cellStyle name="20% - Акцент3 3 22" xfId="2002"/>
    <cellStyle name="20% - Акцент3 3 22 2" xfId="2003"/>
    <cellStyle name="20% - Акцент3 3 22 2 2" xfId="2004"/>
    <cellStyle name="20% - Акцент3 3 22 2 2 2" xfId="2005"/>
    <cellStyle name="20% - Акцент3 3 22 2 3" xfId="2006"/>
    <cellStyle name="20% - Акцент3 3 22 3" xfId="2007"/>
    <cellStyle name="20% - Акцент3 3 22 3 2" xfId="2008"/>
    <cellStyle name="20% - Акцент3 3 22 4" xfId="2009"/>
    <cellStyle name="20% - Акцент3 3 23" xfId="2010"/>
    <cellStyle name="20% - Акцент3 3 23 2" xfId="2011"/>
    <cellStyle name="20% - Акцент3 3 23 2 2" xfId="2012"/>
    <cellStyle name="20% - Акцент3 3 23 2 2 2" xfId="2013"/>
    <cellStyle name="20% - Акцент3 3 23 2 3" xfId="2014"/>
    <cellStyle name="20% - Акцент3 3 23 3" xfId="2015"/>
    <cellStyle name="20% - Акцент3 3 23 3 2" xfId="2016"/>
    <cellStyle name="20% - Акцент3 3 23 4" xfId="2017"/>
    <cellStyle name="20% - Акцент3 3 24" xfId="2018"/>
    <cellStyle name="20% - Акцент3 3 24 2" xfId="2019"/>
    <cellStyle name="20% - Акцент3 3 24 2 2" xfId="2020"/>
    <cellStyle name="20% - Акцент3 3 24 2 2 2" xfId="2021"/>
    <cellStyle name="20% - Акцент3 3 24 2 3" xfId="2022"/>
    <cellStyle name="20% - Акцент3 3 24 3" xfId="2023"/>
    <cellStyle name="20% - Акцент3 3 24 3 2" xfId="2024"/>
    <cellStyle name="20% - Акцент3 3 24 4" xfId="2025"/>
    <cellStyle name="20% - Акцент3 3 25" xfId="2026"/>
    <cellStyle name="20% - Акцент3 3 3" xfId="2027"/>
    <cellStyle name="20% - Акцент3 3 3 2" xfId="2028"/>
    <cellStyle name="20% - Акцент3 3 3 2 2" xfId="2029"/>
    <cellStyle name="20% - Акцент3 3 3 2 2 2" xfId="2030"/>
    <cellStyle name="20% - Акцент3 3 3 2 3" xfId="2031"/>
    <cellStyle name="20% - Акцент3 3 3 3" xfId="2032"/>
    <cellStyle name="20% - Акцент3 3 3 3 2" xfId="2033"/>
    <cellStyle name="20% - Акцент3 3 3 4" xfId="2034"/>
    <cellStyle name="20% - Акцент3 3 4" xfId="2035"/>
    <cellStyle name="20% - Акцент3 3 4 2" xfId="2036"/>
    <cellStyle name="20% - Акцент3 3 4 2 2" xfId="2037"/>
    <cellStyle name="20% - Акцент3 3 4 2 2 2" xfId="2038"/>
    <cellStyle name="20% - Акцент3 3 4 2 3" xfId="2039"/>
    <cellStyle name="20% - Акцент3 3 4 3" xfId="2040"/>
    <cellStyle name="20% - Акцент3 3 4 3 2" xfId="2041"/>
    <cellStyle name="20% - Акцент3 3 4 4" xfId="2042"/>
    <cellStyle name="20% - Акцент3 3 5" xfId="2043"/>
    <cellStyle name="20% - Акцент3 3 5 2" xfId="2044"/>
    <cellStyle name="20% - Акцент3 3 5 2 2" xfId="2045"/>
    <cellStyle name="20% - Акцент3 3 5 2 2 2" xfId="2046"/>
    <cellStyle name="20% - Акцент3 3 5 2 3" xfId="2047"/>
    <cellStyle name="20% - Акцент3 3 5 3" xfId="2048"/>
    <cellStyle name="20% - Акцент3 3 5 3 2" xfId="2049"/>
    <cellStyle name="20% - Акцент3 3 5 4" xfId="2050"/>
    <cellStyle name="20% - Акцент3 3 6" xfId="2051"/>
    <cellStyle name="20% - Акцент3 3 6 2" xfId="2052"/>
    <cellStyle name="20% - Акцент3 3 6 2 2" xfId="2053"/>
    <cellStyle name="20% - Акцент3 3 6 2 2 2" xfId="2054"/>
    <cellStyle name="20% - Акцент3 3 6 2 3" xfId="2055"/>
    <cellStyle name="20% - Акцент3 3 6 3" xfId="2056"/>
    <cellStyle name="20% - Акцент3 3 6 3 2" xfId="2057"/>
    <cellStyle name="20% - Акцент3 3 6 4" xfId="2058"/>
    <cellStyle name="20% - Акцент3 3 7" xfId="2059"/>
    <cellStyle name="20% - Акцент3 3 7 2" xfId="2060"/>
    <cellStyle name="20% - Акцент3 3 7 2 2" xfId="2061"/>
    <cellStyle name="20% - Акцент3 3 7 2 2 2" xfId="2062"/>
    <cellStyle name="20% - Акцент3 3 7 2 3" xfId="2063"/>
    <cellStyle name="20% - Акцент3 3 7 3" xfId="2064"/>
    <cellStyle name="20% - Акцент3 3 7 3 2" xfId="2065"/>
    <cellStyle name="20% - Акцент3 3 7 4" xfId="2066"/>
    <cellStyle name="20% - Акцент3 3 8" xfId="2067"/>
    <cellStyle name="20% - Акцент3 3 8 2" xfId="2068"/>
    <cellStyle name="20% - Акцент3 3 8 2 2" xfId="2069"/>
    <cellStyle name="20% - Акцент3 3 8 2 2 2" xfId="2070"/>
    <cellStyle name="20% - Акцент3 3 8 2 3" xfId="2071"/>
    <cellStyle name="20% - Акцент3 3 8 3" xfId="2072"/>
    <cellStyle name="20% - Акцент3 3 8 3 2" xfId="2073"/>
    <cellStyle name="20% - Акцент3 3 8 4" xfId="2074"/>
    <cellStyle name="20% - Акцент3 3 9" xfId="2075"/>
    <cellStyle name="20% - Акцент3 3 9 2" xfId="2076"/>
    <cellStyle name="20% - Акцент3 3 9 2 2" xfId="2077"/>
    <cellStyle name="20% - Акцент3 3 9 2 2 2" xfId="2078"/>
    <cellStyle name="20% - Акцент3 3 9 2 3" xfId="2079"/>
    <cellStyle name="20% - Акцент3 3 9 3" xfId="2080"/>
    <cellStyle name="20% - Акцент3 3 9 3 2" xfId="2081"/>
    <cellStyle name="20% - Акцент3 3 9 4" xfId="2082"/>
    <cellStyle name="20% - Акцент3 4" xfId="2083"/>
    <cellStyle name="20% - Акцент3 4 10" xfId="2084"/>
    <cellStyle name="20% - Акцент3 4 10 2" xfId="2085"/>
    <cellStyle name="20% - Акцент3 4 10 2 2" xfId="2086"/>
    <cellStyle name="20% - Акцент3 4 10 2 2 2" xfId="2087"/>
    <cellStyle name="20% - Акцент3 4 10 2 3" xfId="2088"/>
    <cellStyle name="20% - Акцент3 4 10 3" xfId="2089"/>
    <cellStyle name="20% - Акцент3 4 10 3 2" xfId="2090"/>
    <cellStyle name="20% - Акцент3 4 10 4" xfId="2091"/>
    <cellStyle name="20% - Акцент3 4 11" xfId="2092"/>
    <cellStyle name="20% - Акцент3 4 11 2" xfId="2093"/>
    <cellStyle name="20% - Акцент3 4 11 2 2" xfId="2094"/>
    <cellStyle name="20% - Акцент3 4 11 2 2 2" xfId="2095"/>
    <cellStyle name="20% - Акцент3 4 11 2 3" xfId="2096"/>
    <cellStyle name="20% - Акцент3 4 11 3" xfId="2097"/>
    <cellStyle name="20% - Акцент3 4 11 3 2" xfId="2098"/>
    <cellStyle name="20% - Акцент3 4 11 4" xfId="2099"/>
    <cellStyle name="20% - Акцент3 4 12" xfId="2100"/>
    <cellStyle name="20% - Акцент3 4 12 2" xfId="2101"/>
    <cellStyle name="20% - Акцент3 4 12 2 2" xfId="2102"/>
    <cellStyle name="20% - Акцент3 4 12 2 2 2" xfId="2103"/>
    <cellStyle name="20% - Акцент3 4 12 2 3" xfId="2104"/>
    <cellStyle name="20% - Акцент3 4 12 3" xfId="2105"/>
    <cellStyle name="20% - Акцент3 4 12 3 2" xfId="2106"/>
    <cellStyle name="20% - Акцент3 4 12 4" xfId="2107"/>
    <cellStyle name="20% - Акцент3 4 13" xfId="2108"/>
    <cellStyle name="20% - Акцент3 4 13 2" xfId="2109"/>
    <cellStyle name="20% - Акцент3 4 13 2 2" xfId="2110"/>
    <cellStyle name="20% - Акцент3 4 13 2 2 2" xfId="2111"/>
    <cellStyle name="20% - Акцент3 4 13 2 3" xfId="2112"/>
    <cellStyle name="20% - Акцент3 4 13 3" xfId="2113"/>
    <cellStyle name="20% - Акцент3 4 13 3 2" xfId="2114"/>
    <cellStyle name="20% - Акцент3 4 13 4" xfId="2115"/>
    <cellStyle name="20% - Акцент3 4 14" xfId="2116"/>
    <cellStyle name="20% - Акцент3 4 14 2" xfId="2117"/>
    <cellStyle name="20% - Акцент3 4 14 2 2" xfId="2118"/>
    <cellStyle name="20% - Акцент3 4 14 2 2 2" xfId="2119"/>
    <cellStyle name="20% - Акцент3 4 14 2 3" xfId="2120"/>
    <cellStyle name="20% - Акцент3 4 14 3" xfId="2121"/>
    <cellStyle name="20% - Акцент3 4 14 3 2" xfId="2122"/>
    <cellStyle name="20% - Акцент3 4 14 4" xfId="2123"/>
    <cellStyle name="20% - Акцент3 4 15" xfId="2124"/>
    <cellStyle name="20% - Акцент3 4 15 2" xfId="2125"/>
    <cellStyle name="20% - Акцент3 4 15 2 2" xfId="2126"/>
    <cellStyle name="20% - Акцент3 4 15 2 2 2" xfId="2127"/>
    <cellStyle name="20% - Акцент3 4 15 2 3" xfId="2128"/>
    <cellStyle name="20% - Акцент3 4 15 3" xfId="2129"/>
    <cellStyle name="20% - Акцент3 4 15 3 2" xfId="2130"/>
    <cellStyle name="20% - Акцент3 4 15 4" xfId="2131"/>
    <cellStyle name="20% - Акцент3 4 16" xfId="2132"/>
    <cellStyle name="20% - Акцент3 4 16 2" xfId="2133"/>
    <cellStyle name="20% - Акцент3 4 16 2 2" xfId="2134"/>
    <cellStyle name="20% - Акцент3 4 16 2 2 2" xfId="2135"/>
    <cellStyle name="20% - Акцент3 4 16 2 3" xfId="2136"/>
    <cellStyle name="20% - Акцент3 4 16 3" xfId="2137"/>
    <cellStyle name="20% - Акцент3 4 16 3 2" xfId="2138"/>
    <cellStyle name="20% - Акцент3 4 16 4" xfId="2139"/>
    <cellStyle name="20% - Акцент3 4 17" xfId="2140"/>
    <cellStyle name="20% - Акцент3 4 17 2" xfId="2141"/>
    <cellStyle name="20% - Акцент3 4 17 2 2" xfId="2142"/>
    <cellStyle name="20% - Акцент3 4 17 2 2 2" xfId="2143"/>
    <cellStyle name="20% - Акцент3 4 17 2 3" xfId="2144"/>
    <cellStyle name="20% - Акцент3 4 17 3" xfId="2145"/>
    <cellStyle name="20% - Акцент3 4 17 3 2" xfId="2146"/>
    <cellStyle name="20% - Акцент3 4 17 4" xfId="2147"/>
    <cellStyle name="20% - Акцент3 4 18" xfId="2148"/>
    <cellStyle name="20% - Акцент3 4 18 2" xfId="2149"/>
    <cellStyle name="20% - Акцент3 4 18 2 2" xfId="2150"/>
    <cellStyle name="20% - Акцент3 4 18 2 2 2" xfId="2151"/>
    <cellStyle name="20% - Акцент3 4 18 2 3" xfId="2152"/>
    <cellStyle name="20% - Акцент3 4 18 3" xfId="2153"/>
    <cellStyle name="20% - Акцент3 4 18 3 2" xfId="2154"/>
    <cellStyle name="20% - Акцент3 4 18 4" xfId="2155"/>
    <cellStyle name="20% - Акцент3 4 19" xfId="2156"/>
    <cellStyle name="20% - Акцент3 4 19 2" xfId="2157"/>
    <cellStyle name="20% - Акцент3 4 19 2 2" xfId="2158"/>
    <cellStyle name="20% - Акцент3 4 19 2 2 2" xfId="2159"/>
    <cellStyle name="20% - Акцент3 4 19 2 3" xfId="2160"/>
    <cellStyle name="20% - Акцент3 4 19 3" xfId="2161"/>
    <cellStyle name="20% - Акцент3 4 19 3 2" xfId="2162"/>
    <cellStyle name="20% - Акцент3 4 19 4" xfId="2163"/>
    <cellStyle name="20% - Акцент3 4 2" xfId="2164"/>
    <cellStyle name="20% - Акцент3 4 2 2" xfId="2165"/>
    <cellStyle name="20% - Акцент3 4 20" xfId="2166"/>
    <cellStyle name="20% - Акцент3 4 20 2" xfId="2167"/>
    <cellStyle name="20% - Акцент3 4 20 2 2" xfId="2168"/>
    <cellStyle name="20% - Акцент3 4 20 2 2 2" xfId="2169"/>
    <cellStyle name="20% - Акцент3 4 20 2 3" xfId="2170"/>
    <cellStyle name="20% - Акцент3 4 20 3" xfId="2171"/>
    <cellStyle name="20% - Акцент3 4 20 3 2" xfId="2172"/>
    <cellStyle name="20% - Акцент3 4 20 4" xfId="2173"/>
    <cellStyle name="20% - Акцент3 4 21" xfId="2174"/>
    <cellStyle name="20% - Акцент3 4 21 2" xfId="2175"/>
    <cellStyle name="20% - Акцент3 4 21 2 2" xfId="2176"/>
    <cellStyle name="20% - Акцент3 4 21 2 2 2" xfId="2177"/>
    <cellStyle name="20% - Акцент3 4 21 2 3" xfId="2178"/>
    <cellStyle name="20% - Акцент3 4 21 3" xfId="2179"/>
    <cellStyle name="20% - Акцент3 4 21 3 2" xfId="2180"/>
    <cellStyle name="20% - Акцент3 4 21 4" xfId="2181"/>
    <cellStyle name="20% - Акцент3 4 22" xfId="2182"/>
    <cellStyle name="20% - Акцент3 4 22 2" xfId="2183"/>
    <cellStyle name="20% - Акцент3 4 22 2 2" xfId="2184"/>
    <cellStyle name="20% - Акцент3 4 22 2 2 2" xfId="2185"/>
    <cellStyle name="20% - Акцент3 4 22 2 3" xfId="2186"/>
    <cellStyle name="20% - Акцент3 4 22 3" xfId="2187"/>
    <cellStyle name="20% - Акцент3 4 22 3 2" xfId="2188"/>
    <cellStyle name="20% - Акцент3 4 22 4" xfId="2189"/>
    <cellStyle name="20% - Акцент3 4 23" xfId="2190"/>
    <cellStyle name="20% - Акцент3 4 23 2" xfId="2191"/>
    <cellStyle name="20% - Акцент3 4 23 2 2" xfId="2192"/>
    <cellStyle name="20% - Акцент3 4 23 2 2 2" xfId="2193"/>
    <cellStyle name="20% - Акцент3 4 23 2 3" xfId="2194"/>
    <cellStyle name="20% - Акцент3 4 23 3" xfId="2195"/>
    <cellStyle name="20% - Акцент3 4 23 3 2" xfId="2196"/>
    <cellStyle name="20% - Акцент3 4 23 4" xfId="2197"/>
    <cellStyle name="20% - Акцент3 4 24" xfId="2198"/>
    <cellStyle name="20% - Акцент3 4 24 2" xfId="2199"/>
    <cellStyle name="20% - Акцент3 4 24 2 2" xfId="2200"/>
    <cellStyle name="20% - Акцент3 4 24 2 2 2" xfId="2201"/>
    <cellStyle name="20% - Акцент3 4 24 2 3" xfId="2202"/>
    <cellStyle name="20% - Акцент3 4 24 3" xfId="2203"/>
    <cellStyle name="20% - Акцент3 4 24 3 2" xfId="2204"/>
    <cellStyle name="20% - Акцент3 4 24 4" xfId="2205"/>
    <cellStyle name="20% - Акцент3 4 25" xfId="2206"/>
    <cellStyle name="20% - Акцент3 4 3" xfId="2207"/>
    <cellStyle name="20% - Акцент3 4 3 2" xfId="2208"/>
    <cellStyle name="20% - Акцент3 4 3 2 2" xfId="2209"/>
    <cellStyle name="20% - Акцент3 4 3 2 2 2" xfId="2210"/>
    <cellStyle name="20% - Акцент3 4 3 2 3" xfId="2211"/>
    <cellStyle name="20% - Акцент3 4 3 3" xfId="2212"/>
    <cellStyle name="20% - Акцент3 4 3 3 2" xfId="2213"/>
    <cellStyle name="20% - Акцент3 4 3 4" xfId="2214"/>
    <cellStyle name="20% - Акцент3 4 4" xfId="2215"/>
    <cellStyle name="20% - Акцент3 4 4 2" xfId="2216"/>
    <cellStyle name="20% - Акцент3 4 4 2 2" xfId="2217"/>
    <cellStyle name="20% - Акцент3 4 4 2 2 2" xfId="2218"/>
    <cellStyle name="20% - Акцент3 4 4 2 3" xfId="2219"/>
    <cellStyle name="20% - Акцент3 4 4 3" xfId="2220"/>
    <cellStyle name="20% - Акцент3 4 4 3 2" xfId="2221"/>
    <cellStyle name="20% - Акцент3 4 4 4" xfId="2222"/>
    <cellStyle name="20% - Акцент3 4 5" xfId="2223"/>
    <cellStyle name="20% - Акцент3 4 5 2" xfId="2224"/>
    <cellStyle name="20% - Акцент3 4 5 2 2" xfId="2225"/>
    <cellStyle name="20% - Акцент3 4 5 2 2 2" xfId="2226"/>
    <cellStyle name="20% - Акцент3 4 5 2 3" xfId="2227"/>
    <cellStyle name="20% - Акцент3 4 5 3" xfId="2228"/>
    <cellStyle name="20% - Акцент3 4 5 3 2" xfId="2229"/>
    <cellStyle name="20% - Акцент3 4 5 4" xfId="2230"/>
    <cellStyle name="20% - Акцент3 4 6" xfId="2231"/>
    <cellStyle name="20% - Акцент3 4 6 2" xfId="2232"/>
    <cellStyle name="20% - Акцент3 4 6 2 2" xfId="2233"/>
    <cellStyle name="20% - Акцент3 4 6 2 2 2" xfId="2234"/>
    <cellStyle name="20% - Акцент3 4 6 2 3" xfId="2235"/>
    <cellStyle name="20% - Акцент3 4 6 3" xfId="2236"/>
    <cellStyle name="20% - Акцент3 4 6 3 2" xfId="2237"/>
    <cellStyle name="20% - Акцент3 4 6 4" xfId="2238"/>
    <cellStyle name="20% - Акцент3 4 7" xfId="2239"/>
    <cellStyle name="20% - Акцент3 4 7 2" xfId="2240"/>
    <cellStyle name="20% - Акцент3 4 7 2 2" xfId="2241"/>
    <cellStyle name="20% - Акцент3 4 7 2 2 2" xfId="2242"/>
    <cellStyle name="20% - Акцент3 4 7 2 3" xfId="2243"/>
    <cellStyle name="20% - Акцент3 4 7 3" xfId="2244"/>
    <cellStyle name="20% - Акцент3 4 7 3 2" xfId="2245"/>
    <cellStyle name="20% - Акцент3 4 7 4" xfId="2246"/>
    <cellStyle name="20% - Акцент3 4 8" xfId="2247"/>
    <cellStyle name="20% - Акцент3 4 8 2" xfId="2248"/>
    <cellStyle name="20% - Акцент3 4 8 2 2" xfId="2249"/>
    <cellStyle name="20% - Акцент3 4 8 2 2 2" xfId="2250"/>
    <cellStyle name="20% - Акцент3 4 8 2 3" xfId="2251"/>
    <cellStyle name="20% - Акцент3 4 8 3" xfId="2252"/>
    <cellStyle name="20% - Акцент3 4 8 3 2" xfId="2253"/>
    <cellStyle name="20% - Акцент3 4 8 4" xfId="2254"/>
    <cellStyle name="20% - Акцент3 4 9" xfId="2255"/>
    <cellStyle name="20% - Акцент3 4 9 2" xfId="2256"/>
    <cellStyle name="20% - Акцент3 4 9 2 2" xfId="2257"/>
    <cellStyle name="20% - Акцент3 4 9 2 2 2" xfId="2258"/>
    <cellStyle name="20% - Акцент3 4 9 2 3" xfId="2259"/>
    <cellStyle name="20% - Акцент3 4 9 3" xfId="2260"/>
    <cellStyle name="20% - Акцент3 4 9 3 2" xfId="2261"/>
    <cellStyle name="20% - Акцент3 4 9 4" xfId="2262"/>
    <cellStyle name="20% - Акцент3 5" xfId="2263"/>
    <cellStyle name="20% - Акцент3 5 2" xfId="2264"/>
    <cellStyle name="20% - Акцент3 5 2 2" xfId="2265"/>
    <cellStyle name="20% - Акцент3 5 3" xfId="2266"/>
    <cellStyle name="20% - Акцент3 6" xfId="2267"/>
    <cellStyle name="20% - Акцент3 6 2" xfId="2268"/>
    <cellStyle name="20% - Акцент3 7" xfId="2269"/>
    <cellStyle name="20% - Акцент3 7 2" xfId="2270"/>
    <cellStyle name="20% - Акцент3 7 2 2" xfId="2271"/>
    <cellStyle name="20% - Акцент3 7 2 2 2" xfId="2272"/>
    <cellStyle name="20% - Акцент3 7 2 3" xfId="2273"/>
    <cellStyle name="20% - Акцент3 7 3" xfId="2274"/>
    <cellStyle name="20% - Акцент3 7 3 2" xfId="2275"/>
    <cellStyle name="20% - Акцент3 7 4" xfId="2276"/>
    <cellStyle name="20% - Акцент3 8" xfId="2277"/>
    <cellStyle name="20% - Акцент3 8 2" xfId="2278"/>
    <cellStyle name="20% - Акцент3 8 2 2" xfId="2279"/>
    <cellStyle name="20% - Акцент3 8 2 2 2" xfId="2280"/>
    <cellStyle name="20% - Акцент3 8 2 3" xfId="2281"/>
    <cellStyle name="20% - Акцент3 8 3" xfId="2282"/>
    <cellStyle name="20% - Акцент3 8 3 2" xfId="2283"/>
    <cellStyle name="20% - Акцент3 8 4" xfId="2284"/>
    <cellStyle name="20% - Акцент3 9" xfId="2285"/>
    <cellStyle name="20% - Акцент3 9 2" xfId="2286"/>
    <cellStyle name="20% - Акцент3 9 2 2" xfId="2287"/>
    <cellStyle name="20% - Акцент3 9 2 2 2" xfId="2288"/>
    <cellStyle name="20% - Акцент3 9 2 3" xfId="2289"/>
    <cellStyle name="20% - Акцент3 9 3" xfId="2290"/>
    <cellStyle name="20% - Акцент3 9 3 2" xfId="2291"/>
    <cellStyle name="20% - Акцент3 9 4" xfId="2292"/>
    <cellStyle name="20% - Акцент4 10" xfId="2293"/>
    <cellStyle name="20% - Акцент4 10 2" xfId="2294"/>
    <cellStyle name="20% - Акцент4 10 2 2" xfId="2295"/>
    <cellStyle name="20% - Акцент4 10 2 2 2" xfId="2296"/>
    <cellStyle name="20% - Акцент4 10 2 3" xfId="2297"/>
    <cellStyle name="20% - Акцент4 10 3" xfId="2298"/>
    <cellStyle name="20% - Акцент4 10 3 2" xfId="2299"/>
    <cellStyle name="20% - Акцент4 10 4" xfId="2300"/>
    <cellStyle name="20% - Акцент4 11" xfId="2301"/>
    <cellStyle name="20% - Акцент4 11 2" xfId="2302"/>
    <cellStyle name="20% - Акцент4 11 2 2" xfId="2303"/>
    <cellStyle name="20% - Акцент4 11 2 2 2" xfId="2304"/>
    <cellStyle name="20% - Акцент4 11 2 3" xfId="2305"/>
    <cellStyle name="20% - Акцент4 11 3" xfId="2306"/>
    <cellStyle name="20% - Акцент4 11 3 2" xfId="2307"/>
    <cellStyle name="20% - Акцент4 11 4" xfId="2308"/>
    <cellStyle name="20% - Акцент4 12" xfId="2309"/>
    <cellStyle name="20% - Акцент4 12 2" xfId="2310"/>
    <cellStyle name="20% - Акцент4 12 2 2" xfId="2311"/>
    <cellStyle name="20% - Акцент4 12 2 2 2" xfId="2312"/>
    <cellStyle name="20% - Акцент4 12 2 3" xfId="2313"/>
    <cellStyle name="20% - Акцент4 12 3" xfId="2314"/>
    <cellStyle name="20% - Акцент4 12 3 2" xfId="2315"/>
    <cellStyle name="20% - Акцент4 12 4" xfId="2316"/>
    <cellStyle name="20% - Акцент4 13" xfId="2317"/>
    <cellStyle name="20% - Акцент4 13 2" xfId="2318"/>
    <cellStyle name="20% - Акцент4 13 2 2" xfId="2319"/>
    <cellStyle name="20% - Акцент4 13 2 2 2" xfId="2320"/>
    <cellStyle name="20% - Акцент4 13 2 3" xfId="2321"/>
    <cellStyle name="20% - Акцент4 13 3" xfId="2322"/>
    <cellStyle name="20% - Акцент4 13 3 2" xfId="2323"/>
    <cellStyle name="20% - Акцент4 13 4" xfId="2324"/>
    <cellStyle name="20% - Акцент4 14" xfId="2325"/>
    <cellStyle name="20% - Акцент4 14 2" xfId="2326"/>
    <cellStyle name="20% - Акцент4 14 2 2" xfId="2327"/>
    <cellStyle name="20% - Акцент4 14 2 2 2" xfId="2328"/>
    <cellStyle name="20% - Акцент4 14 2 3" xfId="2329"/>
    <cellStyle name="20% - Акцент4 14 3" xfId="2330"/>
    <cellStyle name="20% - Акцент4 14 3 2" xfId="2331"/>
    <cellStyle name="20% - Акцент4 14 4" xfId="2332"/>
    <cellStyle name="20% - Акцент4 15" xfId="2333"/>
    <cellStyle name="20% - Акцент4 15 2" xfId="2334"/>
    <cellStyle name="20% - Акцент4 15 2 2" xfId="2335"/>
    <cellStyle name="20% - Акцент4 15 2 2 2" xfId="2336"/>
    <cellStyle name="20% - Акцент4 15 2 3" xfId="2337"/>
    <cellStyle name="20% - Акцент4 15 3" xfId="2338"/>
    <cellStyle name="20% - Акцент4 15 3 2" xfId="2339"/>
    <cellStyle name="20% - Акцент4 15 4" xfId="2340"/>
    <cellStyle name="20% - Акцент4 16" xfId="2341"/>
    <cellStyle name="20% - Акцент4 16 2" xfId="2342"/>
    <cellStyle name="20% - Акцент4 16 2 2" xfId="2343"/>
    <cellStyle name="20% - Акцент4 16 2 2 2" xfId="2344"/>
    <cellStyle name="20% - Акцент4 16 2 3" xfId="2345"/>
    <cellStyle name="20% - Акцент4 16 3" xfId="2346"/>
    <cellStyle name="20% - Акцент4 16 3 2" xfId="2347"/>
    <cellStyle name="20% - Акцент4 16 4" xfId="2348"/>
    <cellStyle name="20% - Акцент4 17" xfId="2349"/>
    <cellStyle name="20% - Акцент4 17 2" xfId="2350"/>
    <cellStyle name="20% - Акцент4 17 2 2" xfId="2351"/>
    <cellStyle name="20% - Акцент4 17 2 2 2" xfId="2352"/>
    <cellStyle name="20% - Акцент4 17 2 3" xfId="2353"/>
    <cellStyle name="20% - Акцент4 17 3" xfId="2354"/>
    <cellStyle name="20% - Акцент4 17 3 2" xfId="2355"/>
    <cellStyle name="20% - Акцент4 17 4" xfId="2356"/>
    <cellStyle name="20% - Акцент4 18" xfId="2357"/>
    <cellStyle name="20% - Акцент4 18 2" xfId="2358"/>
    <cellStyle name="20% - Акцент4 18 2 2" xfId="2359"/>
    <cellStyle name="20% - Акцент4 18 3" xfId="2360"/>
    <cellStyle name="20% - Акцент4 19" xfId="2361"/>
    <cellStyle name="20% - Акцент4 19 2" xfId="2362"/>
    <cellStyle name="20% - Акцент4 2" xfId="39"/>
    <cellStyle name="20% - Акцент4 2 10" xfId="2363"/>
    <cellStyle name="20% - Акцент4 2 10 2" xfId="2364"/>
    <cellStyle name="20% - Акцент4 2 10 2 2" xfId="2365"/>
    <cellStyle name="20% - Акцент4 2 10 2 2 2" xfId="2366"/>
    <cellStyle name="20% - Акцент4 2 10 2 3" xfId="2367"/>
    <cellStyle name="20% - Акцент4 2 10 3" xfId="2368"/>
    <cellStyle name="20% - Акцент4 2 10 3 2" xfId="2369"/>
    <cellStyle name="20% - Акцент4 2 10 4" xfId="2370"/>
    <cellStyle name="20% - Акцент4 2 11" xfId="2371"/>
    <cellStyle name="20% - Акцент4 2 11 2" xfId="2372"/>
    <cellStyle name="20% - Акцент4 2 11 2 2" xfId="2373"/>
    <cellStyle name="20% - Акцент4 2 11 2 2 2" xfId="2374"/>
    <cellStyle name="20% - Акцент4 2 11 2 3" xfId="2375"/>
    <cellStyle name="20% - Акцент4 2 11 3" xfId="2376"/>
    <cellStyle name="20% - Акцент4 2 11 3 2" xfId="2377"/>
    <cellStyle name="20% - Акцент4 2 11 4" xfId="2378"/>
    <cellStyle name="20% - Акцент4 2 12" xfId="2379"/>
    <cellStyle name="20% - Акцент4 2 12 2" xfId="2380"/>
    <cellStyle name="20% - Акцент4 2 12 2 2" xfId="2381"/>
    <cellStyle name="20% - Акцент4 2 12 2 2 2" xfId="2382"/>
    <cellStyle name="20% - Акцент4 2 12 2 3" xfId="2383"/>
    <cellStyle name="20% - Акцент4 2 12 3" xfId="2384"/>
    <cellStyle name="20% - Акцент4 2 12 3 2" xfId="2385"/>
    <cellStyle name="20% - Акцент4 2 12 4" xfId="2386"/>
    <cellStyle name="20% - Акцент4 2 13" xfId="2387"/>
    <cellStyle name="20% - Акцент4 2 13 2" xfId="2388"/>
    <cellStyle name="20% - Акцент4 2 13 2 2" xfId="2389"/>
    <cellStyle name="20% - Акцент4 2 13 2 2 2" xfId="2390"/>
    <cellStyle name="20% - Акцент4 2 13 2 3" xfId="2391"/>
    <cellStyle name="20% - Акцент4 2 13 3" xfId="2392"/>
    <cellStyle name="20% - Акцент4 2 13 3 2" xfId="2393"/>
    <cellStyle name="20% - Акцент4 2 13 4" xfId="2394"/>
    <cellStyle name="20% - Акцент4 2 14" xfId="2395"/>
    <cellStyle name="20% - Акцент4 2 14 2" xfId="2396"/>
    <cellStyle name="20% - Акцент4 2 14 2 2" xfId="2397"/>
    <cellStyle name="20% - Акцент4 2 14 2 2 2" xfId="2398"/>
    <cellStyle name="20% - Акцент4 2 14 2 3" xfId="2399"/>
    <cellStyle name="20% - Акцент4 2 14 3" xfId="2400"/>
    <cellStyle name="20% - Акцент4 2 14 3 2" xfId="2401"/>
    <cellStyle name="20% - Акцент4 2 14 4" xfId="2402"/>
    <cellStyle name="20% - Акцент4 2 15" xfId="2403"/>
    <cellStyle name="20% - Акцент4 2 15 2" xfId="2404"/>
    <cellStyle name="20% - Акцент4 2 15 2 2" xfId="2405"/>
    <cellStyle name="20% - Акцент4 2 15 2 2 2" xfId="2406"/>
    <cellStyle name="20% - Акцент4 2 15 2 3" xfId="2407"/>
    <cellStyle name="20% - Акцент4 2 15 3" xfId="2408"/>
    <cellStyle name="20% - Акцент4 2 15 3 2" xfId="2409"/>
    <cellStyle name="20% - Акцент4 2 15 4" xfId="2410"/>
    <cellStyle name="20% - Акцент4 2 16" xfId="2411"/>
    <cellStyle name="20% - Акцент4 2 16 2" xfId="2412"/>
    <cellStyle name="20% - Акцент4 2 16 2 2" xfId="2413"/>
    <cellStyle name="20% - Акцент4 2 16 2 2 2" xfId="2414"/>
    <cellStyle name="20% - Акцент4 2 16 2 3" xfId="2415"/>
    <cellStyle name="20% - Акцент4 2 16 3" xfId="2416"/>
    <cellStyle name="20% - Акцент4 2 16 3 2" xfId="2417"/>
    <cellStyle name="20% - Акцент4 2 16 4" xfId="2418"/>
    <cellStyle name="20% - Акцент4 2 17" xfId="2419"/>
    <cellStyle name="20% - Акцент4 2 17 2" xfId="2420"/>
    <cellStyle name="20% - Акцент4 2 17 2 2" xfId="2421"/>
    <cellStyle name="20% - Акцент4 2 17 2 2 2" xfId="2422"/>
    <cellStyle name="20% - Акцент4 2 17 2 3" xfId="2423"/>
    <cellStyle name="20% - Акцент4 2 17 3" xfId="2424"/>
    <cellStyle name="20% - Акцент4 2 17 3 2" xfId="2425"/>
    <cellStyle name="20% - Акцент4 2 17 4" xfId="2426"/>
    <cellStyle name="20% - Акцент4 2 18" xfId="2427"/>
    <cellStyle name="20% - Акцент4 2 18 2" xfId="2428"/>
    <cellStyle name="20% - Акцент4 2 18 2 2" xfId="2429"/>
    <cellStyle name="20% - Акцент4 2 18 2 2 2" xfId="2430"/>
    <cellStyle name="20% - Акцент4 2 18 2 3" xfId="2431"/>
    <cellStyle name="20% - Акцент4 2 18 3" xfId="2432"/>
    <cellStyle name="20% - Акцент4 2 18 3 2" xfId="2433"/>
    <cellStyle name="20% - Акцент4 2 18 4" xfId="2434"/>
    <cellStyle name="20% - Акцент4 2 19" xfId="2435"/>
    <cellStyle name="20% - Акцент4 2 19 2" xfId="2436"/>
    <cellStyle name="20% - Акцент4 2 19 2 2" xfId="2437"/>
    <cellStyle name="20% - Акцент4 2 19 2 2 2" xfId="2438"/>
    <cellStyle name="20% - Акцент4 2 19 2 3" xfId="2439"/>
    <cellStyle name="20% - Акцент4 2 19 3" xfId="2440"/>
    <cellStyle name="20% - Акцент4 2 19 3 2" xfId="2441"/>
    <cellStyle name="20% - Акцент4 2 19 4" xfId="2442"/>
    <cellStyle name="20% - Акцент4 2 2" xfId="2443"/>
    <cellStyle name="20% - Акцент4 2 2 2" xfId="2444"/>
    <cellStyle name="20% - Акцент4 2 20" xfId="2445"/>
    <cellStyle name="20% - Акцент4 2 20 2" xfId="2446"/>
    <cellStyle name="20% - Акцент4 2 20 2 2" xfId="2447"/>
    <cellStyle name="20% - Акцент4 2 20 2 2 2" xfId="2448"/>
    <cellStyle name="20% - Акцент4 2 20 2 3" xfId="2449"/>
    <cellStyle name="20% - Акцент4 2 20 3" xfId="2450"/>
    <cellStyle name="20% - Акцент4 2 20 3 2" xfId="2451"/>
    <cellStyle name="20% - Акцент4 2 20 4" xfId="2452"/>
    <cellStyle name="20% - Акцент4 2 21" xfId="2453"/>
    <cellStyle name="20% - Акцент4 2 21 2" xfId="2454"/>
    <cellStyle name="20% - Акцент4 2 21 2 2" xfId="2455"/>
    <cellStyle name="20% - Акцент4 2 21 2 2 2" xfId="2456"/>
    <cellStyle name="20% - Акцент4 2 21 2 3" xfId="2457"/>
    <cellStyle name="20% - Акцент4 2 21 3" xfId="2458"/>
    <cellStyle name="20% - Акцент4 2 21 3 2" xfId="2459"/>
    <cellStyle name="20% - Акцент4 2 21 4" xfId="2460"/>
    <cellStyle name="20% - Акцент4 2 22" xfId="2461"/>
    <cellStyle name="20% - Акцент4 2 22 2" xfId="2462"/>
    <cellStyle name="20% - Акцент4 2 22 2 2" xfId="2463"/>
    <cellStyle name="20% - Акцент4 2 22 2 2 2" xfId="2464"/>
    <cellStyle name="20% - Акцент4 2 22 2 3" xfId="2465"/>
    <cellStyle name="20% - Акцент4 2 22 3" xfId="2466"/>
    <cellStyle name="20% - Акцент4 2 22 3 2" xfId="2467"/>
    <cellStyle name="20% - Акцент4 2 22 4" xfId="2468"/>
    <cellStyle name="20% - Акцент4 2 23" xfId="2469"/>
    <cellStyle name="20% - Акцент4 2 23 2" xfId="2470"/>
    <cellStyle name="20% - Акцент4 2 23 2 2" xfId="2471"/>
    <cellStyle name="20% - Акцент4 2 23 2 2 2" xfId="2472"/>
    <cellStyle name="20% - Акцент4 2 23 2 3" xfId="2473"/>
    <cellStyle name="20% - Акцент4 2 23 3" xfId="2474"/>
    <cellStyle name="20% - Акцент4 2 23 3 2" xfId="2475"/>
    <cellStyle name="20% - Акцент4 2 23 4" xfId="2476"/>
    <cellStyle name="20% - Акцент4 2 24" xfId="2477"/>
    <cellStyle name="20% - Акцент4 2 24 2" xfId="2478"/>
    <cellStyle name="20% - Акцент4 2 24 2 2" xfId="2479"/>
    <cellStyle name="20% - Акцент4 2 24 2 2 2" xfId="2480"/>
    <cellStyle name="20% - Акцент4 2 24 2 3" xfId="2481"/>
    <cellStyle name="20% - Акцент4 2 24 3" xfId="2482"/>
    <cellStyle name="20% - Акцент4 2 24 3 2" xfId="2483"/>
    <cellStyle name="20% - Акцент4 2 24 4" xfId="2484"/>
    <cellStyle name="20% - Акцент4 2 25" xfId="2485"/>
    <cellStyle name="20% - Акцент4 2 3" xfId="2486"/>
    <cellStyle name="20% - Акцент4 2 3 2" xfId="2487"/>
    <cellStyle name="20% - Акцент4 2 3 2 2" xfId="2488"/>
    <cellStyle name="20% - Акцент4 2 3 2 2 2" xfId="2489"/>
    <cellStyle name="20% - Акцент4 2 3 2 3" xfId="2490"/>
    <cellStyle name="20% - Акцент4 2 3 3" xfId="2491"/>
    <cellStyle name="20% - Акцент4 2 3 3 2" xfId="2492"/>
    <cellStyle name="20% - Акцент4 2 3 4" xfId="2493"/>
    <cellStyle name="20% - Акцент4 2 4" xfId="2494"/>
    <cellStyle name="20% - Акцент4 2 4 2" xfId="2495"/>
    <cellStyle name="20% - Акцент4 2 4 2 2" xfId="2496"/>
    <cellStyle name="20% - Акцент4 2 4 2 2 2" xfId="2497"/>
    <cellStyle name="20% - Акцент4 2 4 2 3" xfId="2498"/>
    <cellStyle name="20% - Акцент4 2 4 3" xfId="2499"/>
    <cellStyle name="20% - Акцент4 2 4 3 2" xfId="2500"/>
    <cellStyle name="20% - Акцент4 2 4 4" xfId="2501"/>
    <cellStyle name="20% - Акцент4 2 5" xfId="2502"/>
    <cellStyle name="20% - Акцент4 2 5 2" xfId="2503"/>
    <cellStyle name="20% - Акцент4 2 5 2 2" xfId="2504"/>
    <cellStyle name="20% - Акцент4 2 5 2 2 2" xfId="2505"/>
    <cellStyle name="20% - Акцент4 2 5 2 3" xfId="2506"/>
    <cellStyle name="20% - Акцент4 2 5 3" xfId="2507"/>
    <cellStyle name="20% - Акцент4 2 5 3 2" xfId="2508"/>
    <cellStyle name="20% - Акцент4 2 5 4" xfId="2509"/>
    <cellStyle name="20% - Акцент4 2 6" xfId="2510"/>
    <cellStyle name="20% - Акцент4 2 6 2" xfId="2511"/>
    <cellStyle name="20% - Акцент4 2 6 2 2" xfId="2512"/>
    <cellStyle name="20% - Акцент4 2 6 2 2 2" xfId="2513"/>
    <cellStyle name="20% - Акцент4 2 6 2 3" xfId="2514"/>
    <cellStyle name="20% - Акцент4 2 6 3" xfId="2515"/>
    <cellStyle name="20% - Акцент4 2 6 3 2" xfId="2516"/>
    <cellStyle name="20% - Акцент4 2 6 4" xfId="2517"/>
    <cellStyle name="20% - Акцент4 2 7" xfId="2518"/>
    <cellStyle name="20% - Акцент4 2 7 2" xfId="2519"/>
    <cellStyle name="20% - Акцент4 2 7 2 2" xfId="2520"/>
    <cellStyle name="20% - Акцент4 2 7 2 2 2" xfId="2521"/>
    <cellStyle name="20% - Акцент4 2 7 2 3" xfId="2522"/>
    <cellStyle name="20% - Акцент4 2 7 3" xfId="2523"/>
    <cellStyle name="20% - Акцент4 2 7 3 2" xfId="2524"/>
    <cellStyle name="20% - Акцент4 2 7 4" xfId="2525"/>
    <cellStyle name="20% - Акцент4 2 8" xfId="2526"/>
    <cellStyle name="20% - Акцент4 2 8 2" xfId="2527"/>
    <cellStyle name="20% - Акцент4 2 8 2 2" xfId="2528"/>
    <cellStyle name="20% - Акцент4 2 8 2 2 2" xfId="2529"/>
    <cellStyle name="20% - Акцент4 2 8 2 3" xfId="2530"/>
    <cellStyle name="20% - Акцент4 2 8 3" xfId="2531"/>
    <cellStyle name="20% - Акцент4 2 8 3 2" xfId="2532"/>
    <cellStyle name="20% - Акцент4 2 8 4" xfId="2533"/>
    <cellStyle name="20% - Акцент4 2 9" xfId="2534"/>
    <cellStyle name="20% - Акцент4 2 9 2" xfId="2535"/>
    <cellStyle name="20% - Акцент4 2 9 2 2" xfId="2536"/>
    <cellStyle name="20% - Акцент4 2 9 2 2 2" xfId="2537"/>
    <cellStyle name="20% - Акцент4 2 9 2 3" xfId="2538"/>
    <cellStyle name="20% - Акцент4 2 9 3" xfId="2539"/>
    <cellStyle name="20% - Акцент4 2 9 3 2" xfId="2540"/>
    <cellStyle name="20% - Акцент4 2 9 4" xfId="2541"/>
    <cellStyle name="20% - Акцент4 20" xfId="60365"/>
    <cellStyle name="20% - Акцент4 3" xfId="2542"/>
    <cellStyle name="20% - Акцент4 3 10" xfId="2543"/>
    <cellStyle name="20% - Акцент4 3 10 2" xfId="2544"/>
    <cellStyle name="20% - Акцент4 3 10 2 2" xfId="2545"/>
    <cellStyle name="20% - Акцент4 3 10 2 2 2" xfId="2546"/>
    <cellStyle name="20% - Акцент4 3 10 2 3" xfId="2547"/>
    <cellStyle name="20% - Акцент4 3 10 3" xfId="2548"/>
    <cellStyle name="20% - Акцент4 3 10 3 2" xfId="2549"/>
    <cellStyle name="20% - Акцент4 3 10 4" xfId="2550"/>
    <cellStyle name="20% - Акцент4 3 11" xfId="2551"/>
    <cellStyle name="20% - Акцент4 3 11 2" xfId="2552"/>
    <cellStyle name="20% - Акцент4 3 11 2 2" xfId="2553"/>
    <cellStyle name="20% - Акцент4 3 11 2 2 2" xfId="2554"/>
    <cellStyle name="20% - Акцент4 3 11 2 3" xfId="2555"/>
    <cellStyle name="20% - Акцент4 3 11 3" xfId="2556"/>
    <cellStyle name="20% - Акцент4 3 11 3 2" xfId="2557"/>
    <cellStyle name="20% - Акцент4 3 11 4" xfId="2558"/>
    <cellStyle name="20% - Акцент4 3 12" xfId="2559"/>
    <cellStyle name="20% - Акцент4 3 12 2" xfId="2560"/>
    <cellStyle name="20% - Акцент4 3 12 2 2" xfId="2561"/>
    <cellStyle name="20% - Акцент4 3 12 2 2 2" xfId="2562"/>
    <cellStyle name="20% - Акцент4 3 12 2 3" xfId="2563"/>
    <cellStyle name="20% - Акцент4 3 12 3" xfId="2564"/>
    <cellStyle name="20% - Акцент4 3 12 3 2" xfId="2565"/>
    <cellStyle name="20% - Акцент4 3 12 4" xfId="2566"/>
    <cellStyle name="20% - Акцент4 3 13" xfId="2567"/>
    <cellStyle name="20% - Акцент4 3 13 2" xfId="2568"/>
    <cellStyle name="20% - Акцент4 3 13 2 2" xfId="2569"/>
    <cellStyle name="20% - Акцент4 3 13 2 2 2" xfId="2570"/>
    <cellStyle name="20% - Акцент4 3 13 2 3" xfId="2571"/>
    <cellStyle name="20% - Акцент4 3 13 3" xfId="2572"/>
    <cellStyle name="20% - Акцент4 3 13 3 2" xfId="2573"/>
    <cellStyle name="20% - Акцент4 3 13 4" xfId="2574"/>
    <cellStyle name="20% - Акцент4 3 14" xfId="2575"/>
    <cellStyle name="20% - Акцент4 3 14 2" xfId="2576"/>
    <cellStyle name="20% - Акцент4 3 14 2 2" xfId="2577"/>
    <cellStyle name="20% - Акцент4 3 14 2 2 2" xfId="2578"/>
    <cellStyle name="20% - Акцент4 3 14 2 3" xfId="2579"/>
    <cellStyle name="20% - Акцент4 3 14 3" xfId="2580"/>
    <cellStyle name="20% - Акцент4 3 14 3 2" xfId="2581"/>
    <cellStyle name="20% - Акцент4 3 14 4" xfId="2582"/>
    <cellStyle name="20% - Акцент4 3 15" xfId="2583"/>
    <cellStyle name="20% - Акцент4 3 15 2" xfId="2584"/>
    <cellStyle name="20% - Акцент4 3 15 2 2" xfId="2585"/>
    <cellStyle name="20% - Акцент4 3 15 2 2 2" xfId="2586"/>
    <cellStyle name="20% - Акцент4 3 15 2 3" xfId="2587"/>
    <cellStyle name="20% - Акцент4 3 15 3" xfId="2588"/>
    <cellStyle name="20% - Акцент4 3 15 3 2" xfId="2589"/>
    <cellStyle name="20% - Акцент4 3 15 4" xfId="2590"/>
    <cellStyle name="20% - Акцент4 3 16" xfId="2591"/>
    <cellStyle name="20% - Акцент4 3 16 2" xfId="2592"/>
    <cellStyle name="20% - Акцент4 3 16 2 2" xfId="2593"/>
    <cellStyle name="20% - Акцент4 3 16 2 2 2" xfId="2594"/>
    <cellStyle name="20% - Акцент4 3 16 2 3" xfId="2595"/>
    <cellStyle name="20% - Акцент4 3 16 3" xfId="2596"/>
    <cellStyle name="20% - Акцент4 3 16 3 2" xfId="2597"/>
    <cellStyle name="20% - Акцент4 3 16 4" xfId="2598"/>
    <cellStyle name="20% - Акцент4 3 17" xfId="2599"/>
    <cellStyle name="20% - Акцент4 3 17 2" xfId="2600"/>
    <cellStyle name="20% - Акцент4 3 17 2 2" xfId="2601"/>
    <cellStyle name="20% - Акцент4 3 17 2 2 2" xfId="2602"/>
    <cellStyle name="20% - Акцент4 3 17 2 3" xfId="2603"/>
    <cellStyle name="20% - Акцент4 3 17 3" xfId="2604"/>
    <cellStyle name="20% - Акцент4 3 17 3 2" xfId="2605"/>
    <cellStyle name="20% - Акцент4 3 17 4" xfId="2606"/>
    <cellStyle name="20% - Акцент4 3 18" xfId="2607"/>
    <cellStyle name="20% - Акцент4 3 18 2" xfId="2608"/>
    <cellStyle name="20% - Акцент4 3 18 2 2" xfId="2609"/>
    <cellStyle name="20% - Акцент4 3 18 2 2 2" xfId="2610"/>
    <cellStyle name="20% - Акцент4 3 18 2 3" xfId="2611"/>
    <cellStyle name="20% - Акцент4 3 18 3" xfId="2612"/>
    <cellStyle name="20% - Акцент4 3 18 3 2" xfId="2613"/>
    <cellStyle name="20% - Акцент4 3 18 4" xfId="2614"/>
    <cellStyle name="20% - Акцент4 3 19" xfId="2615"/>
    <cellStyle name="20% - Акцент4 3 19 2" xfId="2616"/>
    <cellStyle name="20% - Акцент4 3 19 2 2" xfId="2617"/>
    <cellStyle name="20% - Акцент4 3 19 2 2 2" xfId="2618"/>
    <cellStyle name="20% - Акцент4 3 19 2 3" xfId="2619"/>
    <cellStyle name="20% - Акцент4 3 19 3" xfId="2620"/>
    <cellStyle name="20% - Акцент4 3 19 3 2" xfId="2621"/>
    <cellStyle name="20% - Акцент4 3 19 4" xfId="2622"/>
    <cellStyle name="20% - Акцент4 3 2" xfId="2623"/>
    <cellStyle name="20% - Акцент4 3 2 2" xfId="2624"/>
    <cellStyle name="20% - Акцент4 3 20" xfId="2625"/>
    <cellStyle name="20% - Акцент4 3 20 2" xfId="2626"/>
    <cellStyle name="20% - Акцент4 3 20 2 2" xfId="2627"/>
    <cellStyle name="20% - Акцент4 3 20 2 2 2" xfId="2628"/>
    <cellStyle name="20% - Акцент4 3 20 2 3" xfId="2629"/>
    <cellStyle name="20% - Акцент4 3 20 3" xfId="2630"/>
    <cellStyle name="20% - Акцент4 3 20 3 2" xfId="2631"/>
    <cellStyle name="20% - Акцент4 3 20 4" xfId="2632"/>
    <cellStyle name="20% - Акцент4 3 21" xfId="2633"/>
    <cellStyle name="20% - Акцент4 3 21 2" xfId="2634"/>
    <cellStyle name="20% - Акцент4 3 21 2 2" xfId="2635"/>
    <cellStyle name="20% - Акцент4 3 21 2 2 2" xfId="2636"/>
    <cellStyle name="20% - Акцент4 3 21 2 3" xfId="2637"/>
    <cellStyle name="20% - Акцент4 3 21 3" xfId="2638"/>
    <cellStyle name="20% - Акцент4 3 21 3 2" xfId="2639"/>
    <cellStyle name="20% - Акцент4 3 21 4" xfId="2640"/>
    <cellStyle name="20% - Акцент4 3 22" xfId="2641"/>
    <cellStyle name="20% - Акцент4 3 22 2" xfId="2642"/>
    <cellStyle name="20% - Акцент4 3 22 2 2" xfId="2643"/>
    <cellStyle name="20% - Акцент4 3 22 2 2 2" xfId="2644"/>
    <cellStyle name="20% - Акцент4 3 22 2 3" xfId="2645"/>
    <cellStyle name="20% - Акцент4 3 22 3" xfId="2646"/>
    <cellStyle name="20% - Акцент4 3 22 3 2" xfId="2647"/>
    <cellStyle name="20% - Акцент4 3 22 4" xfId="2648"/>
    <cellStyle name="20% - Акцент4 3 23" xfId="2649"/>
    <cellStyle name="20% - Акцент4 3 23 2" xfId="2650"/>
    <cellStyle name="20% - Акцент4 3 23 2 2" xfId="2651"/>
    <cellStyle name="20% - Акцент4 3 23 2 2 2" xfId="2652"/>
    <cellStyle name="20% - Акцент4 3 23 2 3" xfId="2653"/>
    <cellStyle name="20% - Акцент4 3 23 3" xfId="2654"/>
    <cellStyle name="20% - Акцент4 3 23 3 2" xfId="2655"/>
    <cellStyle name="20% - Акцент4 3 23 4" xfId="2656"/>
    <cellStyle name="20% - Акцент4 3 24" xfId="2657"/>
    <cellStyle name="20% - Акцент4 3 24 2" xfId="2658"/>
    <cellStyle name="20% - Акцент4 3 24 2 2" xfId="2659"/>
    <cellStyle name="20% - Акцент4 3 24 2 2 2" xfId="2660"/>
    <cellStyle name="20% - Акцент4 3 24 2 3" xfId="2661"/>
    <cellStyle name="20% - Акцент4 3 24 3" xfId="2662"/>
    <cellStyle name="20% - Акцент4 3 24 3 2" xfId="2663"/>
    <cellStyle name="20% - Акцент4 3 24 4" xfId="2664"/>
    <cellStyle name="20% - Акцент4 3 25" xfId="2665"/>
    <cellStyle name="20% - Акцент4 3 3" xfId="2666"/>
    <cellStyle name="20% - Акцент4 3 3 2" xfId="2667"/>
    <cellStyle name="20% - Акцент4 3 3 2 2" xfId="2668"/>
    <cellStyle name="20% - Акцент4 3 3 2 2 2" xfId="2669"/>
    <cellStyle name="20% - Акцент4 3 3 2 3" xfId="2670"/>
    <cellStyle name="20% - Акцент4 3 3 3" xfId="2671"/>
    <cellStyle name="20% - Акцент4 3 3 3 2" xfId="2672"/>
    <cellStyle name="20% - Акцент4 3 3 4" xfId="2673"/>
    <cellStyle name="20% - Акцент4 3 4" xfId="2674"/>
    <cellStyle name="20% - Акцент4 3 4 2" xfId="2675"/>
    <cellStyle name="20% - Акцент4 3 4 2 2" xfId="2676"/>
    <cellStyle name="20% - Акцент4 3 4 2 2 2" xfId="2677"/>
    <cellStyle name="20% - Акцент4 3 4 2 3" xfId="2678"/>
    <cellStyle name="20% - Акцент4 3 4 3" xfId="2679"/>
    <cellStyle name="20% - Акцент4 3 4 3 2" xfId="2680"/>
    <cellStyle name="20% - Акцент4 3 4 4" xfId="2681"/>
    <cellStyle name="20% - Акцент4 3 5" xfId="2682"/>
    <cellStyle name="20% - Акцент4 3 5 2" xfId="2683"/>
    <cellStyle name="20% - Акцент4 3 5 2 2" xfId="2684"/>
    <cellStyle name="20% - Акцент4 3 5 2 2 2" xfId="2685"/>
    <cellStyle name="20% - Акцент4 3 5 2 3" xfId="2686"/>
    <cellStyle name="20% - Акцент4 3 5 3" xfId="2687"/>
    <cellStyle name="20% - Акцент4 3 5 3 2" xfId="2688"/>
    <cellStyle name="20% - Акцент4 3 5 4" xfId="2689"/>
    <cellStyle name="20% - Акцент4 3 6" xfId="2690"/>
    <cellStyle name="20% - Акцент4 3 6 2" xfId="2691"/>
    <cellStyle name="20% - Акцент4 3 6 2 2" xfId="2692"/>
    <cellStyle name="20% - Акцент4 3 6 2 2 2" xfId="2693"/>
    <cellStyle name="20% - Акцент4 3 6 2 3" xfId="2694"/>
    <cellStyle name="20% - Акцент4 3 6 3" xfId="2695"/>
    <cellStyle name="20% - Акцент4 3 6 3 2" xfId="2696"/>
    <cellStyle name="20% - Акцент4 3 6 4" xfId="2697"/>
    <cellStyle name="20% - Акцент4 3 7" xfId="2698"/>
    <cellStyle name="20% - Акцент4 3 7 2" xfId="2699"/>
    <cellStyle name="20% - Акцент4 3 7 2 2" xfId="2700"/>
    <cellStyle name="20% - Акцент4 3 7 2 2 2" xfId="2701"/>
    <cellStyle name="20% - Акцент4 3 7 2 3" xfId="2702"/>
    <cellStyle name="20% - Акцент4 3 7 3" xfId="2703"/>
    <cellStyle name="20% - Акцент4 3 7 3 2" xfId="2704"/>
    <cellStyle name="20% - Акцент4 3 7 4" xfId="2705"/>
    <cellStyle name="20% - Акцент4 3 8" xfId="2706"/>
    <cellStyle name="20% - Акцент4 3 8 2" xfId="2707"/>
    <cellStyle name="20% - Акцент4 3 8 2 2" xfId="2708"/>
    <cellStyle name="20% - Акцент4 3 8 2 2 2" xfId="2709"/>
    <cellStyle name="20% - Акцент4 3 8 2 3" xfId="2710"/>
    <cellStyle name="20% - Акцент4 3 8 3" xfId="2711"/>
    <cellStyle name="20% - Акцент4 3 8 3 2" xfId="2712"/>
    <cellStyle name="20% - Акцент4 3 8 4" xfId="2713"/>
    <cellStyle name="20% - Акцент4 3 9" xfId="2714"/>
    <cellStyle name="20% - Акцент4 3 9 2" xfId="2715"/>
    <cellStyle name="20% - Акцент4 3 9 2 2" xfId="2716"/>
    <cellStyle name="20% - Акцент4 3 9 2 2 2" xfId="2717"/>
    <cellStyle name="20% - Акцент4 3 9 2 3" xfId="2718"/>
    <cellStyle name="20% - Акцент4 3 9 3" xfId="2719"/>
    <cellStyle name="20% - Акцент4 3 9 3 2" xfId="2720"/>
    <cellStyle name="20% - Акцент4 3 9 4" xfId="2721"/>
    <cellStyle name="20% - Акцент4 4" xfId="2722"/>
    <cellStyle name="20% - Акцент4 4 10" xfId="2723"/>
    <cellStyle name="20% - Акцент4 4 10 2" xfId="2724"/>
    <cellStyle name="20% - Акцент4 4 10 2 2" xfId="2725"/>
    <cellStyle name="20% - Акцент4 4 10 2 2 2" xfId="2726"/>
    <cellStyle name="20% - Акцент4 4 10 2 3" xfId="2727"/>
    <cellStyle name="20% - Акцент4 4 10 3" xfId="2728"/>
    <cellStyle name="20% - Акцент4 4 10 3 2" xfId="2729"/>
    <cellStyle name="20% - Акцент4 4 10 4" xfId="2730"/>
    <cellStyle name="20% - Акцент4 4 11" xfId="2731"/>
    <cellStyle name="20% - Акцент4 4 11 2" xfId="2732"/>
    <cellStyle name="20% - Акцент4 4 11 2 2" xfId="2733"/>
    <cellStyle name="20% - Акцент4 4 11 2 2 2" xfId="2734"/>
    <cellStyle name="20% - Акцент4 4 11 2 3" xfId="2735"/>
    <cellStyle name="20% - Акцент4 4 11 3" xfId="2736"/>
    <cellStyle name="20% - Акцент4 4 11 3 2" xfId="2737"/>
    <cellStyle name="20% - Акцент4 4 11 4" xfId="2738"/>
    <cellStyle name="20% - Акцент4 4 12" xfId="2739"/>
    <cellStyle name="20% - Акцент4 4 12 2" xfId="2740"/>
    <cellStyle name="20% - Акцент4 4 12 2 2" xfId="2741"/>
    <cellStyle name="20% - Акцент4 4 12 2 2 2" xfId="2742"/>
    <cellStyle name="20% - Акцент4 4 12 2 3" xfId="2743"/>
    <cellStyle name="20% - Акцент4 4 12 3" xfId="2744"/>
    <cellStyle name="20% - Акцент4 4 12 3 2" xfId="2745"/>
    <cellStyle name="20% - Акцент4 4 12 4" xfId="2746"/>
    <cellStyle name="20% - Акцент4 4 13" xfId="2747"/>
    <cellStyle name="20% - Акцент4 4 13 2" xfId="2748"/>
    <cellStyle name="20% - Акцент4 4 13 2 2" xfId="2749"/>
    <cellStyle name="20% - Акцент4 4 13 2 2 2" xfId="2750"/>
    <cellStyle name="20% - Акцент4 4 13 2 3" xfId="2751"/>
    <cellStyle name="20% - Акцент4 4 13 3" xfId="2752"/>
    <cellStyle name="20% - Акцент4 4 13 3 2" xfId="2753"/>
    <cellStyle name="20% - Акцент4 4 13 4" xfId="2754"/>
    <cellStyle name="20% - Акцент4 4 14" xfId="2755"/>
    <cellStyle name="20% - Акцент4 4 14 2" xfId="2756"/>
    <cellStyle name="20% - Акцент4 4 14 2 2" xfId="2757"/>
    <cellStyle name="20% - Акцент4 4 14 2 2 2" xfId="2758"/>
    <cellStyle name="20% - Акцент4 4 14 2 3" xfId="2759"/>
    <cellStyle name="20% - Акцент4 4 14 3" xfId="2760"/>
    <cellStyle name="20% - Акцент4 4 14 3 2" xfId="2761"/>
    <cellStyle name="20% - Акцент4 4 14 4" xfId="2762"/>
    <cellStyle name="20% - Акцент4 4 15" xfId="2763"/>
    <cellStyle name="20% - Акцент4 4 15 2" xfId="2764"/>
    <cellStyle name="20% - Акцент4 4 15 2 2" xfId="2765"/>
    <cellStyle name="20% - Акцент4 4 15 2 2 2" xfId="2766"/>
    <cellStyle name="20% - Акцент4 4 15 2 3" xfId="2767"/>
    <cellStyle name="20% - Акцент4 4 15 3" xfId="2768"/>
    <cellStyle name="20% - Акцент4 4 15 3 2" xfId="2769"/>
    <cellStyle name="20% - Акцент4 4 15 4" xfId="2770"/>
    <cellStyle name="20% - Акцент4 4 16" xfId="2771"/>
    <cellStyle name="20% - Акцент4 4 16 2" xfId="2772"/>
    <cellStyle name="20% - Акцент4 4 16 2 2" xfId="2773"/>
    <cellStyle name="20% - Акцент4 4 16 2 2 2" xfId="2774"/>
    <cellStyle name="20% - Акцент4 4 16 2 3" xfId="2775"/>
    <cellStyle name="20% - Акцент4 4 16 3" xfId="2776"/>
    <cellStyle name="20% - Акцент4 4 16 3 2" xfId="2777"/>
    <cellStyle name="20% - Акцент4 4 16 4" xfId="2778"/>
    <cellStyle name="20% - Акцент4 4 17" xfId="2779"/>
    <cellStyle name="20% - Акцент4 4 17 2" xfId="2780"/>
    <cellStyle name="20% - Акцент4 4 17 2 2" xfId="2781"/>
    <cellStyle name="20% - Акцент4 4 17 2 2 2" xfId="2782"/>
    <cellStyle name="20% - Акцент4 4 17 2 3" xfId="2783"/>
    <cellStyle name="20% - Акцент4 4 17 3" xfId="2784"/>
    <cellStyle name="20% - Акцент4 4 17 3 2" xfId="2785"/>
    <cellStyle name="20% - Акцент4 4 17 4" xfId="2786"/>
    <cellStyle name="20% - Акцент4 4 18" xfId="2787"/>
    <cellStyle name="20% - Акцент4 4 18 2" xfId="2788"/>
    <cellStyle name="20% - Акцент4 4 18 2 2" xfId="2789"/>
    <cellStyle name="20% - Акцент4 4 18 2 2 2" xfId="2790"/>
    <cellStyle name="20% - Акцент4 4 18 2 3" xfId="2791"/>
    <cellStyle name="20% - Акцент4 4 18 3" xfId="2792"/>
    <cellStyle name="20% - Акцент4 4 18 3 2" xfId="2793"/>
    <cellStyle name="20% - Акцент4 4 18 4" xfId="2794"/>
    <cellStyle name="20% - Акцент4 4 19" xfId="2795"/>
    <cellStyle name="20% - Акцент4 4 19 2" xfId="2796"/>
    <cellStyle name="20% - Акцент4 4 19 2 2" xfId="2797"/>
    <cellStyle name="20% - Акцент4 4 19 2 2 2" xfId="2798"/>
    <cellStyle name="20% - Акцент4 4 19 2 3" xfId="2799"/>
    <cellStyle name="20% - Акцент4 4 19 3" xfId="2800"/>
    <cellStyle name="20% - Акцент4 4 19 3 2" xfId="2801"/>
    <cellStyle name="20% - Акцент4 4 19 4" xfId="2802"/>
    <cellStyle name="20% - Акцент4 4 2" xfId="2803"/>
    <cellStyle name="20% - Акцент4 4 2 2" xfId="2804"/>
    <cellStyle name="20% - Акцент4 4 20" xfId="2805"/>
    <cellStyle name="20% - Акцент4 4 20 2" xfId="2806"/>
    <cellStyle name="20% - Акцент4 4 20 2 2" xfId="2807"/>
    <cellStyle name="20% - Акцент4 4 20 2 2 2" xfId="2808"/>
    <cellStyle name="20% - Акцент4 4 20 2 3" xfId="2809"/>
    <cellStyle name="20% - Акцент4 4 20 3" xfId="2810"/>
    <cellStyle name="20% - Акцент4 4 20 3 2" xfId="2811"/>
    <cellStyle name="20% - Акцент4 4 20 4" xfId="2812"/>
    <cellStyle name="20% - Акцент4 4 21" xfId="2813"/>
    <cellStyle name="20% - Акцент4 4 21 2" xfId="2814"/>
    <cellStyle name="20% - Акцент4 4 21 2 2" xfId="2815"/>
    <cellStyle name="20% - Акцент4 4 21 2 2 2" xfId="2816"/>
    <cellStyle name="20% - Акцент4 4 21 2 3" xfId="2817"/>
    <cellStyle name="20% - Акцент4 4 21 3" xfId="2818"/>
    <cellStyle name="20% - Акцент4 4 21 3 2" xfId="2819"/>
    <cellStyle name="20% - Акцент4 4 21 4" xfId="2820"/>
    <cellStyle name="20% - Акцент4 4 22" xfId="2821"/>
    <cellStyle name="20% - Акцент4 4 22 2" xfId="2822"/>
    <cellStyle name="20% - Акцент4 4 22 2 2" xfId="2823"/>
    <cellStyle name="20% - Акцент4 4 22 2 2 2" xfId="2824"/>
    <cellStyle name="20% - Акцент4 4 22 2 3" xfId="2825"/>
    <cellStyle name="20% - Акцент4 4 22 3" xfId="2826"/>
    <cellStyle name="20% - Акцент4 4 22 3 2" xfId="2827"/>
    <cellStyle name="20% - Акцент4 4 22 4" xfId="2828"/>
    <cellStyle name="20% - Акцент4 4 23" xfId="2829"/>
    <cellStyle name="20% - Акцент4 4 23 2" xfId="2830"/>
    <cellStyle name="20% - Акцент4 4 23 2 2" xfId="2831"/>
    <cellStyle name="20% - Акцент4 4 23 2 2 2" xfId="2832"/>
    <cellStyle name="20% - Акцент4 4 23 2 3" xfId="2833"/>
    <cellStyle name="20% - Акцент4 4 23 3" xfId="2834"/>
    <cellStyle name="20% - Акцент4 4 23 3 2" xfId="2835"/>
    <cellStyle name="20% - Акцент4 4 23 4" xfId="2836"/>
    <cellStyle name="20% - Акцент4 4 24" xfId="2837"/>
    <cellStyle name="20% - Акцент4 4 24 2" xfId="2838"/>
    <cellStyle name="20% - Акцент4 4 24 2 2" xfId="2839"/>
    <cellStyle name="20% - Акцент4 4 24 2 2 2" xfId="2840"/>
    <cellStyle name="20% - Акцент4 4 24 2 3" xfId="2841"/>
    <cellStyle name="20% - Акцент4 4 24 3" xfId="2842"/>
    <cellStyle name="20% - Акцент4 4 24 3 2" xfId="2843"/>
    <cellStyle name="20% - Акцент4 4 24 4" xfId="2844"/>
    <cellStyle name="20% - Акцент4 4 25" xfId="2845"/>
    <cellStyle name="20% - Акцент4 4 3" xfId="2846"/>
    <cellStyle name="20% - Акцент4 4 3 2" xfId="2847"/>
    <cellStyle name="20% - Акцент4 4 3 2 2" xfId="2848"/>
    <cellStyle name="20% - Акцент4 4 3 2 2 2" xfId="2849"/>
    <cellStyle name="20% - Акцент4 4 3 2 3" xfId="2850"/>
    <cellStyle name="20% - Акцент4 4 3 3" xfId="2851"/>
    <cellStyle name="20% - Акцент4 4 3 3 2" xfId="2852"/>
    <cellStyle name="20% - Акцент4 4 3 4" xfId="2853"/>
    <cellStyle name="20% - Акцент4 4 4" xfId="2854"/>
    <cellStyle name="20% - Акцент4 4 4 2" xfId="2855"/>
    <cellStyle name="20% - Акцент4 4 4 2 2" xfId="2856"/>
    <cellStyle name="20% - Акцент4 4 4 2 2 2" xfId="2857"/>
    <cellStyle name="20% - Акцент4 4 4 2 3" xfId="2858"/>
    <cellStyle name="20% - Акцент4 4 4 3" xfId="2859"/>
    <cellStyle name="20% - Акцент4 4 4 3 2" xfId="2860"/>
    <cellStyle name="20% - Акцент4 4 4 4" xfId="2861"/>
    <cellStyle name="20% - Акцент4 4 5" xfId="2862"/>
    <cellStyle name="20% - Акцент4 4 5 2" xfId="2863"/>
    <cellStyle name="20% - Акцент4 4 5 2 2" xfId="2864"/>
    <cellStyle name="20% - Акцент4 4 5 2 2 2" xfId="2865"/>
    <cellStyle name="20% - Акцент4 4 5 2 3" xfId="2866"/>
    <cellStyle name="20% - Акцент4 4 5 3" xfId="2867"/>
    <cellStyle name="20% - Акцент4 4 5 3 2" xfId="2868"/>
    <cellStyle name="20% - Акцент4 4 5 4" xfId="2869"/>
    <cellStyle name="20% - Акцент4 4 6" xfId="2870"/>
    <cellStyle name="20% - Акцент4 4 6 2" xfId="2871"/>
    <cellStyle name="20% - Акцент4 4 6 2 2" xfId="2872"/>
    <cellStyle name="20% - Акцент4 4 6 2 2 2" xfId="2873"/>
    <cellStyle name="20% - Акцент4 4 6 2 3" xfId="2874"/>
    <cellStyle name="20% - Акцент4 4 6 3" xfId="2875"/>
    <cellStyle name="20% - Акцент4 4 6 3 2" xfId="2876"/>
    <cellStyle name="20% - Акцент4 4 6 4" xfId="2877"/>
    <cellStyle name="20% - Акцент4 4 7" xfId="2878"/>
    <cellStyle name="20% - Акцент4 4 7 2" xfId="2879"/>
    <cellStyle name="20% - Акцент4 4 7 2 2" xfId="2880"/>
    <cellStyle name="20% - Акцент4 4 7 2 2 2" xfId="2881"/>
    <cellStyle name="20% - Акцент4 4 7 2 3" xfId="2882"/>
    <cellStyle name="20% - Акцент4 4 7 3" xfId="2883"/>
    <cellStyle name="20% - Акцент4 4 7 3 2" xfId="2884"/>
    <cellStyle name="20% - Акцент4 4 7 4" xfId="2885"/>
    <cellStyle name="20% - Акцент4 4 8" xfId="2886"/>
    <cellStyle name="20% - Акцент4 4 8 2" xfId="2887"/>
    <cellStyle name="20% - Акцент4 4 8 2 2" xfId="2888"/>
    <cellStyle name="20% - Акцент4 4 8 2 2 2" xfId="2889"/>
    <cellStyle name="20% - Акцент4 4 8 2 3" xfId="2890"/>
    <cellStyle name="20% - Акцент4 4 8 3" xfId="2891"/>
    <cellStyle name="20% - Акцент4 4 8 3 2" xfId="2892"/>
    <cellStyle name="20% - Акцент4 4 8 4" xfId="2893"/>
    <cellStyle name="20% - Акцент4 4 9" xfId="2894"/>
    <cellStyle name="20% - Акцент4 4 9 2" xfId="2895"/>
    <cellStyle name="20% - Акцент4 4 9 2 2" xfId="2896"/>
    <cellStyle name="20% - Акцент4 4 9 2 2 2" xfId="2897"/>
    <cellStyle name="20% - Акцент4 4 9 2 3" xfId="2898"/>
    <cellStyle name="20% - Акцент4 4 9 3" xfId="2899"/>
    <cellStyle name="20% - Акцент4 4 9 3 2" xfId="2900"/>
    <cellStyle name="20% - Акцент4 4 9 4" xfId="2901"/>
    <cellStyle name="20% - Акцент4 5" xfId="2902"/>
    <cellStyle name="20% - Акцент4 5 2" xfId="2903"/>
    <cellStyle name="20% - Акцент4 5 2 2" xfId="2904"/>
    <cellStyle name="20% - Акцент4 5 3" xfId="2905"/>
    <cellStyle name="20% - Акцент4 6" xfId="2906"/>
    <cellStyle name="20% - Акцент4 6 2" xfId="2907"/>
    <cellStyle name="20% - Акцент4 7" xfId="2908"/>
    <cellStyle name="20% - Акцент4 7 2" xfId="2909"/>
    <cellStyle name="20% - Акцент4 7 2 2" xfId="2910"/>
    <cellStyle name="20% - Акцент4 7 2 2 2" xfId="2911"/>
    <cellStyle name="20% - Акцент4 7 2 3" xfId="2912"/>
    <cellStyle name="20% - Акцент4 7 3" xfId="2913"/>
    <cellStyle name="20% - Акцент4 7 3 2" xfId="2914"/>
    <cellStyle name="20% - Акцент4 7 4" xfId="2915"/>
    <cellStyle name="20% - Акцент4 8" xfId="2916"/>
    <cellStyle name="20% - Акцент4 8 2" xfId="2917"/>
    <cellStyle name="20% - Акцент4 8 2 2" xfId="2918"/>
    <cellStyle name="20% - Акцент4 8 2 2 2" xfId="2919"/>
    <cellStyle name="20% - Акцент4 8 2 3" xfId="2920"/>
    <cellStyle name="20% - Акцент4 8 3" xfId="2921"/>
    <cellStyle name="20% - Акцент4 8 3 2" xfId="2922"/>
    <cellStyle name="20% - Акцент4 8 4" xfId="2923"/>
    <cellStyle name="20% - Акцент4 9" xfId="2924"/>
    <cellStyle name="20% - Акцент4 9 2" xfId="2925"/>
    <cellStyle name="20% - Акцент4 9 2 2" xfId="2926"/>
    <cellStyle name="20% - Акцент4 9 2 2 2" xfId="2927"/>
    <cellStyle name="20% - Акцент4 9 2 3" xfId="2928"/>
    <cellStyle name="20% - Акцент4 9 3" xfId="2929"/>
    <cellStyle name="20% - Акцент4 9 3 2" xfId="2930"/>
    <cellStyle name="20% - Акцент4 9 4" xfId="2931"/>
    <cellStyle name="20% - Акцент5 10" xfId="2932"/>
    <cellStyle name="20% - Акцент5 10 2" xfId="2933"/>
    <cellStyle name="20% - Акцент5 10 2 2" xfId="2934"/>
    <cellStyle name="20% - Акцент5 10 2 2 2" xfId="2935"/>
    <cellStyle name="20% - Акцент5 10 2 3" xfId="2936"/>
    <cellStyle name="20% - Акцент5 10 3" xfId="2937"/>
    <cellStyle name="20% - Акцент5 10 3 2" xfId="2938"/>
    <cellStyle name="20% - Акцент5 10 4" xfId="2939"/>
    <cellStyle name="20% - Акцент5 11" xfId="2940"/>
    <cellStyle name="20% - Акцент5 11 2" xfId="2941"/>
    <cellStyle name="20% - Акцент5 11 2 2" xfId="2942"/>
    <cellStyle name="20% - Акцент5 11 2 2 2" xfId="2943"/>
    <cellStyle name="20% - Акцент5 11 2 3" xfId="2944"/>
    <cellStyle name="20% - Акцент5 11 3" xfId="2945"/>
    <cellStyle name="20% - Акцент5 11 3 2" xfId="2946"/>
    <cellStyle name="20% - Акцент5 11 4" xfId="2947"/>
    <cellStyle name="20% - Акцент5 12" xfId="2948"/>
    <cellStyle name="20% - Акцент5 12 2" xfId="2949"/>
    <cellStyle name="20% - Акцент5 12 2 2" xfId="2950"/>
    <cellStyle name="20% - Акцент5 12 2 2 2" xfId="2951"/>
    <cellStyle name="20% - Акцент5 12 2 3" xfId="2952"/>
    <cellStyle name="20% - Акцент5 12 3" xfId="2953"/>
    <cellStyle name="20% - Акцент5 12 3 2" xfId="2954"/>
    <cellStyle name="20% - Акцент5 12 4" xfId="2955"/>
    <cellStyle name="20% - Акцент5 13" xfId="2956"/>
    <cellStyle name="20% - Акцент5 13 2" xfId="2957"/>
    <cellStyle name="20% - Акцент5 13 2 2" xfId="2958"/>
    <cellStyle name="20% - Акцент5 13 2 2 2" xfId="2959"/>
    <cellStyle name="20% - Акцент5 13 2 3" xfId="2960"/>
    <cellStyle name="20% - Акцент5 13 3" xfId="2961"/>
    <cellStyle name="20% - Акцент5 13 3 2" xfId="2962"/>
    <cellStyle name="20% - Акцент5 13 4" xfId="2963"/>
    <cellStyle name="20% - Акцент5 14" xfId="2964"/>
    <cellStyle name="20% - Акцент5 14 2" xfId="2965"/>
    <cellStyle name="20% - Акцент5 14 2 2" xfId="2966"/>
    <cellStyle name="20% - Акцент5 14 2 2 2" xfId="2967"/>
    <cellStyle name="20% - Акцент5 14 2 3" xfId="2968"/>
    <cellStyle name="20% - Акцент5 14 3" xfId="2969"/>
    <cellStyle name="20% - Акцент5 14 3 2" xfId="2970"/>
    <cellStyle name="20% - Акцент5 14 4" xfId="2971"/>
    <cellStyle name="20% - Акцент5 15" xfId="2972"/>
    <cellStyle name="20% - Акцент5 15 2" xfId="2973"/>
    <cellStyle name="20% - Акцент5 15 2 2" xfId="2974"/>
    <cellStyle name="20% - Акцент5 15 2 2 2" xfId="2975"/>
    <cellStyle name="20% - Акцент5 15 2 3" xfId="2976"/>
    <cellStyle name="20% - Акцент5 15 3" xfId="2977"/>
    <cellStyle name="20% - Акцент5 15 3 2" xfId="2978"/>
    <cellStyle name="20% - Акцент5 15 4" xfId="2979"/>
    <cellStyle name="20% - Акцент5 16" xfId="2980"/>
    <cellStyle name="20% - Акцент5 16 2" xfId="2981"/>
    <cellStyle name="20% - Акцент5 16 2 2" xfId="2982"/>
    <cellStyle name="20% - Акцент5 16 2 2 2" xfId="2983"/>
    <cellStyle name="20% - Акцент5 16 2 3" xfId="2984"/>
    <cellStyle name="20% - Акцент5 16 3" xfId="2985"/>
    <cellStyle name="20% - Акцент5 16 3 2" xfId="2986"/>
    <cellStyle name="20% - Акцент5 16 4" xfId="2987"/>
    <cellStyle name="20% - Акцент5 17" xfId="2988"/>
    <cellStyle name="20% - Акцент5 17 2" xfId="2989"/>
    <cellStyle name="20% - Акцент5 17 2 2" xfId="2990"/>
    <cellStyle name="20% - Акцент5 17 2 2 2" xfId="2991"/>
    <cellStyle name="20% - Акцент5 17 2 3" xfId="2992"/>
    <cellStyle name="20% - Акцент5 17 3" xfId="2993"/>
    <cellStyle name="20% - Акцент5 17 3 2" xfId="2994"/>
    <cellStyle name="20% - Акцент5 17 4" xfId="2995"/>
    <cellStyle name="20% - Акцент5 18" xfId="2996"/>
    <cellStyle name="20% - Акцент5 18 2" xfId="2997"/>
    <cellStyle name="20% - Акцент5 18 2 2" xfId="2998"/>
    <cellStyle name="20% - Акцент5 18 3" xfId="2999"/>
    <cellStyle name="20% - Акцент5 19" xfId="3000"/>
    <cellStyle name="20% - Акцент5 19 2" xfId="3001"/>
    <cellStyle name="20% - Акцент5 2" xfId="40"/>
    <cellStyle name="20% - Акцент5 2 10" xfId="3002"/>
    <cellStyle name="20% - Акцент5 2 10 2" xfId="3003"/>
    <cellStyle name="20% - Акцент5 2 10 2 2" xfId="3004"/>
    <cellStyle name="20% - Акцент5 2 10 2 2 2" xfId="3005"/>
    <cellStyle name="20% - Акцент5 2 10 2 3" xfId="3006"/>
    <cellStyle name="20% - Акцент5 2 10 3" xfId="3007"/>
    <cellStyle name="20% - Акцент5 2 10 3 2" xfId="3008"/>
    <cellStyle name="20% - Акцент5 2 10 4" xfId="3009"/>
    <cellStyle name="20% - Акцент5 2 11" xfId="3010"/>
    <cellStyle name="20% - Акцент5 2 11 2" xfId="3011"/>
    <cellStyle name="20% - Акцент5 2 11 2 2" xfId="3012"/>
    <cellStyle name="20% - Акцент5 2 11 2 2 2" xfId="3013"/>
    <cellStyle name="20% - Акцент5 2 11 2 3" xfId="3014"/>
    <cellStyle name="20% - Акцент5 2 11 3" xfId="3015"/>
    <cellStyle name="20% - Акцент5 2 11 3 2" xfId="3016"/>
    <cellStyle name="20% - Акцент5 2 11 4" xfId="3017"/>
    <cellStyle name="20% - Акцент5 2 12" xfId="3018"/>
    <cellStyle name="20% - Акцент5 2 12 2" xfId="3019"/>
    <cellStyle name="20% - Акцент5 2 12 2 2" xfId="3020"/>
    <cellStyle name="20% - Акцент5 2 12 2 2 2" xfId="3021"/>
    <cellStyle name="20% - Акцент5 2 12 2 3" xfId="3022"/>
    <cellStyle name="20% - Акцент5 2 12 3" xfId="3023"/>
    <cellStyle name="20% - Акцент5 2 12 3 2" xfId="3024"/>
    <cellStyle name="20% - Акцент5 2 12 4" xfId="3025"/>
    <cellStyle name="20% - Акцент5 2 13" xfId="3026"/>
    <cellStyle name="20% - Акцент5 2 13 2" xfId="3027"/>
    <cellStyle name="20% - Акцент5 2 13 2 2" xfId="3028"/>
    <cellStyle name="20% - Акцент5 2 13 2 2 2" xfId="3029"/>
    <cellStyle name="20% - Акцент5 2 13 2 3" xfId="3030"/>
    <cellStyle name="20% - Акцент5 2 13 3" xfId="3031"/>
    <cellStyle name="20% - Акцент5 2 13 3 2" xfId="3032"/>
    <cellStyle name="20% - Акцент5 2 13 4" xfId="3033"/>
    <cellStyle name="20% - Акцент5 2 14" xfId="3034"/>
    <cellStyle name="20% - Акцент5 2 14 2" xfId="3035"/>
    <cellStyle name="20% - Акцент5 2 14 2 2" xfId="3036"/>
    <cellStyle name="20% - Акцент5 2 14 2 2 2" xfId="3037"/>
    <cellStyle name="20% - Акцент5 2 14 2 3" xfId="3038"/>
    <cellStyle name="20% - Акцент5 2 14 3" xfId="3039"/>
    <cellStyle name="20% - Акцент5 2 14 3 2" xfId="3040"/>
    <cellStyle name="20% - Акцент5 2 14 4" xfId="3041"/>
    <cellStyle name="20% - Акцент5 2 15" xfId="3042"/>
    <cellStyle name="20% - Акцент5 2 15 2" xfId="3043"/>
    <cellStyle name="20% - Акцент5 2 15 2 2" xfId="3044"/>
    <cellStyle name="20% - Акцент5 2 15 2 2 2" xfId="3045"/>
    <cellStyle name="20% - Акцент5 2 15 2 3" xfId="3046"/>
    <cellStyle name="20% - Акцент5 2 15 3" xfId="3047"/>
    <cellStyle name="20% - Акцент5 2 15 3 2" xfId="3048"/>
    <cellStyle name="20% - Акцент5 2 15 4" xfId="3049"/>
    <cellStyle name="20% - Акцент5 2 16" xfId="3050"/>
    <cellStyle name="20% - Акцент5 2 16 2" xfId="3051"/>
    <cellStyle name="20% - Акцент5 2 16 2 2" xfId="3052"/>
    <cellStyle name="20% - Акцент5 2 16 2 2 2" xfId="3053"/>
    <cellStyle name="20% - Акцент5 2 16 2 3" xfId="3054"/>
    <cellStyle name="20% - Акцент5 2 16 3" xfId="3055"/>
    <cellStyle name="20% - Акцент5 2 16 3 2" xfId="3056"/>
    <cellStyle name="20% - Акцент5 2 16 4" xfId="3057"/>
    <cellStyle name="20% - Акцент5 2 17" xfId="3058"/>
    <cellStyle name="20% - Акцент5 2 17 2" xfId="3059"/>
    <cellStyle name="20% - Акцент5 2 17 2 2" xfId="3060"/>
    <cellStyle name="20% - Акцент5 2 17 2 2 2" xfId="3061"/>
    <cellStyle name="20% - Акцент5 2 17 2 3" xfId="3062"/>
    <cellStyle name="20% - Акцент5 2 17 3" xfId="3063"/>
    <cellStyle name="20% - Акцент5 2 17 3 2" xfId="3064"/>
    <cellStyle name="20% - Акцент5 2 17 4" xfId="3065"/>
    <cellStyle name="20% - Акцент5 2 18" xfId="3066"/>
    <cellStyle name="20% - Акцент5 2 18 2" xfId="3067"/>
    <cellStyle name="20% - Акцент5 2 18 2 2" xfId="3068"/>
    <cellStyle name="20% - Акцент5 2 18 2 2 2" xfId="3069"/>
    <cellStyle name="20% - Акцент5 2 18 2 3" xfId="3070"/>
    <cellStyle name="20% - Акцент5 2 18 3" xfId="3071"/>
    <cellStyle name="20% - Акцент5 2 18 3 2" xfId="3072"/>
    <cellStyle name="20% - Акцент5 2 18 4" xfId="3073"/>
    <cellStyle name="20% - Акцент5 2 19" xfId="3074"/>
    <cellStyle name="20% - Акцент5 2 19 2" xfId="3075"/>
    <cellStyle name="20% - Акцент5 2 19 2 2" xfId="3076"/>
    <cellStyle name="20% - Акцент5 2 19 2 2 2" xfId="3077"/>
    <cellStyle name="20% - Акцент5 2 19 2 3" xfId="3078"/>
    <cellStyle name="20% - Акцент5 2 19 3" xfId="3079"/>
    <cellStyle name="20% - Акцент5 2 19 3 2" xfId="3080"/>
    <cellStyle name="20% - Акцент5 2 19 4" xfId="3081"/>
    <cellStyle name="20% - Акцент5 2 2" xfId="3082"/>
    <cellStyle name="20% - Акцент5 2 2 2" xfId="3083"/>
    <cellStyle name="20% - Акцент5 2 20" xfId="3084"/>
    <cellStyle name="20% - Акцент5 2 20 2" xfId="3085"/>
    <cellStyle name="20% - Акцент5 2 20 2 2" xfId="3086"/>
    <cellStyle name="20% - Акцент5 2 20 2 2 2" xfId="3087"/>
    <cellStyle name="20% - Акцент5 2 20 2 3" xfId="3088"/>
    <cellStyle name="20% - Акцент5 2 20 3" xfId="3089"/>
    <cellStyle name="20% - Акцент5 2 20 3 2" xfId="3090"/>
    <cellStyle name="20% - Акцент5 2 20 4" xfId="3091"/>
    <cellStyle name="20% - Акцент5 2 21" xfId="3092"/>
    <cellStyle name="20% - Акцент5 2 21 2" xfId="3093"/>
    <cellStyle name="20% - Акцент5 2 21 2 2" xfId="3094"/>
    <cellStyle name="20% - Акцент5 2 21 2 2 2" xfId="3095"/>
    <cellStyle name="20% - Акцент5 2 21 2 3" xfId="3096"/>
    <cellStyle name="20% - Акцент5 2 21 3" xfId="3097"/>
    <cellStyle name="20% - Акцент5 2 21 3 2" xfId="3098"/>
    <cellStyle name="20% - Акцент5 2 21 4" xfId="3099"/>
    <cellStyle name="20% - Акцент5 2 22" xfId="3100"/>
    <cellStyle name="20% - Акцент5 2 22 2" xfId="3101"/>
    <cellStyle name="20% - Акцент5 2 22 2 2" xfId="3102"/>
    <cellStyle name="20% - Акцент5 2 22 2 2 2" xfId="3103"/>
    <cellStyle name="20% - Акцент5 2 22 2 3" xfId="3104"/>
    <cellStyle name="20% - Акцент5 2 22 3" xfId="3105"/>
    <cellStyle name="20% - Акцент5 2 22 3 2" xfId="3106"/>
    <cellStyle name="20% - Акцент5 2 22 4" xfId="3107"/>
    <cellStyle name="20% - Акцент5 2 23" xfId="3108"/>
    <cellStyle name="20% - Акцент5 2 23 2" xfId="3109"/>
    <cellStyle name="20% - Акцент5 2 23 2 2" xfId="3110"/>
    <cellStyle name="20% - Акцент5 2 23 2 2 2" xfId="3111"/>
    <cellStyle name="20% - Акцент5 2 23 2 3" xfId="3112"/>
    <cellStyle name="20% - Акцент5 2 23 3" xfId="3113"/>
    <cellStyle name="20% - Акцент5 2 23 3 2" xfId="3114"/>
    <cellStyle name="20% - Акцент5 2 23 4" xfId="3115"/>
    <cellStyle name="20% - Акцент5 2 24" xfId="3116"/>
    <cellStyle name="20% - Акцент5 2 24 2" xfId="3117"/>
    <cellStyle name="20% - Акцент5 2 24 2 2" xfId="3118"/>
    <cellStyle name="20% - Акцент5 2 24 2 2 2" xfId="3119"/>
    <cellStyle name="20% - Акцент5 2 24 2 3" xfId="3120"/>
    <cellStyle name="20% - Акцент5 2 24 3" xfId="3121"/>
    <cellStyle name="20% - Акцент5 2 24 3 2" xfId="3122"/>
    <cellStyle name="20% - Акцент5 2 24 4" xfId="3123"/>
    <cellStyle name="20% - Акцент5 2 25" xfId="3124"/>
    <cellStyle name="20% - Акцент5 2 3" xfId="3125"/>
    <cellStyle name="20% - Акцент5 2 3 2" xfId="3126"/>
    <cellStyle name="20% - Акцент5 2 3 2 2" xfId="3127"/>
    <cellStyle name="20% - Акцент5 2 3 2 2 2" xfId="3128"/>
    <cellStyle name="20% - Акцент5 2 3 2 3" xfId="3129"/>
    <cellStyle name="20% - Акцент5 2 3 3" xfId="3130"/>
    <cellStyle name="20% - Акцент5 2 3 3 2" xfId="3131"/>
    <cellStyle name="20% - Акцент5 2 3 4" xfId="3132"/>
    <cellStyle name="20% - Акцент5 2 4" xfId="3133"/>
    <cellStyle name="20% - Акцент5 2 4 2" xfId="3134"/>
    <cellStyle name="20% - Акцент5 2 4 2 2" xfId="3135"/>
    <cellStyle name="20% - Акцент5 2 4 2 2 2" xfId="3136"/>
    <cellStyle name="20% - Акцент5 2 4 2 3" xfId="3137"/>
    <cellStyle name="20% - Акцент5 2 4 3" xfId="3138"/>
    <cellStyle name="20% - Акцент5 2 4 3 2" xfId="3139"/>
    <cellStyle name="20% - Акцент5 2 4 4" xfId="3140"/>
    <cellStyle name="20% - Акцент5 2 5" xfId="3141"/>
    <cellStyle name="20% - Акцент5 2 5 2" xfId="3142"/>
    <cellStyle name="20% - Акцент5 2 5 2 2" xfId="3143"/>
    <cellStyle name="20% - Акцент5 2 5 2 2 2" xfId="3144"/>
    <cellStyle name="20% - Акцент5 2 5 2 3" xfId="3145"/>
    <cellStyle name="20% - Акцент5 2 5 3" xfId="3146"/>
    <cellStyle name="20% - Акцент5 2 5 3 2" xfId="3147"/>
    <cellStyle name="20% - Акцент5 2 5 4" xfId="3148"/>
    <cellStyle name="20% - Акцент5 2 6" xfId="3149"/>
    <cellStyle name="20% - Акцент5 2 6 2" xfId="3150"/>
    <cellStyle name="20% - Акцент5 2 6 2 2" xfId="3151"/>
    <cellStyle name="20% - Акцент5 2 6 2 2 2" xfId="3152"/>
    <cellStyle name="20% - Акцент5 2 6 2 3" xfId="3153"/>
    <cellStyle name="20% - Акцент5 2 6 3" xfId="3154"/>
    <cellStyle name="20% - Акцент5 2 6 3 2" xfId="3155"/>
    <cellStyle name="20% - Акцент5 2 6 4" xfId="3156"/>
    <cellStyle name="20% - Акцент5 2 7" xfId="3157"/>
    <cellStyle name="20% - Акцент5 2 7 2" xfId="3158"/>
    <cellStyle name="20% - Акцент5 2 7 2 2" xfId="3159"/>
    <cellStyle name="20% - Акцент5 2 7 2 2 2" xfId="3160"/>
    <cellStyle name="20% - Акцент5 2 7 2 3" xfId="3161"/>
    <cellStyle name="20% - Акцент5 2 7 3" xfId="3162"/>
    <cellStyle name="20% - Акцент5 2 7 3 2" xfId="3163"/>
    <cellStyle name="20% - Акцент5 2 7 4" xfId="3164"/>
    <cellStyle name="20% - Акцент5 2 8" xfId="3165"/>
    <cellStyle name="20% - Акцент5 2 8 2" xfId="3166"/>
    <cellStyle name="20% - Акцент5 2 8 2 2" xfId="3167"/>
    <cellStyle name="20% - Акцент5 2 8 2 2 2" xfId="3168"/>
    <cellStyle name="20% - Акцент5 2 8 2 3" xfId="3169"/>
    <cellStyle name="20% - Акцент5 2 8 3" xfId="3170"/>
    <cellStyle name="20% - Акцент5 2 8 3 2" xfId="3171"/>
    <cellStyle name="20% - Акцент5 2 8 4" xfId="3172"/>
    <cellStyle name="20% - Акцент5 2 9" xfId="3173"/>
    <cellStyle name="20% - Акцент5 2 9 2" xfId="3174"/>
    <cellStyle name="20% - Акцент5 2 9 2 2" xfId="3175"/>
    <cellStyle name="20% - Акцент5 2 9 2 2 2" xfId="3176"/>
    <cellStyle name="20% - Акцент5 2 9 2 3" xfId="3177"/>
    <cellStyle name="20% - Акцент5 2 9 3" xfId="3178"/>
    <cellStyle name="20% - Акцент5 2 9 3 2" xfId="3179"/>
    <cellStyle name="20% - Акцент5 2 9 4" xfId="3180"/>
    <cellStyle name="20% - Акцент5 20" xfId="60366"/>
    <cellStyle name="20% - Акцент5 3" xfId="3181"/>
    <cellStyle name="20% - Акцент5 3 10" xfId="3182"/>
    <cellStyle name="20% - Акцент5 3 10 2" xfId="3183"/>
    <cellStyle name="20% - Акцент5 3 10 2 2" xfId="3184"/>
    <cellStyle name="20% - Акцент5 3 10 2 2 2" xfId="3185"/>
    <cellStyle name="20% - Акцент5 3 10 2 3" xfId="3186"/>
    <cellStyle name="20% - Акцент5 3 10 3" xfId="3187"/>
    <cellStyle name="20% - Акцент5 3 10 3 2" xfId="3188"/>
    <cellStyle name="20% - Акцент5 3 10 4" xfId="3189"/>
    <cellStyle name="20% - Акцент5 3 11" xfId="3190"/>
    <cellStyle name="20% - Акцент5 3 11 2" xfId="3191"/>
    <cellStyle name="20% - Акцент5 3 11 2 2" xfId="3192"/>
    <cellStyle name="20% - Акцент5 3 11 2 2 2" xfId="3193"/>
    <cellStyle name="20% - Акцент5 3 11 2 3" xfId="3194"/>
    <cellStyle name="20% - Акцент5 3 11 3" xfId="3195"/>
    <cellStyle name="20% - Акцент5 3 11 3 2" xfId="3196"/>
    <cellStyle name="20% - Акцент5 3 11 4" xfId="3197"/>
    <cellStyle name="20% - Акцент5 3 12" xfId="3198"/>
    <cellStyle name="20% - Акцент5 3 12 2" xfId="3199"/>
    <cellStyle name="20% - Акцент5 3 12 2 2" xfId="3200"/>
    <cellStyle name="20% - Акцент5 3 12 2 2 2" xfId="3201"/>
    <cellStyle name="20% - Акцент5 3 12 2 3" xfId="3202"/>
    <cellStyle name="20% - Акцент5 3 12 3" xfId="3203"/>
    <cellStyle name="20% - Акцент5 3 12 3 2" xfId="3204"/>
    <cellStyle name="20% - Акцент5 3 12 4" xfId="3205"/>
    <cellStyle name="20% - Акцент5 3 13" xfId="3206"/>
    <cellStyle name="20% - Акцент5 3 13 2" xfId="3207"/>
    <cellStyle name="20% - Акцент5 3 13 2 2" xfId="3208"/>
    <cellStyle name="20% - Акцент5 3 13 2 2 2" xfId="3209"/>
    <cellStyle name="20% - Акцент5 3 13 2 3" xfId="3210"/>
    <cellStyle name="20% - Акцент5 3 13 3" xfId="3211"/>
    <cellStyle name="20% - Акцент5 3 13 3 2" xfId="3212"/>
    <cellStyle name="20% - Акцент5 3 13 4" xfId="3213"/>
    <cellStyle name="20% - Акцент5 3 14" xfId="3214"/>
    <cellStyle name="20% - Акцент5 3 14 2" xfId="3215"/>
    <cellStyle name="20% - Акцент5 3 14 2 2" xfId="3216"/>
    <cellStyle name="20% - Акцент5 3 14 2 2 2" xfId="3217"/>
    <cellStyle name="20% - Акцент5 3 14 2 3" xfId="3218"/>
    <cellStyle name="20% - Акцент5 3 14 3" xfId="3219"/>
    <cellStyle name="20% - Акцент5 3 14 3 2" xfId="3220"/>
    <cellStyle name="20% - Акцент5 3 14 4" xfId="3221"/>
    <cellStyle name="20% - Акцент5 3 15" xfId="3222"/>
    <cellStyle name="20% - Акцент5 3 15 2" xfId="3223"/>
    <cellStyle name="20% - Акцент5 3 15 2 2" xfId="3224"/>
    <cellStyle name="20% - Акцент5 3 15 2 2 2" xfId="3225"/>
    <cellStyle name="20% - Акцент5 3 15 2 3" xfId="3226"/>
    <cellStyle name="20% - Акцент5 3 15 3" xfId="3227"/>
    <cellStyle name="20% - Акцент5 3 15 3 2" xfId="3228"/>
    <cellStyle name="20% - Акцент5 3 15 4" xfId="3229"/>
    <cellStyle name="20% - Акцент5 3 16" xfId="3230"/>
    <cellStyle name="20% - Акцент5 3 16 2" xfId="3231"/>
    <cellStyle name="20% - Акцент5 3 16 2 2" xfId="3232"/>
    <cellStyle name="20% - Акцент5 3 16 2 2 2" xfId="3233"/>
    <cellStyle name="20% - Акцент5 3 16 2 3" xfId="3234"/>
    <cellStyle name="20% - Акцент5 3 16 3" xfId="3235"/>
    <cellStyle name="20% - Акцент5 3 16 3 2" xfId="3236"/>
    <cellStyle name="20% - Акцент5 3 16 4" xfId="3237"/>
    <cellStyle name="20% - Акцент5 3 17" xfId="3238"/>
    <cellStyle name="20% - Акцент5 3 17 2" xfId="3239"/>
    <cellStyle name="20% - Акцент5 3 17 2 2" xfId="3240"/>
    <cellStyle name="20% - Акцент5 3 17 2 2 2" xfId="3241"/>
    <cellStyle name="20% - Акцент5 3 17 2 3" xfId="3242"/>
    <cellStyle name="20% - Акцент5 3 17 3" xfId="3243"/>
    <cellStyle name="20% - Акцент5 3 17 3 2" xfId="3244"/>
    <cellStyle name="20% - Акцент5 3 17 4" xfId="3245"/>
    <cellStyle name="20% - Акцент5 3 18" xfId="3246"/>
    <cellStyle name="20% - Акцент5 3 18 2" xfId="3247"/>
    <cellStyle name="20% - Акцент5 3 18 2 2" xfId="3248"/>
    <cellStyle name="20% - Акцент5 3 18 2 2 2" xfId="3249"/>
    <cellStyle name="20% - Акцент5 3 18 2 3" xfId="3250"/>
    <cellStyle name="20% - Акцент5 3 18 3" xfId="3251"/>
    <cellStyle name="20% - Акцент5 3 18 3 2" xfId="3252"/>
    <cellStyle name="20% - Акцент5 3 18 4" xfId="3253"/>
    <cellStyle name="20% - Акцент5 3 19" xfId="3254"/>
    <cellStyle name="20% - Акцент5 3 19 2" xfId="3255"/>
    <cellStyle name="20% - Акцент5 3 19 2 2" xfId="3256"/>
    <cellStyle name="20% - Акцент5 3 19 2 2 2" xfId="3257"/>
    <cellStyle name="20% - Акцент5 3 19 2 3" xfId="3258"/>
    <cellStyle name="20% - Акцент5 3 19 3" xfId="3259"/>
    <cellStyle name="20% - Акцент5 3 19 3 2" xfId="3260"/>
    <cellStyle name="20% - Акцент5 3 19 4" xfId="3261"/>
    <cellStyle name="20% - Акцент5 3 2" xfId="3262"/>
    <cellStyle name="20% - Акцент5 3 2 2" xfId="3263"/>
    <cellStyle name="20% - Акцент5 3 20" xfId="3264"/>
    <cellStyle name="20% - Акцент5 3 20 2" xfId="3265"/>
    <cellStyle name="20% - Акцент5 3 20 2 2" xfId="3266"/>
    <cellStyle name="20% - Акцент5 3 20 2 2 2" xfId="3267"/>
    <cellStyle name="20% - Акцент5 3 20 2 3" xfId="3268"/>
    <cellStyle name="20% - Акцент5 3 20 3" xfId="3269"/>
    <cellStyle name="20% - Акцент5 3 20 3 2" xfId="3270"/>
    <cellStyle name="20% - Акцент5 3 20 4" xfId="3271"/>
    <cellStyle name="20% - Акцент5 3 21" xfId="3272"/>
    <cellStyle name="20% - Акцент5 3 21 2" xfId="3273"/>
    <cellStyle name="20% - Акцент5 3 21 2 2" xfId="3274"/>
    <cellStyle name="20% - Акцент5 3 21 2 2 2" xfId="3275"/>
    <cellStyle name="20% - Акцент5 3 21 2 3" xfId="3276"/>
    <cellStyle name="20% - Акцент5 3 21 3" xfId="3277"/>
    <cellStyle name="20% - Акцент5 3 21 3 2" xfId="3278"/>
    <cellStyle name="20% - Акцент5 3 21 4" xfId="3279"/>
    <cellStyle name="20% - Акцент5 3 22" xfId="3280"/>
    <cellStyle name="20% - Акцент5 3 22 2" xfId="3281"/>
    <cellStyle name="20% - Акцент5 3 22 2 2" xfId="3282"/>
    <cellStyle name="20% - Акцент5 3 22 2 2 2" xfId="3283"/>
    <cellStyle name="20% - Акцент5 3 22 2 3" xfId="3284"/>
    <cellStyle name="20% - Акцент5 3 22 3" xfId="3285"/>
    <cellStyle name="20% - Акцент5 3 22 3 2" xfId="3286"/>
    <cellStyle name="20% - Акцент5 3 22 4" xfId="3287"/>
    <cellStyle name="20% - Акцент5 3 23" xfId="3288"/>
    <cellStyle name="20% - Акцент5 3 23 2" xfId="3289"/>
    <cellStyle name="20% - Акцент5 3 23 2 2" xfId="3290"/>
    <cellStyle name="20% - Акцент5 3 23 2 2 2" xfId="3291"/>
    <cellStyle name="20% - Акцент5 3 23 2 3" xfId="3292"/>
    <cellStyle name="20% - Акцент5 3 23 3" xfId="3293"/>
    <cellStyle name="20% - Акцент5 3 23 3 2" xfId="3294"/>
    <cellStyle name="20% - Акцент5 3 23 4" xfId="3295"/>
    <cellStyle name="20% - Акцент5 3 24" xfId="3296"/>
    <cellStyle name="20% - Акцент5 3 24 2" xfId="3297"/>
    <cellStyle name="20% - Акцент5 3 24 2 2" xfId="3298"/>
    <cellStyle name="20% - Акцент5 3 24 2 2 2" xfId="3299"/>
    <cellStyle name="20% - Акцент5 3 24 2 3" xfId="3300"/>
    <cellStyle name="20% - Акцент5 3 24 3" xfId="3301"/>
    <cellStyle name="20% - Акцент5 3 24 3 2" xfId="3302"/>
    <cellStyle name="20% - Акцент5 3 24 4" xfId="3303"/>
    <cellStyle name="20% - Акцент5 3 25" xfId="3304"/>
    <cellStyle name="20% - Акцент5 3 3" xfId="3305"/>
    <cellStyle name="20% - Акцент5 3 3 2" xfId="3306"/>
    <cellStyle name="20% - Акцент5 3 3 2 2" xfId="3307"/>
    <cellStyle name="20% - Акцент5 3 3 2 2 2" xfId="3308"/>
    <cellStyle name="20% - Акцент5 3 3 2 3" xfId="3309"/>
    <cellStyle name="20% - Акцент5 3 3 3" xfId="3310"/>
    <cellStyle name="20% - Акцент5 3 3 3 2" xfId="3311"/>
    <cellStyle name="20% - Акцент5 3 3 4" xfId="3312"/>
    <cellStyle name="20% - Акцент5 3 4" xfId="3313"/>
    <cellStyle name="20% - Акцент5 3 4 2" xfId="3314"/>
    <cellStyle name="20% - Акцент5 3 4 2 2" xfId="3315"/>
    <cellStyle name="20% - Акцент5 3 4 2 2 2" xfId="3316"/>
    <cellStyle name="20% - Акцент5 3 4 2 3" xfId="3317"/>
    <cellStyle name="20% - Акцент5 3 4 3" xfId="3318"/>
    <cellStyle name="20% - Акцент5 3 4 3 2" xfId="3319"/>
    <cellStyle name="20% - Акцент5 3 4 4" xfId="3320"/>
    <cellStyle name="20% - Акцент5 3 5" xfId="3321"/>
    <cellStyle name="20% - Акцент5 3 5 2" xfId="3322"/>
    <cellStyle name="20% - Акцент5 3 5 2 2" xfId="3323"/>
    <cellStyle name="20% - Акцент5 3 5 2 2 2" xfId="3324"/>
    <cellStyle name="20% - Акцент5 3 5 2 3" xfId="3325"/>
    <cellStyle name="20% - Акцент5 3 5 3" xfId="3326"/>
    <cellStyle name="20% - Акцент5 3 5 3 2" xfId="3327"/>
    <cellStyle name="20% - Акцент5 3 5 4" xfId="3328"/>
    <cellStyle name="20% - Акцент5 3 6" xfId="3329"/>
    <cellStyle name="20% - Акцент5 3 6 2" xfId="3330"/>
    <cellStyle name="20% - Акцент5 3 6 2 2" xfId="3331"/>
    <cellStyle name="20% - Акцент5 3 6 2 2 2" xfId="3332"/>
    <cellStyle name="20% - Акцент5 3 6 2 3" xfId="3333"/>
    <cellStyle name="20% - Акцент5 3 6 3" xfId="3334"/>
    <cellStyle name="20% - Акцент5 3 6 3 2" xfId="3335"/>
    <cellStyle name="20% - Акцент5 3 6 4" xfId="3336"/>
    <cellStyle name="20% - Акцент5 3 7" xfId="3337"/>
    <cellStyle name="20% - Акцент5 3 7 2" xfId="3338"/>
    <cellStyle name="20% - Акцент5 3 7 2 2" xfId="3339"/>
    <cellStyle name="20% - Акцент5 3 7 2 2 2" xfId="3340"/>
    <cellStyle name="20% - Акцент5 3 7 2 3" xfId="3341"/>
    <cellStyle name="20% - Акцент5 3 7 3" xfId="3342"/>
    <cellStyle name="20% - Акцент5 3 7 3 2" xfId="3343"/>
    <cellStyle name="20% - Акцент5 3 7 4" xfId="3344"/>
    <cellStyle name="20% - Акцент5 3 8" xfId="3345"/>
    <cellStyle name="20% - Акцент5 3 8 2" xfId="3346"/>
    <cellStyle name="20% - Акцент5 3 8 2 2" xfId="3347"/>
    <cellStyle name="20% - Акцент5 3 8 2 2 2" xfId="3348"/>
    <cellStyle name="20% - Акцент5 3 8 2 3" xfId="3349"/>
    <cellStyle name="20% - Акцент5 3 8 3" xfId="3350"/>
    <cellStyle name="20% - Акцент5 3 8 3 2" xfId="3351"/>
    <cellStyle name="20% - Акцент5 3 8 4" xfId="3352"/>
    <cellStyle name="20% - Акцент5 3 9" xfId="3353"/>
    <cellStyle name="20% - Акцент5 3 9 2" xfId="3354"/>
    <cellStyle name="20% - Акцент5 3 9 2 2" xfId="3355"/>
    <cellStyle name="20% - Акцент5 3 9 2 2 2" xfId="3356"/>
    <cellStyle name="20% - Акцент5 3 9 2 3" xfId="3357"/>
    <cellStyle name="20% - Акцент5 3 9 3" xfId="3358"/>
    <cellStyle name="20% - Акцент5 3 9 3 2" xfId="3359"/>
    <cellStyle name="20% - Акцент5 3 9 4" xfId="3360"/>
    <cellStyle name="20% - Акцент5 4" xfId="3361"/>
    <cellStyle name="20% - Акцент5 4 2" xfId="3362"/>
    <cellStyle name="20% - Акцент5 4 2 2" xfId="3363"/>
    <cellStyle name="20% - Акцент5 4 3" xfId="3364"/>
    <cellStyle name="20% - Акцент5 5" xfId="3365"/>
    <cellStyle name="20% - Акцент5 5 2" xfId="3366"/>
    <cellStyle name="20% - Акцент5 5 2 2" xfId="3367"/>
    <cellStyle name="20% - Акцент5 5 3" xfId="3368"/>
    <cellStyle name="20% - Акцент5 6" xfId="3369"/>
    <cellStyle name="20% - Акцент5 6 2" xfId="3370"/>
    <cellStyle name="20% - Акцент5 7" xfId="3371"/>
    <cellStyle name="20% - Акцент5 7 2" xfId="3372"/>
    <cellStyle name="20% - Акцент5 7 2 2" xfId="3373"/>
    <cellStyle name="20% - Акцент5 7 2 2 2" xfId="3374"/>
    <cellStyle name="20% - Акцент5 7 2 3" xfId="3375"/>
    <cellStyle name="20% - Акцент5 7 3" xfId="3376"/>
    <cellStyle name="20% - Акцент5 7 3 2" xfId="3377"/>
    <cellStyle name="20% - Акцент5 7 4" xfId="3378"/>
    <cellStyle name="20% - Акцент5 8" xfId="3379"/>
    <cellStyle name="20% - Акцент5 8 2" xfId="3380"/>
    <cellStyle name="20% - Акцент5 8 2 2" xfId="3381"/>
    <cellStyle name="20% - Акцент5 8 2 2 2" xfId="3382"/>
    <cellStyle name="20% - Акцент5 8 2 3" xfId="3383"/>
    <cellStyle name="20% - Акцент5 8 3" xfId="3384"/>
    <cellStyle name="20% - Акцент5 8 3 2" xfId="3385"/>
    <cellStyle name="20% - Акцент5 8 4" xfId="3386"/>
    <cellStyle name="20% - Акцент5 9" xfId="3387"/>
    <cellStyle name="20% - Акцент5 9 2" xfId="3388"/>
    <cellStyle name="20% - Акцент5 9 2 2" xfId="3389"/>
    <cellStyle name="20% - Акцент5 9 2 2 2" xfId="3390"/>
    <cellStyle name="20% - Акцент5 9 2 3" xfId="3391"/>
    <cellStyle name="20% - Акцент5 9 3" xfId="3392"/>
    <cellStyle name="20% - Акцент5 9 3 2" xfId="3393"/>
    <cellStyle name="20% - Акцент5 9 4" xfId="3394"/>
    <cellStyle name="20% - Акцент6 10" xfId="3395"/>
    <cellStyle name="20% - Акцент6 10 2" xfId="3396"/>
    <cellStyle name="20% - Акцент6 10 2 2" xfId="3397"/>
    <cellStyle name="20% - Акцент6 10 2 2 2" xfId="3398"/>
    <cellStyle name="20% - Акцент6 10 2 3" xfId="3399"/>
    <cellStyle name="20% - Акцент6 10 3" xfId="3400"/>
    <cellStyle name="20% - Акцент6 10 3 2" xfId="3401"/>
    <cellStyle name="20% - Акцент6 10 4" xfId="3402"/>
    <cellStyle name="20% - Акцент6 11" xfId="3403"/>
    <cellStyle name="20% - Акцент6 11 2" xfId="3404"/>
    <cellStyle name="20% - Акцент6 11 2 2" xfId="3405"/>
    <cellStyle name="20% - Акцент6 11 2 2 2" xfId="3406"/>
    <cellStyle name="20% - Акцент6 11 2 3" xfId="3407"/>
    <cellStyle name="20% - Акцент6 11 3" xfId="3408"/>
    <cellStyle name="20% - Акцент6 11 3 2" xfId="3409"/>
    <cellStyle name="20% - Акцент6 11 4" xfId="3410"/>
    <cellStyle name="20% - Акцент6 12" xfId="3411"/>
    <cellStyle name="20% - Акцент6 12 2" xfId="3412"/>
    <cellStyle name="20% - Акцент6 12 2 2" xfId="3413"/>
    <cellStyle name="20% - Акцент6 12 2 2 2" xfId="3414"/>
    <cellStyle name="20% - Акцент6 12 2 3" xfId="3415"/>
    <cellStyle name="20% - Акцент6 12 3" xfId="3416"/>
    <cellStyle name="20% - Акцент6 12 3 2" xfId="3417"/>
    <cellStyle name="20% - Акцент6 12 4" xfId="3418"/>
    <cellStyle name="20% - Акцент6 13" xfId="3419"/>
    <cellStyle name="20% - Акцент6 13 2" xfId="3420"/>
    <cellStyle name="20% - Акцент6 13 2 2" xfId="3421"/>
    <cellStyle name="20% - Акцент6 13 2 2 2" xfId="3422"/>
    <cellStyle name="20% - Акцент6 13 2 3" xfId="3423"/>
    <cellStyle name="20% - Акцент6 13 3" xfId="3424"/>
    <cellStyle name="20% - Акцент6 13 3 2" xfId="3425"/>
    <cellStyle name="20% - Акцент6 13 4" xfId="3426"/>
    <cellStyle name="20% - Акцент6 14" xfId="3427"/>
    <cellStyle name="20% - Акцент6 14 2" xfId="3428"/>
    <cellStyle name="20% - Акцент6 14 2 2" xfId="3429"/>
    <cellStyle name="20% - Акцент6 14 2 2 2" xfId="3430"/>
    <cellStyle name="20% - Акцент6 14 2 3" xfId="3431"/>
    <cellStyle name="20% - Акцент6 14 3" xfId="3432"/>
    <cellStyle name="20% - Акцент6 14 3 2" xfId="3433"/>
    <cellStyle name="20% - Акцент6 14 4" xfId="3434"/>
    <cellStyle name="20% - Акцент6 15" xfId="3435"/>
    <cellStyle name="20% - Акцент6 15 2" xfId="3436"/>
    <cellStyle name="20% - Акцент6 15 2 2" xfId="3437"/>
    <cellStyle name="20% - Акцент6 15 2 2 2" xfId="3438"/>
    <cellStyle name="20% - Акцент6 15 2 3" xfId="3439"/>
    <cellStyle name="20% - Акцент6 15 3" xfId="3440"/>
    <cellStyle name="20% - Акцент6 15 3 2" xfId="3441"/>
    <cellStyle name="20% - Акцент6 15 4" xfId="3442"/>
    <cellStyle name="20% - Акцент6 16" xfId="3443"/>
    <cellStyle name="20% - Акцент6 16 2" xfId="3444"/>
    <cellStyle name="20% - Акцент6 16 2 2" xfId="3445"/>
    <cellStyle name="20% - Акцент6 16 2 2 2" xfId="3446"/>
    <cellStyle name="20% - Акцент6 16 2 3" xfId="3447"/>
    <cellStyle name="20% - Акцент6 16 3" xfId="3448"/>
    <cellStyle name="20% - Акцент6 16 3 2" xfId="3449"/>
    <cellStyle name="20% - Акцент6 16 4" xfId="3450"/>
    <cellStyle name="20% - Акцент6 17" xfId="3451"/>
    <cellStyle name="20% - Акцент6 17 2" xfId="3452"/>
    <cellStyle name="20% - Акцент6 17 2 2" xfId="3453"/>
    <cellStyle name="20% - Акцент6 17 2 2 2" xfId="3454"/>
    <cellStyle name="20% - Акцент6 17 2 3" xfId="3455"/>
    <cellStyle name="20% - Акцент6 17 3" xfId="3456"/>
    <cellStyle name="20% - Акцент6 17 3 2" xfId="3457"/>
    <cellStyle name="20% - Акцент6 17 4" xfId="3458"/>
    <cellStyle name="20% - Акцент6 18" xfId="3459"/>
    <cellStyle name="20% - Акцент6 18 2" xfId="3460"/>
    <cellStyle name="20% - Акцент6 18 2 2" xfId="3461"/>
    <cellStyle name="20% - Акцент6 18 3" xfId="3462"/>
    <cellStyle name="20% - Акцент6 19" xfId="3463"/>
    <cellStyle name="20% - Акцент6 19 2" xfId="3464"/>
    <cellStyle name="20% - Акцент6 2" xfId="41"/>
    <cellStyle name="20% - Акцент6 2 10" xfId="3465"/>
    <cellStyle name="20% - Акцент6 2 10 2" xfId="3466"/>
    <cellStyle name="20% - Акцент6 2 10 2 2" xfId="3467"/>
    <cellStyle name="20% - Акцент6 2 10 2 2 2" xfId="3468"/>
    <cellStyle name="20% - Акцент6 2 10 2 3" xfId="3469"/>
    <cellStyle name="20% - Акцент6 2 10 3" xfId="3470"/>
    <cellStyle name="20% - Акцент6 2 10 3 2" xfId="3471"/>
    <cellStyle name="20% - Акцент6 2 10 4" xfId="3472"/>
    <cellStyle name="20% - Акцент6 2 11" xfId="3473"/>
    <cellStyle name="20% - Акцент6 2 11 2" xfId="3474"/>
    <cellStyle name="20% - Акцент6 2 11 2 2" xfId="3475"/>
    <cellStyle name="20% - Акцент6 2 11 2 2 2" xfId="3476"/>
    <cellStyle name="20% - Акцент6 2 11 2 3" xfId="3477"/>
    <cellStyle name="20% - Акцент6 2 11 3" xfId="3478"/>
    <cellStyle name="20% - Акцент6 2 11 3 2" xfId="3479"/>
    <cellStyle name="20% - Акцент6 2 11 4" xfId="3480"/>
    <cellStyle name="20% - Акцент6 2 12" xfId="3481"/>
    <cellStyle name="20% - Акцент6 2 12 2" xfId="3482"/>
    <cellStyle name="20% - Акцент6 2 12 2 2" xfId="3483"/>
    <cellStyle name="20% - Акцент6 2 12 2 2 2" xfId="3484"/>
    <cellStyle name="20% - Акцент6 2 12 2 3" xfId="3485"/>
    <cellStyle name="20% - Акцент6 2 12 3" xfId="3486"/>
    <cellStyle name="20% - Акцент6 2 12 3 2" xfId="3487"/>
    <cellStyle name="20% - Акцент6 2 12 4" xfId="3488"/>
    <cellStyle name="20% - Акцент6 2 13" xfId="3489"/>
    <cellStyle name="20% - Акцент6 2 13 2" xfId="3490"/>
    <cellStyle name="20% - Акцент6 2 13 2 2" xfId="3491"/>
    <cellStyle name="20% - Акцент6 2 13 2 2 2" xfId="3492"/>
    <cellStyle name="20% - Акцент6 2 13 2 3" xfId="3493"/>
    <cellStyle name="20% - Акцент6 2 13 3" xfId="3494"/>
    <cellStyle name="20% - Акцент6 2 13 3 2" xfId="3495"/>
    <cellStyle name="20% - Акцент6 2 13 4" xfId="3496"/>
    <cellStyle name="20% - Акцент6 2 14" xfId="3497"/>
    <cellStyle name="20% - Акцент6 2 14 2" xfId="3498"/>
    <cellStyle name="20% - Акцент6 2 14 2 2" xfId="3499"/>
    <cellStyle name="20% - Акцент6 2 14 2 2 2" xfId="3500"/>
    <cellStyle name="20% - Акцент6 2 14 2 3" xfId="3501"/>
    <cellStyle name="20% - Акцент6 2 14 3" xfId="3502"/>
    <cellStyle name="20% - Акцент6 2 14 3 2" xfId="3503"/>
    <cellStyle name="20% - Акцент6 2 14 4" xfId="3504"/>
    <cellStyle name="20% - Акцент6 2 15" xfId="3505"/>
    <cellStyle name="20% - Акцент6 2 15 2" xfId="3506"/>
    <cellStyle name="20% - Акцент6 2 15 2 2" xfId="3507"/>
    <cellStyle name="20% - Акцент6 2 15 2 2 2" xfId="3508"/>
    <cellStyle name="20% - Акцент6 2 15 2 3" xfId="3509"/>
    <cellStyle name="20% - Акцент6 2 15 3" xfId="3510"/>
    <cellStyle name="20% - Акцент6 2 15 3 2" xfId="3511"/>
    <cellStyle name="20% - Акцент6 2 15 4" xfId="3512"/>
    <cellStyle name="20% - Акцент6 2 16" xfId="3513"/>
    <cellStyle name="20% - Акцент6 2 16 2" xfId="3514"/>
    <cellStyle name="20% - Акцент6 2 16 2 2" xfId="3515"/>
    <cellStyle name="20% - Акцент6 2 16 2 2 2" xfId="3516"/>
    <cellStyle name="20% - Акцент6 2 16 2 3" xfId="3517"/>
    <cellStyle name="20% - Акцент6 2 16 3" xfId="3518"/>
    <cellStyle name="20% - Акцент6 2 16 3 2" xfId="3519"/>
    <cellStyle name="20% - Акцент6 2 16 4" xfId="3520"/>
    <cellStyle name="20% - Акцент6 2 17" xfId="3521"/>
    <cellStyle name="20% - Акцент6 2 17 2" xfId="3522"/>
    <cellStyle name="20% - Акцент6 2 17 2 2" xfId="3523"/>
    <cellStyle name="20% - Акцент6 2 17 2 2 2" xfId="3524"/>
    <cellStyle name="20% - Акцент6 2 17 2 3" xfId="3525"/>
    <cellStyle name="20% - Акцент6 2 17 3" xfId="3526"/>
    <cellStyle name="20% - Акцент6 2 17 3 2" xfId="3527"/>
    <cellStyle name="20% - Акцент6 2 17 4" xfId="3528"/>
    <cellStyle name="20% - Акцент6 2 18" xfId="3529"/>
    <cellStyle name="20% - Акцент6 2 18 2" xfId="3530"/>
    <cellStyle name="20% - Акцент6 2 18 2 2" xfId="3531"/>
    <cellStyle name="20% - Акцент6 2 18 2 2 2" xfId="3532"/>
    <cellStyle name="20% - Акцент6 2 18 2 3" xfId="3533"/>
    <cellStyle name="20% - Акцент6 2 18 3" xfId="3534"/>
    <cellStyle name="20% - Акцент6 2 18 3 2" xfId="3535"/>
    <cellStyle name="20% - Акцент6 2 18 4" xfId="3536"/>
    <cellStyle name="20% - Акцент6 2 19" xfId="3537"/>
    <cellStyle name="20% - Акцент6 2 19 2" xfId="3538"/>
    <cellStyle name="20% - Акцент6 2 19 2 2" xfId="3539"/>
    <cellStyle name="20% - Акцент6 2 19 2 2 2" xfId="3540"/>
    <cellStyle name="20% - Акцент6 2 19 2 3" xfId="3541"/>
    <cellStyle name="20% - Акцент6 2 19 3" xfId="3542"/>
    <cellStyle name="20% - Акцент6 2 19 3 2" xfId="3543"/>
    <cellStyle name="20% - Акцент6 2 19 4" xfId="3544"/>
    <cellStyle name="20% - Акцент6 2 2" xfId="3545"/>
    <cellStyle name="20% - Акцент6 2 2 2" xfId="3546"/>
    <cellStyle name="20% - Акцент6 2 20" xfId="3547"/>
    <cellStyle name="20% - Акцент6 2 20 2" xfId="3548"/>
    <cellStyle name="20% - Акцент6 2 20 2 2" xfId="3549"/>
    <cellStyle name="20% - Акцент6 2 20 2 2 2" xfId="3550"/>
    <cellStyle name="20% - Акцент6 2 20 2 3" xfId="3551"/>
    <cellStyle name="20% - Акцент6 2 20 3" xfId="3552"/>
    <cellStyle name="20% - Акцент6 2 20 3 2" xfId="3553"/>
    <cellStyle name="20% - Акцент6 2 20 4" xfId="3554"/>
    <cellStyle name="20% - Акцент6 2 21" xfId="3555"/>
    <cellStyle name="20% - Акцент6 2 21 2" xfId="3556"/>
    <cellStyle name="20% - Акцент6 2 21 2 2" xfId="3557"/>
    <cellStyle name="20% - Акцент6 2 21 2 2 2" xfId="3558"/>
    <cellStyle name="20% - Акцент6 2 21 2 3" xfId="3559"/>
    <cellStyle name="20% - Акцент6 2 21 3" xfId="3560"/>
    <cellStyle name="20% - Акцент6 2 21 3 2" xfId="3561"/>
    <cellStyle name="20% - Акцент6 2 21 4" xfId="3562"/>
    <cellStyle name="20% - Акцент6 2 22" xfId="3563"/>
    <cellStyle name="20% - Акцент6 2 22 2" xfId="3564"/>
    <cellStyle name="20% - Акцент6 2 22 2 2" xfId="3565"/>
    <cellStyle name="20% - Акцент6 2 22 2 2 2" xfId="3566"/>
    <cellStyle name="20% - Акцент6 2 22 2 3" xfId="3567"/>
    <cellStyle name="20% - Акцент6 2 22 3" xfId="3568"/>
    <cellStyle name="20% - Акцент6 2 22 3 2" xfId="3569"/>
    <cellStyle name="20% - Акцент6 2 22 4" xfId="3570"/>
    <cellStyle name="20% - Акцент6 2 23" xfId="3571"/>
    <cellStyle name="20% - Акцент6 2 23 2" xfId="3572"/>
    <cellStyle name="20% - Акцент6 2 23 2 2" xfId="3573"/>
    <cellStyle name="20% - Акцент6 2 23 2 2 2" xfId="3574"/>
    <cellStyle name="20% - Акцент6 2 23 2 3" xfId="3575"/>
    <cellStyle name="20% - Акцент6 2 23 3" xfId="3576"/>
    <cellStyle name="20% - Акцент6 2 23 3 2" xfId="3577"/>
    <cellStyle name="20% - Акцент6 2 23 4" xfId="3578"/>
    <cellStyle name="20% - Акцент6 2 24" xfId="3579"/>
    <cellStyle name="20% - Акцент6 2 24 2" xfId="3580"/>
    <cellStyle name="20% - Акцент6 2 24 2 2" xfId="3581"/>
    <cellStyle name="20% - Акцент6 2 24 2 2 2" xfId="3582"/>
    <cellStyle name="20% - Акцент6 2 24 2 3" xfId="3583"/>
    <cellStyle name="20% - Акцент6 2 24 3" xfId="3584"/>
    <cellStyle name="20% - Акцент6 2 24 3 2" xfId="3585"/>
    <cellStyle name="20% - Акцент6 2 24 4" xfId="3586"/>
    <cellStyle name="20% - Акцент6 2 25" xfId="3587"/>
    <cellStyle name="20% - Акцент6 2 3" xfId="3588"/>
    <cellStyle name="20% - Акцент6 2 3 2" xfId="3589"/>
    <cellStyle name="20% - Акцент6 2 3 2 2" xfId="3590"/>
    <cellStyle name="20% - Акцент6 2 3 2 2 2" xfId="3591"/>
    <cellStyle name="20% - Акцент6 2 3 2 3" xfId="3592"/>
    <cellStyle name="20% - Акцент6 2 3 3" xfId="3593"/>
    <cellStyle name="20% - Акцент6 2 3 3 2" xfId="3594"/>
    <cellStyle name="20% - Акцент6 2 3 4" xfId="3595"/>
    <cellStyle name="20% - Акцент6 2 4" xfId="3596"/>
    <cellStyle name="20% - Акцент6 2 4 2" xfId="3597"/>
    <cellStyle name="20% - Акцент6 2 4 2 2" xfId="3598"/>
    <cellStyle name="20% - Акцент6 2 4 2 2 2" xfId="3599"/>
    <cellStyle name="20% - Акцент6 2 4 2 3" xfId="3600"/>
    <cellStyle name="20% - Акцент6 2 4 3" xfId="3601"/>
    <cellStyle name="20% - Акцент6 2 4 3 2" xfId="3602"/>
    <cellStyle name="20% - Акцент6 2 4 4" xfId="3603"/>
    <cellStyle name="20% - Акцент6 2 5" xfId="3604"/>
    <cellStyle name="20% - Акцент6 2 5 2" xfId="3605"/>
    <cellStyle name="20% - Акцент6 2 5 2 2" xfId="3606"/>
    <cellStyle name="20% - Акцент6 2 5 2 2 2" xfId="3607"/>
    <cellStyle name="20% - Акцент6 2 5 2 3" xfId="3608"/>
    <cellStyle name="20% - Акцент6 2 5 3" xfId="3609"/>
    <cellStyle name="20% - Акцент6 2 5 3 2" xfId="3610"/>
    <cellStyle name="20% - Акцент6 2 5 4" xfId="3611"/>
    <cellStyle name="20% - Акцент6 2 6" xfId="3612"/>
    <cellStyle name="20% - Акцент6 2 6 2" xfId="3613"/>
    <cellStyle name="20% - Акцент6 2 6 2 2" xfId="3614"/>
    <cellStyle name="20% - Акцент6 2 6 2 2 2" xfId="3615"/>
    <cellStyle name="20% - Акцент6 2 6 2 3" xfId="3616"/>
    <cellStyle name="20% - Акцент6 2 6 3" xfId="3617"/>
    <cellStyle name="20% - Акцент6 2 6 3 2" xfId="3618"/>
    <cellStyle name="20% - Акцент6 2 6 4" xfId="3619"/>
    <cellStyle name="20% - Акцент6 2 7" xfId="3620"/>
    <cellStyle name="20% - Акцент6 2 7 2" xfId="3621"/>
    <cellStyle name="20% - Акцент6 2 7 2 2" xfId="3622"/>
    <cellStyle name="20% - Акцент6 2 7 2 2 2" xfId="3623"/>
    <cellStyle name="20% - Акцент6 2 7 2 3" xfId="3624"/>
    <cellStyle name="20% - Акцент6 2 7 3" xfId="3625"/>
    <cellStyle name="20% - Акцент6 2 7 3 2" xfId="3626"/>
    <cellStyle name="20% - Акцент6 2 7 4" xfId="3627"/>
    <cellStyle name="20% - Акцент6 2 8" xfId="3628"/>
    <cellStyle name="20% - Акцент6 2 8 2" xfId="3629"/>
    <cellStyle name="20% - Акцент6 2 8 2 2" xfId="3630"/>
    <cellStyle name="20% - Акцент6 2 8 2 2 2" xfId="3631"/>
    <cellStyle name="20% - Акцент6 2 8 2 3" xfId="3632"/>
    <cellStyle name="20% - Акцент6 2 8 3" xfId="3633"/>
    <cellStyle name="20% - Акцент6 2 8 3 2" xfId="3634"/>
    <cellStyle name="20% - Акцент6 2 8 4" xfId="3635"/>
    <cellStyle name="20% - Акцент6 2 9" xfId="3636"/>
    <cellStyle name="20% - Акцент6 2 9 2" xfId="3637"/>
    <cellStyle name="20% - Акцент6 2 9 2 2" xfId="3638"/>
    <cellStyle name="20% - Акцент6 2 9 2 2 2" xfId="3639"/>
    <cellStyle name="20% - Акцент6 2 9 2 3" xfId="3640"/>
    <cellStyle name="20% - Акцент6 2 9 3" xfId="3641"/>
    <cellStyle name="20% - Акцент6 2 9 3 2" xfId="3642"/>
    <cellStyle name="20% - Акцент6 2 9 4" xfId="3643"/>
    <cellStyle name="20% - Акцент6 20" xfId="60367"/>
    <cellStyle name="20% - Акцент6 3" xfId="3644"/>
    <cellStyle name="20% - Акцент6 3 10" xfId="3645"/>
    <cellStyle name="20% - Акцент6 3 10 2" xfId="3646"/>
    <cellStyle name="20% - Акцент6 3 10 2 2" xfId="3647"/>
    <cellStyle name="20% - Акцент6 3 10 2 2 2" xfId="3648"/>
    <cellStyle name="20% - Акцент6 3 10 2 3" xfId="3649"/>
    <cellStyle name="20% - Акцент6 3 10 3" xfId="3650"/>
    <cellStyle name="20% - Акцент6 3 10 3 2" xfId="3651"/>
    <cellStyle name="20% - Акцент6 3 10 4" xfId="3652"/>
    <cellStyle name="20% - Акцент6 3 11" xfId="3653"/>
    <cellStyle name="20% - Акцент6 3 11 2" xfId="3654"/>
    <cellStyle name="20% - Акцент6 3 11 2 2" xfId="3655"/>
    <cellStyle name="20% - Акцент6 3 11 2 2 2" xfId="3656"/>
    <cellStyle name="20% - Акцент6 3 11 2 3" xfId="3657"/>
    <cellStyle name="20% - Акцент6 3 11 3" xfId="3658"/>
    <cellStyle name="20% - Акцент6 3 11 3 2" xfId="3659"/>
    <cellStyle name="20% - Акцент6 3 11 4" xfId="3660"/>
    <cellStyle name="20% - Акцент6 3 12" xfId="3661"/>
    <cellStyle name="20% - Акцент6 3 12 2" xfId="3662"/>
    <cellStyle name="20% - Акцент6 3 12 2 2" xfId="3663"/>
    <cellStyle name="20% - Акцент6 3 12 2 2 2" xfId="3664"/>
    <cellStyle name="20% - Акцент6 3 12 2 3" xfId="3665"/>
    <cellStyle name="20% - Акцент6 3 12 3" xfId="3666"/>
    <cellStyle name="20% - Акцент6 3 12 3 2" xfId="3667"/>
    <cellStyle name="20% - Акцент6 3 12 4" xfId="3668"/>
    <cellStyle name="20% - Акцент6 3 13" xfId="3669"/>
    <cellStyle name="20% - Акцент6 3 13 2" xfId="3670"/>
    <cellStyle name="20% - Акцент6 3 13 2 2" xfId="3671"/>
    <cellStyle name="20% - Акцент6 3 13 2 2 2" xfId="3672"/>
    <cellStyle name="20% - Акцент6 3 13 2 3" xfId="3673"/>
    <cellStyle name="20% - Акцент6 3 13 3" xfId="3674"/>
    <cellStyle name="20% - Акцент6 3 13 3 2" xfId="3675"/>
    <cellStyle name="20% - Акцент6 3 13 4" xfId="3676"/>
    <cellStyle name="20% - Акцент6 3 14" xfId="3677"/>
    <cellStyle name="20% - Акцент6 3 14 2" xfId="3678"/>
    <cellStyle name="20% - Акцент6 3 14 2 2" xfId="3679"/>
    <cellStyle name="20% - Акцент6 3 14 2 2 2" xfId="3680"/>
    <cellStyle name="20% - Акцент6 3 14 2 3" xfId="3681"/>
    <cellStyle name="20% - Акцент6 3 14 3" xfId="3682"/>
    <cellStyle name="20% - Акцент6 3 14 3 2" xfId="3683"/>
    <cellStyle name="20% - Акцент6 3 14 4" xfId="3684"/>
    <cellStyle name="20% - Акцент6 3 15" xfId="3685"/>
    <cellStyle name="20% - Акцент6 3 15 2" xfId="3686"/>
    <cellStyle name="20% - Акцент6 3 15 2 2" xfId="3687"/>
    <cellStyle name="20% - Акцент6 3 15 2 2 2" xfId="3688"/>
    <cellStyle name="20% - Акцент6 3 15 2 3" xfId="3689"/>
    <cellStyle name="20% - Акцент6 3 15 3" xfId="3690"/>
    <cellStyle name="20% - Акцент6 3 15 3 2" xfId="3691"/>
    <cellStyle name="20% - Акцент6 3 15 4" xfId="3692"/>
    <cellStyle name="20% - Акцент6 3 16" xfId="3693"/>
    <cellStyle name="20% - Акцент6 3 16 2" xfId="3694"/>
    <cellStyle name="20% - Акцент6 3 16 2 2" xfId="3695"/>
    <cellStyle name="20% - Акцент6 3 16 2 2 2" xfId="3696"/>
    <cellStyle name="20% - Акцент6 3 16 2 3" xfId="3697"/>
    <cellStyle name="20% - Акцент6 3 16 3" xfId="3698"/>
    <cellStyle name="20% - Акцент6 3 16 3 2" xfId="3699"/>
    <cellStyle name="20% - Акцент6 3 16 4" xfId="3700"/>
    <cellStyle name="20% - Акцент6 3 17" xfId="3701"/>
    <cellStyle name="20% - Акцент6 3 17 2" xfId="3702"/>
    <cellStyle name="20% - Акцент6 3 17 2 2" xfId="3703"/>
    <cellStyle name="20% - Акцент6 3 17 2 2 2" xfId="3704"/>
    <cellStyle name="20% - Акцент6 3 17 2 3" xfId="3705"/>
    <cellStyle name="20% - Акцент6 3 17 3" xfId="3706"/>
    <cellStyle name="20% - Акцент6 3 17 3 2" xfId="3707"/>
    <cellStyle name="20% - Акцент6 3 17 4" xfId="3708"/>
    <cellStyle name="20% - Акцент6 3 18" xfId="3709"/>
    <cellStyle name="20% - Акцент6 3 18 2" xfId="3710"/>
    <cellStyle name="20% - Акцент6 3 18 2 2" xfId="3711"/>
    <cellStyle name="20% - Акцент6 3 18 2 2 2" xfId="3712"/>
    <cellStyle name="20% - Акцент6 3 18 2 3" xfId="3713"/>
    <cellStyle name="20% - Акцент6 3 18 3" xfId="3714"/>
    <cellStyle name="20% - Акцент6 3 18 3 2" xfId="3715"/>
    <cellStyle name="20% - Акцент6 3 18 4" xfId="3716"/>
    <cellStyle name="20% - Акцент6 3 19" xfId="3717"/>
    <cellStyle name="20% - Акцент6 3 19 2" xfId="3718"/>
    <cellStyle name="20% - Акцент6 3 19 2 2" xfId="3719"/>
    <cellStyle name="20% - Акцент6 3 19 2 2 2" xfId="3720"/>
    <cellStyle name="20% - Акцент6 3 19 2 3" xfId="3721"/>
    <cellStyle name="20% - Акцент6 3 19 3" xfId="3722"/>
    <cellStyle name="20% - Акцент6 3 19 3 2" xfId="3723"/>
    <cellStyle name="20% - Акцент6 3 19 4" xfId="3724"/>
    <cellStyle name="20% - Акцент6 3 2" xfId="3725"/>
    <cellStyle name="20% - Акцент6 3 2 2" xfId="3726"/>
    <cellStyle name="20% - Акцент6 3 20" xfId="3727"/>
    <cellStyle name="20% - Акцент6 3 20 2" xfId="3728"/>
    <cellStyle name="20% - Акцент6 3 20 2 2" xfId="3729"/>
    <cellStyle name="20% - Акцент6 3 20 2 2 2" xfId="3730"/>
    <cellStyle name="20% - Акцент6 3 20 2 3" xfId="3731"/>
    <cellStyle name="20% - Акцент6 3 20 3" xfId="3732"/>
    <cellStyle name="20% - Акцент6 3 20 3 2" xfId="3733"/>
    <cellStyle name="20% - Акцент6 3 20 4" xfId="3734"/>
    <cellStyle name="20% - Акцент6 3 21" xfId="3735"/>
    <cellStyle name="20% - Акцент6 3 21 2" xfId="3736"/>
    <cellStyle name="20% - Акцент6 3 21 2 2" xfId="3737"/>
    <cellStyle name="20% - Акцент6 3 21 2 2 2" xfId="3738"/>
    <cellStyle name="20% - Акцент6 3 21 2 3" xfId="3739"/>
    <cellStyle name="20% - Акцент6 3 21 3" xfId="3740"/>
    <cellStyle name="20% - Акцент6 3 21 3 2" xfId="3741"/>
    <cellStyle name="20% - Акцент6 3 21 4" xfId="3742"/>
    <cellStyle name="20% - Акцент6 3 22" xfId="3743"/>
    <cellStyle name="20% - Акцент6 3 22 2" xfId="3744"/>
    <cellStyle name="20% - Акцент6 3 22 2 2" xfId="3745"/>
    <cellStyle name="20% - Акцент6 3 22 2 2 2" xfId="3746"/>
    <cellStyle name="20% - Акцент6 3 22 2 3" xfId="3747"/>
    <cellStyle name="20% - Акцент6 3 22 3" xfId="3748"/>
    <cellStyle name="20% - Акцент6 3 22 3 2" xfId="3749"/>
    <cellStyle name="20% - Акцент6 3 22 4" xfId="3750"/>
    <cellStyle name="20% - Акцент6 3 23" xfId="3751"/>
    <cellStyle name="20% - Акцент6 3 23 2" xfId="3752"/>
    <cellStyle name="20% - Акцент6 3 23 2 2" xfId="3753"/>
    <cellStyle name="20% - Акцент6 3 23 2 2 2" xfId="3754"/>
    <cellStyle name="20% - Акцент6 3 23 2 3" xfId="3755"/>
    <cellStyle name="20% - Акцент6 3 23 3" xfId="3756"/>
    <cellStyle name="20% - Акцент6 3 23 3 2" xfId="3757"/>
    <cellStyle name="20% - Акцент6 3 23 4" xfId="3758"/>
    <cellStyle name="20% - Акцент6 3 24" xfId="3759"/>
    <cellStyle name="20% - Акцент6 3 24 2" xfId="3760"/>
    <cellStyle name="20% - Акцент6 3 24 2 2" xfId="3761"/>
    <cellStyle name="20% - Акцент6 3 24 2 2 2" xfId="3762"/>
    <cellStyle name="20% - Акцент6 3 24 2 3" xfId="3763"/>
    <cellStyle name="20% - Акцент6 3 24 3" xfId="3764"/>
    <cellStyle name="20% - Акцент6 3 24 3 2" xfId="3765"/>
    <cellStyle name="20% - Акцент6 3 24 4" xfId="3766"/>
    <cellStyle name="20% - Акцент6 3 25" xfId="3767"/>
    <cellStyle name="20% - Акцент6 3 3" xfId="3768"/>
    <cellStyle name="20% - Акцент6 3 3 2" xfId="3769"/>
    <cellStyle name="20% - Акцент6 3 3 2 2" xfId="3770"/>
    <cellStyle name="20% - Акцент6 3 3 2 2 2" xfId="3771"/>
    <cellStyle name="20% - Акцент6 3 3 2 3" xfId="3772"/>
    <cellStyle name="20% - Акцент6 3 3 3" xfId="3773"/>
    <cellStyle name="20% - Акцент6 3 3 3 2" xfId="3774"/>
    <cellStyle name="20% - Акцент6 3 3 4" xfId="3775"/>
    <cellStyle name="20% - Акцент6 3 4" xfId="3776"/>
    <cellStyle name="20% - Акцент6 3 4 2" xfId="3777"/>
    <cellStyle name="20% - Акцент6 3 4 2 2" xfId="3778"/>
    <cellStyle name="20% - Акцент6 3 4 2 2 2" xfId="3779"/>
    <cellStyle name="20% - Акцент6 3 4 2 3" xfId="3780"/>
    <cellStyle name="20% - Акцент6 3 4 3" xfId="3781"/>
    <cellStyle name="20% - Акцент6 3 4 3 2" xfId="3782"/>
    <cellStyle name="20% - Акцент6 3 4 4" xfId="3783"/>
    <cellStyle name="20% - Акцент6 3 5" xfId="3784"/>
    <cellStyle name="20% - Акцент6 3 5 2" xfId="3785"/>
    <cellStyle name="20% - Акцент6 3 5 2 2" xfId="3786"/>
    <cellStyle name="20% - Акцент6 3 5 2 2 2" xfId="3787"/>
    <cellStyle name="20% - Акцент6 3 5 2 3" xfId="3788"/>
    <cellStyle name="20% - Акцент6 3 5 3" xfId="3789"/>
    <cellStyle name="20% - Акцент6 3 5 3 2" xfId="3790"/>
    <cellStyle name="20% - Акцент6 3 5 4" xfId="3791"/>
    <cellStyle name="20% - Акцент6 3 6" xfId="3792"/>
    <cellStyle name="20% - Акцент6 3 6 2" xfId="3793"/>
    <cellStyle name="20% - Акцент6 3 6 2 2" xfId="3794"/>
    <cellStyle name="20% - Акцент6 3 6 2 2 2" xfId="3795"/>
    <cellStyle name="20% - Акцент6 3 6 2 3" xfId="3796"/>
    <cellStyle name="20% - Акцент6 3 6 3" xfId="3797"/>
    <cellStyle name="20% - Акцент6 3 6 3 2" xfId="3798"/>
    <cellStyle name="20% - Акцент6 3 6 4" xfId="3799"/>
    <cellStyle name="20% - Акцент6 3 7" xfId="3800"/>
    <cellStyle name="20% - Акцент6 3 7 2" xfId="3801"/>
    <cellStyle name="20% - Акцент6 3 7 2 2" xfId="3802"/>
    <cellStyle name="20% - Акцент6 3 7 2 2 2" xfId="3803"/>
    <cellStyle name="20% - Акцент6 3 7 2 3" xfId="3804"/>
    <cellStyle name="20% - Акцент6 3 7 3" xfId="3805"/>
    <cellStyle name="20% - Акцент6 3 7 3 2" xfId="3806"/>
    <cellStyle name="20% - Акцент6 3 7 4" xfId="3807"/>
    <cellStyle name="20% - Акцент6 3 8" xfId="3808"/>
    <cellStyle name="20% - Акцент6 3 8 2" xfId="3809"/>
    <cellStyle name="20% - Акцент6 3 8 2 2" xfId="3810"/>
    <cellStyle name="20% - Акцент6 3 8 2 2 2" xfId="3811"/>
    <cellStyle name="20% - Акцент6 3 8 2 3" xfId="3812"/>
    <cellStyle name="20% - Акцент6 3 8 3" xfId="3813"/>
    <cellStyle name="20% - Акцент6 3 8 3 2" xfId="3814"/>
    <cellStyle name="20% - Акцент6 3 8 4" xfId="3815"/>
    <cellStyle name="20% - Акцент6 3 9" xfId="3816"/>
    <cellStyle name="20% - Акцент6 3 9 2" xfId="3817"/>
    <cellStyle name="20% - Акцент6 3 9 2 2" xfId="3818"/>
    <cellStyle name="20% - Акцент6 3 9 2 2 2" xfId="3819"/>
    <cellStyle name="20% - Акцент6 3 9 2 3" xfId="3820"/>
    <cellStyle name="20% - Акцент6 3 9 3" xfId="3821"/>
    <cellStyle name="20% - Акцент6 3 9 3 2" xfId="3822"/>
    <cellStyle name="20% - Акцент6 3 9 4" xfId="3823"/>
    <cellStyle name="20% - Акцент6 4" xfId="3824"/>
    <cellStyle name="20% - Акцент6 4 2" xfId="3825"/>
    <cellStyle name="20% - Акцент6 4 2 2" xfId="3826"/>
    <cellStyle name="20% - Акцент6 4 3" xfId="3827"/>
    <cellStyle name="20% - Акцент6 5" xfId="3828"/>
    <cellStyle name="20% - Акцент6 5 2" xfId="3829"/>
    <cellStyle name="20% - Акцент6 5 2 2" xfId="3830"/>
    <cellStyle name="20% - Акцент6 5 3" xfId="3831"/>
    <cellStyle name="20% - Акцент6 6" xfId="3832"/>
    <cellStyle name="20% - Акцент6 6 2" xfId="3833"/>
    <cellStyle name="20% - Акцент6 7" xfId="3834"/>
    <cellStyle name="20% - Акцент6 7 2" xfId="3835"/>
    <cellStyle name="20% - Акцент6 7 2 2" xfId="3836"/>
    <cellStyle name="20% - Акцент6 7 2 2 2" xfId="3837"/>
    <cellStyle name="20% - Акцент6 7 2 3" xfId="3838"/>
    <cellStyle name="20% - Акцент6 7 3" xfId="3839"/>
    <cellStyle name="20% - Акцент6 7 3 2" xfId="3840"/>
    <cellStyle name="20% - Акцент6 7 4" xfId="3841"/>
    <cellStyle name="20% - Акцент6 8" xfId="3842"/>
    <cellStyle name="20% - Акцент6 8 2" xfId="3843"/>
    <cellStyle name="20% - Акцент6 8 2 2" xfId="3844"/>
    <cellStyle name="20% - Акцент6 8 2 2 2" xfId="3845"/>
    <cellStyle name="20% - Акцент6 8 2 3" xfId="3846"/>
    <cellStyle name="20% - Акцент6 8 3" xfId="3847"/>
    <cellStyle name="20% - Акцент6 8 3 2" xfId="3848"/>
    <cellStyle name="20% - Акцент6 8 4" xfId="3849"/>
    <cellStyle name="20% - Акцент6 9" xfId="3850"/>
    <cellStyle name="20% - Акцент6 9 2" xfId="3851"/>
    <cellStyle name="20% - Акцент6 9 2 2" xfId="3852"/>
    <cellStyle name="20% - Акцент6 9 2 2 2" xfId="3853"/>
    <cellStyle name="20% - Акцент6 9 2 3" xfId="3854"/>
    <cellStyle name="20% - Акцент6 9 3" xfId="3855"/>
    <cellStyle name="20% - Акцент6 9 3 2" xfId="3856"/>
    <cellStyle name="20% - Акцент6 9 4" xfId="3857"/>
    <cellStyle name="40% - Accent1" xfId="60434"/>
    <cellStyle name="40% - Accent1 10" xfId="3858"/>
    <cellStyle name="40% - Accent1 10 2" xfId="3859"/>
    <cellStyle name="40% - Accent1 11" xfId="3860"/>
    <cellStyle name="40% - Accent1 11 2" xfId="3861"/>
    <cellStyle name="40% - Accent1 12" xfId="3862"/>
    <cellStyle name="40% - Accent1 12 2" xfId="3863"/>
    <cellStyle name="40% - Accent1 13" xfId="3864"/>
    <cellStyle name="40% - Accent1 13 2" xfId="3865"/>
    <cellStyle name="40% - Accent1 2" xfId="3866"/>
    <cellStyle name="40% - Accent1 2 2" xfId="3867"/>
    <cellStyle name="40% - Accent1 3" xfId="3868"/>
    <cellStyle name="40% - Accent1 3 2" xfId="3869"/>
    <cellStyle name="40% - Accent1 4" xfId="3870"/>
    <cellStyle name="40% - Accent1 4 2" xfId="3871"/>
    <cellStyle name="40% - Accent1 5" xfId="3872"/>
    <cellStyle name="40% - Accent1 5 2" xfId="3873"/>
    <cellStyle name="40% - Accent1 6" xfId="3874"/>
    <cellStyle name="40% - Accent1 6 2" xfId="3875"/>
    <cellStyle name="40% - Accent1 7" xfId="3876"/>
    <cellStyle name="40% - Accent1 7 2" xfId="3877"/>
    <cellStyle name="40% - Accent1 8" xfId="3878"/>
    <cellStyle name="40% - Accent1 8 2" xfId="3879"/>
    <cellStyle name="40% - Accent1 9" xfId="3880"/>
    <cellStyle name="40% - Accent1 9 2" xfId="3881"/>
    <cellStyle name="40% - Accent2" xfId="60435"/>
    <cellStyle name="40% - Accent2 10" xfId="3882"/>
    <cellStyle name="40% - Accent2 10 2" xfId="3883"/>
    <cellStyle name="40% - Accent2 11" xfId="3884"/>
    <cellStyle name="40% - Accent2 11 2" xfId="3885"/>
    <cellStyle name="40% - Accent2 12" xfId="3886"/>
    <cellStyle name="40% - Accent2 12 2" xfId="3887"/>
    <cellStyle name="40% - Accent2 13" xfId="3888"/>
    <cellStyle name="40% - Accent2 13 2" xfId="3889"/>
    <cellStyle name="40% - Accent2 2" xfId="3890"/>
    <cellStyle name="40% - Accent2 2 2" xfId="3891"/>
    <cellStyle name="40% - Accent2 3" xfId="3892"/>
    <cellStyle name="40% - Accent2 3 2" xfId="3893"/>
    <cellStyle name="40% - Accent2 4" xfId="3894"/>
    <cellStyle name="40% - Accent2 4 2" xfId="3895"/>
    <cellStyle name="40% - Accent2 5" xfId="3896"/>
    <cellStyle name="40% - Accent2 5 2" xfId="3897"/>
    <cellStyle name="40% - Accent2 6" xfId="3898"/>
    <cellStyle name="40% - Accent2 6 2" xfId="3899"/>
    <cellStyle name="40% - Accent2 7" xfId="3900"/>
    <cellStyle name="40% - Accent2 7 2" xfId="3901"/>
    <cellStyle name="40% - Accent2 8" xfId="3902"/>
    <cellStyle name="40% - Accent2 8 2" xfId="3903"/>
    <cellStyle name="40% - Accent2 9" xfId="3904"/>
    <cellStyle name="40% - Accent2 9 2" xfId="3905"/>
    <cellStyle name="40% - Accent3" xfId="60436"/>
    <cellStyle name="40% - Accent3 10" xfId="3906"/>
    <cellStyle name="40% - Accent3 10 2" xfId="3907"/>
    <cellStyle name="40% - Accent3 11" xfId="3908"/>
    <cellStyle name="40% - Accent3 11 2" xfId="3909"/>
    <cellStyle name="40% - Accent3 12" xfId="3910"/>
    <cellStyle name="40% - Accent3 12 2" xfId="3911"/>
    <cellStyle name="40% - Accent3 13" xfId="3912"/>
    <cellStyle name="40% - Accent3 13 2" xfId="3913"/>
    <cellStyle name="40% - Accent3 2" xfId="3914"/>
    <cellStyle name="40% - Accent3 2 2" xfId="3915"/>
    <cellStyle name="40% - Accent3 3" xfId="3916"/>
    <cellStyle name="40% - Accent3 3 2" xfId="3917"/>
    <cellStyle name="40% - Accent3 4" xfId="3918"/>
    <cellStyle name="40% - Accent3 4 2" xfId="3919"/>
    <cellStyle name="40% - Accent3 5" xfId="3920"/>
    <cellStyle name="40% - Accent3 5 2" xfId="3921"/>
    <cellStyle name="40% - Accent3 6" xfId="3922"/>
    <cellStyle name="40% - Accent3 6 2" xfId="3923"/>
    <cellStyle name="40% - Accent3 7" xfId="3924"/>
    <cellStyle name="40% - Accent3 7 2" xfId="3925"/>
    <cellStyle name="40% - Accent3 8" xfId="3926"/>
    <cellStyle name="40% - Accent3 8 2" xfId="3927"/>
    <cellStyle name="40% - Accent3 9" xfId="3928"/>
    <cellStyle name="40% - Accent3 9 2" xfId="3929"/>
    <cellStyle name="40% - Accent4" xfId="60437"/>
    <cellStyle name="40% - Accent4 10" xfId="3930"/>
    <cellStyle name="40% - Accent4 10 2" xfId="3931"/>
    <cellStyle name="40% - Accent4 11" xfId="3932"/>
    <cellStyle name="40% - Accent4 11 2" xfId="3933"/>
    <cellStyle name="40% - Accent4 12" xfId="3934"/>
    <cellStyle name="40% - Accent4 12 2" xfId="3935"/>
    <cellStyle name="40% - Accent4 13" xfId="3936"/>
    <cellStyle name="40% - Accent4 13 2" xfId="3937"/>
    <cellStyle name="40% - Accent4 2" xfId="3938"/>
    <cellStyle name="40% - Accent4 2 2" xfId="3939"/>
    <cellStyle name="40% - Accent4 3" xfId="3940"/>
    <cellStyle name="40% - Accent4 3 2" xfId="3941"/>
    <cellStyle name="40% - Accent4 4" xfId="3942"/>
    <cellStyle name="40% - Accent4 4 2" xfId="3943"/>
    <cellStyle name="40% - Accent4 5" xfId="3944"/>
    <cellStyle name="40% - Accent4 5 2" xfId="3945"/>
    <cellStyle name="40% - Accent4 6" xfId="3946"/>
    <cellStyle name="40% - Accent4 6 2" xfId="3947"/>
    <cellStyle name="40% - Accent4 7" xfId="3948"/>
    <cellStyle name="40% - Accent4 7 2" xfId="3949"/>
    <cellStyle name="40% - Accent4 8" xfId="3950"/>
    <cellStyle name="40% - Accent4 8 2" xfId="3951"/>
    <cellStyle name="40% - Accent4 9" xfId="3952"/>
    <cellStyle name="40% - Accent4 9 2" xfId="3953"/>
    <cellStyle name="40% - Accent5" xfId="60438"/>
    <cellStyle name="40% - Accent5 10" xfId="3954"/>
    <cellStyle name="40% - Accent5 10 2" xfId="3955"/>
    <cellStyle name="40% - Accent5 11" xfId="3956"/>
    <cellStyle name="40% - Accent5 11 2" xfId="3957"/>
    <cellStyle name="40% - Accent5 12" xfId="3958"/>
    <cellStyle name="40% - Accent5 12 2" xfId="3959"/>
    <cellStyle name="40% - Accent5 13" xfId="3960"/>
    <cellStyle name="40% - Accent5 13 2" xfId="3961"/>
    <cellStyle name="40% - Accent5 2" xfId="3962"/>
    <cellStyle name="40% - Accent5 2 2" xfId="3963"/>
    <cellStyle name="40% - Accent5 3" xfId="3964"/>
    <cellStyle name="40% - Accent5 3 2" xfId="3965"/>
    <cellStyle name="40% - Accent5 4" xfId="3966"/>
    <cellStyle name="40% - Accent5 4 2" xfId="3967"/>
    <cellStyle name="40% - Accent5 5" xfId="3968"/>
    <cellStyle name="40% - Accent5 5 2" xfId="3969"/>
    <cellStyle name="40% - Accent5 6" xfId="3970"/>
    <cellStyle name="40% - Accent5 6 2" xfId="3971"/>
    <cellStyle name="40% - Accent5 7" xfId="3972"/>
    <cellStyle name="40% - Accent5 7 2" xfId="3973"/>
    <cellStyle name="40% - Accent5 8" xfId="3974"/>
    <cellStyle name="40% - Accent5 8 2" xfId="3975"/>
    <cellStyle name="40% - Accent5 9" xfId="3976"/>
    <cellStyle name="40% - Accent5 9 2" xfId="3977"/>
    <cellStyle name="40% - Accent6" xfId="60439"/>
    <cellStyle name="40% - Accent6 10" xfId="3978"/>
    <cellStyle name="40% - Accent6 10 2" xfId="3979"/>
    <cellStyle name="40% - Accent6 11" xfId="3980"/>
    <cellStyle name="40% - Accent6 11 2" xfId="3981"/>
    <cellStyle name="40% - Accent6 12" xfId="3982"/>
    <cellStyle name="40% - Accent6 12 2" xfId="3983"/>
    <cellStyle name="40% - Accent6 13" xfId="3984"/>
    <cellStyle name="40% - Accent6 13 2" xfId="3985"/>
    <cellStyle name="40% - Accent6 2" xfId="3986"/>
    <cellStyle name="40% - Accent6 2 2" xfId="3987"/>
    <cellStyle name="40% - Accent6 3" xfId="3988"/>
    <cellStyle name="40% - Accent6 3 2" xfId="3989"/>
    <cellStyle name="40% - Accent6 4" xfId="3990"/>
    <cellStyle name="40% - Accent6 4 2" xfId="3991"/>
    <cellStyle name="40% - Accent6 5" xfId="3992"/>
    <cellStyle name="40% - Accent6 5 2" xfId="3993"/>
    <cellStyle name="40% - Accent6 6" xfId="3994"/>
    <cellStyle name="40% - Accent6 6 2" xfId="3995"/>
    <cellStyle name="40% - Accent6 7" xfId="3996"/>
    <cellStyle name="40% - Accent6 7 2" xfId="3997"/>
    <cellStyle name="40% - Accent6 8" xfId="3998"/>
    <cellStyle name="40% - Accent6 8 2" xfId="3999"/>
    <cellStyle name="40% - Accent6 9" xfId="4000"/>
    <cellStyle name="40% - Accent6 9 2" xfId="4001"/>
    <cellStyle name="40% - Акцент1 10" xfId="4002"/>
    <cellStyle name="40% - Акцент1 10 2" xfId="4003"/>
    <cellStyle name="40% - Акцент1 10 2 2" xfId="4004"/>
    <cellStyle name="40% - Акцент1 10 2 2 2" xfId="4005"/>
    <cellStyle name="40% - Акцент1 10 2 3" xfId="4006"/>
    <cellStyle name="40% - Акцент1 10 3" xfId="4007"/>
    <cellStyle name="40% - Акцент1 10 3 2" xfId="4008"/>
    <cellStyle name="40% - Акцент1 10 4" xfId="4009"/>
    <cellStyle name="40% - Акцент1 11" xfId="4010"/>
    <cellStyle name="40% - Акцент1 11 2" xfId="4011"/>
    <cellStyle name="40% - Акцент1 11 2 2" xfId="4012"/>
    <cellStyle name="40% - Акцент1 11 2 2 2" xfId="4013"/>
    <cellStyle name="40% - Акцент1 11 2 3" xfId="4014"/>
    <cellStyle name="40% - Акцент1 11 3" xfId="4015"/>
    <cellStyle name="40% - Акцент1 11 3 2" xfId="4016"/>
    <cellStyle name="40% - Акцент1 11 4" xfId="4017"/>
    <cellStyle name="40% - Акцент1 12" xfId="4018"/>
    <cellStyle name="40% - Акцент1 12 2" xfId="4019"/>
    <cellStyle name="40% - Акцент1 12 2 2" xfId="4020"/>
    <cellStyle name="40% - Акцент1 12 2 2 2" xfId="4021"/>
    <cellStyle name="40% - Акцент1 12 2 3" xfId="4022"/>
    <cellStyle name="40% - Акцент1 12 3" xfId="4023"/>
    <cellStyle name="40% - Акцент1 12 3 2" xfId="4024"/>
    <cellStyle name="40% - Акцент1 12 4" xfId="4025"/>
    <cellStyle name="40% - Акцент1 13" xfId="4026"/>
    <cellStyle name="40% - Акцент1 13 2" xfId="4027"/>
    <cellStyle name="40% - Акцент1 13 2 2" xfId="4028"/>
    <cellStyle name="40% - Акцент1 13 2 2 2" xfId="4029"/>
    <cellStyle name="40% - Акцент1 13 2 3" xfId="4030"/>
    <cellStyle name="40% - Акцент1 13 3" xfId="4031"/>
    <cellStyle name="40% - Акцент1 13 3 2" xfId="4032"/>
    <cellStyle name="40% - Акцент1 13 4" xfId="4033"/>
    <cellStyle name="40% - Акцент1 14" xfId="4034"/>
    <cellStyle name="40% - Акцент1 14 2" xfId="4035"/>
    <cellStyle name="40% - Акцент1 14 2 2" xfId="4036"/>
    <cellStyle name="40% - Акцент1 14 2 2 2" xfId="4037"/>
    <cellStyle name="40% - Акцент1 14 2 3" xfId="4038"/>
    <cellStyle name="40% - Акцент1 14 3" xfId="4039"/>
    <cellStyle name="40% - Акцент1 14 3 2" xfId="4040"/>
    <cellStyle name="40% - Акцент1 14 4" xfId="4041"/>
    <cellStyle name="40% - Акцент1 15" xfId="4042"/>
    <cellStyle name="40% - Акцент1 15 2" xfId="4043"/>
    <cellStyle name="40% - Акцент1 15 2 2" xfId="4044"/>
    <cellStyle name="40% - Акцент1 15 2 2 2" xfId="4045"/>
    <cellStyle name="40% - Акцент1 15 2 3" xfId="4046"/>
    <cellStyle name="40% - Акцент1 15 3" xfId="4047"/>
    <cellStyle name="40% - Акцент1 15 3 2" xfId="4048"/>
    <cellStyle name="40% - Акцент1 15 4" xfId="4049"/>
    <cellStyle name="40% - Акцент1 16" xfId="4050"/>
    <cellStyle name="40% - Акцент1 16 2" xfId="4051"/>
    <cellStyle name="40% - Акцент1 16 2 2" xfId="4052"/>
    <cellStyle name="40% - Акцент1 16 2 2 2" xfId="4053"/>
    <cellStyle name="40% - Акцент1 16 2 3" xfId="4054"/>
    <cellStyle name="40% - Акцент1 16 3" xfId="4055"/>
    <cellStyle name="40% - Акцент1 16 3 2" xfId="4056"/>
    <cellStyle name="40% - Акцент1 16 4" xfId="4057"/>
    <cellStyle name="40% - Акцент1 17" xfId="4058"/>
    <cellStyle name="40% - Акцент1 17 2" xfId="4059"/>
    <cellStyle name="40% - Акцент1 17 2 2" xfId="4060"/>
    <cellStyle name="40% - Акцент1 17 2 2 2" xfId="4061"/>
    <cellStyle name="40% - Акцент1 17 2 3" xfId="4062"/>
    <cellStyle name="40% - Акцент1 17 3" xfId="4063"/>
    <cellStyle name="40% - Акцент1 17 3 2" xfId="4064"/>
    <cellStyle name="40% - Акцент1 17 4" xfId="4065"/>
    <cellStyle name="40% - Акцент1 18" xfId="4066"/>
    <cellStyle name="40% - Акцент1 18 2" xfId="4067"/>
    <cellStyle name="40% - Акцент1 18 2 2" xfId="4068"/>
    <cellStyle name="40% - Акцент1 18 3" xfId="4069"/>
    <cellStyle name="40% - Акцент1 19" xfId="4070"/>
    <cellStyle name="40% - Акцент1 19 2" xfId="4071"/>
    <cellStyle name="40% - Акцент1 2" xfId="42"/>
    <cellStyle name="40% - Акцент1 2 10" xfId="4072"/>
    <cellStyle name="40% - Акцент1 2 10 2" xfId="4073"/>
    <cellStyle name="40% - Акцент1 2 10 2 2" xfId="4074"/>
    <cellStyle name="40% - Акцент1 2 10 2 2 2" xfId="4075"/>
    <cellStyle name="40% - Акцент1 2 10 2 3" xfId="4076"/>
    <cellStyle name="40% - Акцент1 2 10 3" xfId="4077"/>
    <cellStyle name="40% - Акцент1 2 10 3 2" xfId="4078"/>
    <cellStyle name="40% - Акцент1 2 10 4" xfId="4079"/>
    <cellStyle name="40% - Акцент1 2 11" xfId="4080"/>
    <cellStyle name="40% - Акцент1 2 11 2" xfId="4081"/>
    <cellStyle name="40% - Акцент1 2 11 2 2" xfId="4082"/>
    <cellStyle name="40% - Акцент1 2 11 2 2 2" xfId="4083"/>
    <cellStyle name="40% - Акцент1 2 11 2 3" xfId="4084"/>
    <cellStyle name="40% - Акцент1 2 11 3" xfId="4085"/>
    <cellStyle name="40% - Акцент1 2 11 3 2" xfId="4086"/>
    <cellStyle name="40% - Акцент1 2 11 4" xfId="4087"/>
    <cellStyle name="40% - Акцент1 2 12" xfId="4088"/>
    <cellStyle name="40% - Акцент1 2 12 2" xfId="4089"/>
    <cellStyle name="40% - Акцент1 2 12 2 2" xfId="4090"/>
    <cellStyle name="40% - Акцент1 2 12 2 2 2" xfId="4091"/>
    <cellStyle name="40% - Акцент1 2 12 2 3" xfId="4092"/>
    <cellStyle name="40% - Акцент1 2 12 3" xfId="4093"/>
    <cellStyle name="40% - Акцент1 2 12 3 2" xfId="4094"/>
    <cellStyle name="40% - Акцент1 2 12 4" xfId="4095"/>
    <cellStyle name="40% - Акцент1 2 13" xfId="4096"/>
    <cellStyle name="40% - Акцент1 2 13 2" xfId="4097"/>
    <cellStyle name="40% - Акцент1 2 13 2 2" xfId="4098"/>
    <cellStyle name="40% - Акцент1 2 13 2 2 2" xfId="4099"/>
    <cellStyle name="40% - Акцент1 2 13 2 3" xfId="4100"/>
    <cellStyle name="40% - Акцент1 2 13 3" xfId="4101"/>
    <cellStyle name="40% - Акцент1 2 13 3 2" xfId="4102"/>
    <cellStyle name="40% - Акцент1 2 13 4" xfId="4103"/>
    <cellStyle name="40% - Акцент1 2 14" xfId="4104"/>
    <cellStyle name="40% - Акцент1 2 14 2" xfId="4105"/>
    <cellStyle name="40% - Акцент1 2 14 2 2" xfId="4106"/>
    <cellStyle name="40% - Акцент1 2 14 2 2 2" xfId="4107"/>
    <cellStyle name="40% - Акцент1 2 14 2 3" xfId="4108"/>
    <cellStyle name="40% - Акцент1 2 14 3" xfId="4109"/>
    <cellStyle name="40% - Акцент1 2 14 3 2" xfId="4110"/>
    <cellStyle name="40% - Акцент1 2 14 4" xfId="4111"/>
    <cellStyle name="40% - Акцент1 2 15" xfId="4112"/>
    <cellStyle name="40% - Акцент1 2 15 2" xfId="4113"/>
    <cellStyle name="40% - Акцент1 2 15 2 2" xfId="4114"/>
    <cellStyle name="40% - Акцент1 2 15 2 2 2" xfId="4115"/>
    <cellStyle name="40% - Акцент1 2 15 2 3" xfId="4116"/>
    <cellStyle name="40% - Акцент1 2 15 3" xfId="4117"/>
    <cellStyle name="40% - Акцент1 2 15 3 2" xfId="4118"/>
    <cellStyle name="40% - Акцент1 2 15 4" xfId="4119"/>
    <cellStyle name="40% - Акцент1 2 16" xfId="4120"/>
    <cellStyle name="40% - Акцент1 2 16 2" xfId="4121"/>
    <cellStyle name="40% - Акцент1 2 16 2 2" xfId="4122"/>
    <cellStyle name="40% - Акцент1 2 16 2 2 2" xfId="4123"/>
    <cellStyle name="40% - Акцент1 2 16 2 3" xfId="4124"/>
    <cellStyle name="40% - Акцент1 2 16 3" xfId="4125"/>
    <cellStyle name="40% - Акцент1 2 16 3 2" xfId="4126"/>
    <cellStyle name="40% - Акцент1 2 16 4" xfId="4127"/>
    <cellStyle name="40% - Акцент1 2 17" xfId="4128"/>
    <cellStyle name="40% - Акцент1 2 17 2" xfId="4129"/>
    <cellStyle name="40% - Акцент1 2 17 2 2" xfId="4130"/>
    <cellStyle name="40% - Акцент1 2 17 2 2 2" xfId="4131"/>
    <cellStyle name="40% - Акцент1 2 17 2 3" xfId="4132"/>
    <cellStyle name="40% - Акцент1 2 17 3" xfId="4133"/>
    <cellStyle name="40% - Акцент1 2 17 3 2" xfId="4134"/>
    <cellStyle name="40% - Акцент1 2 17 4" xfId="4135"/>
    <cellStyle name="40% - Акцент1 2 18" xfId="4136"/>
    <cellStyle name="40% - Акцент1 2 18 2" xfId="4137"/>
    <cellStyle name="40% - Акцент1 2 18 2 2" xfId="4138"/>
    <cellStyle name="40% - Акцент1 2 18 2 2 2" xfId="4139"/>
    <cellStyle name="40% - Акцент1 2 18 2 3" xfId="4140"/>
    <cellStyle name="40% - Акцент1 2 18 3" xfId="4141"/>
    <cellStyle name="40% - Акцент1 2 18 3 2" xfId="4142"/>
    <cellStyle name="40% - Акцент1 2 18 4" xfId="4143"/>
    <cellStyle name="40% - Акцент1 2 19" xfId="4144"/>
    <cellStyle name="40% - Акцент1 2 19 2" xfId="4145"/>
    <cellStyle name="40% - Акцент1 2 19 2 2" xfId="4146"/>
    <cellStyle name="40% - Акцент1 2 19 2 2 2" xfId="4147"/>
    <cellStyle name="40% - Акцент1 2 19 2 3" xfId="4148"/>
    <cellStyle name="40% - Акцент1 2 19 3" xfId="4149"/>
    <cellStyle name="40% - Акцент1 2 19 3 2" xfId="4150"/>
    <cellStyle name="40% - Акцент1 2 19 4" xfId="4151"/>
    <cellStyle name="40% - Акцент1 2 2" xfId="4152"/>
    <cellStyle name="40% - Акцент1 2 2 2" xfId="4153"/>
    <cellStyle name="40% - Акцент1 2 20" xfId="4154"/>
    <cellStyle name="40% - Акцент1 2 20 2" xfId="4155"/>
    <cellStyle name="40% - Акцент1 2 20 2 2" xfId="4156"/>
    <cellStyle name="40% - Акцент1 2 20 2 2 2" xfId="4157"/>
    <cellStyle name="40% - Акцент1 2 20 2 3" xfId="4158"/>
    <cellStyle name="40% - Акцент1 2 20 3" xfId="4159"/>
    <cellStyle name="40% - Акцент1 2 20 3 2" xfId="4160"/>
    <cellStyle name="40% - Акцент1 2 20 4" xfId="4161"/>
    <cellStyle name="40% - Акцент1 2 21" xfId="4162"/>
    <cellStyle name="40% - Акцент1 2 21 2" xfId="4163"/>
    <cellStyle name="40% - Акцент1 2 21 2 2" xfId="4164"/>
    <cellStyle name="40% - Акцент1 2 21 2 2 2" xfId="4165"/>
    <cellStyle name="40% - Акцент1 2 21 2 3" xfId="4166"/>
    <cellStyle name="40% - Акцент1 2 21 3" xfId="4167"/>
    <cellStyle name="40% - Акцент1 2 21 3 2" xfId="4168"/>
    <cellStyle name="40% - Акцент1 2 21 4" xfId="4169"/>
    <cellStyle name="40% - Акцент1 2 22" xfId="4170"/>
    <cellStyle name="40% - Акцент1 2 22 2" xfId="4171"/>
    <cellStyle name="40% - Акцент1 2 22 2 2" xfId="4172"/>
    <cellStyle name="40% - Акцент1 2 22 2 2 2" xfId="4173"/>
    <cellStyle name="40% - Акцент1 2 22 2 3" xfId="4174"/>
    <cellStyle name="40% - Акцент1 2 22 3" xfId="4175"/>
    <cellStyle name="40% - Акцент1 2 22 3 2" xfId="4176"/>
    <cellStyle name="40% - Акцент1 2 22 4" xfId="4177"/>
    <cellStyle name="40% - Акцент1 2 23" xfId="4178"/>
    <cellStyle name="40% - Акцент1 2 23 2" xfId="4179"/>
    <cellStyle name="40% - Акцент1 2 23 2 2" xfId="4180"/>
    <cellStyle name="40% - Акцент1 2 23 2 2 2" xfId="4181"/>
    <cellStyle name="40% - Акцент1 2 23 2 3" xfId="4182"/>
    <cellStyle name="40% - Акцент1 2 23 3" xfId="4183"/>
    <cellStyle name="40% - Акцент1 2 23 3 2" xfId="4184"/>
    <cellStyle name="40% - Акцент1 2 23 4" xfId="4185"/>
    <cellStyle name="40% - Акцент1 2 24" xfId="4186"/>
    <cellStyle name="40% - Акцент1 2 24 2" xfId="4187"/>
    <cellStyle name="40% - Акцент1 2 24 2 2" xfId="4188"/>
    <cellStyle name="40% - Акцент1 2 24 2 2 2" xfId="4189"/>
    <cellStyle name="40% - Акцент1 2 24 2 3" xfId="4190"/>
    <cellStyle name="40% - Акцент1 2 24 3" xfId="4191"/>
    <cellStyle name="40% - Акцент1 2 24 3 2" xfId="4192"/>
    <cellStyle name="40% - Акцент1 2 24 4" xfId="4193"/>
    <cellStyle name="40% - Акцент1 2 25" xfId="4194"/>
    <cellStyle name="40% - Акцент1 2 3" xfId="4195"/>
    <cellStyle name="40% - Акцент1 2 3 2" xfId="4196"/>
    <cellStyle name="40% - Акцент1 2 3 2 2" xfId="4197"/>
    <cellStyle name="40% - Акцент1 2 3 2 2 2" xfId="4198"/>
    <cellStyle name="40% - Акцент1 2 3 2 3" xfId="4199"/>
    <cellStyle name="40% - Акцент1 2 3 3" xfId="4200"/>
    <cellStyle name="40% - Акцент1 2 3 3 2" xfId="4201"/>
    <cellStyle name="40% - Акцент1 2 3 4" xfId="4202"/>
    <cellStyle name="40% - Акцент1 2 4" xfId="4203"/>
    <cellStyle name="40% - Акцент1 2 4 2" xfId="4204"/>
    <cellStyle name="40% - Акцент1 2 4 2 2" xfId="4205"/>
    <cellStyle name="40% - Акцент1 2 4 2 2 2" xfId="4206"/>
    <cellStyle name="40% - Акцент1 2 4 2 3" xfId="4207"/>
    <cellStyle name="40% - Акцент1 2 4 3" xfId="4208"/>
    <cellStyle name="40% - Акцент1 2 4 3 2" xfId="4209"/>
    <cellStyle name="40% - Акцент1 2 4 4" xfId="4210"/>
    <cellStyle name="40% - Акцент1 2 5" xfId="4211"/>
    <cellStyle name="40% - Акцент1 2 5 2" xfId="4212"/>
    <cellStyle name="40% - Акцент1 2 5 2 2" xfId="4213"/>
    <cellStyle name="40% - Акцент1 2 5 2 2 2" xfId="4214"/>
    <cellStyle name="40% - Акцент1 2 5 2 3" xfId="4215"/>
    <cellStyle name="40% - Акцент1 2 5 3" xfId="4216"/>
    <cellStyle name="40% - Акцент1 2 5 3 2" xfId="4217"/>
    <cellStyle name="40% - Акцент1 2 5 4" xfId="4218"/>
    <cellStyle name="40% - Акцент1 2 6" xfId="4219"/>
    <cellStyle name="40% - Акцент1 2 6 2" xfId="4220"/>
    <cellStyle name="40% - Акцент1 2 6 2 2" xfId="4221"/>
    <cellStyle name="40% - Акцент1 2 6 2 2 2" xfId="4222"/>
    <cellStyle name="40% - Акцент1 2 6 2 3" xfId="4223"/>
    <cellStyle name="40% - Акцент1 2 6 3" xfId="4224"/>
    <cellStyle name="40% - Акцент1 2 6 3 2" xfId="4225"/>
    <cellStyle name="40% - Акцент1 2 6 4" xfId="4226"/>
    <cellStyle name="40% - Акцент1 2 7" xfId="4227"/>
    <cellStyle name="40% - Акцент1 2 7 2" xfId="4228"/>
    <cellStyle name="40% - Акцент1 2 7 2 2" xfId="4229"/>
    <cellStyle name="40% - Акцент1 2 7 2 2 2" xfId="4230"/>
    <cellStyle name="40% - Акцент1 2 7 2 3" xfId="4231"/>
    <cellStyle name="40% - Акцент1 2 7 3" xfId="4232"/>
    <cellStyle name="40% - Акцент1 2 7 3 2" xfId="4233"/>
    <cellStyle name="40% - Акцент1 2 7 4" xfId="4234"/>
    <cellStyle name="40% - Акцент1 2 8" xfId="4235"/>
    <cellStyle name="40% - Акцент1 2 8 2" xfId="4236"/>
    <cellStyle name="40% - Акцент1 2 8 2 2" xfId="4237"/>
    <cellStyle name="40% - Акцент1 2 8 2 2 2" xfId="4238"/>
    <cellStyle name="40% - Акцент1 2 8 2 3" xfId="4239"/>
    <cellStyle name="40% - Акцент1 2 8 3" xfId="4240"/>
    <cellStyle name="40% - Акцент1 2 8 3 2" xfId="4241"/>
    <cellStyle name="40% - Акцент1 2 8 4" xfId="4242"/>
    <cellStyle name="40% - Акцент1 2 9" xfId="4243"/>
    <cellStyle name="40% - Акцент1 2 9 2" xfId="4244"/>
    <cellStyle name="40% - Акцент1 2 9 2 2" xfId="4245"/>
    <cellStyle name="40% - Акцент1 2 9 2 2 2" xfId="4246"/>
    <cellStyle name="40% - Акцент1 2 9 2 3" xfId="4247"/>
    <cellStyle name="40% - Акцент1 2 9 3" xfId="4248"/>
    <cellStyle name="40% - Акцент1 2 9 3 2" xfId="4249"/>
    <cellStyle name="40% - Акцент1 2 9 4" xfId="4250"/>
    <cellStyle name="40% - Акцент1 20" xfId="60368"/>
    <cellStyle name="40% - Акцент1 3" xfId="4251"/>
    <cellStyle name="40% - Акцент1 3 10" xfId="4252"/>
    <cellStyle name="40% - Акцент1 3 10 2" xfId="4253"/>
    <cellStyle name="40% - Акцент1 3 10 2 2" xfId="4254"/>
    <cellStyle name="40% - Акцент1 3 10 2 2 2" xfId="4255"/>
    <cellStyle name="40% - Акцент1 3 10 2 3" xfId="4256"/>
    <cellStyle name="40% - Акцент1 3 10 3" xfId="4257"/>
    <cellStyle name="40% - Акцент1 3 10 3 2" xfId="4258"/>
    <cellStyle name="40% - Акцент1 3 10 4" xfId="4259"/>
    <cellStyle name="40% - Акцент1 3 11" xfId="4260"/>
    <cellStyle name="40% - Акцент1 3 11 2" xfId="4261"/>
    <cellStyle name="40% - Акцент1 3 11 2 2" xfId="4262"/>
    <cellStyle name="40% - Акцент1 3 11 2 2 2" xfId="4263"/>
    <cellStyle name="40% - Акцент1 3 11 2 3" xfId="4264"/>
    <cellStyle name="40% - Акцент1 3 11 3" xfId="4265"/>
    <cellStyle name="40% - Акцент1 3 11 3 2" xfId="4266"/>
    <cellStyle name="40% - Акцент1 3 11 4" xfId="4267"/>
    <cellStyle name="40% - Акцент1 3 12" xfId="4268"/>
    <cellStyle name="40% - Акцент1 3 12 2" xfId="4269"/>
    <cellStyle name="40% - Акцент1 3 12 2 2" xfId="4270"/>
    <cellStyle name="40% - Акцент1 3 12 2 2 2" xfId="4271"/>
    <cellStyle name="40% - Акцент1 3 12 2 3" xfId="4272"/>
    <cellStyle name="40% - Акцент1 3 12 3" xfId="4273"/>
    <cellStyle name="40% - Акцент1 3 12 3 2" xfId="4274"/>
    <cellStyle name="40% - Акцент1 3 12 4" xfId="4275"/>
    <cellStyle name="40% - Акцент1 3 13" xfId="4276"/>
    <cellStyle name="40% - Акцент1 3 13 2" xfId="4277"/>
    <cellStyle name="40% - Акцент1 3 13 2 2" xfId="4278"/>
    <cellStyle name="40% - Акцент1 3 13 2 2 2" xfId="4279"/>
    <cellStyle name="40% - Акцент1 3 13 2 3" xfId="4280"/>
    <cellStyle name="40% - Акцент1 3 13 3" xfId="4281"/>
    <cellStyle name="40% - Акцент1 3 13 3 2" xfId="4282"/>
    <cellStyle name="40% - Акцент1 3 13 4" xfId="4283"/>
    <cellStyle name="40% - Акцент1 3 14" xfId="4284"/>
    <cellStyle name="40% - Акцент1 3 14 2" xfId="4285"/>
    <cellStyle name="40% - Акцент1 3 14 2 2" xfId="4286"/>
    <cellStyle name="40% - Акцент1 3 14 2 2 2" xfId="4287"/>
    <cellStyle name="40% - Акцент1 3 14 2 3" xfId="4288"/>
    <cellStyle name="40% - Акцент1 3 14 3" xfId="4289"/>
    <cellStyle name="40% - Акцент1 3 14 3 2" xfId="4290"/>
    <cellStyle name="40% - Акцент1 3 14 4" xfId="4291"/>
    <cellStyle name="40% - Акцент1 3 15" xfId="4292"/>
    <cellStyle name="40% - Акцент1 3 15 2" xfId="4293"/>
    <cellStyle name="40% - Акцент1 3 15 2 2" xfId="4294"/>
    <cellStyle name="40% - Акцент1 3 15 2 2 2" xfId="4295"/>
    <cellStyle name="40% - Акцент1 3 15 2 3" xfId="4296"/>
    <cellStyle name="40% - Акцент1 3 15 3" xfId="4297"/>
    <cellStyle name="40% - Акцент1 3 15 3 2" xfId="4298"/>
    <cellStyle name="40% - Акцент1 3 15 4" xfId="4299"/>
    <cellStyle name="40% - Акцент1 3 16" xfId="4300"/>
    <cellStyle name="40% - Акцент1 3 16 2" xfId="4301"/>
    <cellStyle name="40% - Акцент1 3 16 2 2" xfId="4302"/>
    <cellStyle name="40% - Акцент1 3 16 2 2 2" xfId="4303"/>
    <cellStyle name="40% - Акцент1 3 16 2 3" xfId="4304"/>
    <cellStyle name="40% - Акцент1 3 16 3" xfId="4305"/>
    <cellStyle name="40% - Акцент1 3 16 3 2" xfId="4306"/>
    <cellStyle name="40% - Акцент1 3 16 4" xfId="4307"/>
    <cellStyle name="40% - Акцент1 3 17" xfId="4308"/>
    <cellStyle name="40% - Акцент1 3 17 2" xfId="4309"/>
    <cellStyle name="40% - Акцент1 3 17 2 2" xfId="4310"/>
    <cellStyle name="40% - Акцент1 3 17 2 2 2" xfId="4311"/>
    <cellStyle name="40% - Акцент1 3 17 2 3" xfId="4312"/>
    <cellStyle name="40% - Акцент1 3 17 3" xfId="4313"/>
    <cellStyle name="40% - Акцент1 3 17 3 2" xfId="4314"/>
    <cellStyle name="40% - Акцент1 3 17 4" xfId="4315"/>
    <cellStyle name="40% - Акцент1 3 18" xfId="4316"/>
    <cellStyle name="40% - Акцент1 3 18 2" xfId="4317"/>
    <cellStyle name="40% - Акцент1 3 18 2 2" xfId="4318"/>
    <cellStyle name="40% - Акцент1 3 18 2 2 2" xfId="4319"/>
    <cellStyle name="40% - Акцент1 3 18 2 3" xfId="4320"/>
    <cellStyle name="40% - Акцент1 3 18 3" xfId="4321"/>
    <cellStyle name="40% - Акцент1 3 18 3 2" xfId="4322"/>
    <cellStyle name="40% - Акцент1 3 18 4" xfId="4323"/>
    <cellStyle name="40% - Акцент1 3 19" xfId="4324"/>
    <cellStyle name="40% - Акцент1 3 19 2" xfId="4325"/>
    <cellStyle name="40% - Акцент1 3 19 2 2" xfId="4326"/>
    <cellStyle name="40% - Акцент1 3 19 2 2 2" xfId="4327"/>
    <cellStyle name="40% - Акцент1 3 19 2 3" xfId="4328"/>
    <cellStyle name="40% - Акцент1 3 19 3" xfId="4329"/>
    <cellStyle name="40% - Акцент1 3 19 3 2" xfId="4330"/>
    <cellStyle name="40% - Акцент1 3 19 4" xfId="4331"/>
    <cellStyle name="40% - Акцент1 3 2" xfId="4332"/>
    <cellStyle name="40% - Акцент1 3 2 2" xfId="4333"/>
    <cellStyle name="40% - Акцент1 3 20" xfId="4334"/>
    <cellStyle name="40% - Акцент1 3 20 2" xfId="4335"/>
    <cellStyle name="40% - Акцент1 3 20 2 2" xfId="4336"/>
    <cellStyle name="40% - Акцент1 3 20 2 2 2" xfId="4337"/>
    <cellStyle name="40% - Акцент1 3 20 2 3" xfId="4338"/>
    <cellStyle name="40% - Акцент1 3 20 3" xfId="4339"/>
    <cellStyle name="40% - Акцент1 3 20 3 2" xfId="4340"/>
    <cellStyle name="40% - Акцент1 3 20 4" xfId="4341"/>
    <cellStyle name="40% - Акцент1 3 21" xfId="4342"/>
    <cellStyle name="40% - Акцент1 3 21 2" xfId="4343"/>
    <cellStyle name="40% - Акцент1 3 21 2 2" xfId="4344"/>
    <cellStyle name="40% - Акцент1 3 21 2 2 2" xfId="4345"/>
    <cellStyle name="40% - Акцент1 3 21 2 3" xfId="4346"/>
    <cellStyle name="40% - Акцент1 3 21 3" xfId="4347"/>
    <cellStyle name="40% - Акцент1 3 21 3 2" xfId="4348"/>
    <cellStyle name="40% - Акцент1 3 21 4" xfId="4349"/>
    <cellStyle name="40% - Акцент1 3 22" xfId="4350"/>
    <cellStyle name="40% - Акцент1 3 22 2" xfId="4351"/>
    <cellStyle name="40% - Акцент1 3 22 2 2" xfId="4352"/>
    <cellStyle name="40% - Акцент1 3 22 2 2 2" xfId="4353"/>
    <cellStyle name="40% - Акцент1 3 22 2 3" xfId="4354"/>
    <cellStyle name="40% - Акцент1 3 22 3" xfId="4355"/>
    <cellStyle name="40% - Акцент1 3 22 3 2" xfId="4356"/>
    <cellStyle name="40% - Акцент1 3 22 4" xfId="4357"/>
    <cellStyle name="40% - Акцент1 3 23" xfId="4358"/>
    <cellStyle name="40% - Акцент1 3 23 2" xfId="4359"/>
    <cellStyle name="40% - Акцент1 3 23 2 2" xfId="4360"/>
    <cellStyle name="40% - Акцент1 3 23 2 2 2" xfId="4361"/>
    <cellStyle name="40% - Акцент1 3 23 2 3" xfId="4362"/>
    <cellStyle name="40% - Акцент1 3 23 3" xfId="4363"/>
    <cellStyle name="40% - Акцент1 3 23 3 2" xfId="4364"/>
    <cellStyle name="40% - Акцент1 3 23 4" xfId="4365"/>
    <cellStyle name="40% - Акцент1 3 24" xfId="4366"/>
    <cellStyle name="40% - Акцент1 3 24 2" xfId="4367"/>
    <cellStyle name="40% - Акцент1 3 24 2 2" xfId="4368"/>
    <cellStyle name="40% - Акцент1 3 24 2 2 2" xfId="4369"/>
    <cellStyle name="40% - Акцент1 3 24 2 3" xfId="4370"/>
    <cellStyle name="40% - Акцент1 3 24 3" xfId="4371"/>
    <cellStyle name="40% - Акцент1 3 24 3 2" xfId="4372"/>
    <cellStyle name="40% - Акцент1 3 24 4" xfId="4373"/>
    <cellStyle name="40% - Акцент1 3 25" xfId="4374"/>
    <cellStyle name="40% - Акцент1 3 3" xfId="4375"/>
    <cellStyle name="40% - Акцент1 3 3 2" xfId="4376"/>
    <cellStyle name="40% - Акцент1 3 3 2 2" xfId="4377"/>
    <cellStyle name="40% - Акцент1 3 3 2 2 2" xfId="4378"/>
    <cellStyle name="40% - Акцент1 3 3 2 3" xfId="4379"/>
    <cellStyle name="40% - Акцент1 3 3 3" xfId="4380"/>
    <cellStyle name="40% - Акцент1 3 3 3 2" xfId="4381"/>
    <cellStyle name="40% - Акцент1 3 3 4" xfId="4382"/>
    <cellStyle name="40% - Акцент1 3 4" xfId="4383"/>
    <cellStyle name="40% - Акцент1 3 4 2" xfId="4384"/>
    <cellStyle name="40% - Акцент1 3 4 2 2" xfId="4385"/>
    <cellStyle name="40% - Акцент1 3 4 2 2 2" xfId="4386"/>
    <cellStyle name="40% - Акцент1 3 4 2 3" xfId="4387"/>
    <cellStyle name="40% - Акцент1 3 4 3" xfId="4388"/>
    <cellStyle name="40% - Акцент1 3 4 3 2" xfId="4389"/>
    <cellStyle name="40% - Акцент1 3 4 4" xfId="4390"/>
    <cellStyle name="40% - Акцент1 3 5" xfId="4391"/>
    <cellStyle name="40% - Акцент1 3 5 2" xfId="4392"/>
    <cellStyle name="40% - Акцент1 3 5 2 2" xfId="4393"/>
    <cellStyle name="40% - Акцент1 3 5 2 2 2" xfId="4394"/>
    <cellStyle name="40% - Акцент1 3 5 2 3" xfId="4395"/>
    <cellStyle name="40% - Акцент1 3 5 3" xfId="4396"/>
    <cellStyle name="40% - Акцент1 3 5 3 2" xfId="4397"/>
    <cellStyle name="40% - Акцент1 3 5 4" xfId="4398"/>
    <cellStyle name="40% - Акцент1 3 6" xfId="4399"/>
    <cellStyle name="40% - Акцент1 3 6 2" xfId="4400"/>
    <cellStyle name="40% - Акцент1 3 6 2 2" xfId="4401"/>
    <cellStyle name="40% - Акцент1 3 6 2 2 2" xfId="4402"/>
    <cellStyle name="40% - Акцент1 3 6 2 3" xfId="4403"/>
    <cellStyle name="40% - Акцент1 3 6 3" xfId="4404"/>
    <cellStyle name="40% - Акцент1 3 6 3 2" xfId="4405"/>
    <cellStyle name="40% - Акцент1 3 6 4" xfId="4406"/>
    <cellStyle name="40% - Акцент1 3 7" xfId="4407"/>
    <cellStyle name="40% - Акцент1 3 7 2" xfId="4408"/>
    <cellStyle name="40% - Акцент1 3 7 2 2" xfId="4409"/>
    <cellStyle name="40% - Акцент1 3 7 2 2 2" xfId="4410"/>
    <cellStyle name="40% - Акцент1 3 7 2 3" xfId="4411"/>
    <cellStyle name="40% - Акцент1 3 7 3" xfId="4412"/>
    <cellStyle name="40% - Акцент1 3 7 3 2" xfId="4413"/>
    <cellStyle name="40% - Акцент1 3 7 4" xfId="4414"/>
    <cellStyle name="40% - Акцент1 3 8" xfId="4415"/>
    <cellStyle name="40% - Акцент1 3 8 2" xfId="4416"/>
    <cellStyle name="40% - Акцент1 3 8 2 2" xfId="4417"/>
    <cellStyle name="40% - Акцент1 3 8 2 2 2" xfId="4418"/>
    <cellStyle name="40% - Акцент1 3 8 2 3" xfId="4419"/>
    <cellStyle name="40% - Акцент1 3 8 3" xfId="4420"/>
    <cellStyle name="40% - Акцент1 3 8 3 2" xfId="4421"/>
    <cellStyle name="40% - Акцент1 3 8 4" xfId="4422"/>
    <cellStyle name="40% - Акцент1 3 9" xfId="4423"/>
    <cellStyle name="40% - Акцент1 3 9 2" xfId="4424"/>
    <cellStyle name="40% - Акцент1 3 9 2 2" xfId="4425"/>
    <cellStyle name="40% - Акцент1 3 9 2 2 2" xfId="4426"/>
    <cellStyle name="40% - Акцент1 3 9 2 3" xfId="4427"/>
    <cellStyle name="40% - Акцент1 3 9 3" xfId="4428"/>
    <cellStyle name="40% - Акцент1 3 9 3 2" xfId="4429"/>
    <cellStyle name="40% - Акцент1 3 9 4" xfId="4430"/>
    <cellStyle name="40% - Акцент1 4" xfId="4431"/>
    <cellStyle name="40% - Акцент1 4 2" xfId="4432"/>
    <cellStyle name="40% - Акцент1 4 2 2" xfId="4433"/>
    <cellStyle name="40% - Акцент1 4 3" xfId="4434"/>
    <cellStyle name="40% - Акцент1 5" xfId="4435"/>
    <cellStyle name="40% - Акцент1 5 2" xfId="4436"/>
    <cellStyle name="40% - Акцент1 5 2 2" xfId="4437"/>
    <cellStyle name="40% - Акцент1 5 3" xfId="4438"/>
    <cellStyle name="40% - Акцент1 6" xfId="4439"/>
    <cellStyle name="40% - Акцент1 6 2" xfId="4440"/>
    <cellStyle name="40% - Акцент1 7" xfId="4441"/>
    <cellStyle name="40% - Акцент1 7 2" xfId="4442"/>
    <cellStyle name="40% - Акцент1 7 2 2" xfId="4443"/>
    <cellStyle name="40% - Акцент1 7 2 2 2" xfId="4444"/>
    <cellStyle name="40% - Акцент1 7 2 3" xfId="4445"/>
    <cellStyle name="40% - Акцент1 7 3" xfId="4446"/>
    <cellStyle name="40% - Акцент1 7 3 2" xfId="4447"/>
    <cellStyle name="40% - Акцент1 7 4" xfId="4448"/>
    <cellStyle name="40% - Акцент1 8" xfId="4449"/>
    <cellStyle name="40% - Акцент1 8 2" xfId="4450"/>
    <cellStyle name="40% - Акцент1 8 2 2" xfId="4451"/>
    <cellStyle name="40% - Акцент1 8 2 2 2" xfId="4452"/>
    <cellStyle name="40% - Акцент1 8 2 3" xfId="4453"/>
    <cellStyle name="40% - Акцент1 8 3" xfId="4454"/>
    <cellStyle name="40% - Акцент1 8 3 2" xfId="4455"/>
    <cellStyle name="40% - Акцент1 8 4" xfId="4456"/>
    <cellStyle name="40% - Акцент1 9" xfId="4457"/>
    <cellStyle name="40% - Акцент1 9 2" xfId="4458"/>
    <cellStyle name="40% - Акцент1 9 2 2" xfId="4459"/>
    <cellStyle name="40% - Акцент1 9 2 2 2" xfId="4460"/>
    <cellStyle name="40% - Акцент1 9 2 3" xfId="4461"/>
    <cellStyle name="40% - Акцент1 9 3" xfId="4462"/>
    <cellStyle name="40% - Акцент1 9 3 2" xfId="4463"/>
    <cellStyle name="40% - Акцент1 9 4" xfId="4464"/>
    <cellStyle name="40% - Акцент2 10" xfId="4465"/>
    <cellStyle name="40% - Акцент2 10 2" xfId="4466"/>
    <cellStyle name="40% - Акцент2 10 2 2" xfId="4467"/>
    <cellStyle name="40% - Акцент2 10 2 2 2" xfId="4468"/>
    <cellStyle name="40% - Акцент2 10 2 3" xfId="4469"/>
    <cellStyle name="40% - Акцент2 10 3" xfId="4470"/>
    <cellStyle name="40% - Акцент2 10 3 2" xfId="4471"/>
    <cellStyle name="40% - Акцент2 10 4" xfId="4472"/>
    <cellStyle name="40% - Акцент2 11" xfId="4473"/>
    <cellStyle name="40% - Акцент2 11 2" xfId="4474"/>
    <cellStyle name="40% - Акцент2 11 2 2" xfId="4475"/>
    <cellStyle name="40% - Акцент2 11 2 2 2" xfId="4476"/>
    <cellStyle name="40% - Акцент2 11 2 3" xfId="4477"/>
    <cellStyle name="40% - Акцент2 11 3" xfId="4478"/>
    <cellStyle name="40% - Акцент2 11 3 2" xfId="4479"/>
    <cellStyle name="40% - Акцент2 11 4" xfId="4480"/>
    <cellStyle name="40% - Акцент2 12" xfId="4481"/>
    <cellStyle name="40% - Акцент2 12 2" xfId="4482"/>
    <cellStyle name="40% - Акцент2 12 2 2" xfId="4483"/>
    <cellStyle name="40% - Акцент2 12 2 2 2" xfId="4484"/>
    <cellStyle name="40% - Акцент2 12 2 3" xfId="4485"/>
    <cellStyle name="40% - Акцент2 12 3" xfId="4486"/>
    <cellStyle name="40% - Акцент2 12 3 2" xfId="4487"/>
    <cellStyle name="40% - Акцент2 12 4" xfId="4488"/>
    <cellStyle name="40% - Акцент2 13" xfId="4489"/>
    <cellStyle name="40% - Акцент2 13 2" xfId="4490"/>
    <cellStyle name="40% - Акцент2 13 2 2" xfId="4491"/>
    <cellStyle name="40% - Акцент2 13 2 2 2" xfId="4492"/>
    <cellStyle name="40% - Акцент2 13 2 3" xfId="4493"/>
    <cellStyle name="40% - Акцент2 13 3" xfId="4494"/>
    <cellStyle name="40% - Акцент2 13 3 2" xfId="4495"/>
    <cellStyle name="40% - Акцент2 13 4" xfId="4496"/>
    <cellStyle name="40% - Акцент2 14" xfId="4497"/>
    <cellStyle name="40% - Акцент2 14 2" xfId="4498"/>
    <cellStyle name="40% - Акцент2 14 2 2" xfId="4499"/>
    <cellStyle name="40% - Акцент2 14 2 2 2" xfId="4500"/>
    <cellStyle name="40% - Акцент2 14 2 3" xfId="4501"/>
    <cellStyle name="40% - Акцент2 14 3" xfId="4502"/>
    <cellStyle name="40% - Акцент2 14 3 2" xfId="4503"/>
    <cellStyle name="40% - Акцент2 14 4" xfId="4504"/>
    <cellStyle name="40% - Акцент2 15" xfId="4505"/>
    <cellStyle name="40% - Акцент2 15 2" xfId="4506"/>
    <cellStyle name="40% - Акцент2 15 2 2" xfId="4507"/>
    <cellStyle name="40% - Акцент2 15 2 2 2" xfId="4508"/>
    <cellStyle name="40% - Акцент2 15 2 3" xfId="4509"/>
    <cellStyle name="40% - Акцент2 15 3" xfId="4510"/>
    <cellStyle name="40% - Акцент2 15 3 2" xfId="4511"/>
    <cellStyle name="40% - Акцент2 15 4" xfId="4512"/>
    <cellStyle name="40% - Акцент2 16" xfId="4513"/>
    <cellStyle name="40% - Акцент2 16 2" xfId="4514"/>
    <cellStyle name="40% - Акцент2 16 2 2" xfId="4515"/>
    <cellStyle name="40% - Акцент2 16 2 2 2" xfId="4516"/>
    <cellStyle name="40% - Акцент2 16 2 3" xfId="4517"/>
    <cellStyle name="40% - Акцент2 16 3" xfId="4518"/>
    <cellStyle name="40% - Акцент2 16 3 2" xfId="4519"/>
    <cellStyle name="40% - Акцент2 16 4" xfId="4520"/>
    <cellStyle name="40% - Акцент2 17" xfId="4521"/>
    <cellStyle name="40% - Акцент2 17 2" xfId="4522"/>
    <cellStyle name="40% - Акцент2 17 2 2" xfId="4523"/>
    <cellStyle name="40% - Акцент2 17 2 2 2" xfId="4524"/>
    <cellStyle name="40% - Акцент2 17 2 3" xfId="4525"/>
    <cellStyle name="40% - Акцент2 17 3" xfId="4526"/>
    <cellStyle name="40% - Акцент2 17 3 2" xfId="4527"/>
    <cellStyle name="40% - Акцент2 17 4" xfId="4528"/>
    <cellStyle name="40% - Акцент2 18" xfId="4529"/>
    <cellStyle name="40% - Акцент2 18 2" xfId="4530"/>
    <cellStyle name="40% - Акцент2 18 2 2" xfId="4531"/>
    <cellStyle name="40% - Акцент2 18 3" xfId="4532"/>
    <cellStyle name="40% - Акцент2 19" xfId="4533"/>
    <cellStyle name="40% - Акцент2 19 2" xfId="4534"/>
    <cellStyle name="40% - Акцент2 2" xfId="43"/>
    <cellStyle name="40% - Акцент2 2 10" xfId="4535"/>
    <cellStyle name="40% - Акцент2 2 10 2" xfId="4536"/>
    <cellStyle name="40% - Акцент2 2 10 2 2" xfId="4537"/>
    <cellStyle name="40% - Акцент2 2 10 2 2 2" xfId="4538"/>
    <cellStyle name="40% - Акцент2 2 10 2 3" xfId="4539"/>
    <cellStyle name="40% - Акцент2 2 10 3" xfId="4540"/>
    <cellStyle name="40% - Акцент2 2 10 3 2" xfId="4541"/>
    <cellStyle name="40% - Акцент2 2 10 4" xfId="4542"/>
    <cellStyle name="40% - Акцент2 2 11" xfId="4543"/>
    <cellStyle name="40% - Акцент2 2 11 2" xfId="4544"/>
    <cellStyle name="40% - Акцент2 2 11 2 2" xfId="4545"/>
    <cellStyle name="40% - Акцент2 2 11 2 2 2" xfId="4546"/>
    <cellStyle name="40% - Акцент2 2 11 2 3" xfId="4547"/>
    <cellStyle name="40% - Акцент2 2 11 3" xfId="4548"/>
    <cellStyle name="40% - Акцент2 2 11 3 2" xfId="4549"/>
    <cellStyle name="40% - Акцент2 2 11 4" xfId="4550"/>
    <cellStyle name="40% - Акцент2 2 12" xfId="4551"/>
    <cellStyle name="40% - Акцент2 2 12 2" xfId="4552"/>
    <cellStyle name="40% - Акцент2 2 12 2 2" xfId="4553"/>
    <cellStyle name="40% - Акцент2 2 12 2 2 2" xfId="4554"/>
    <cellStyle name="40% - Акцент2 2 12 2 3" xfId="4555"/>
    <cellStyle name="40% - Акцент2 2 12 3" xfId="4556"/>
    <cellStyle name="40% - Акцент2 2 12 3 2" xfId="4557"/>
    <cellStyle name="40% - Акцент2 2 12 4" xfId="4558"/>
    <cellStyle name="40% - Акцент2 2 13" xfId="4559"/>
    <cellStyle name="40% - Акцент2 2 13 2" xfId="4560"/>
    <cellStyle name="40% - Акцент2 2 13 2 2" xfId="4561"/>
    <cellStyle name="40% - Акцент2 2 13 2 2 2" xfId="4562"/>
    <cellStyle name="40% - Акцент2 2 13 2 3" xfId="4563"/>
    <cellStyle name="40% - Акцент2 2 13 3" xfId="4564"/>
    <cellStyle name="40% - Акцент2 2 13 3 2" xfId="4565"/>
    <cellStyle name="40% - Акцент2 2 13 4" xfId="4566"/>
    <cellStyle name="40% - Акцент2 2 14" xfId="4567"/>
    <cellStyle name="40% - Акцент2 2 14 2" xfId="4568"/>
    <cellStyle name="40% - Акцент2 2 14 2 2" xfId="4569"/>
    <cellStyle name="40% - Акцент2 2 14 2 2 2" xfId="4570"/>
    <cellStyle name="40% - Акцент2 2 14 2 3" xfId="4571"/>
    <cellStyle name="40% - Акцент2 2 14 3" xfId="4572"/>
    <cellStyle name="40% - Акцент2 2 14 3 2" xfId="4573"/>
    <cellStyle name="40% - Акцент2 2 14 4" xfId="4574"/>
    <cellStyle name="40% - Акцент2 2 15" xfId="4575"/>
    <cellStyle name="40% - Акцент2 2 15 2" xfId="4576"/>
    <cellStyle name="40% - Акцент2 2 15 2 2" xfId="4577"/>
    <cellStyle name="40% - Акцент2 2 15 2 2 2" xfId="4578"/>
    <cellStyle name="40% - Акцент2 2 15 2 3" xfId="4579"/>
    <cellStyle name="40% - Акцент2 2 15 3" xfId="4580"/>
    <cellStyle name="40% - Акцент2 2 15 3 2" xfId="4581"/>
    <cellStyle name="40% - Акцент2 2 15 4" xfId="4582"/>
    <cellStyle name="40% - Акцент2 2 16" xfId="4583"/>
    <cellStyle name="40% - Акцент2 2 16 2" xfId="4584"/>
    <cellStyle name="40% - Акцент2 2 16 2 2" xfId="4585"/>
    <cellStyle name="40% - Акцент2 2 16 2 2 2" xfId="4586"/>
    <cellStyle name="40% - Акцент2 2 16 2 3" xfId="4587"/>
    <cellStyle name="40% - Акцент2 2 16 3" xfId="4588"/>
    <cellStyle name="40% - Акцент2 2 16 3 2" xfId="4589"/>
    <cellStyle name="40% - Акцент2 2 16 4" xfId="4590"/>
    <cellStyle name="40% - Акцент2 2 17" xfId="4591"/>
    <cellStyle name="40% - Акцент2 2 17 2" xfId="4592"/>
    <cellStyle name="40% - Акцент2 2 17 2 2" xfId="4593"/>
    <cellStyle name="40% - Акцент2 2 17 2 2 2" xfId="4594"/>
    <cellStyle name="40% - Акцент2 2 17 2 3" xfId="4595"/>
    <cellStyle name="40% - Акцент2 2 17 3" xfId="4596"/>
    <cellStyle name="40% - Акцент2 2 17 3 2" xfId="4597"/>
    <cellStyle name="40% - Акцент2 2 17 4" xfId="4598"/>
    <cellStyle name="40% - Акцент2 2 18" xfId="4599"/>
    <cellStyle name="40% - Акцент2 2 18 2" xfId="4600"/>
    <cellStyle name="40% - Акцент2 2 18 2 2" xfId="4601"/>
    <cellStyle name="40% - Акцент2 2 18 2 2 2" xfId="4602"/>
    <cellStyle name="40% - Акцент2 2 18 2 3" xfId="4603"/>
    <cellStyle name="40% - Акцент2 2 18 3" xfId="4604"/>
    <cellStyle name="40% - Акцент2 2 18 3 2" xfId="4605"/>
    <cellStyle name="40% - Акцент2 2 18 4" xfId="4606"/>
    <cellStyle name="40% - Акцент2 2 19" xfId="4607"/>
    <cellStyle name="40% - Акцент2 2 19 2" xfId="4608"/>
    <cellStyle name="40% - Акцент2 2 19 2 2" xfId="4609"/>
    <cellStyle name="40% - Акцент2 2 19 2 2 2" xfId="4610"/>
    <cellStyle name="40% - Акцент2 2 19 2 3" xfId="4611"/>
    <cellStyle name="40% - Акцент2 2 19 3" xfId="4612"/>
    <cellStyle name="40% - Акцент2 2 19 3 2" xfId="4613"/>
    <cellStyle name="40% - Акцент2 2 19 4" xfId="4614"/>
    <cellStyle name="40% - Акцент2 2 2" xfId="4615"/>
    <cellStyle name="40% - Акцент2 2 2 2" xfId="4616"/>
    <cellStyle name="40% - Акцент2 2 20" xfId="4617"/>
    <cellStyle name="40% - Акцент2 2 20 2" xfId="4618"/>
    <cellStyle name="40% - Акцент2 2 20 2 2" xfId="4619"/>
    <cellStyle name="40% - Акцент2 2 20 2 2 2" xfId="4620"/>
    <cellStyle name="40% - Акцент2 2 20 2 3" xfId="4621"/>
    <cellStyle name="40% - Акцент2 2 20 3" xfId="4622"/>
    <cellStyle name="40% - Акцент2 2 20 3 2" xfId="4623"/>
    <cellStyle name="40% - Акцент2 2 20 4" xfId="4624"/>
    <cellStyle name="40% - Акцент2 2 21" xfId="4625"/>
    <cellStyle name="40% - Акцент2 2 21 2" xfId="4626"/>
    <cellStyle name="40% - Акцент2 2 21 2 2" xfId="4627"/>
    <cellStyle name="40% - Акцент2 2 21 2 2 2" xfId="4628"/>
    <cellStyle name="40% - Акцент2 2 21 2 3" xfId="4629"/>
    <cellStyle name="40% - Акцент2 2 21 3" xfId="4630"/>
    <cellStyle name="40% - Акцент2 2 21 3 2" xfId="4631"/>
    <cellStyle name="40% - Акцент2 2 21 4" xfId="4632"/>
    <cellStyle name="40% - Акцент2 2 22" xfId="4633"/>
    <cellStyle name="40% - Акцент2 2 22 2" xfId="4634"/>
    <cellStyle name="40% - Акцент2 2 22 2 2" xfId="4635"/>
    <cellStyle name="40% - Акцент2 2 22 2 2 2" xfId="4636"/>
    <cellStyle name="40% - Акцент2 2 22 2 3" xfId="4637"/>
    <cellStyle name="40% - Акцент2 2 22 3" xfId="4638"/>
    <cellStyle name="40% - Акцент2 2 22 3 2" xfId="4639"/>
    <cellStyle name="40% - Акцент2 2 22 4" xfId="4640"/>
    <cellStyle name="40% - Акцент2 2 23" xfId="4641"/>
    <cellStyle name="40% - Акцент2 2 23 2" xfId="4642"/>
    <cellStyle name="40% - Акцент2 2 23 2 2" xfId="4643"/>
    <cellStyle name="40% - Акцент2 2 23 2 2 2" xfId="4644"/>
    <cellStyle name="40% - Акцент2 2 23 2 3" xfId="4645"/>
    <cellStyle name="40% - Акцент2 2 23 3" xfId="4646"/>
    <cellStyle name="40% - Акцент2 2 23 3 2" xfId="4647"/>
    <cellStyle name="40% - Акцент2 2 23 4" xfId="4648"/>
    <cellStyle name="40% - Акцент2 2 24" xfId="4649"/>
    <cellStyle name="40% - Акцент2 2 24 2" xfId="4650"/>
    <cellStyle name="40% - Акцент2 2 24 2 2" xfId="4651"/>
    <cellStyle name="40% - Акцент2 2 24 2 2 2" xfId="4652"/>
    <cellStyle name="40% - Акцент2 2 24 2 3" xfId="4653"/>
    <cellStyle name="40% - Акцент2 2 24 3" xfId="4654"/>
    <cellStyle name="40% - Акцент2 2 24 3 2" xfId="4655"/>
    <cellStyle name="40% - Акцент2 2 24 4" xfId="4656"/>
    <cellStyle name="40% - Акцент2 2 25" xfId="4657"/>
    <cellStyle name="40% - Акцент2 2 3" xfId="4658"/>
    <cellStyle name="40% - Акцент2 2 3 2" xfId="4659"/>
    <cellStyle name="40% - Акцент2 2 3 2 2" xfId="4660"/>
    <cellStyle name="40% - Акцент2 2 3 2 2 2" xfId="4661"/>
    <cellStyle name="40% - Акцент2 2 3 2 3" xfId="4662"/>
    <cellStyle name="40% - Акцент2 2 3 3" xfId="4663"/>
    <cellStyle name="40% - Акцент2 2 3 3 2" xfId="4664"/>
    <cellStyle name="40% - Акцент2 2 3 4" xfId="4665"/>
    <cellStyle name="40% - Акцент2 2 4" xfId="4666"/>
    <cellStyle name="40% - Акцент2 2 4 2" xfId="4667"/>
    <cellStyle name="40% - Акцент2 2 4 2 2" xfId="4668"/>
    <cellStyle name="40% - Акцент2 2 4 2 2 2" xfId="4669"/>
    <cellStyle name="40% - Акцент2 2 4 2 3" xfId="4670"/>
    <cellStyle name="40% - Акцент2 2 4 3" xfId="4671"/>
    <cellStyle name="40% - Акцент2 2 4 3 2" xfId="4672"/>
    <cellStyle name="40% - Акцент2 2 4 4" xfId="4673"/>
    <cellStyle name="40% - Акцент2 2 5" xfId="4674"/>
    <cellStyle name="40% - Акцент2 2 5 2" xfId="4675"/>
    <cellStyle name="40% - Акцент2 2 5 2 2" xfId="4676"/>
    <cellStyle name="40% - Акцент2 2 5 2 2 2" xfId="4677"/>
    <cellStyle name="40% - Акцент2 2 5 2 3" xfId="4678"/>
    <cellStyle name="40% - Акцент2 2 5 3" xfId="4679"/>
    <cellStyle name="40% - Акцент2 2 5 3 2" xfId="4680"/>
    <cellStyle name="40% - Акцент2 2 5 4" xfId="4681"/>
    <cellStyle name="40% - Акцент2 2 6" xfId="4682"/>
    <cellStyle name="40% - Акцент2 2 6 2" xfId="4683"/>
    <cellStyle name="40% - Акцент2 2 6 2 2" xfId="4684"/>
    <cellStyle name="40% - Акцент2 2 6 2 2 2" xfId="4685"/>
    <cellStyle name="40% - Акцент2 2 6 2 3" xfId="4686"/>
    <cellStyle name="40% - Акцент2 2 6 3" xfId="4687"/>
    <cellStyle name="40% - Акцент2 2 6 3 2" xfId="4688"/>
    <cellStyle name="40% - Акцент2 2 6 4" xfId="4689"/>
    <cellStyle name="40% - Акцент2 2 7" xfId="4690"/>
    <cellStyle name="40% - Акцент2 2 7 2" xfId="4691"/>
    <cellStyle name="40% - Акцент2 2 7 2 2" xfId="4692"/>
    <cellStyle name="40% - Акцент2 2 7 2 2 2" xfId="4693"/>
    <cellStyle name="40% - Акцент2 2 7 2 3" xfId="4694"/>
    <cellStyle name="40% - Акцент2 2 7 3" xfId="4695"/>
    <cellStyle name="40% - Акцент2 2 7 3 2" xfId="4696"/>
    <cellStyle name="40% - Акцент2 2 7 4" xfId="4697"/>
    <cellStyle name="40% - Акцент2 2 8" xfId="4698"/>
    <cellStyle name="40% - Акцент2 2 8 2" xfId="4699"/>
    <cellStyle name="40% - Акцент2 2 8 2 2" xfId="4700"/>
    <cellStyle name="40% - Акцент2 2 8 2 2 2" xfId="4701"/>
    <cellStyle name="40% - Акцент2 2 8 2 3" xfId="4702"/>
    <cellStyle name="40% - Акцент2 2 8 3" xfId="4703"/>
    <cellStyle name="40% - Акцент2 2 8 3 2" xfId="4704"/>
    <cellStyle name="40% - Акцент2 2 8 4" xfId="4705"/>
    <cellStyle name="40% - Акцент2 2 9" xfId="4706"/>
    <cellStyle name="40% - Акцент2 2 9 2" xfId="4707"/>
    <cellStyle name="40% - Акцент2 2 9 2 2" xfId="4708"/>
    <cellStyle name="40% - Акцент2 2 9 2 2 2" xfId="4709"/>
    <cellStyle name="40% - Акцент2 2 9 2 3" xfId="4710"/>
    <cellStyle name="40% - Акцент2 2 9 3" xfId="4711"/>
    <cellStyle name="40% - Акцент2 2 9 3 2" xfId="4712"/>
    <cellStyle name="40% - Акцент2 2 9 4" xfId="4713"/>
    <cellStyle name="40% - Акцент2 20" xfId="60369"/>
    <cellStyle name="40% - Акцент2 3" xfId="4714"/>
    <cellStyle name="40% - Акцент2 3 10" xfId="4715"/>
    <cellStyle name="40% - Акцент2 3 10 2" xfId="4716"/>
    <cellStyle name="40% - Акцент2 3 10 2 2" xfId="4717"/>
    <cellStyle name="40% - Акцент2 3 10 2 2 2" xfId="4718"/>
    <cellStyle name="40% - Акцент2 3 10 2 3" xfId="4719"/>
    <cellStyle name="40% - Акцент2 3 10 3" xfId="4720"/>
    <cellStyle name="40% - Акцент2 3 10 3 2" xfId="4721"/>
    <cellStyle name="40% - Акцент2 3 10 4" xfId="4722"/>
    <cellStyle name="40% - Акцент2 3 11" xfId="4723"/>
    <cellStyle name="40% - Акцент2 3 11 2" xfId="4724"/>
    <cellStyle name="40% - Акцент2 3 11 2 2" xfId="4725"/>
    <cellStyle name="40% - Акцент2 3 11 2 2 2" xfId="4726"/>
    <cellStyle name="40% - Акцент2 3 11 2 3" xfId="4727"/>
    <cellStyle name="40% - Акцент2 3 11 3" xfId="4728"/>
    <cellStyle name="40% - Акцент2 3 11 3 2" xfId="4729"/>
    <cellStyle name="40% - Акцент2 3 11 4" xfId="4730"/>
    <cellStyle name="40% - Акцент2 3 12" xfId="4731"/>
    <cellStyle name="40% - Акцент2 3 12 2" xfId="4732"/>
    <cellStyle name="40% - Акцент2 3 12 2 2" xfId="4733"/>
    <cellStyle name="40% - Акцент2 3 12 2 2 2" xfId="4734"/>
    <cellStyle name="40% - Акцент2 3 12 2 3" xfId="4735"/>
    <cellStyle name="40% - Акцент2 3 12 3" xfId="4736"/>
    <cellStyle name="40% - Акцент2 3 12 3 2" xfId="4737"/>
    <cellStyle name="40% - Акцент2 3 12 4" xfId="4738"/>
    <cellStyle name="40% - Акцент2 3 13" xfId="4739"/>
    <cellStyle name="40% - Акцент2 3 13 2" xfId="4740"/>
    <cellStyle name="40% - Акцент2 3 13 2 2" xfId="4741"/>
    <cellStyle name="40% - Акцент2 3 13 2 2 2" xfId="4742"/>
    <cellStyle name="40% - Акцент2 3 13 2 3" xfId="4743"/>
    <cellStyle name="40% - Акцент2 3 13 3" xfId="4744"/>
    <cellStyle name="40% - Акцент2 3 13 3 2" xfId="4745"/>
    <cellStyle name="40% - Акцент2 3 13 4" xfId="4746"/>
    <cellStyle name="40% - Акцент2 3 14" xfId="4747"/>
    <cellStyle name="40% - Акцент2 3 14 2" xfId="4748"/>
    <cellStyle name="40% - Акцент2 3 14 2 2" xfId="4749"/>
    <cellStyle name="40% - Акцент2 3 14 2 2 2" xfId="4750"/>
    <cellStyle name="40% - Акцент2 3 14 2 3" xfId="4751"/>
    <cellStyle name="40% - Акцент2 3 14 3" xfId="4752"/>
    <cellStyle name="40% - Акцент2 3 14 3 2" xfId="4753"/>
    <cellStyle name="40% - Акцент2 3 14 4" xfId="4754"/>
    <cellStyle name="40% - Акцент2 3 15" xfId="4755"/>
    <cellStyle name="40% - Акцент2 3 15 2" xfId="4756"/>
    <cellStyle name="40% - Акцент2 3 15 2 2" xfId="4757"/>
    <cellStyle name="40% - Акцент2 3 15 2 2 2" xfId="4758"/>
    <cellStyle name="40% - Акцент2 3 15 2 3" xfId="4759"/>
    <cellStyle name="40% - Акцент2 3 15 3" xfId="4760"/>
    <cellStyle name="40% - Акцент2 3 15 3 2" xfId="4761"/>
    <cellStyle name="40% - Акцент2 3 15 4" xfId="4762"/>
    <cellStyle name="40% - Акцент2 3 16" xfId="4763"/>
    <cellStyle name="40% - Акцент2 3 16 2" xfId="4764"/>
    <cellStyle name="40% - Акцент2 3 16 2 2" xfId="4765"/>
    <cellStyle name="40% - Акцент2 3 16 2 2 2" xfId="4766"/>
    <cellStyle name="40% - Акцент2 3 16 2 3" xfId="4767"/>
    <cellStyle name="40% - Акцент2 3 16 3" xfId="4768"/>
    <cellStyle name="40% - Акцент2 3 16 3 2" xfId="4769"/>
    <cellStyle name="40% - Акцент2 3 16 4" xfId="4770"/>
    <cellStyle name="40% - Акцент2 3 17" xfId="4771"/>
    <cellStyle name="40% - Акцент2 3 17 2" xfId="4772"/>
    <cellStyle name="40% - Акцент2 3 17 2 2" xfId="4773"/>
    <cellStyle name="40% - Акцент2 3 17 2 2 2" xfId="4774"/>
    <cellStyle name="40% - Акцент2 3 17 2 3" xfId="4775"/>
    <cellStyle name="40% - Акцент2 3 17 3" xfId="4776"/>
    <cellStyle name="40% - Акцент2 3 17 3 2" xfId="4777"/>
    <cellStyle name="40% - Акцент2 3 17 4" xfId="4778"/>
    <cellStyle name="40% - Акцент2 3 18" xfId="4779"/>
    <cellStyle name="40% - Акцент2 3 18 2" xfId="4780"/>
    <cellStyle name="40% - Акцент2 3 18 2 2" xfId="4781"/>
    <cellStyle name="40% - Акцент2 3 18 2 2 2" xfId="4782"/>
    <cellStyle name="40% - Акцент2 3 18 2 3" xfId="4783"/>
    <cellStyle name="40% - Акцент2 3 18 3" xfId="4784"/>
    <cellStyle name="40% - Акцент2 3 18 3 2" xfId="4785"/>
    <cellStyle name="40% - Акцент2 3 18 4" xfId="4786"/>
    <cellStyle name="40% - Акцент2 3 19" xfId="4787"/>
    <cellStyle name="40% - Акцент2 3 19 2" xfId="4788"/>
    <cellStyle name="40% - Акцент2 3 19 2 2" xfId="4789"/>
    <cellStyle name="40% - Акцент2 3 19 2 2 2" xfId="4790"/>
    <cellStyle name="40% - Акцент2 3 19 2 3" xfId="4791"/>
    <cellStyle name="40% - Акцент2 3 19 3" xfId="4792"/>
    <cellStyle name="40% - Акцент2 3 19 3 2" xfId="4793"/>
    <cellStyle name="40% - Акцент2 3 19 4" xfId="4794"/>
    <cellStyle name="40% - Акцент2 3 2" xfId="4795"/>
    <cellStyle name="40% - Акцент2 3 2 2" xfId="4796"/>
    <cellStyle name="40% - Акцент2 3 20" xfId="4797"/>
    <cellStyle name="40% - Акцент2 3 20 2" xfId="4798"/>
    <cellStyle name="40% - Акцент2 3 20 2 2" xfId="4799"/>
    <cellStyle name="40% - Акцент2 3 20 2 2 2" xfId="4800"/>
    <cellStyle name="40% - Акцент2 3 20 2 3" xfId="4801"/>
    <cellStyle name="40% - Акцент2 3 20 3" xfId="4802"/>
    <cellStyle name="40% - Акцент2 3 20 3 2" xfId="4803"/>
    <cellStyle name="40% - Акцент2 3 20 4" xfId="4804"/>
    <cellStyle name="40% - Акцент2 3 21" xfId="4805"/>
    <cellStyle name="40% - Акцент2 3 21 2" xfId="4806"/>
    <cellStyle name="40% - Акцент2 3 21 2 2" xfId="4807"/>
    <cellStyle name="40% - Акцент2 3 21 2 2 2" xfId="4808"/>
    <cellStyle name="40% - Акцент2 3 21 2 3" xfId="4809"/>
    <cellStyle name="40% - Акцент2 3 21 3" xfId="4810"/>
    <cellStyle name="40% - Акцент2 3 21 3 2" xfId="4811"/>
    <cellStyle name="40% - Акцент2 3 21 4" xfId="4812"/>
    <cellStyle name="40% - Акцент2 3 22" xfId="4813"/>
    <cellStyle name="40% - Акцент2 3 22 2" xfId="4814"/>
    <cellStyle name="40% - Акцент2 3 22 2 2" xfId="4815"/>
    <cellStyle name="40% - Акцент2 3 22 2 2 2" xfId="4816"/>
    <cellStyle name="40% - Акцент2 3 22 2 3" xfId="4817"/>
    <cellStyle name="40% - Акцент2 3 22 3" xfId="4818"/>
    <cellStyle name="40% - Акцент2 3 22 3 2" xfId="4819"/>
    <cellStyle name="40% - Акцент2 3 22 4" xfId="4820"/>
    <cellStyle name="40% - Акцент2 3 23" xfId="4821"/>
    <cellStyle name="40% - Акцент2 3 23 2" xfId="4822"/>
    <cellStyle name="40% - Акцент2 3 23 2 2" xfId="4823"/>
    <cellStyle name="40% - Акцент2 3 23 2 2 2" xfId="4824"/>
    <cellStyle name="40% - Акцент2 3 23 2 3" xfId="4825"/>
    <cellStyle name="40% - Акцент2 3 23 3" xfId="4826"/>
    <cellStyle name="40% - Акцент2 3 23 3 2" xfId="4827"/>
    <cellStyle name="40% - Акцент2 3 23 4" xfId="4828"/>
    <cellStyle name="40% - Акцент2 3 24" xfId="4829"/>
    <cellStyle name="40% - Акцент2 3 24 2" xfId="4830"/>
    <cellStyle name="40% - Акцент2 3 24 2 2" xfId="4831"/>
    <cellStyle name="40% - Акцент2 3 24 2 2 2" xfId="4832"/>
    <cellStyle name="40% - Акцент2 3 24 2 3" xfId="4833"/>
    <cellStyle name="40% - Акцент2 3 24 3" xfId="4834"/>
    <cellStyle name="40% - Акцент2 3 24 3 2" xfId="4835"/>
    <cellStyle name="40% - Акцент2 3 24 4" xfId="4836"/>
    <cellStyle name="40% - Акцент2 3 25" xfId="4837"/>
    <cellStyle name="40% - Акцент2 3 3" xfId="4838"/>
    <cellStyle name="40% - Акцент2 3 3 2" xfId="4839"/>
    <cellStyle name="40% - Акцент2 3 3 2 2" xfId="4840"/>
    <cellStyle name="40% - Акцент2 3 3 2 2 2" xfId="4841"/>
    <cellStyle name="40% - Акцент2 3 3 2 3" xfId="4842"/>
    <cellStyle name="40% - Акцент2 3 3 3" xfId="4843"/>
    <cellStyle name="40% - Акцент2 3 3 3 2" xfId="4844"/>
    <cellStyle name="40% - Акцент2 3 3 4" xfId="4845"/>
    <cellStyle name="40% - Акцент2 3 4" xfId="4846"/>
    <cellStyle name="40% - Акцент2 3 4 2" xfId="4847"/>
    <cellStyle name="40% - Акцент2 3 4 2 2" xfId="4848"/>
    <cellStyle name="40% - Акцент2 3 4 2 2 2" xfId="4849"/>
    <cellStyle name="40% - Акцент2 3 4 2 3" xfId="4850"/>
    <cellStyle name="40% - Акцент2 3 4 3" xfId="4851"/>
    <cellStyle name="40% - Акцент2 3 4 3 2" xfId="4852"/>
    <cellStyle name="40% - Акцент2 3 4 4" xfId="4853"/>
    <cellStyle name="40% - Акцент2 3 5" xfId="4854"/>
    <cellStyle name="40% - Акцент2 3 5 2" xfId="4855"/>
    <cellStyle name="40% - Акцент2 3 5 2 2" xfId="4856"/>
    <cellStyle name="40% - Акцент2 3 5 2 2 2" xfId="4857"/>
    <cellStyle name="40% - Акцент2 3 5 2 3" xfId="4858"/>
    <cellStyle name="40% - Акцент2 3 5 3" xfId="4859"/>
    <cellStyle name="40% - Акцент2 3 5 3 2" xfId="4860"/>
    <cellStyle name="40% - Акцент2 3 5 4" xfId="4861"/>
    <cellStyle name="40% - Акцент2 3 6" xfId="4862"/>
    <cellStyle name="40% - Акцент2 3 6 2" xfId="4863"/>
    <cellStyle name="40% - Акцент2 3 6 2 2" xfId="4864"/>
    <cellStyle name="40% - Акцент2 3 6 2 2 2" xfId="4865"/>
    <cellStyle name="40% - Акцент2 3 6 2 3" xfId="4866"/>
    <cellStyle name="40% - Акцент2 3 6 3" xfId="4867"/>
    <cellStyle name="40% - Акцент2 3 6 3 2" xfId="4868"/>
    <cellStyle name="40% - Акцент2 3 6 4" xfId="4869"/>
    <cellStyle name="40% - Акцент2 3 7" xfId="4870"/>
    <cellStyle name="40% - Акцент2 3 7 2" xfId="4871"/>
    <cellStyle name="40% - Акцент2 3 7 2 2" xfId="4872"/>
    <cellStyle name="40% - Акцент2 3 7 2 2 2" xfId="4873"/>
    <cellStyle name="40% - Акцент2 3 7 2 3" xfId="4874"/>
    <cellStyle name="40% - Акцент2 3 7 3" xfId="4875"/>
    <cellStyle name="40% - Акцент2 3 7 3 2" xfId="4876"/>
    <cellStyle name="40% - Акцент2 3 7 4" xfId="4877"/>
    <cellStyle name="40% - Акцент2 3 8" xfId="4878"/>
    <cellStyle name="40% - Акцент2 3 8 2" xfId="4879"/>
    <cellStyle name="40% - Акцент2 3 8 2 2" xfId="4880"/>
    <cellStyle name="40% - Акцент2 3 8 2 2 2" xfId="4881"/>
    <cellStyle name="40% - Акцент2 3 8 2 3" xfId="4882"/>
    <cellStyle name="40% - Акцент2 3 8 3" xfId="4883"/>
    <cellStyle name="40% - Акцент2 3 8 3 2" xfId="4884"/>
    <cellStyle name="40% - Акцент2 3 8 4" xfId="4885"/>
    <cellStyle name="40% - Акцент2 3 9" xfId="4886"/>
    <cellStyle name="40% - Акцент2 3 9 2" xfId="4887"/>
    <cellStyle name="40% - Акцент2 3 9 2 2" xfId="4888"/>
    <cellStyle name="40% - Акцент2 3 9 2 2 2" xfId="4889"/>
    <cellStyle name="40% - Акцент2 3 9 2 3" xfId="4890"/>
    <cellStyle name="40% - Акцент2 3 9 3" xfId="4891"/>
    <cellStyle name="40% - Акцент2 3 9 3 2" xfId="4892"/>
    <cellStyle name="40% - Акцент2 3 9 4" xfId="4893"/>
    <cellStyle name="40% - Акцент2 4" xfId="4894"/>
    <cellStyle name="40% - Акцент2 4 2" xfId="4895"/>
    <cellStyle name="40% - Акцент2 4 2 2" xfId="4896"/>
    <cellStyle name="40% - Акцент2 4 3" xfId="4897"/>
    <cellStyle name="40% - Акцент2 5" xfId="4898"/>
    <cellStyle name="40% - Акцент2 5 2" xfId="4899"/>
    <cellStyle name="40% - Акцент2 5 2 2" xfId="4900"/>
    <cellStyle name="40% - Акцент2 5 3" xfId="4901"/>
    <cellStyle name="40% - Акцент2 6" xfId="4902"/>
    <cellStyle name="40% - Акцент2 6 2" xfId="4903"/>
    <cellStyle name="40% - Акцент2 7" xfId="4904"/>
    <cellStyle name="40% - Акцент2 7 2" xfId="4905"/>
    <cellStyle name="40% - Акцент2 7 2 2" xfId="4906"/>
    <cellStyle name="40% - Акцент2 7 2 2 2" xfId="4907"/>
    <cellStyle name="40% - Акцент2 7 2 3" xfId="4908"/>
    <cellStyle name="40% - Акцент2 7 3" xfId="4909"/>
    <cellStyle name="40% - Акцент2 7 3 2" xfId="4910"/>
    <cellStyle name="40% - Акцент2 7 4" xfId="4911"/>
    <cellStyle name="40% - Акцент2 8" xfId="4912"/>
    <cellStyle name="40% - Акцент2 8 2" xfId="4913"/>
    <cellStyle name="40% - Акцент2 8 2 2" xfId="4914"/>
    <cellStyle name="40% - Акцент2 8 2 2 2" xfId="4915"/>
    <cellStyle name="40% - Акцент2 8 2 3" xfId="4916"/>
    <cellStyle name="40% - Акцент2 8 3" xfId="4917"/>
    <cellStyle name="40% - Акцент2 8 3 2" xfId="4918"/>
    <cellStyle name="40% - Акцент2 8 4" xfId="4919"/>
    <cellStyle name="40% - Акцент2 9" xfId="4920"/>
    <cellStyle name="40% - Акцент2 9 2" xfId="4921"/>
    <cellStyle name="40% - Акцент2 9 2 2" xfId="4922"/>
    <cellStyle name="40% - Акцент2 9 2 2 2" xfId="4923"/>
    <cellStyle name="40% - Акцент2 9 2 3" xfId="4924"/>
    <cellStyle name="40% - Акцент2 9 3" xfId="4925"/>
    <cellStyle name="40% - Акцент2 9 3 2" xfId="4926"/>
    <cellStyle name="40% - Акцент2 9 4" xfId="4927"/>
    <cellStyle name="40% - Акцент3 10" xfId="4928"/>
    <cellStyle name="40% - Акцент3 10 2" xfId="4929"/>
    <cellStyle name="40% - Акцент3 10 2 2" xfId="4930"/>
    <cellStyle name="40% - Акцент3 10 2 2 2" xfId="4931"/>
    <cellStyle name="40% - Акцент3 10 2 3" xfId="4932"/>
    <cellStyle name="40% - Акцент3 10 3" xfId="4933"/>
    <cellStyle name="40% - Акцент3 10 3 2" xfId="4934"/>
    <cellStyle name="40% - Акцент3 10 4" xfId="4935"/>
    <cellStyle name="40% - Акцент3 11" xfId="4936"/>
    <cellStyle name="40% - Акцент3 11 2" xfId="4937"/>
    <cellStyle name="40% - Акцент3 11 2 2" xfId="4938"/>
    <cellStyle name="40% - Акцент3 11 2 2 2" xfId="4939"/>
    <cellStyle name="40% - Акцент3 11 2 3" xfId="4940"/>
    <cellStyle name="40% - Акцент3 11 3" xfId="4941"/>
    <cellStyle name="40% - Акцент3 11 3 2" xfId="4942"/>
    <cellStyle name="40% - Акцент3 11 4" xfId="4943"/>
    <cellStyle name="40% - Акцент3 12" xfId="4944"/>
    <cellStyle name="40% - Акцент3 12 2" xfId="4945"/>
    <cellStyle name="40% - Акцент3 12 2 2" xfId="4946"/>
    <cellStyle name="40% - Акцент3 12 2 2 2" xfId="4947"/>
    <cellStyle name="40% - Акцент3 12 2 3" xfId="4948"/>
    <cellStyle name="40% - Акцент3 12 3" xfId="4949"/>
    <cellStyle name="40% - Акцент3 12 3 2" xfId="4950"/>
    <cellStyle name="40% - Акцент3 12 4" xfId="4951"/>
    <cellStyle name="40% - Акцент3 13" xfId="4952"/>
    <cellStyle name="40% - Акцент3 13 2" xfId="4953"/>
    <cellStyle name="40% - Акцент3 13 2 2" xfId="4954"/>
    <cellStyle name="40% - Акцент3 13 2 2 2" xfId="4955"/>
    <cellStyle name="40% - Акцент3 13 2 3" xfId="4956"/>
    <cellStyle name="40% - Акцент3 13 3" xfId="4957"/>
    <cellStyle name="40% - Акцент3 13 3 2" xfId="4958"/>
    <cellStyle name="40% - Акцент3 13 4" xfId="4959"/>
    <cellStyle name="40% - Акцент3 14" xfId="4960"/>
    <cellStyle name="40% - Акцент3 14 2" xfId="4961"/>
    <cellStyle name="40% - Акцент3 14 2 2" xfId="4962"/>
    <cellStyle name="40% - Акцент3 14 2 2 2" xfId="4963"/>
    <cellStyle name="40% - Акцент3 14 2 3" xfId="4964"/>
    <cellStyle name="40% - Акцент3 14 3" xfId="4965"/>
    <cellStyle name="40% - Акцент3 14 3 2" xfId="4966"/>
    <cellStyle name="40% - Акцент3 14 4" xfId="4967"/>
    <cellStyle name="40% - Акцент3 15" xfId="4968"/>
    <cellStyle name="40% - Акцент3 15 2" xfId="4969"/>
    <cellStyle name="40% - Акцент3 15 2 2" xfId="4970"/>
    <cellStyle name="40% - Акцент3 15 2 2 2" xfId="4971"/>
    <cellStyle name="40% - Акцент3 15 2 3" xfId="4972"/>
    <cellStyle name="40% - Акцент3 15 3" xfId="4973"/>
    <cellStyle name="40% - Акцент3 15 3 2" xfId="4974"/>
    <cellStyle name="40% - Акцент3 15 4" xfId="4975"/>
    <cellStyle name="40% - Акцент3 16" xfId="4976"/>
    <cellStyle name="40% - Акцент3 16 2" xfId="4977"/>
    <cellStyle name="40% - Акцент3 16 2 2" xfId="4978"/>
    <cellStyle name="40% - Акцент3 16 2 2 2" xfId="4979"/>
    <cellStyle name="40% - Акцент3 16 2 3" xfId="4980"/>
    <cellStyle name="40% - Акцент3 16 3" xfId="4981"/>
    <cellStyle name="40% - Акцент3 16 3 2" xfId="4982"/>
    <cellStyle name="40% - Акцент3 16 4" xfId="4983"/>
    <cellStyle name="40% - Акцент3 17" xfId="4984"/>
    <cellStyle name="40% - Акцент3 17 2" xfId="4985"/>
    <cellStyle name="40% - Акцент3 17 2 2" xfId="4986"/>
    <cellStyle name="40% - Акцент3 17 2 2 2" xfId="4987"/>
    <cellStyle name="40% - Акцент3 17 2 3" xfId="4988"/>
    <cellStyle name="40% - Акцент3 17 3" xfId="4989"/>
    <cellStyle name="40% - Акцент3 17 3 2" xfId="4990"/>
    <cellStyle name="40% - Акцент3 17 4" xfId="4991"/>
    <cellStyle name="40% - Акцент3 18" xfId="4992"/>
    <cellStyle name="40% - Акцент3 18 2" xfId="4993"/>
    <cellStyle name="40% - Акцент3 18 2 2" xfId="4994"/>
    <cellStyle name="40% - Акцент3 18 3" xfId="4995"/>
    <cellStyle name="40% - Акцент3 19" xfId="4996"/>
    <cellStyle name="40% - Акцент3 19 2" xfId="4997"/>
    <cellStyle name="40% - Акцент3 2" xfId="44"/>
    <cellStyle name="40% - Акцент3 2 10" xfId="4998"/>
    <cellStyle name="40% - Акцент3 2 10 2" xfId="4999"/>
    <cellStyle name="40% - Акцент3 2 10 2 2" xfId="5000"/>
    <cellStyle name="40% - Акцент3 2 10 2 2 2" xfId="5001"/>
    <cellStyle name="40% - Акцент3 2 10 2 3" xfId="5002"/>
    <cellStyle name="40% - Акцент3 2 10 3" xfId="5003"/>
    <cellStyle name="40% - Акцент3 2 10 3 2" xfId="5004"/>
    <cellStyle name="40% - Акцент3 2 10 4" xfId="5005"/>
    <cellStyle name="40% - Акцент3 2 11" xfId="5006"/>
    <cellStyle name="40% - Акцент3 2 11 2" xfId="5007"/>
    <cellStyle name="40% - Акцент3 2 11 2 2" xfId="5008"/>
    <cellStyle name="40% - Акцент3 2 11 2 2 2" xfId="5009"/>
    <cellStyle name="40% - Акцент3 2 11 2 3" xfId="5010"/>
    <cellStyle name="40% - Акцент3 2 11 3" xfId="5011"/>
    <cellStyle name="40% - Акцент3 2 11 3 2" xfId="5012"/>
    <cellStyle name="40% - Акцент3 2 11 4" xfId="5013"/>
    <cellStyle name="40% - Акцент3 2 12" xfId="5014"/>
    <cellStyle name="40% - Акцент3 2 12 2" xfId="5015"/>
    <cellStyle name="40% - Акцент3 2 12 2 2" xfId="5016"/>
    <cellStyle name="40% - Акцент3 2 12 2 2 2" xfId="5017"/>
    <cellStyle name="40% - Акцент3 2 12 2 3" xfId="5018"/>
    <cellStyle name="40% - Акцент3 2 12 3" xfId="5019"/>
    <cellStyle name="40% - Акцент3 2 12 3 2" xfId="5020"/>
    <cellStyle name="40% - Акцент3 2 12 4" xfId="5021"/>
    <cellStyle name="40% - Акцент3 2 13" xfId="5022"/>
    <cellStyle name="40% - Акцент3 2 13 2" xfId="5023"/>
    <cellStyle name="40% - Акцент3 2 13 2 2" xfId="5024"/>
    <cellStyle name="40% - Акцент3 2 13 2 2 2" xfId="5025"/>
    <cellStyle name="40% - Акцент3 2 13 2 3" xfId="5026"/>
    <cellStyle name="40% - Акцент3 2 13 3" xfId="5027"/>
    <cellStyle name="40% - Акцент3 2 13 3 2" xfId="5028"/>
    <cellStyle name="40% - Акцент3 2 13 4" xfId="5029"/>
    <cellStyle name="40% - Акцент3 2 14" xfId="5030"/>
    <cellStyle name="40% - Акцент3 2 14 2" xfId="5031"/>
    <cellStyle name="40% - Акцент3 2 14 2 2" xfId="5032"/>
    <cellStyle name="40% - Акцент3 2 14 2 2 2" xfId="5033"/>
    <cellStyle name="40% - Акцент3 2 14 2 3" xfId="5034"/>
    <cellStyle name="40% - Акцент3 2 14 3" xfId="5035"/>
    <cellStyle name="40% - Акцент3 2 14 3 2" xfId="5036"/>
    <cellStyle name="40% - Акцент3 2 14 4" xfId="5037"/>
    <cellStyle name="40% - Акцент3 2 15" xfId="5038"/>
    <cellStyle name="40% - Акцент3 2 15 2" xfId="5039"/>
    <cellStyle name="40% - Акцент3 2 15 2 2" xfId="5040"/>
    <cellStyle name="40% - Акцент3 2 15 2 2 2" xfId="5041"/>
    <cellStyle name="40% - Акцент3 2 15 2 3" xfId="5042"/>
    <cellStyle name="40% - Акцент3 2 15 3" xfId="5043"/>
    <cellStyle name="40% - Акцент3 2 15 3 2" xfId="5044"/>
    <cellStyle name="40% - Акцент3 2 15 4" xfId="5045"/>
    <cellStyle name="40% - Акцент3 2 16" xfId="5046"/>
    <cellStyle name="40% - Акцент3 2 16 2" xfId="5047"/>
    <cellStyle name="40% - Акцент3 2 16 2 2" xfId="5048"/>
    <cellStyle name="40% - Акцент3 2 16 2 2 2" xfId="5049"/>
    <cellStyle name="40% - Акцент3 2 16 2 3" xfId="5050"/>
    <cellStyle name="40% - Акцент3 2 16 3" xfId="5051"/>
    <cellStyle name="40% - Акцент3 2 16 3 2" xfId="5052"/>
    <cellStyle name="40% - Акцент3 2 16 4" xfId="5053"/>
    <cellStyle name="40% - Акцент3 2 17" xfId="5054"/>
    <cellStyle name="40% - Акцент3 2 17 2" xfId="5055"/>
    <cellStyle name="40% - Акцент3 2 17 2 2" xfId="5056"/>
    <cellStyle name="40% - Акцент3 2 17 2 2 2" xfId="5057"/>
    <cellStyle name="40% - Акцент3 2 17 2 3" xfId="5058"/>
    <cellStyle name="40% - Акцент3 2 17 3" xfId="5059"/>
    <cellStyle name="40% - Акцент3 2 17 3 2" xfId="5060"/>
    <cellStyle name="40% - Акцент3 2 17 4" xfId="5061"/>
    <cellStyle name="40% - Акцент3 2 18" xfId="5062"/>
    <cellStyle name="40% - Акцент3 2 18 2" xfId="5063"/>
    <cellStyle name="40% - Акцент3 2 18 2 2" xfId="5064"/>
    <cellStyle name="40% - Акцент3 2 18 2 2 2" xfId="5065"/>
    <cellStyle name="40% - Акцент3 2 18 2 3" xfId="5066"/>
    <cellStyle name="40% - Акцент3 2 18 3" xfId="5067"/>
    <cellStyle name="40% - Акцент3 2 18 3 2" xfId="5068"/>
    <cellStyle name="40% - Акцент3 2 18 4" xfId="5069"/>
    <cellStyle name="40% - Акцент3 2 19" xfId="5070"/>
    <cellStyle name="40% - Акцент3 2 19 2" xfId="5071"/>
    <cellStyle name="40% - Акцент3 2 19 2 2" xfId="5072"/>
    <cellStyle name="40% - Акцент3 2 19 2 2 2" xfId="5073"/>
    <cellStyle name="40% - Акцент3 2 19 2 3" xfId="5074"/>
    <cellStyle name="40% - Акцент3 2 19 3" xfId="5075"/>
    <cellStyle name="40% - Акцент3 2 19 3 2" xfId="5076"/>
    <cellStyle name="40% - Акцент3 2 19 4" xfId="5077"/>
    <cellStyle name="40% - Акцент3 2 2" xfId="5078"/>
    <cellStyle name="40% - Акцент3 2 2 2" xfId="5079"/>
    <cellStyle name="40% - Акцент3 2 20" xfId="5080"/>
    <cellStyle name="40% - Акцент3 2 20 2" xfId="5081"/>
    <cellStyle name="40% - Акцент3 2 20 2 2" xfId="5082"/>
    <cellStyle name="40% - Акцент3 2 20 2 2 2" xfId="5083"/>
    <cellStyle name="40% - Акцент3 2 20 2 3" xfId="5084"/>
    <cellStyle name="40% - Акцент3 2 20 3" xfId="5085"/>
    <cellStyle name="40% - Акцент3 2 20 3 2" xfId="5086"/>
    <cellStyle name="40% - Акцент3 2 20 4" xfId="5087"/>
    <cellStyle name="40% - Акцент3 2 21" xfId="5088"/>
    <cellStyle name="40% - Акцент3 2 21 2" xfId="5089"/>
    <cellStyle name="40% - Акцент3 2 21 2 2" xfId="5090"/>
    <cellStyle name="40% - Акцент3 2 21 2 2 2" xfId="5091"/>
    <cellStyle name="40% - Акцент3 2 21 2 3" xfId="5092"/>
    <cellStyle name="40% - Акцент3 2 21 3" xfId="5093"/>
    <cellStyle name="40% - Акцент3 2 21 3 2" xfId="5094"/>
    <cellStyle name="40% - Акцент3 2 21 4" xfId="5095"/>
    <cellStyle name="40% - Акцент3 2 22" xfId="5096"/>
    <cellStyle name="40% - Акцент3 2 22 2" xfId="5097"/>
    <cellStyle name="40% - Акцент3 2 22 2 2" xfId="5098"/>
    <cellStyle name="40% - Акцент3 2 22 2 2 2" xfId="5099"/>
    <cellStyle name="40% - Акцент3 2 22 2 3" xfId="5100"/>
    <cellStyle name="40% - Акцент3 2 22 3" xfId="5101"/>
    <cellStyle name="40% - Акцент3 2 22 3 2" xfId="5102"/>
    <cellStyle name="40% - Акцент3 2 22 4" xfId="5103"/>
    <cellStyle name="40% - Акцент3 2 23" xfId="5104"/>
    <cellStyle name="40% - Акцент3 2 23 2" xfId="5105"/>
    <cellStyle name="40% - Акцент3 2 23 2 2" xfId="5106"/>
    <cellStyle name="40% - Акцент3 2 23 2 2 2" xfId="5107"/>
    <cellStyle name="40% - Акцент3 2 23 2 3" xfId="5108"/>
    <cellStyle name="40% - Акцент3 2 23 3" xfId="5109"/>
    <cellStyle name="40% - Акцент3 2 23 3 2" xfId="5110"/>
    <cellStyle name="40% - Акцент3 2 23 4" xfId="5111"/>
    <cellStyle name="40% - Акцент3 2 24" xfId="5112"/>
    <cellStyle name="40% - Акцент3 2 24 2" xfId="5113"/>
    <cellStyle name="40% - Акцент3 2 24 2 2" xfId="5114"/>
    <cellStyle name="40% - Акцент3 2 24 2 2 2" xfId="5115"/>
    <cellStyle name="40% - Акцент3 2 24 2 3" xfId="5116"/>
    <cellStyle name="40% - Акцент3 2 24 3" xfId="5117"/>
    <cellStyle name="40% - Акцент3 2 24 3 2" xfId="5118"/>
    <cellStyle name="40% - Акцент3 2 24 4" xfId="5119"/>
    <cellStyle name="40% - Акцент3 2 25" xfId="5120"/>
    <cellStyle name="40% - Акцент3 2 3" xfId="5121"/>
    <cellStyle name="40% - Акцент3 2 3 2" xfId="5122"/>
    <cellStyle name="40% - Акцент3 2 3 2 2" xfId="5123"/>
    <cellStyle name="40% - Акцент3 2 3 2 2 2" xfId="5124"/>
    <cellStyle name="40% - Акцент3 2 3 2 3" xfId="5125"/>
    <cellStyle name="40% - Акцент3 2 3 3" xfId="5126"/>
    <cellStyle name="40% - Акцент3 2 3 3 2" xfId="5127"/>
    <cellStyle name="40% - Акцент3 2 3 4" xfId="5128"/>
    <cellStyle name="40% - Акцент3 2 4" xfId="5129"/>
    <cellStyle name="40% - Акцент3 2 4 2" xfId="5130"/>
    <cellStyle name="40% - Акцент3 2 4 2 2" xfId="5131"/>
    <cellStyle name="40% - Акцент3 2 4 2 2 2" xfId="5132"/>
    <cellStyle name="40% - Акцент3 2 4 2 3" xfId="5133"/>
    <cellStyle name="40% - Акцент3 2 4 3" xfId="5134"/>
    <cellStyle name="40% - Акцент3 2 4 3 2" xfId="5135"/>
    <cellStyle name="40% - Акцент3 2 4 4" xfId="5136"/>
    <cellStyle name="40% - Акцент3 2 5" xfId="5137"/>
    <cellStyle name="40% - Акцент3 2 5 2" xfId="5138"/>
    <cellStyle name="40% - Акцент3 2 5 2 2" xfId="5139"/>
    <cellStyle name="40% - Акцент3 2 5 2 2 2" xfId="5140"/>
    <cellStyle name="40% - Акцент3 2 5 2 3" xfId="5141"/>
    <cellStyle name="40% - Акцент3 2 5 3" xfId="5142"/>
    <cellStyle name="40% - Акцент3 2 5 3 2" xfId="5143"/>
    <cellStyle name="40% - Акцент3 2 5 4" xfId="5144"/>
    <cellStyle name="40% - Акцент3 2 6" xfId="5145"/>
    <cellStyle name="40% - Акцент3 2 6 2" xfId="5146"/>
    <cellStyle name="40% - Акцент3 2 6 2 2" xfId="5147"/>
    <cellStyle name="40% - Акцент3 2 6 2 2 2" xfId="5148"/>
    <cellStyle name="40% - Акцент3 2 6 2 3" xfId="5149"/>
    <cellStyle name="40% - Акцент3 2 6 3" xfId="5150"/>
    <cellStyle name="40% - Акцент3 2 6 3 2" xfId="5151"/>
    <cellStyle name="40% - Акцент3 2 6 4" xfId="5152"/>
    <cellStyle name="40% - Акцент3 2 7" xfId="5153"/>
    <cellStyle name="40% - Акцент3 2 7 2" xfId="5154"/>
    <cellStyle name="40% - Акцент3 2 7 2 2" xfId="5155"/>
    <cellStyle name="40% - Акцент3 2 7 2 2 2" xfId="5156"/>
    <cellStyle name="40% - Акцент3 2 7 2 3" xfId="5157"/>
    <cellStyle name="40% - Акцент3 2 7 3" xfId="5158"/>
    <cellStyle name="40% - Акцент3 2 7 3 2" xfId="5159"/>
    <cellStyle name="40% - Акцент3 2 7 4" xfId="5160"/>
    <cellStyle name="40% - Акцент3 2 8" xfId="5161"/>
    <cellStyle name="40% - Акцент3 2 8 2" xfId="5162"/>
    <cellStyle name="40% - Акцент3 2 8 2 2" xfId="5163"/>
    <cellStyle name="40% - Акцент3 2 8 2 2 2" xfId="5164"/>
    <cellStyle name="40% - Акцент3 2 8 2 3" xfId="5165"/>
    <cellStyle name="40% - Акцент3 2 8 3" xfId="5166"/>
    <cellStyle name="40% - Акцент3 2 8 3 2" xfId="5167"/>
    <cellStyle name="40% - Акцент3 2 8 4" xfId="5168"/>
    <cellStyle name="40% - Акцент3 2 9" xfId="5169"/>
    <cellStyle name="40% - Акцент3 2 9 2" xfId="5170"/>
    <cellStyle name="40% - Акцент3 2 9 2 2" xfId="5171"/>
    <cellStyle name="40% - Акцент3 2 9 2 2 2" xfId="5172"/>
    <cellStyle name="40% - Акцент3 2 9 2 3" xfId="5173"/>
    <cellStyle name="40% - Акцент3 2 9 3" xfId="5174"/>
    <cellStyle name="40% - Акцент3 2 9 3 2" xfId="5175"/>
    <cellStyle name="40% - Акцент3 2 9 4" xfId="5176"/>
    <cellStyle name="40% - Акцент3 20" xfId="60370"/>
    <cellStyle name="40% - Акцент3 3" xfId="5177"/>
    <cellStyle name="40% - Акцент3 3 10" xfId="5178"/>
    <cellStyle name="40% - Акцент3 3 10 2" xfId="5179"/>
    <cellStyle name="40% - Акцент3 3 10 2 2" xfId="5180"/>
    <cellStyle name="40% - Акцент3 3 10 2 2 2" xfId="5181"/>
    <cellStyle name="40% - Акцент3 3 10 2 3" xfId="5182"/>
    <cellStyle name="40% - Акцент3 3 10 3" xfId="5183"/>
    <cellStyle name="40% - Акцент3 3 10 3 2" xfId="5184"/>
    <cellStyle name="40% - Акцент3 3 10 4" xfId="5185"/>
    <cellStyle name="40% - Акцент3 3 11" xfId="5186"/>
    <cellStyle name="40% - Акцент3 3 11 2" xfId="5187"/>
    <cellStyle name="40% - Акцент3 3 11 2 2" xfId="5188"/>
    <cellStyle name="40% - Акцент3 3 11 2 2 2" xfId="5189"/>
    <cellStyle name="40% - Акцент3 3 11 2 3" xfId="5190"/>
    <cellStyle name="40% - Акцент3 3 11 3" xfId="5191"/>
    <cellStyle name="40% - Акцент3 3 11 3 2" xfId="5192"/>
    <cellStyle name="40% - Акцент3 3 11 4" xfId="5193"/>
    <cellStyle name="40% - Акцент3 3 12" xfId="5194"/>
    <cellStyle name="40% - Акцент3 3 12 2" xfId="5195"/>
    <cellStyle name="40% - Акцент3 3 12 2 2" xfId="5196"/>
    <cellStyle name="40% - Акцент3 3 12 2 2 2" xfId="5197"/>
    <cellStyle name="40% - Акцент3 3 12 2 3" xfId="5198"/>
    <cellStyle name="40% - Акцент3 3 12 3" xfId="5199"/>
    <cellStyle name="40% - Акцент3 3 12 3 2" xfId="5200"/>
    <cellStyle name="40% - Акцент3 3 12 4" xfId="5201"/>
    <cellStyle name="40% - Акцент3 3 13" xfId="5202"/>
    <cellStyle name="40% - Акцент3 3 13 2" xfId="5203"/>
    <cellStyle name="40% - Акцент3 3 13 2 2" xfId="5204"/>
    <cellStyle name="40% - Акцент3 3 13 2 2 2" xfId="5205"/>
    <cellStyle name="40% - Акцент3 3 13 2 3" xfId="5206"/>
    <cellStyle name="40% - Акцент3 3 13 3" xfId="5207"/>
    <cellStyle name="40% - Акцент3 3 13 3 2" xfId="5208"/>
    <cellStyle name="40% - Акцент3 3 13 4" xfId="5209"/>
    <cellStyle name="40% - Акцент3 3 14" xfId="5210"/>
    <cellStyle name="40% - Акцент3 3 14 2" xfId="5211"/>
    <cellStyle name="40% - Акцент3 3 14 2 2" xfId="5212"/>
    <cellStyle name="40% - Акцент3 3 14 2 2 2" xfId="5213"/>
    <cellStyle name="40% - Акцент3 3 14 2 3" xfId="5214"/>
    <cellStyle name="40% - Акцент3 3 14 3" xfId="5215"/>
    <cellStyle name="40% - Акцент3 3 14 3 2" xfId="5216"/>
    <cellStyle name="40% - Акцент3 3 14 4" xfId="5217"/>
    <cellStyle name="40% - Акцент3 3 15" xfId="5218"/>
    <cellStyle name="40% - Акцент3 3 15 2" xfId="5219"/>
    <cellStyle name="40% - Акцент3 3 15 2 2" xfId="5220"/>
    <cellStyle name="40% - Акцент3 3 15 2 2 2" xfId="5221"/>
    <cellStyle name="40% - Акцент3 3 15 2 3" xfId="5222"/>
    <cellStyle name="40% - Акцент3 3 15 3" xfId="5223"/>
    <cellStyle name="40% - Акцент3 3 15 3 2" xfId="5224"/>
    <cellStyle name="40% - Акцент3 3 15 4" xfId="5225"/>
    <cellStyle name="40% - Акцент3 3 16" xfId="5226"/>
    <cellStyle name="40% - Акцент3 3 16 2" xfId="5227"/>
    <cellStyle name="40% - Акцент3 3 16 2 2" xfId="5228"/>
    <cellStyle name="40% - Акцент3 3 16 2 2 2" xfId="5229"/>
    <cellStyle name="40% - Акцент3 3 16 2 3" xfId="5230"/>
    <cellStyle name="40% - Акцент3 3 16 3" xfId="5231"/>
    <cellStyle name="40% - Акцент3 3 16 3 2" xfId="5232"/>
    <cellStyle name="40% - Акцент3 3 16 4" xfId="5233"/>
    <cellStyle name="40% - Акцент3 3 17" xfId="5234"/>
    <cellStyle name="40% - Акцент3 3 17 2" xfId="5235"/>
    <cellStyle name="40% - Акцент3 3 17 2 2" xfId="5236"/>
    <cellStyle name="40% - Акцент3 3 17 2 2 2" xfId="5237"/>
    <cellStyle name="40% - Акцент3 3 17 2 3" xfId="5238"/>
    <cellStyle name="40% - Акцент3 3 17 3" xfId="5239"/>
    <cellStyle name="40% - Акцент3 3 17 3 2" xfId="5240"/>
    <cellStyle name="40% - Акцент3 3 17 4" xfId="5241"/>
    <cellStyle name="40% - Акцент3 3 18" xfId="5242"/>
    <cellStyle name="40% - Акцент3 3 18 2" xfId="5243"/>
    <cellStyle name="40% - Акцент3 3 18 2 2" xfId="5244"/>
    <cellStyle name="40% - Акцент3 3 18 2 2 2" xfId="5245"/>
    <cellStyle name="40% - Акцент3 3 18 2 3" xfId="5246"/>
    <cellStyle name="40% - Акцент3 3 18 3" xfId="5247"/>
    <cellStyle name="40% - Акцент3 3 18 3 2" xfId="5248"/>
    <cellStyle name="40% - Акцент3 3 18 4" xfId="5249"/>
    <cellStyle name="40% - Акцент3 3 19" xfId="5250"/>
    <cellStyle name="40% - Акцент3 3 19 2" xfId="5251"/>
    <cellStyle name="40% - Акцент3 3 19 2 2" xfId="5252"/>
    <cellStyle name="40% - Акцент3 3 19 2 2 2" xfId="5253"/>
    <cellStyle name="40% - Акцент3 3 19 2 3" xfId="5254"/>
    <cellStyle name="40% - Акцент3 3 19 3" xfId="5255"/>
    <cellStyle name="40% - Акцент3 3 19 3 2" xfId="5256"/>
    <cellStyle name="40% - Акцент3 3 19 4" xfId="5257"/>
    <cellStyle name="40% - Акцент3 3 2" xfId="5258"/>
    <cellStyle name="40% - Акцент3 3 2 2" xfId="5259"/>
    <cellStyle name="40% - Акцент3 3 20" xfId="5260"/>
    <cellStyle name="40% - Акцент3 3 20 2" xfId="5261"/>
    <cellStyle name="40% - Акцент3 3 20 2 2" xfId="5262"/>
    <cellStyle name="40% - Акцент3 3 20 2 2 2" xfId="5263"/>
    <cellStyle name="40% - Акцент3 3 20 2 3" xfId="5264"/>
    <cellStyle name="40% - Акцент3 3 20 3" xfId="5265"/>
    <cellStyle name="40% - Акцент3 3 20 3 2" xfId="5266"/>
    <cellStyle name="40% - Акцент3 3 20 4" xfId="5267"/>
    <cellStyle name="40% - Акцент3 3 21" xfId="5268"/>
    <cellStyle name="40% - Акцент3 3 21 2" xfId="5269"/>
    <cellStyle name="40% - Акцент3 3 21 2 2" xfId="5270"/>
    <cellStyle name="40% - Акцент3 3 21 2 2 2" xfId="5271"/>
    <cellStyle name="40% - Акцент3 3 21 2 3" xfId="5272"/>
    <cellStyle name="40% - Акцент3 3 21 3" xfId="5273"/>
    <cellStyle name="40% - Акцент3 3 21 3 2" xfId="5274"/>
    <cellStyle name="40% - Акцент3 3 21 4" xfId="5275"/>
    <cellStyle name="40% - Акцент3 3 22" xfId="5276"/>
    <cellStyle name="40% - Акцент3 3 22 2" xfId="5277"/>
    <cellStyle name="40% - Акцент3 3 22 2 2" xfId="5278"/>
    <cellStyle name="40% - Акцент3 3 22 2 2 2" xfId="5279"/>
    <cellStyle name="40% - Акцент3 3 22 2 3" xfId="5280"/>
    <cellStyle name="40% - Акцент3 3 22 3" xfId="5281"/>
    <cellStyle name="40% - Акцент3 3 22 3 2" xfId="5282"/>
    <cellStyle name="40% - Акцент3 3 22 4" xfId="5283"/>
    <cellStyle name="40% - Акцент3 3 23" xfId="5284"/>
    <cellStyle name="40% - Акцент3 3 23 2" xfId="5285"/>
    <cellStyle name="40% - Акцент3 3 23 2 2" xfId="5286"/>
    <cellStyle name="40% - Акцент3 3 23 2 2 2" xfId="5287"/>
    <cellStyle name="40% - Акцент3 3 23 2 3" xfId="5288"/>
    <cellStyle name="40% - Акцент3 3 23 3" xfId="5289"/>
    <cellStyle name="40% - Акцент3 3 23 3 2" xfId="5290"/>
    <cellStyle name="40% - Акцент3 3 23 4" xfId="5291"/>
    <cellStyle name="40% - Акцент3 3 24" xfId="5292"/>
    <cellStyle name="40% - Акцент3 3 24 2" xfId="5293"/>
    <cellStyle name="40% - Акцент3 3 24 2 2" xfId="5294"/>
    <cellStyle name="40% - Акцент3 3 24 2 2 2" xfId="5295"/>
    <cellStyle name="40% - Акцент3 3 24 2 3" xfId="5296"/>
    <cellStyle name="40% - Акцент3 3 24 3" xfId="5297"/>
    <cellStyle name="40% - Акцент3 3 24 3 2" xfId="5298"/>
    <cellStyle name="40% - Акцент3 3 24 4" xfId="5299"/>
    <cellStyle name="40% - Акцент3 3 25" xfId="5300"/>
    <cellStyle name="40% - Акцент3 3 3" xfId="5301"/>
    <cellStyle name="40% - Акцент3 3 3 2" xfId="5302"/>
    <cellStyle name="40% - Акцент3 3 3 2 2" xfId="5303"/>
    <cellStyle name="40% - Акцент3 3 3 2 2 2" xfId="5304"/>
    <cellStyle name="40% - Акцент3 3 3 2 3" xfId="5305"/>
    <cellStyle name="40% - Акцент3 3 3 3" xfId="5306"/>
    <cellStyle name="40% - Акцент3 3 3 3 2" xfId="5307"/>
    <cellStyle name="40% - Акцент3 3 3 4" xfId="5308"/>
    <cellStyle name="40% - Акцент3 3 4" xfId="5309"/>
    <cellStyle name="40% - Акцент3 3 4 2" xfId="5310"/>
    <cellStyle name="40% - Акцент3 3 4 2 2" xfId="5311"/>
    <cellStyle name="40% - Акцент3 3 4 2 2 2" xfId="5312"/>
    <cellStyle name="40% - Акцент3 3 4 2 3" xfId="5313"/>
    <cellStyle name="40% - Акцент3 3 4 3" xfId="5314"/>
    <cellStyle name="40% - Акцент3 3 4 3 2" xfId="5315"/>
    <cellStyle name="40% - Акцент3 3 4 4" xfId="5316"/>
    <cellStyle name="40% - Акцент3 3 5" xfId="5317"/>
    <cellStyle name="40% - Акцент3 3 5 2" xfId="5318"/>
    <cellStyle name="40% - Акцент3 3 5 2 2" xfId="5319"/>
    <cellStyle name="40% - Акцент3 3 5 2 2 2" xfId="5320"/>
    <cellStyle name="40% - Акцент3 3 5 2 3" xfId="5321"/>
    <cellStyle name="40% - Акцент3 3 5 3" xfId="5322"/>
    <cellStyle name="40% - Акцент3 3 5 3 2" xfId="5323"/>
    <cellStyle name="40% - Акцент3 3 5 4" xfId="5324"/>
    <cellStyle name="40% - Акцент3 3 6" xfId="5325"/>
    <cellStyle name="40% - Акцент3 3 6 2" xfId="5326"/>
    <cellStyle name="40% - Акцент3 3 6 2 2" xfId="5327"/>
    <cellStyle name="40% - Акцент3 3 6 2 2 2" xfId="5328"/>
    <cellStyle name="40% - Акцент3 3 6 2 3" xfId="5329"/>
    <cellStyle name="40% - Акцент3 3 6 3" xfId="5330"/>
    <cellStyle name="40% - Акцент3 3 6 3 2" xfId="5331"/>
    <cellStyle name="40% - Акцент3 3 6 4" xfId="5332"/>
    <cellStyle name="40% - Акцент3 3 7" xfId="5333"/>
    <cellStyle name="40% - Акцент3 3 7 2" xfId="5334"/>
    <cellStyle name="40% - Акцент3 3 7 2 2" xfId="5335"/>
    <cellStyle name="40% - Акцент3 3 7 2 2 2" xfId="5336"/>
    <cellStyle name="40% - Акцент3 3 7 2 3" xfId="5337"/>
    <cellStyle name="40% - Акцент3 3 7 3" xfId="5338"/>
    <cellStyle name="40% - Акцент3 3 7 3 2" xfId="5339"/>
    <cellStyle name="40% - Акцент3 3 7 4" xfId="5340"/>
    <cellStyle name="40% - Акцент3 3 8" xfId="5341"/>
    <cellStyle name="40% - Акцент3 3 8 2" xfId="5342"/>
    <cellStyle name="40% - Акцент3 3 8 2 2" xfId="5343"/>
    <cellStyle name="40% - Акцент3 3 8 2 2 2" xfId="5344"/>
    <cellStyle name="40% - Акцент3 3 8 2 3" xfId="5345"/>
    <cellStyle name="40% - Акцент3 3 8 3" xfId="5346"/>
    <cellStyle name="40% - Акцент3 3 8 3 2" xfId="5347"/>
    <cellStyle name="40% - Акцент3 3 8 4" xfId="5348"/>
    <cellStyle name="40% - Акцент3 3 9" xfId="5349"/>
    <cellStyle name="40% - Акцент3 3 9 2" xfId="5350"/>
    <cellStyle name="40% - Акцент3 3 9 2 2" xfId="5351"/>
    <cellStyle name="40% - Акцент3 3 9 2 2 2" xfId="5352"/>
    <cellStyle name="40% - Акцент3 3 9 2 3" xfId="5353"/>
    <cellStyle name="40% - Акцент3 3 9 3" xfId="5354"/>
    <cellStyle name="40% - Акцент3 3 9 3 2" xfId="5355"/>
    <cellStyle name="40% - Акцент3 3 9 4" xfId="5356"/>
    <cellStyle name="40% - Акцент3 4" xfId="5357"/>
    <cellStyle name="40% - Акцент3 4 10" xfId="5358"/>
    <cellStyle name="40% - Акцент3 4 10 2" xfId="5359"/>
    <cellStyle name="40% - Акцент3 4 10 2 2" xfId="5360"/>
    <cellStyle name="40% - Акцент3 4 10 2 2 2" xfId="5361"/>
    <cellStyle name="40% - Акцент3 4 10 2 3" xfId="5362"/>
    <cellStyle name="40% - Акцент3 4 10 3" xfId="5363"/>
    <cellStyle name="40% - Акцент3 4 10 3 2" xfId="5364"/>
    <cellStyle name="40% - Акцент3 4 10 4" xfId="5365"/>
    <cellStyle name="40% - Акцент3 4 11" xfId="5366"/>
    <cellStyle name="40% - Акцент3 4 11 2" xfId="5367"/>
    <cellStyle name="40% - Акцент3 4 11 2 2" xfId="5368"/>
    <cellStyle name="40% - Акцент3 4 11 2 2 2" xfId="5369"/>
    <cellStyle name="40% - Акцент3 4 11 2 3" xfId="5370"/>
    <cellStyle name="40% - Акцент3 4 11 3" xfId="5371"/>
    <cellStyle name="40% - Акцент3 4 11 3 2" xfId="5372"/>
    <cellStyle name="40% - Акцент3 4 11 4" xfId="5373"/>
    <cellStyle name="40% - Акцент3 4 12" xfId="5374"/>
    <cellStyle name="40% - Акцент3 4 12 2" xfId="5375"/>
    <cellStyle name="40% - Акцент3 4 12 2 2" xfId="5376"/>
    <cellStyle name="40% - Акцент3 4 12 2 2 2" xfId="5377"/>
    <cellStyle name="40% - Акцент3 4 12 2 3" xfId="5378"/>
    <cellStyle name="40% - Акцент3 4 12 3" xfId="5379"/>
    <cellStyle name="40% - Акцент3 4 12 3 2" xfId="5380"/>
    <cellStyle name="40% - Акцент3 4 12 4" xfId="5381"/>
    <cellStyle name="40% - Акцент3 4 13" xfId="5382"/>
    <cellStyle name="40% - Акцент3 4 13 2" xfId="5383"/>
    <cellStyle name="40% - Акцент3 4 13 2 2" xfId="5384"/>
    <cellStyle name="40% - Акцент3 4 13 2 2 2" xfId="5385"/>
    <cellStyle name="40% - Акцент3 4 13 2 3" xfId="5386"/>
    <cellStyle name="40% - Акцент3 4 13 3" xfId="5387"/>
    <cellStyle name="40% - Акцент3 4 13 3 2" xfId="5388"/>
    <cellStyle name="40% - Акцент3 4 13 4" xfId="5389"/>
    <cellStyle name="40% - Акцент3 4 14" xfId="5390"/>
    <cellStyle name="40% - Акцент3 4 14 2" xfId="5391"/>
    <cellStyle name="40% - Акцент3 4 14 2 2" xfId="5392"/>
    <cellStyle name="40% - Акцент3 4 14 2 2 2" xfId="5393"/>
    <cellStyle name="40% - Акцент3 4 14 2 3" xfId="5394"/>
    <cellStyle name="40% - Акцент3 4 14 3" xfId="5395"/>
    <cellStyle name="40% - Акцент3 4 14 3 2" xfId="5396"/>
    <cellStyle name="40% - Акцент3 4 14 4" xfId="5397"/>
    <cellStyle name="40% - Акцент3 4 15" xfId="5398"/>
    <cellStyle name="40% - Акцент3 4 15 2" xfId="5399"/>
    <cellStyle name="40% - Акцент3 4 15 2 2" xfId="5400"/>
    <cellStyle name="40% - Акцент3 4 15 2 2 2" xfId="5401"/>
    <cellStyle name="40% - Акцент3 4 15 2 3" xfId="5402"/>
    <cellStyle name="40% - Акцент3 4 15 3" xfId="5403"/>
    <cellStyle name="40% - Акцент3 4 15 3 2" xfId="5404"/>
    <cellStyle name="40% - Акцент3 4 15 4" xfId="5405"/>
    <cellStyle name="40% - Акцент3 4 16" xfId="5406"/>
    <cellStyle name="40% - Акцент3 4 16 2" xfId="5407"/>
    <cellStyle name="40% - Акцент3 4 16 2 2" xfId="5408"/>
    <cellStyle name="40% - Акцент3 4 16 2 2 2" xfId="5409"/>
    <cellStyle name="40% - Акцент3 4 16 2 3" xfId="5410"/>
    <cellStyle name="40% - Акцент3 4 16 3" xfId="5411"/>
    <cellStyle name="40% - Акцент3 4 16 3 2" xfId="5412"/>
    <cellStyle name="40% - Акцент3 4 16 4" xfId="5413"/>
    <cellStyle name="40% - Акцент3 4 17" xfId="5414"/>
    <cellStyle name="40% - Акцент3 4 17 2" xfId="5415"/>
    <cellStyle name="40% - Акцент3 4 17 2 2" xfId="5416"/>
    <cellStyle name="40% - Акцент3 4 17 2 2 2" xfId="5417"/>
    <cellStyle name="40% - Акцент3 4 17 2 3" xfId="5418"/>
    <cellStyle name="40% - Акцент3 4 17 3" xfId="5419"/>
    <cellStyle name="40% - Акцент3 4 17 3 2" xfId="5420"/>
    <cellStyle name="40% - Акцент3 4 17 4" xfId="5421"/>
    <cellStyle name="40% - Акцент3 4 18" xfId="5422"/>
    <cellStyle name="40% - Акцент3 4 18 2" xfId="5423"/>
    <cellStyle name="40% - Акцент3 4 18 2 2" xfId="5424"/>
    <cellStyle name="40% - Акцент3 4 18 2 2 2" xfId="5425"/>
    <cellStyle name="40% - Акцент3 4 18 2 3" xfId="5426"/>
    <cellStyle name="40% - Акцент3 4 18 3" xfId="5427"/>
    <cellStyle name="40% - Акцент3 4 18 3 2" xfId="5428"/>
    <cellStyle name="40% - Акцент3 4 18 4" xfId="5429"/>
    <cellStyle name="40% - Акцент3 4 19" xfId="5430"/>
    <cellStyle name="40% - Акцент3 4 19 2" xfId="5431"/>
    <cellStyle name="40% - Акцент3 4 19 2 2" xfId="5432"/>
    <cellStyle name="40% - Акцент3 4 19 2 2 2" xfId="5433"/>
    <cellStyle name="40% - Акцент3 4 19 2 3" xfId="5434"/>
    <cellStyle name="40% - Акцент3 4 19 3" xfId="5435"/>
    <cellStyle name="40% - Акцент3 4 19 3 2" xfId="5436"/>
    <cellStyle name="40% - Акцент3 4 19 4" xfId="5437"/>
    <cellStyle name="40% - Акцент3 4 2" xfId="5438"/>
    <cellStyle name="40% - Акцент3 4 2 2" xfId="5439"/>
    <cellStyle name="40% - Акцент3 4 20" xfId="5440"/>
    <cellStyle name="40% - Акцент3 4 20 2" xfId="5441"/>
    <cellStyle name="40% - Акцент3 4 20 2 2" xfId="5442"/>
    <cellStyle name="40% - Акцент3 4 20 2 2 2" xfId="5443"/>
    <cellStyle name="40% - Акцент3 4 20 2 3" xfId="5444"/>
    <cellStyle name="40% - Акцент3 4 20 3" xfId="5445"/>
    <cellStyle name="40% - Акцент3 4 20 3 2" xfId="5446"/>
    <cellStyle name="40% - Акцент3 4 20 4" xfId="5447"/>
    <cellStyle name="40% - Акцент3 4 21" xfId="5448"/>
    <cellStyle name="40% - Акцент3 4 21 2" xfId="5449"/>
    <cellStyle name="40% - Акцент3 4 21 2 2" xfId="5450"/>
    <cellStyle name="40% - Акцент3 4 21 2 2 2" xfId="5451"/>
    <cellStyle name="40% - Акцент3 4 21 2 3" xfId="5452"/>
    <cellStyle name="40% - Акцент3 4 21 3" xfId="5453"/>
    <cellStyle name="40% - Акцент3 4 21 3 2" xfId="5454"/>
    <cellStyle name="40% - Акцент3 4 21 4" xfId="5455"/>
    <cellStyle name="40% - Акцент3 4 22" xfId="5456"/>
    <cellStyle name="40% - Акцент3 4 22 2" xfId="5457"/>
    <cellStyle name="40% - Акцент3 4 22 2 2" xfId="5458"/>
    <cellStyle name="40% - Акцент3 4 22 2 2 2" xfId="5459"/>
    <cellStyle name="40% - Акцент3 4 22 2 3" xfId="5460"/>
    <cellStyle name="40% - Акцент3 4 22 3" xfId="5461"/>
    <cellStyle name="40% - Акцент3 4 22 3 2" xfId="5462"/>
    <cellStyle name="40% - Акцент3 4 22 4" xfId="5463"/>
    <cellStyle name="40% - Акцент3 4 23" xfId="5464"/>
    <cellStyle name="40% - Акцент3 4 23 2" xfId="5465"/>
    <cellStyle name="40% - Акцент3 4 23 2 2" xfId="5466"/>
    <cellStyle name="40% - Акцент3 4 23 2 2 2" xfId="5467"/>
    <cellStyle name="40% - Акцент3 4 23 2 3" xfId="5468"/>
    <cellStyle name="40% - Акцент3 4 23 3" xfId="5469"/>
    <cellStyle name="40% - Акцент3 4 23 3 2" xfId="5470"/>
    <cellStyle name="40% - Акцент3 4 23 4" xfId="5471"/>
    <cellStyle name="40% - Акцент3 4 24" xfId="5472"/>
    <cellStyle name="40% - Акцент3 4 24 2" xfId="5473"/>
    <cellStyle name="40% - Акцент3 4 24 2 2" xfId="5474"/>
    <cellStyle name="40% - Акцент3 4 24 2 2 2" xfId="5475"/>
    <cellStyle name="40% - Акцент3 4 24 2 3" xfId="5476"/>
    <cellStyle name="40% - Акцент3 4 24 3" xfId="5477"/>
    <cellStyle name="40% - Акцент3 4 24 3 2" xfId="5478"/>
    <cellStyle name="40% - Акцент3 4 24 4" xfId="5479"/>
    <cellStyle name="40% - Акцент3 4 25" xfId="5480"/>
    <cellStyle name="40% - Акцент3 4 3" xfId="5481"/>
    <cellStyle name="40% - Акцент3 4 3 2" xfId="5482"/>
    <cellStyle name="40% - Акцент3 4 3 2 2" xfId="5483"/>
    <cellStyle name="40% - Акцент3 4 3 2 2 2" xfId="5484"/>
    <cellStyle name="40% - Акцент3 4 3 2 3" xfId="5485"/>
    <cellStyle name="40% - Акцент3 4 3 3" xfId="5486"/>
    <cellStyle name="40% - Акцент3 4 3 3 2" xfId="5487"/>
    <cellStyle name="40% - Акцент3 4 3 4" xfId="5488"/>
    <cellStyle name="40% - Акцент3 4 4" xfId="5489"/>
    <cellStyle name="40% - Акцент3 4 4 2" xfId="5490"/>
    <cellStyle name="40% - Акцент3 4 4 2 2" xfId="5491"/>
    <cellStyle name="40% - Акцент3 4 4 2 2 2" xfId="5492"/>
    <cellStyle name="40% - Акцент3 4 4 2 3" xfId="5493"/>
    <cellStyle name="40% - Акцент3 4 4 3" xfId="5494"/>
    <cellStyle name="40% - Акцент3 4 4 3 2" xfId="5495"/>
    <cellStyle name="40% - Акцент3 4 4 4" xfId="5496"/>
    <cellStyle name="40% - Акцент3 4 5" xfId="5497"/>
    <cellStyle name="40% - Акцент3 4 5 2" xfId="5498"/>
    <cellStyle name="40% - Акцент3 4 5 2 2" xfId="5499"/>
    <cellStyle name="40% - Акцент3 4 5 2 2 2" xfId="5500"/>
    <cellStyle name="40% - Акцент3 4 5 2 3" xfId="5501"/>
    <cellStyle name="40% - Акцент3 4 5 3" xfId="5502"/>
    <cellStyle name="40% - Акцент3 4 5 3 2" xfId="5503"/>
    <cellStyle name="40% - Акцент3 4 5 4" xfId="5504"/>
    <cellStyle name="40% - Акцент3 4 6" xfId="5505"/>
    <cellStyle name="40% - Акцент3 4 6 2" xfId="5506"/>
    <cellStyle name="40% - Акцент3 4 6 2 2" xfId="5507"/>
    <cellStyle name="40% - Акцент3 4 6 2 2 2" xfId="5508"/>
    <cellStyle name="40% - Акцент3 4 6 2 3" xfId="5509"/>
    <cellStyle name="40% - Акцент3 4 6 3" xfId="5510"/>
    <cellStyle name="40% - Акцент3 4 6 3 2" xfId="5511"/>
    <cellStyle name="40% - Акцент3 4 6 4" xfId="5512"/>
    <cellStyle name="40% - Акцент3 4 7" xfId="5513"/>
    <cellStyle name="40% - Акцент3 4 7 2" xfId="5514"/>
    <cellStyle name="40% - Акцент3 4 7 2 2" xfId="5515"/>
    <cellStyle name="40% - Акцент3 4 7 2 2 2" xfId="5516"/>
    <cellStyle name="40% - Акцент3 4 7 2 3" xfId="5517"/>
    <cellStyle name="40% - Акцент3 4 7 3" xfId="5518"/>
    <cellStyle name="40% - Акцент3 4 7 3 2" xfId="5519"/>
    <cellStyle name="40% - Акцент3 4 7 4" xfId="5520"/>
    <cellStyle name="40% - Акцент3 4 8" xfId="5521"/>
    <cellStyle name="40% - Акцент3 4 8 2" xfId="5522"/>
    <cellStyle name="40% - Акцент3 4 8 2 2" xfId="5523"/>
    <cellStyle name="40% - Акцент3 4 8 2 2 2" xfId="5524"/>
    <cellStyle name="40% - Акцент3 4 8 2 3" xfId="5525"/>
    <cellStyle name="40% - Акцент3 4 8 3" xfId="5526"/>
    <cellStyle name="40% - Акцент3 4 8 3 2" xfId="5527"/>
    <cellStyle name="40% - Акцент3 4 8 4" xfId="5528"/>
    <cellStyle name="40% - Акцент3 4 9" xfId="5529"/>
    <cellStyle name="40% - Акцент3 4 9 2" xfId="5530"/>
    <cellStyle name="40% - Акцент3 4 9 2 2" xfId="5531"/>
    <cellStyle name="40% - Акцент3 4 9 2 2 2" xfId="5532"/>
    <cellStyle name="40% - Акцент3 4 9 2 3" xfId="5533"/>
    <cellStyle name="40% - Акцент3 4 9 3" xfId="5534"/>
    <cellStyle name="40% - Акцент3 4 9 3 2" xfId="5535"/>
    <cellStyle name="40% - Акцент3 4 9 4" xfId="5536"/>
    <cellStyle name="40% - Акцент3 5" xfId="5537"/>
    <cellStyle name="40% - Акцент3 5 2" xfId="5538"/>
    <cellStyle name="40% - Акцент3 5 2 2" xfId="5539"/>
    <cellStyle name="40% - Акцент3 5 3" xfId="5540"/>
    <cellStyle name="40% - Акцент3 6" xfId="5541"/>
    <cellStyle name="40% - Акцент3 6 2" xfId="5542"/>
    <cellStyle name="40% - Акцент3 7" xfId="5543"/>
    <cellStyle name="40% - Акцент3 7 2" xfId="5544"/>
    <cellStyle name="40% - Акцент3 7 2 2" xfId="5545"/>
    <cellStyle name="40% - Акцент3 7 2 2 2" xfId="5546"/>
    <cellStyle name="40% - Акцент3 7 2 3" xfId="5547"/>
    <cellStyle name="40% - Акцент3 7 3" xfId="5548"/>
    <cellStyle name="40% - Акцент3 7 3 2" xfId="5549"/>
    <cellStyle name="40% - Акцент3 7 4" xfId="5550"/>
    <cellStyle name="40% - Акцент3 8" xfId="5551"/>
    <cellStyle name="40% - Акцент3 8 2" xfId="5552"/>
    <cellStyle name="40% - Акцент3 8 2 2" xfId="5553"/>
    <cellStyle name="40% - Акцент3 8 2 2 2" xfId="5554"/>
    <cellStyle name="40% - Акцент3 8 2 3" xfId="5555"/>
    <cellStyle name="40% - Акцент3 8 3" xfId="5556"/>
    <cellStyle name="40% - Акцент3 8 3 2" xfId="5557"/>
    <cellStyle name="40% - Акцент3 8 4" xfId="5558"/>
    <cellStyle name="40% - Акцент3 9" xfId="5559"/>
    <cellStyle name="40% - Акцент3 9 2" xfId="5560"/>
    <cellStyle name="40% - Акцент3 9 2 2" xfId="5561"/>
    <cellStyle name="40% - Акцент3 9 2 2 2" xfId="5562"/>
    <cellStyle name="40% - Акцент3 9 2 3" xfId="5563"/>
    <cellStyle name="40% - Акцент3 9 3" xfId="5564"/>
    <cellStyle name="40% - Акцент3 9 3 2" xfId="5565"/>
    <cellStyle name="40% - Акцент3 9 4" xfId="5566"/>
    <cellStyle name="40% - Акцент4 10" xfId="5567"/>
    <cellStyle name="40% - Акцент4 10 2" xfId="5568"/>
    <cellStyle name="40% - Акцент4 10 2 2" xfId="5569"/>
    <cellStyle name="40% - Акцент4 10 2 2 2" xfId="5570"/>
    <cellStyle name="40% - Акцент4 10 2 3" xfId="5571"/>
    <cellStyle name="40% - Акцент4 10 3" xfId="5572"/>
    <cellStyle name="40% - Акцент4 10 3 2" xfId="5573"/>
    <cellStyle name="40% - Акцент4 10 4" xfId="5574"/>
    <cellStyle name="40% - Акцент4 11" xfId="5575"/>
    <cellStyle name="40% - Акцент4 11 2" xfId="5576"/>
    <cellStyle name="40% - Акцент4 11 2 2" xfId="5577"/>
    <cellStyle name="40% - Акцент4 11 2 2 2" xfId="5578"/>
    <cellStyle name="40% - Акцент4 11 2 3" xfId="5579"/>
    <cellStyle name="40% - Акцент4 11 3" xfId="5580"/>
    <cellStyle name="40% - Акцент4 11 3 2" xfId="5581"/>
    <cellStyle name="40% - Акцент4 11 4" xfId="5582"/>
    <cellStyle name="40% - Акцент4 12" xfId="5583"/>
    <cellStyle name="40% - Акцент4 12 2" xfId="5584"/>
    <cellStyle name="40% - Акцент4 12 2 2" xfId="5585"/>
    <cellStyle name="40% - Акцент4 12 2 2 2" xfId="5586"/>
    <cellStyle name="40% - Акцент4 12 2 3" xfId="5587"/>
    <cellStyle name="40% - Акцент4 12 3" xfId="5588"/>
    <cellStyle name="40% - Акцент4 12 3 2" xfId="5589"/>
    <cellStyle name="40% - Акцент4 12 4" xfId="5590"/>
    <cellStyle name="40% - Акцент4 13" xfId="5591"/>
    <cellStyle name="40% - Акцент4 13 2" xfId="5592"/>
    <cellStyle name="40% - Акцент4 13 2 2" xfId="5593"/>
    <cellStyle name="40% - Акцент4 13 2 2 2" xfId="5594"/>
    <cellStyle name="40% - Акцент4 13 2 3" xfId="5595"/>
    <cellStyle name="40% - Акцент4 13 3" xfId="5596"/>
    <cellStyle name="40% - Акцент4 13 3 2" xfId="5597"/>
    <cellStyle name="40% - Акцент4 13 4" xfId="5598"/>
    <cellStyle name="40% - Акцент4 14" xfId="5599"/>
    <cellStyle name="40% - Акцент4 14 2" xfId="5600"/>
    <cellStyle name="40% - Акцент4 14 2 2" xfId="5601"/>
    <cellStyle name="40% - Акцент4 14 2 2 2" xfId="5602"/>
    <cellStyle name="40% - Акцент4 14 2 3" xfId="5603"/>
    <cellStyle name="40% - Акцент4 14 3" xfId="5604"/>
    <cellStyle name="40% - Акцент4 14 3 2" xfId="5605"/>
    <cellStyle name="40% - Акцент4 14 4" xfId="5606"/>
    <cellStyle name="40% - Акцент4 15" xfId="5607"/>
    <cellStyle name="40% - Акцент4 15 2" xfId="5608"/>
    <cellStyle name="40% - Акцент4 15 2 2" xfId="5609"/>
    <cellStyle name="40% - Акцент4 15 2 2 2" xfId="5610"/>
    <cellStyle name="40% - Акцент4 15 2 3" xfId="5611"/>
    <cellStyle name="40% - Акцент4 15 3" xfId="5612"/>
    <cellStyle name="40% - Акцент4 15 3 2" xfId="5613"/>
    <cellStyle name="40% - Акцент4 15 4" xfId="5614"/>
    <cellStyle name="40% - Акцент4 16" xfId="5615"/>
    <cellStyle name="40% - Акцент4 16 2" xfId="5616"/>
    <cellStyle name="40% - Акцент4 16 2 2" xfId="5617"/>
    <cellStyle name="40% - Акцент4 16 2 2 2" xfId="5618"/>
    <cellStyle name="40% - Акцент4 16 2 3" xfId="5619"/>
    <cellStyle name="40% - Акцент4 16 3" xfId="5620"/>
    <cellStyle name="40% - Акцент4 16 3 2" xfId="5621"/>
    <cellStyle name="40% - Акцент4 16 4" xfId="5622"/>
    <cellStyle name="40% - Акцент4 17" xfId="5623"/>
    <cellStyle name="40% - Акцент4 17 2" xfId="5624"/>
    <cellStyle name="40% - Акцент4 17 2 2" xfId="5625"/>
    <cellStyle name="40% - Акцент4 17 2 2 2" xfId="5626"/>
    <cellStyle name="40% - Акцент4 17 2 3" xfId="5627"/>
    <cellStyle name="40% - Акцент4 17 3" xfId="5628"/>
    <cellStyle name="40% - Акцент4 17 3 2" xfId="5629"/>
    <cellStyle name="40% - Акцент4 17 4" xfId="5630"/>
    <cellStyle name="40% - Акцент4 18" xfId="5631"/>
    <cellStyle name="40% - Акцент4 18 2" xfId="5632"/>
    <cellStyle name="40% - Акцент4 18 2 2" xfId="5633"/>
    <cellStyle name="40% - Акцент4 18 3" xfId="5634"/>
    <cellStyle name="40% - Акцент4 19" xfId="5635"/>
    <cellStyle name="40% - Акцент4 19 2" xfId="5636"/>
    <cellStyle name="40% - Акцент4 2" xfId="45"/>
    <cellStyle name="40% - Акцент4 2 10" xfId="5637"/>
    <cellStyle name="40% - Акцент4 2 10 2" xfId="5638"/>
    <cellStyle name="40% - Акцент4 2 10 2 2" xfId="5639"/>
    <cellStyle name="40% - Акцент4 2 10 2 2 2" xfId="5640"/>
    <cellStyle name="40% - Акцент4 2 10 2 3" xfId="5641"/>
    <cellStyle name="40% - Акцент4 2 10 3" xfId="5642"/>
    <cellStyle name="40% - Акцент4 2 10 3 2" xfId="5643"/>
    <cellStyle name="40% - Акцент4 2 10 4" xfId="5644"/>
    <cellStyle name="40% - Акцент4 2 11" xfId="5645"/>
    <cellStyle name="40% - Акцент4 2 11 2" xfId="5646"/>
    <cellStyle name="40% - Акцент4 2 11 2 2" xfId="5647"/>
    <cellStyle name="40% - Акцент4 2 11 2 2 2" xfId="5648"/>
    <cellStyle name="40% - Акцент4 2 11 2 3" xfId="5649"/>
    <cellStyle name="40% - Акцент4 2 11 3" xfId="5650"/>
    <cellStyle name="40% - Акцент4 2 11 3 2" xfId="5651"/>
    <cellStyle name="40% - Акцент4 2 11 4" xfId="5652"/>
    <cellStyle name="40% - Акцент4 2 12" xfId="5653"/>
    <cellStyle name="40% - Акцент4 2 12 2" xfId="5654"/>
    <cellStyle name="40% - Акцент4 2 12 2 2" xfId="5655"/>
    <cellStyle name="40% - Акцент4 2 12 2 2 2" xfId="5656"/>
    <cellStyle name="40% - Акцент4 2 12 2 3" xfId="5657"/>
    <cellStyle name="40% - Акцент4 2 12 3" xfId="5658"/>
    <cellStyle name="40% - Акцент4 2 12 3 2" xfId="5659"/>
    <cellStyle name="40% - Акцент4 2 12 4" xfId="5660"/>
    <cellStyle name="40% - Акцент4 2 13" xfId="5661"/>
    <cellStyle name="40% - Акцент4 2 13 2" xfId="5662"/>
    <cellStyle name="40% - Акцент4 2 13 2 2" xfId="5663"/>
    <cellStyle name="40% - Акцент4 2 13 2 2 2" xfId="5664"/>
    <cellStyle name="40% - Акцент4 2 13 2 3" xfId="5665"/>
    <cellStyle name="40% - Акцент4 2 13 3" xfId="5666"/>
    <cellStyle name="40% - Акцент4 2 13 3 2" xfId="5667"/>
    <cellStyle name="40% - Акцент4 2 13 4" xfId="5668"/>
    <cellStyle name="40% - Акцент4 2 14" xfId="5669"/>
    <cellStyle name="40% - Акцент4 2 14 2" xfId="5670"/>
    <cellStyle name="40% - Акцент4 2 14 2 2" xfId="5671"/>
    <cellStyle name="40% - Акцент4 2 14 2 2 2" xfId="5672"/>
    <cellStyle name="40% - Акцент4 2 14 2 3" xfId="5673"/>
    <cellStyle name="40% - Акцент4 2 14 3" xfId="5674"/>
    <cellStyle name="40% - Акцент4 2 14 3 2" xfId="5675"/>
    <cellStyle name="40% - Акцент4 2 14 4" xfId="5676"/>
    <cellStyle name="40% - Акцент4 2 15" xfId="5677"/>
    <cellStyle name="40% - Акцент4 2 15 2" xfId="5678"/>
    <cellStyle name="40% - Акцент4 2 15 2 2" xfId="5679"/>
    <cellStyle name="40% - Акцент4 2 15 2 2 2" xfId="5680"/>
    <cellStyle name="40% - Акцент4 2 15 2 3" xfId="5681"/>
    <cellStyle name="40% - Акцент4 2 15 3" xfId="5682"/>
    <cellStyle name="40% - Акцент4 2 15 3 2" xfId="5683"/>
    <cellStyle name="40% - Акцент4 2 15 4" xfId="5684"/>
    <cellStyle name="40% - Акцент4 2 16" xfId="5685"/>
    <cellStyle name="40% - Акцент4 2 16 2" xfId="5686"/>
    <cellStyle name="40% - Акцент4 2 16 2 2" xfId="5687"/>
    <cellStyle name="40% - Акцент4 2 16 2 2 2" xfId="5688"/>
    <cellStyle name="40% - Акцент4 2 16 2 3" xfId="5689"/>
    <cellStyle name="40% - Акцент4 2 16 3" xfId="5690"/>
    <cellStyle name="40% - Акцент4 2 16 3 2" xfId="5691"/>
    <cellStyle name="40% - Акцент4 2 16 4" xfId="5692"/>
    <cellStyle name="40% - Акцент4 2 17" xfId="5693"/>
    <cellStyle name="40% - Акцент4 2 17 2" xfId="5694"/>
    <cellStyle name="40% - Акцент4 2 17 2 2" xfId="5695"/>
    <cellStyle name="40% - Акцент4 2 17 2 2 2" xfId="5696"/>
    <cellStyle name="40% - Акцент4 2 17 2 3" xfId="5697"/>
    <cellStyle name="40% - Акцент4 2 17 3" xfId="5698"/>
    <cellStyle name="40% - Акцент4 2 17 3 2" xfId="5699"/>
    <cellStyle name="40% - Акцент4 2 17 4" xfId="5700"/>
    <cellStyle name="40% - Акцент4 2 18" xfId="5701"/>
    <cellStyle name="40% - Акцент4 2 18 2" xfId="5702"/>
    <cellStyle name="40% - Акцент4 2 18 2 2" xfId="5703"/>
    <cellStyle name="40% - Акцент4 2 18 2 2 2" xfId="5704"/>
    <cellStyle name="40% - Акцент4 2 18 2 3" xfId="5705"/>
    <cellStyle name="40% - Акцент4 2 18 3" xfId="5706"/>
    <cellStyle name="40% - Акцент4 2 18 3 2" xfId="5707"/>
    <cellStyle name="40% - Акцент4 2 18 4" xfId="5708"/>
    <cellStyle name="40% - Акцент4 2 19" xfId="5709"/>
    <cellStyle name="40% - Акцент4 2 19 2" xfId="5710"/>
    <cellStyle name="40% - Акцент4 2 19 2 2" xfId="5711"/>
    <cellStyle name="40% - Акцент4 2 19 2 2 2" xfId="5712"/>
    <cellStyle name="40% - Акцент4 2 19 2 3" xfId="5713"/>
    <cellStyle name="40% - Акцент4 2 19 3" xfId="5714"/>
    <cellStyle name="40% - Акцент4 2 19 3 2" xfId="5715"/>
    <cellStyle name="40% - Акцент4 2 19 4" xfId="5716"/>
    <cellStyle name="40% - Акцент4 2 2" xfId="5717"/>
    <cellStyle name="40% - Акцент4 2 2 2" xfId="5718"/>
    <cellStyle name="40% - Акцент4 2 20" xfId="5719"/>
    <cellStyle name="40% - Акцент4 2 20 2" xfId="5720"/>
    <cellStyle name="40% - Акцент4 2 20 2 2" xfId="5721"/>
    <cellStyle name="40% - Акцент4 2 20 2 2 2" xfId="5722"/>
    <cellStyle name="40% - Акцент4 2 20 2 3" xfId="5723"/>
    <cellStyle name="40% - Акцент4 2 20 3" xfId="5724"/>
    <cellStyle name="40% - Акцент4 2 20 3 2" xfId="5725"/>
    <cellStyle name="40% - Акцент4 2 20 4" xfId="5726"/>
    <cellStyle name="40% - Акцент4 2 21" xfId="5727"/>
    <cellStyle name="40% - Акцент4 2 21 2" xfId="5728"/>
    <cellStyle name="40% - Акцент4 2 21 2 2" xfId="5729"/>
    <cellStyle name="40% - Акцент4 2 21 2 2 2" xfId="5730"/>
    <cellStyle name="40% - Акцент4 2 21 2 3" xfId="5731"/>
    <cellStyle name="40% - Акцент4 2 21 3" xfId="5732"/>
    <cellStyle name="40% - Акцент4 2 21 3 2" xfId="5733"/>
    <cellStyle name="40% - Акцент4 2 21 4" xfId="5734"/>
    <cellStyle name="40% - Акцент4 2 22" xfId="5735"/>
    <cellStyle name="40% - Акцент4 2 22 2" xfId="5736"/>
    <cellStyle name="40% - Акцент4 2 22 2 2" xfId="5737"/>
    <cellStyle name="40% - Акцент4 2 22 2 2 2" xfId="5738"/>
    <cellStyle name="40% - Акцент4 2 22 2 3" xfId="5739"/>
    <cellStyle name="40% - Акцент4 2 22 3" xfId="5740"/>
    <cellStyle name="40% - Акцент4 2 22 3 2" xfId="5741"/>
    <cellStyle name="40% - Акцент4 2 22 4" xfId="5742"/>
    <cellStyle name="40% - Акцент4 2 23" xfId="5743"/>
    <cellStyle name="40% - Акцент4 2 23 2" xfId="5744"/>
    <cellStyle name="40% - Акцент4 2 23 2 2" xfId="5745"/>
    <cellStyle name="40% - Акцент4 2 23 2 2 2" xfId="5746"/>
    <cellStyle name="40% - Акцент4 2 23 2 3" xfId="5747"/>
    <cellStyle name="40% - Акцент4 2 23 3" xfId="5748"/>
    <cellStyle name="40% - Акцент4 2 23 3 2" xfId="5749"/>
    <cellStyle name="40% - Акцент4 2 23 4" xfId="5750"/>
    <cellStyle name="40% - Акцент4 2 24" xfId="5751"/>
    <cellStyle name="40% - Акцент4 2 24 2" xfId="5752"/>
    <cellStyle name="40% - Акцент4 2 24 2 2" xfId="5753"/>
    <cellStyle name="40% - Акцент4 2 24 2 2 2" xfId="5754"/>
    <cellStyle name="40% - Акцент4 2 24 2 3" xfId="5755"/>
    <cellStyle name="40% - Акцент4 2 24 3" xfId="5756"/>
    <cellStyle name="40% - Акцент4 2 24 3 2" xfId="5757"/>
    <cellStyle name="40% - Акцент4 2 24 4" xfId="5758"/>
    <cellStyle name="40% - Акцент4 2 25" xfId="5759"/>
    <cellStyle name="40% - Акцент4 2 3" xfId="5760"/>
    <cellStyle name="40% - Акцент4 2 3 2" xfId="5761"/>
    <cellStyle name="40% - Акцент4 2 3 2 2" xfId="5762"/>
    <cellStyle name="40% - Акцент4 2 3 2 2 2" xfId="5763"/>
    <cellStyle name="40% - Акцент4 2 3 2 3" xfId="5764"/>
    <cellStyle name="40% - Акцент4 2 3 3" xfId="5765"/>
    <cellStyle name="40% - Акцент4 2 3 3 2" xfId="5766"/>
    <cellStyle name="40% - Акцент4 2 3 4" xfId="5767"/>
    <cellStyle name="40% - Акцент4 2 4" xfId="5768"/>
    <cellStyle name="40% - Акцент4 2 4 2" xfId="5769"/>
    <cellStyle name="40% - Акцент4 2 4 2 2" xfId="5770"/>
    <cellStyle name="40% - Акцент4 2 4 2 2 2" xfId="5771"/>
    <cellStyle name="40% - Акцент4 2 4 2 3" xfId="5772"/>
    <cellStyle name="40% - Акцент4 2 4 3" xfId="5773"/>
    <cellStyle name="40% - Акцент4 2 4 3 2" xfId="5774"/>
    <cellStyle name="40% - Акцент4 2 4 4" xfId="5775"/>
    <cellStyle name="40% - Акцент4 2 5" xfId="5776"/>
    <cellStyle name="40% - Акцент4 2 5 2" xfId="5777"/>
    <cellStyle name="40% - Акцент4 2 5 2 2" xfId="5778"/>
    <cellStyle name="40% - Акцент4 2 5 2 2 2" xfId="5779"/>
    <cellStyle name="40% - Акцент4 2 5 2 3" xfId="5780"/>
    <cellStyle name="40% - Акцент4 2 5 3" xfId="5781"/>
    <cellStyle name="40% - Акцент4 2 5 3 2" xfId="5782"/>
    <cellStyle name="40% - Акцент4 2 5 4" xfId="5783"/>
    <cellStyle name="40% - Акцент4 2 6" xfId="5784"/>
    <cellStyle name="40% - Акцент4 2 6 2" xfId="5785"/>
    <cellStyle name="40% - Акцент4 2 6 2 2" xfId="5786"/>
    <cellStyle name="40% - Акцент4 2 6 2 2 2" xfId="5787"/>
    <cellStyle name="40% - Акцент4 2 6 2 3" xfId="5788"/>
    <cellStyle name="40% - Акцент4 2 6 3" xfId="5789"/>
    <cellStyle name="40% - Акцент4 2 6 3 2" xfId="5790"/>
    <cellStyle name="40% - Акцент4 2 6 4" xfId="5791"/>
    <cellStyle name="40% - Акцент4 2 7" xfId="5792"/>
    <cellStyle name="40% - Акцент4 2 7 2" xfId="5793"/>
    <cellStyle name="40% - Акцент4 2 7 2 2" xfId="5794"/>
    <cellStyle name="40% - Акцент4 2 7 2 2 2" xfId="5795"/>
    <cellStyle name="40% - Акцент4 2 7 2 3" xfId="5796"/>
    <cellStyle name="40% - Акцент4 2 7 3" xfId="5797"/>
    <cellStyle name="40% - Акцент4 2 7 3 2" xfId="5798"/>
    <cellStyle name="40% - Акцент4 2 7 4" xfId="5799"/>
    <cellStyle name="40% - Акцент4 2 8" xfId="5800"/>
    <cellStyle name="40% - Акцент4 2 8 2" xfId="5801"/>
    <cellStyle name="40% - Акцент4 2 8 2 2" xfId="5802"/>
    <cellStyle name="40% - Акцент4 2 8 2 2 2" xfId="5803"/>
    <cellStyle name="40% - Акцент4 2 8 2 3" xfId="5804"/>
    <cellStyle name="40% - Акцент4 2 8 3" xfId="5805"/>
    <cellStyle name="40% - Акцент4 2 8 3 2" xfId="5806"/>
    <cellStyle name="40% - Акцент4 2 8 4" xfId="5807"/>
    <cellStyle name="40% - Акцент4 2 9" xfId="5808"/>
    <cellStyle name="40% - Акцент4 2 9 2" xfId="5809"/>
    <cellStyle name="40% - Акцент4 2 9 2 2" xfId="5810"/>
    <cellStyle name="40% - Акцент4 2 9 2 2 2" xfId="5811"/>
    <cellStyle name="40% - Акцент4 2 9 2 3" xfId="5812"/>
    <cellStyle name="40% - Акцент4 2 9 3" xfId="5813"/>
    <cellStyle name="40% - Акцент4 2 9 3 2" xfId="5814"/>
    <cellStyle name="40% - Акцент4 2 9 4" xfId="5815"/>
    <cellStyle name="40% - Акцент4 20" xfId="60371"/>
    <cellStyle name="40% - Акцент4 3" xfId="5816"/>
    <cellStyle name="40% - Акцент4 3 10" xfId="5817"/>
    <cellStyle name="40% - Акцент4 3 10 2" xfId="5818"/>
    <cellStyle name="40% - Акцент4 3 10 2 2" xfId="5819"/>
    <cellStyle name="40% - Акцент4 3 10 2 2 2" xfId="5820"/>
    <cellStyle name="40% - Акцент4 3 10 2 3" xfId="5821"/>
    <cellStyle name="40% - Акцент4 3 10 3" xfId="5822"/>
    <cellStyle name="40% - Акцент4 3 10 3 2" xfId="5823"/>
    <cellStyle name="40% - Акцент4 3 10 4" xfId="5824"/>
    <cellStyle name="40% - Акцент4 3 11" xfId="5825"/>
    <cellStyle name="40% - Акцент4 3 11 2" xfId="5826"/>
    <cellStyle name="40% - Акцент4 3 11 2 2" xfId="5827"/>
    <cellStyle name="40% - Акцент4 3 11 2 2 2" xfId="5828"/>
    <cellStyle name="40% - Акцент4 3 11 2 3" xfId="5829"/>
    <cellStyle name="40% - Акцент4 3 11 3" xfId="5830"/>
    <cellStyle name="40% - Акцент4 3 11 3 2" xfId="5831"/>
    <cellStyle name="40% - Акцент4 3 11 4" xfId="5832"/>
    <cellStyle name="40% - Акцент4 3 12" xfId="5833"/>
    <cellStyle name="40% - Акцент4 3 12 2" xfId="5834"/>
    <cellStyle name="40% - Акцент4 3 12 2 2" xfId="5835"/>
    <cellStyle name="40% - Акцент4 3 12 2 2 2" xfId="5836"/>
    <cellStyle name="40% - Акцент4 3 12 2 3" xfId="5837"/>
    <cellStyle name="40% - Акцент4 3 12 3" xfId="5838"/>
    <cellStyle name="40% - Акцент4 3 12 3 2" xfId="5839"/>
    <cellStyle name="40% - Акцент4 3 12 4" xfId="5840"/>
    <cellStyle name="40% - Акцент4 3 13" xfId="5841"/>
    <cellStyle name="40% - Акцент4 3 13 2" xfId="5842"/>
    <cellStyle name="40% - Акцент4 3 13 2 2" xfId="5843"/>
    <cellStyle name="40% - Акцент4 3 13 2 2 2" xfId="5844"/>
    <cellStyle name="40% - Акцент4 3 13 2 3" xfId="5845"/>
    <cellStyle name="40% - Акцент4 3 13 3" xfId="5846"/>
    <cellStyle name="40% - Акцент4 3 13 3 2" xfId="5847"/>
    <cellStyle name="40% - Акцент4 3 13 4" xfId="5848"/>
    <cellStyle name="40% - Акцент4 3 14" xfId="5849"/>
    <cellStyle name="40% - Акцент4 3 14 2" xfId="5850"/>
    <cellStyle name="40% - Акцент4 3 14 2 2" xfId="5851"/>
    <cellStyle name="40% - Акцент4 3 14 2 2 2" xfId="5852"/>
    <cellStyle name="40% - Акцент4 3 14 2 3" xfId="5853"/>
    <cellStyle name="40% - Акцент4 3 14 3" xfId="5854"/>
    <cellStyle name="40% - Акцент4 3 14 3 2" xfId="5855"/>
    <cellStyle name="40% - Акцент4 3 14 4" xfId="5856"/>
    <cellStyle name="40% - Акцент4 3 15" xfId="5857"/>
    <cellStyle name="40% - Акцент4 3 15 2" xfId="5858"/>
    <cellStyle name="40% - Акцент4 3 15 2 2" xfId="5859"/>
    <cellStyle name="40% - Акцент4 3 15 2 2 2" xfId="5860"/>
    <cellStyle name="40% - Акцент4 3 15 2 3" xfId="5861"/>
    <cellStyle name="40% - Акцент4 3 15 3" xfId="5862"/>
    <cellStyle name="40% - Акцент4 3 15 3 2" xfId="5863"/>
    <cellStyle name="40% - Акцент4 3 15 4" xfId="5864"/>
    <cellStyle name="40% - Акцент4 3 16" xfId="5865"/>
    <cellStyle name="40% - Акцент4 3 16 2" xfId="5866"/>
    <cellStyle name="40% - Акцент4 3 16 2 2" xfId="5867"/>
    <cellStyle name="40% - Акцент4 3 16 2 2 2" xfId="5868"/>
    <cellStyle name="40% - Акцент4 3 16 2 3" xfId="5869"/>
    <cellStyle name="40% - Акцент4 3 16 3" xfId="5870"/>
    <cellStyle name="40% - Акцент4 3 16 3 2" xfId="5871"/>
    <cellStyle name="40% - Акцент4 3 16 4" xfId="5872"/>
    <cellStyle name="40% - Акцент4 3 17" xfId="5873"/>
    <cellStyle name="40% - Акцент4 3 17 2" xfId="5874"/>
    <cellStyle name="40% - Акцент4 3 17 2 2" xfId="5875"/>
    <cellStyle name="40% - Акцент4 3 17 2 2 2" xfId="5876"/>
    <cellStyle name="40% - Акцент4 3 17 2 3" xfId="5877"/>
    <cellStyle name="40% - Акцент4 3 17 3" xfId="5878"/>
    <cellStyle name="40% - Акцент4 3 17 3 2" xfId="5879"/>
    <cellStyle name="40% - Акцент4 3 17 4" xfId="5880"/>
    <cellStyle name="40% - Акцент4 3 18" xfId="5881"/>
    <cellStyle name="40% - Акцент4 3 18 2" xfId="5882"/>
    <cellStyle name="40% - Акцент4 3 18 2 2" xfId="5883"/>
    <cellStyle name="40% - Акцент4 3 18 2 2 2" xfId="5884"/>
    <cellStyle name="40% - Акцент4 3 18 2 3" xfId="5885"/>
    <cellStyle name="40% - Акцент4 3 18 3" xfId="5886"/>
    <cellStyle name="40% - Акцент4 3 18 3 2" xfId="5887"/>
    <cellStyle name="40% - Акцент4 3 18 4" xfId="5888"/>
    <cellStyle name="40% - Акцент4 3 19" xfId="5889"/>
    <cellStyle name="40% - Акцент4 3 19 2" xfId="5890"/>
    <cellStyle name="40% - Акцент4 3 19 2 2" xfId="5891"/>
    <cellStyle name="40% - Акцент4 3 19 2 2 2" xfId="5892"/>
    <cellStyle name="40% - Акцент4 3 19 2 3" xfId="5893"/>
    <cellStyle name="40% - Акцент4 3 19 3" xfId="5894"/>
    <cellStyle name="40% - Акцент4 3 19 3 2" xfId="5895"/>
    <cellStyle name="40% - Акцент4 3 19 4" xfId="5896"/>
    <cellStyle name="40% - Акцент4 3 2" xfId="5897"/>
    <cellStyle name="40% - Акцент4 3 2 2" xfId="5898"/>
    <cellStyle name="40% - Акцент4 3 20" xfId="5899"/>
    <cellStyle name="40% - Акцент4 3 20 2" xfId="5900"/>
    <cellStyle name="40% - Акцент4 3 20 2 2" xfId="5901"/>
    <cellStyle name="40% - Акцент4 3 20 2 2 2" xfId="5902"/>
    <cellStyle name="40% - Акцент4 3 20 2 3" xfId="5903"/>
    <cellStyle name="40% - Акцент4 3 20 3" xfId="5904"/>
    <cellStyle name="40% - Акцент4 3 20 3 2" xfId="5905"/>
    <cellStyle name="40% - Акцент4 3 20 4" xfId="5906"/>
    <cellStyle name="40% - Акцент4 3 21" xfId="5907"/>
    <cellStyle name="40% - Акцент4 3 21 2" xfId="5908"/>
    <cellStyle name="40% - Акцент4 3 21 2 2" xfId="5909"/>
    <cellStyle name="40% - Акцент4 3 21 2 2 2" xfId="5910"/>
    <cellStyle name="40% - Акцент4 3 21 2 3" xfId="5911"/>
    <cellStyle name="40% - Акцент4 3 21 3" xfId="5912"/>
    <cellStyle name="40% - Акцент4 3 21 3 2" xfId="5913"/>
    <cellStyle name="40% - Акцент4 3 21 4" xfId="5914"/>
    <cellStyle name="40% - Акцент4 3 22" xfId="5915"/>
    <cellStyle name="40% - Акцент4 3 22 2" xfId="5916"/>
    <cellStyle name="40% - Акцент4 3 22 2 2" xfId="5917"/>
    <cellStyle name="40% - Акцент4 3 22 2 2 2" xfId="5918"/>
    <cellStyle name="40% - Акцент4 3 22 2 3" xfId="5919"/>
    <cellStyle name="40% - Акцент4 3 22 3" xfId="5920"/>
    <cellStyle name="40% - Акцент4 3 22 3 2" xfId="5921"/>
    <cellStyle name="40% - Акцент4 3 22 4" xfId="5922"/>
    <cellStyle name="40% - Акцент4 3 23" xfId="5923"/>
    <cellStyle name="40% - Акцент4 3 23 2" xfId="5924"/>
    <cellStyle name="40% - Акцент4 3 23 2 2" xfId="5925"/>
    <cellStyle name="40% - Акцент4 3 23 2 2 2" xfId="5926"/>
    <cellStyle name="40% - Акцент4 3 23 2 3" xfId="5927"/>
    <cellStyle name="40% - Акцент4 3 23 3" xfId="5928"/>
    <cellStyle name="40% - Акцент4 3 23 3 2" xfId="5929"/>
    <cellStyle name="40% - Акцент4 3 23 4" xfId="5930"/>
    <cellStyle name="40% - Акцент4 3 24" xfId="5931"/>
    <cellStyle name="40% - Акцент4 3 24 2" xfId="5932"/>
    <cellStyle name="40% - Акцент4 3 24 2 2" xfId="5933"/>
    <cellStyle name="40% - Акцент4 3 24 2 2 2" xfId="5934"/>
    <cellStyle name="40% - Акцент4 3 24 2 3" xfId="5935"/>
    <cellStyle name="40% - Акцент4 3 24 3" xfId="5936"/>
    <cellStyle name="40% - Акцент4 3 24 3 2" xfId="5937"/>
    <cellStyle name="40% - Акцент4 3 24 4" xfId="5938"/>
    <cellStyle name="40% - Акцент4 3 25" xfId="5939"/>
    <cellStyle name="40% - Акцент4 3 3" xfId="5940"/>
    <cellStyle name="40% - Акцент4 3 3 2" xfId="5941"/>
    <cellStyle name="40% - Акцент4 3 3 2 2" xfId="5942"/>
    <cellStyle name="40% - Акцент4 3 3 2 2 2" xfId="5943"/>
    <cellStyle name="40% - Акцент4 3 3 2 3" xfId="5944"/>
    <cellStyle name="40% - Акцент4 3 3 3" xfId="5945"/>
    <cellStyle name="40% - Акцент4 3 3 3 2" xfId="5946"/>
    <cellStyle name="40% - Акцент4 3 3 4" xfId="5947"/>
    <cellStyle name="40% - Акцент4 3 4" xfId="5948"/>
    <cellStyle name="40% - Акцент4 3 4 2" xfId="5949"/>
    <cellStyle name="40% - Акцент4 3 4 2 2" xfId="5950"/>
    <cellStyle name="40% - Акцент4 3 4 2 2 2" xfId="5951"/>
    <cellStyle name="40% - Акцент4 3 4 2 3" xfId="5952"/>
    <cellStyle name="40% - Акцент4 3 4 3" xfId="5953"/>
    <cellStyle name="40% - Акцент4 3 4 3 2" xfId="5954"/>
    <cellStyle name="40% - Акцент4 3 4 4" xfId="5955"/>
    <cellStyle name="40% - Акцент4 3 5" xfId="5956"/>
    <cellStyle name="40% - Акцент4 3 5 2" xfId="5957"/>
    <cellStyle name="40% - Акцент4 3 5 2 2" xfId="5958"/>
    <cellStyle name="40% - Акцент4 3 5 2 2 2" xfId="5959"/>
    <cellStyle name="40% - Акцент4 3 5 2 3" xfId="5960"/>
    <cellStyle name="40% - Акцент4 3 5 3" xfId="5961"/>
    <cellStyle name="40% - Акцент4 3 5 3 2" xfId="5962"/>
    <cellStyle name="40% - Акцент4 3 5 4" xfId="5963"/>
    <cellStyle name="40% - Акцент4 3 6" xfId="5964"/>
    <cellStyle name="40% - Акцент4 3 6 2" xfId="5965"/>
    <cellStyle name="40% - Акцент4 3 6 2 2" xfId="5966"/>
    <cellStyle name="40% - Акцент4 3 6 2 2 2" xfId="5967"/>
    <cellStyle name="40% - Акцент4 3 6 2 3" xfId="5968"/>
    <cellStyle name="40% - Акцент4 3 6 3" xfId="5969"/>
    <cellStyle name="40% - Акцент4 3 6 3 2" xfId="5970"/>
    <cellStyle name="40% - Акцент4 3 6 4" xfId="5971"/>
    <cellStyle name="40% - Акцент4 3 7" xfId="5972"/>
    <cellStyle name="40% - Акцент4 3 7 2" xfId="5973"/>
    <cellStyle name="40% - Акцент4 3 7 2 2" xfId="5974"/>
    <cellStyle name="40% - Акцент4 3 7 2 2 2" xfId="5975"/>
    <cellStyle name="40% - Акцент4 3 7 2 3" xfId="5976"/>
    <cellStyle name="40% - Акцент4 3 7 3" xfId="5977"/>
    <cellStyle name="40% - Акцент4 3 7 3 2" xfId="5978"/>
    <cellStyle name="40% - Акцент4 3 7 4" xfId="5979"/>
    <cellStyle name="40% - Акцент4 3 8" xfId="5980"/>
    <cellStyle name="40% - Акцент4 3 8 2" xfId="5981"/>
    <cellStyle name="40% - Акцент4 3 8 2 2" xfId="5982"/>
    <cellStyle name="40% - Акцент4 3 8 2 2 2" xfId="5983"/>
    <cellStyle name="40% - Акцент4 3 8 2 3" xfId="5984"/>
    <cellStyle name="40% - Акцент4 3 8 3" xfId="5985"/>
    <cellStyle name="40% - Акцент4 3 8 3 2" xfId="5986"/>
    <cellStyle name="40% - Акцент4 3 8 4" xfId="5987"/>
    <cellStyle name="40% - Акцент4 3 9" xfId="5988"/>
    <cellStyle name="40% - Акцент4 3 9 2" xfId="5989"/>
    <cellStyle name="40% - Акцент4 3 9 2 2" xfId="5990"/>
    <cellStyle name="40% - Акцент4 3 9 2 2 2" xfId="5991"/>
    <cellStyle name="40% - Акцент4 3 9 2 3" xfId="5992"/>
    <cellStyle name="40% - Акцент4 3 9 3" xfId="5993"/>
    <cellStyle name="40% - Акцент4 3 9 3 2" xfId="5994"/>
    <cellStyle name="40% - Акцент4 3 9 4" xfId="5995"/>
    <cellStyle name="40% - Акцент4 4" xfId="5996"/>
    <cellStyle name="40% - Акцент4 4 2" xfId="5997"/>
    <cellStyle name="40% - Акцент4 4 2 2" xfId="5998"/>
    <cellStyle name="40% - Акцент4 4 3" xfId="5999"/>
    <cellStyle name="40% - Акцент4 5" xfId="6000"/>
    <cellStyle name="40% - Акцент4 5 2" xfId="6001"/>
    <cellStyle name="40% - Акцент4 5 2 2" xfId="6002"/>
    <cellStyle name="40% - Акцент4 5 3" xfId="6003"/>
    <cellStyle name="40% - Акцент4 6" xfId="6004"/>
    <cellStyle name="40% - Акцент4 6 2" xfId="6005"/>
    <cellStyle name="40% - Акцент4 7" xfId="6006"/>
    <cellStyle name="40% - Акцент4 7 2" xfId="6007"/>
    <cellStyle name="40% - Акцент4 7 2 2" xfId="6008"/>
    <cellStyle name="40% - Акцент4 7 2 2 2" xfId="6009"/>
    <cellStyle name="40% - Акцент4 7 2 3" xfId="6010"/>
    <cellStyle name="40% - Акцент4 7 3" xfId="6011"/>
    <cellStyle name="40% - Акцент4 7 3 2" xfId="6012"/>
    <cellStyle name="40% - Акцент4 7 4" xfId="6013"/>
    <cellStyle name="40% - Акцент4 8" xfId="6014"/>
    <cellStyle name="40% - Акцент4 8 2" xfId="6015"/>
    <cellStyle name="40% - Акцент4 8 2 2" xfId="6016"/>
    <cellStyle name="40% - Акцент4 8 2 2 2" xfId="6017"/>
    <cellStyle name="40% - Акцент4 8 2 3" xfId="6018"/>
    <cellStyle name="40% - Акцент4 8 3" xfId="6019"/>
    <cellStyle name="40% - Акцент4 8 3 2" xfId="6020"/>
    <cellStyle name="40% - Акцент4 8 4" xfId="6021"/>
    <cellStyle name="40% - Акцент4 9" xfId="6022"/>
    <cellStyle name="40% - Акцент4 9 2" xfId="6023"/>
    <cellStyle name="40% - Акцент4 9 2 2" xfId="6024"/>
    <cellStyle name="40% - Акцент4 9 2 2 2" xfId="6025"/>
    <cellStyle name="40% - Акцент4 9 2 3" xfId="6026"/>
    <cellStyle name="40% - Акцент4 9 3" xfId="6027"/>
    <cellStyle name="40% - Акцент4 9 3 2" xfId="6028"/>
    <cellStyle name="40% - Акцент4 9 4" xfId="6029"/>
    <cellStyle name="40% - Акцент5 10" xfId="6030"/>
    <cellStyle name="40% - Акцент5 10 2" xfId="6031"/>
    <cellStyle name="40% - Акцент5 10 2 2" xfId="6032"/>
    <cellStyle name="40% - Акцент5 10 2 2 2" xfId="6033"/>
    <cellStyle name="40% - Акцент5 10 2 3" xfId="6034"/>
    <cellStyle name="40% - Акцент5 10 3" xfId="6035"/>
    <cellStyle name="40% - Акцент5 10 3 2" xfId="6036"/>
    <cellStyle name="40% - Акцент5 10 4" xfId="6037"/>
    <cellStyle name="40% - Акцент5 11" xfId="6038"/>
    <cellStyle name="40% - Акцент5 11 2" xfId="6039"/>
    <cellStyle name="40% - Акцент5 11 2 2" xfId="6040"/>
    <cellStyle name="40% - Акцент5 11 2 2 2" xfId="6041"/>
    <cellStyle name="40% - Акцент5 11 2 3" xfId="6042"/>
    <cellStyle name="40% - Акцент5 11 3" xfId="6043"/>
    <cellStyle name="40% - Акцент5 11 3 2" xfId="6044"/>
    <cellStyle name="40% - Акцент5 11 4" xfId="6045"/>
    <cellStyle name="40% - Акцент5 12" xfId="6046"/>
    <cellStyle name="40% - Акцент5 12 2" xfId="6047"/>
    <cellStyle name="40% - Акцент5 12 2 2" xfId="6048"/>
    <cellStyle name="40% - Акцент5 12 2 2 2" xfId="6049"/>
    <cellStyle name="40% - Акцент5 12 2 3" xfId="6050"/>
    <cellStyle name="40% - Акцент5 12 3" xfId="6051"/>
    <cellStyle name="40% - Акцент5 12 3 2" xfId="6052"/>
    <cellStyle name="40% - Акцент5 12 4" xfId="6053"/>
    <cellStyle name="40% - Акцент5 13" xfId="6054"/>
    <cellStyle name="40% - Акцент5 13 2" xfId="6055"/>
    <cellStyle name="40% - Акцент5 13 2 2" xfId="6056"/>
    <cellStyle name="40% - Акцент5 13 2 2 2" xfId="6057"/>
    <cellStyle name="40% - Акцент5 13 2 3" xfId="6058"/>
    <cellStyle name="40% - Акцент5 13 3" xfId="6059"/>
    <cellStyle name="40% - Акцент5 13 3 2" xfId="6060"/>
    <cellStyle name="40% - Акцент5 13 4" xfId="6061"/>
    <cellStyle name="40% - Акцент5 14" xfId="6062"/>
    <cellStyle name="40% - Акцент5 14 2" xfId="6063"/>
    <cellStyle name="40% - Акцент5 14 2 2" xfId="6064"/>
    <cellStyle name="40% - Акцент5 14 2 2 2" xfId="6065"/>
    <cellStyle name="40% - Акцент5 14 2 3" xfId="6066"/>
    <cellStyle name="40% - Акцент5 14 3" xfId="6067"/>
    <cellStyle name="40% - Акцент5 14 3 2" xfId="6068"/>
    <cellStyle name="40% - Акцент5 14 4" xfId="6069"/>
    <cellStyle name="40% - Акцент5 15" xfId="6070"/>
    <cellStyle name="40% - Акцент5 15 2" xfId="6071"/>
    <cellStyle name="40% - Акцент5 15 2 2" xfId="6072"/>
    <cellStyle name="40% - Акцент5 15 2 2 2" xfId="6073"/>
    <cellStyle name="40% - Акцент5 15 2 3" xfId="6074"/>
    <cellStyle name="40% - Акцент5 15 3" xfId="6075"/>
    <cellStyle name="40% - Акцент5 15 3 2" xfId="6076"/>
    <cellStyle name="40% - Акцент5 15 4" xfId="6077"/>
    <cellStyle name="40% - Акцент5 16" xfId="6078"/>
    <cellStyle name="40% - Акцент5 16 2" xfId="6079"/>
    <cellStyle name="40% - Акцент5 16 2 2" xfId="6080"/>
    <cellStyle name="40% - Акцент5 16 2 2 2" xfId="6081"/>
    <cellStyle name="40% - Акцент5 16 2 3" xfId="6082"/>
    <cellStyle name="40% - Акцент5 16 3" xfId="6083"/>
    <cellStyle name="40% - Акцент5 16 3 2" xfId="6084"/>
    <cellStyle name="40% - Акцент5 16 4" xfId="6085"/>
    <cellStyle name="40% - Акцент5 17" xfId="6086"/>
    <cellStyle name="40% - Акцент5 17 2" xfId="6087"/>
    <cellStyle name="40% - Акцент5 17 2 2" xfId="6088"/>
    <cellStyle name="40% - Акцент5 17 2 2 2" xfId="6089"/>
    <cellStyle name="40% - Акцент5 17 2 3" xfId="6090"/>
    <cellStyle name="40% - Акцент5 17 3" xfId="6091"/>
    <cellStyle name="40% - Акцент5 17 3 2" xfId="6092"/>
    <cellStyle name="40% - Акцент5 17 4" xfId="6093"/>
    <cellStyle name="40% - Акцент5 18" xfId="6094"/>
    <cellStyle name="40% - Акцент5 18 2" xfId="6095"/>
    <cellStyle name="40% - Акцент5 18 2 2" xfId="6096"/>
    <cellStyle name="40% - Акцент5 18 3" xfId="6097"/>
    <cellStyle name="40% - Акцент5 19" xfId="6098"/>
    <cellStyle name="40% - Акцент5 19 2" xfId="6099"/>
    <cellStyle name="40% - Акцент5 2" xfId="46"/>
    <cellStyle name="40% - Акцент5 2 10" xfId="6100"/>
    <cellStyle name="40% - Акцент5 2 10 2" xfId="6101"/>
    <cellStyle name="40% - Акцент5 2 10 2 2" xfId="6102"/>
    <cellStyle name="40% - Акцент5 2 10 2 2 2" xfId="6103"/>
    <cellStyle name="40% - Акцент5 2 10 2 3" xfId="6104"/>
    <cellStyle name="40% - Акцент5 2 10 3" xfId="6105"/>
    <cellStyle name="40% - Акцент5 2 10 3 2" xfId="6106"/>
    <cellStyle name="40% - Акцент5 2 10 4" xfId="6107"/>
    <cellStyle name="40% - Акцент5 2 11" xfId="6108"/>
    <cellStyle name="40% - Акцент5 2 11 2" xfId="6109"/>
    <cellStyle name="40% - Акцент5 2 11 2 2" xfId="6110"/>
    <cellStyle name="40% - Акцент5 2 11 2 2 2" xfId="6111"/>
    <cellStyle name="40% - Акцент5 2 11 2 3" xfId="6112"/>
    <cellStyle name="40% - Акцент5 2 11 3" xfId="6113"/>
    <cellStyle name="40% - Акцент5 2 11 3 2" xfId="6114"/>
    <cellStyle name="40% - Акцент5 2 11 4" xfId="6115"/>
    <cellStyle name="40% - Акцент5 2 12" xfId="6116"/>
    <cellStyle name="40% - Акцент5 2 12 2" xfId="6117"/>
    <cellStyle name="40% - Акцент5 2 12 2 2" xfId="6118"/>
    <cellStyle name="40% - Акцент5 2 12 2 2 2" xfId="6119"/>
    <cellStyle name="40% - Акцент5 2 12 2 3" xfId="6120"/>
    <cellStyle name="40% - Акцент5 2 12 3" xfId="6121"/>
    <cellStyle name="40% - Акцент5 2 12 3 2" xfId="6122"/>
    <cellStyle name="40% - Акцент5 2 12 4" xfId="6123"/>
    <cellStyle name="40% - Акцент5 2 13" xfId="6124"/>
    <cellStyle name="40% - Акцент5 2 13 2" xfId="6125"/>
    <cellStyle name="40% - Акцент5 2 13 2 2" xfId="6126"/>
    <cellStyle name="40% - Акцент5 2 13 2 2 2" xfId="6127"/>
    <cellStyle name="40% - Акцент5 2 13 2 3" xfId="6128"/>
    <cellStyle name="40% - Акцент5 2 13 3" xfId="6129"/>
    <cellStyle name="40% - Акцент5 2 13 3 2" xfId="6130"/>
    <cellStyle name="40% - Акцент5 2 13 4" xfId="6131"/>
    <cellStyle name="40% - Акцент5 2 14" xfId="6132"/>
    <cellStyle name="40% - Акцент5 2 14 2" xfId="6133"/>
    <cellStyle name="40% - Акцент5 2 14 2 2" xfId="6134"/>
    <cellStyle name="40% - Акцент5 2 14 2 2 2" xfId="6135"/>
    <cellStyle name="40% - Акцент5 2 14 2 3" xfId="6136"/>
    <cellStyle name="40% - Акцент5 2 14 3" xfId="6137"/>
    <cellStyle name="40% - Акцент5 2 14 3 2" xfId="6138"/>
    <cellStyle name="40% - Акцент5 2 14 4" xfId="6139"/>
    <cellStyle name="40% - Акцент5 2 15" xfId="6140"/>
    <cellStyle name="40% - Акцент5 2 15 2" xfId="6141"/>
    <cellStyle name="40% - Акцент5 2 15 2 2" xfId="6142"/>
    <cellStyle name="40% - Акцент5 2 15 2 2 2" xfId="6143"/>
    <cellStyle name="40% - Акцент5 2 15 2 3" xfId="6144"/>
    <cellStyle name="40% - Акцент5 2 15 3" xfId="6145"/>
    <cellStyle name="40% - Акцент5 2 15 3 2" xfId="6146"/>
    <cellStyle name="40% - Акцент5 2 15 4" xfId="6147"/>
    <cellStyle name="40% - Акцент5 2 16" xfId="6148"/>
    <cellStyle name="40% - Акцент5 2 16 2" xfId="6149"/>
    <cellStyle name="40% - Акцент5 2 16 2 2" xfId="6150"/>
    <cellStyle name="40% - Акцент5 2 16 2 2 2" xfId="6151"/>
    <cellStyle name="40% - Акцент5 2 16 2 3" xfId="6152"/>
    <cellStyle name="40% - Акцент5 2 16 3" xfId="6153"/>
    <cellStyle name="40% - Акцент5 2 16 3 2" xfId="6154"/>
    <cellStyle name="40% - Акцент5 2 16 4" xfId="6155"/>
    <cellStyle name="40% - Акцент5 2 17" xfId="6156"/>
    <cellStyle name="40% - Акцент5 2 17 2" xfId="6157"/>
    <cellStyle name="40% - Акцент5 2 17 2 2" xfId="6158"/>
    <cellStyle name="40% - Акцент5 2 17 2 2 2" xfId="6159"/>
    <cellStyle name="40% - Акцент5 2 17 2 3" xfId="6160"/>
    <cellStyle name="40% - Акцент5 2 17 3" xfId="6161"/>
    <cellStyle name="40% - Акцент5 2 17 3 2" xfId="6162"/>
    <cellStyle name="40% - Акцент5 2 17 4" xfId="6163"/>
    <cellStyle name="40% - Акцент5 2 18" xfId="6164"/>
    <cellStyle name="40% - Акцент5 2 18 2" xfId="6165"/>
    <cellStyle name="40% - Акцент5 2 18 2 2" xfId="6166"/>
    <cellStyle name="40% - Акцент5 2 18 2 2 2" xfId="6167"/>
    <cellStyle name="40% - Акцент5 2 18 2 3" xfId="6168"/>
    <cellStyle name="40% - Акцент5 2 18 3" xfId="6169"/>
    <cellStyle name="40% - Акцент5 2 18 3 2" xfId="6170"/>
    <cellStyle name="40% - Акцент5 2 18 4" xfId="6171"/>
    <cellStyle name="40% - Акцент5 2 19" xfId="6172"/>
    <cellStyle name="40% - Акцент5 2 19 2" xfId="6173"/>
    <cellStyle name="40% - Акцент5 2 19 2 2" xfId="6174"/>
    <cellStyle name="40% - Акцент5 2 19 2 2 2" xfId="6175"/>
    <cellStyle name="40% - Акцент5 2 19 2 3" xfId="6176"/>
    <cellStyle name="40% - Акцент5 2 19 3" xfId="6177"/>
    <cellStyle name="40% - Акцент5 2 19 3 2" xfId="6178"/>
    <cellStyle name="40% - Акцент5 2 19 4" xfId="6179"/>
    <cellStyle name="40% - Акцент5 2 2" xfId="6180"/>
    <cellStyle name="40% - Акцент5 2 2 2" xfId="6181"/>
    <cellStyle name="40% - Акцент5 2 20" xfId="6182"/>
    <cellStyle name="40% - Акцент5 2 20 2" xfId="6183"/>
    <cellStyle name="40% - Акцент5 2 20 2 2" xfId="6184"/>
    <cellStyle name="40% - Акцент5 2 20 2 2 2" xfId="6185"/>
    <cellStyle name="40% - Акцент5 2 20 2 3" xfId="6186"/>
    <cellStyle name="40% - Акцент5 2 20 3" xfId="6187"/>
    <cellStyle name="40% - Акцент5 2 20 3 2" xfId="6188"/>
    <cellStyle name="40% - Акцент5 2 20 4" xfId="6189"/>
    <cellStyle name="40% - Акцент5 2 21" xfId="6190"/>
    <cellStyle name="40% - Акцент5 2 21 2" xfId="6191"/>
    <cellStyle name="40% - Акцент5 2 21 2 2" xfId="6192"/>
    <cellStyle name="40% - Акцент5 2 21 2 2 2" xfId="6193"/>
    <cellStyle name="40% - Акцент5 2 21 2 3" xfId="6194"/>
    <cellStyle name="40% - Акцент5 2 21 3" xfId="6195"/>
    <cellStyle name="40% - Акцент5 2 21 3 2" xfId="6196"/>
    <cellStyle name="40% - Акцент5 2 21 4" xfId="6197"/>
    <cellStyle name="40% - Акцент5 2 22" xfId="6198"/>
    <cellStyle name="40% - Акцент5 2 22 2" xfId="6199"/>
    <cellStyle name="40% - Акцент5 2 22 2 2" xfId="6200"/>
    <cellStyle name="40% - Акцент5 2 22 2 2 2" xfId="6201"/>
    <cellStyle name="40% - Акцент5 2 22 2 3" xfId="6202"/>
    <cellStyle name="40% - Акцент5 2 22 3" xfId="6203"/>
    <cellStyle name="40% - Акцент5 2 22 3 2" xfId="6204"/>
    <cellStyle name="40% - Акцент5 2 22 4" xfId="6205"/>
    <cellStyle name="40% - Акцент5 2 23" xfId="6206"/>
    <cellStyle name="40% - Акцент5 2 23 2" xfId="6207"/>
    <cellStyle name="40% - Акцент5 2 23 2 2" xfId="6208"/>
    <cellStyle name="40% - Акцент5 2 23 2 2 2" xfId="6209"/>
    <cellStyle name="40% - Акцент5 2 23 2 3" xfId="6210"/>
    <cellStyle name="40% - Акцент5 2 23 3" xfId="6211"/>
    <cellStyle name="40% - Акцент5 2 23 3 2" xfId="6212"/>
    <cellStyle name="40% - Акцент5 2 23 4" xfId="6213"/>
    <cellStyle name="40% - Акцент5 2 24" xfId="6214"/>
    <cellStyle name="40% - Акцент5 2 24 2" xfId="6215"/>
    <cellStyle name="40% - Акцент5 2 24 2 2" xfId="6216"/>
    <cellStyle name="40% - Акцент5 2 24 2 2 2" xfId="6217"/>
    <cellStyle name="40% - Акцент5 2 24 2 3" xfId="6218"/>
    <cellStyle name="40% - Акцент5 2 24 3" xfId="6219"/>
    <cellStyle name="40% - Акцент5 2 24 3 2" xfId="6220"/>
    <cellStyle name="40% - Акцент5 2 24 4" xfId="6221"/>
    <cellStyle name="40% - Акцент5 2 25" xfId="6222"/>
    <cellStyle name="40% - Акцент5 2 3" xfId="6223"/>
    <cellStyle name="40% - Акцент5 2 3 2" xfId="6224"/>
    <cellStyle name="40% - Акцент5 2 3 2 2" xfId="6225"/>
    <cellStyle name="40% - Акцент5 2 3 2 2 2" xfId="6226"/>
    <cellStyle name="40% - Акцент5 2 3 2 3" xfId="6227"/>
    <cellStyle name="40% - Акцент5 2 3 3" xfId="6228"/>
    <cellStyle name="40% - Акцент5 2 3 3 2" xfId="6229"/>
    <cellStyle name="40% - Акцент5 2 3 4" xfId="6230"/>
    <cellStyle name="40% - Акцент5 2 4" xfId="6231"/>
    <cellStyle name="40% - Акцент5 2 4 2" xfId="6232"/>
    <cellStyle name="40% - Акцент5 2 4 2 2" xfId="6233"/>
    <cellStyle name="40% - Акцент5 2 4 2 2 2" xfId="6234"/>
    <cellStyle name="40% - Акцент5 2 4 2 3" xfId="6235"/>
    <cellStyle name="40% - Акцент5 2 4 3" xfId="6236"/>
    <cellStyle name="40% - Акцент5 2 4 3 2" xfId="6237"/>
    <cellStyle name="40% - Акцент5 2 4 4" xfId="6238"/>
    <cellStyle name="40% - Акцент5 2 5" xfId="6239"/>
    <cellStyle name="40% - Акцент5 2 5 2" xfId="6240"/>
    <cellStyle name="40% - Акцент5 2 5 2 2" xfId="6241"/>
    <cellStyle name="40% - Акцент5 2 5 2 2 2" xfId="6242"/>
    <cellStyle name="40% - Акцент5 2 5 2 3" xfId="6243"/>
    <cellStyle name="40% - Акцент5 2 5 3" xfId="6244"/>
    <cellStyle name="40% - Акцент5 2 5 3 2" xfId="6245"/>
    <cellStyle name="40% - Акцент5 2 5 4" xfId="6246"/>
    <cellStyle name="40% - Акцент5 2 6" xfId="6247"/>
    <cellStyle name="40% - Акцент5 2 6 2" xfId="6248"/>
    <cellStyle name="40% - Акцент5 2 6 2 2" xfId="6249"/>
    <cellStyle name="40% - Акцент5 2 6 2 2 2" xfId="6250"/>
    <cellStyle name="40% - Акцент5 2 6 2 3" xfId="6251"/>
    <cellStyle name="40% - Акцент5 2 6 3" xfId="6252"/>
    <cellStyle name="40% - Акцент5 2 6 3 2" xfId="6253"/>
    <cellStyle name="40% - Акцент5 2 6 4" xfId="6254"/>
    <cellStyle name="40% - Акцент5 2 7" xfId="6255"/>
    <cellStyle name="40% - Акцент5 2 7 2" xfId="6256"/>
    <cellStyle name="40% - Акцент5 2 7 2 2" xfId="6257"/>
    <cellStyle name="40% - Акцент5 2 7 2 2 2" xfId="6258"/>
    <cellStyle name="40% - Акцент5 2 7 2 3" xfId="6259"/>
    <cellStyle name="40% - Акцент5 2 7 3" xfId="6260"/>
    <cellStyle name="40% - Акцент5 2 7 3 2" xfId="6261"/>
    <cellStyle name="40% - Акцент5 2 7 4" xfId="6262"/>
    <cellStyle name="40% - Акцент5 2 8" xfId="6263"/>
    <cellStyle name="40% - Акцент5 2 8 2" xfId="6264"/>
    <cellStyle name="40% - Акцент5 2 8 2 2" xfId="6265"/>
    <cellStyle name="40% - Акцент5 2 8 2 2 2" xfId="6266"/>
    <cellStyle name="40% - Акцент5 2 8 2 3" xfId="6267"/>
    <cellStyle name="40% - Акцент5 2 8 3" xfId="6268"/>
    <cellStyle name="40% - Акцент5 2 8 3 2" xfId="6269"/>
    <cellStyle name="40% - Акцент5 2 8 4" xfId="6270"/>
    <cellStyle name="40% - Акцент5 2 9" xfId="6271"/>
    <cellStyle name="40% - Акцент5 2 9 2" xfId="6272"/>
    <cellStyle name="40% - Акцент5 2 9 2 2" xfId="6273"/>
    <cellStyle name="40% - Акцент5 2 9 2 2 2" xfId="6274"/>
    <cellStyle name="40% - Акцент5 2 9 2 3" xfId="6275"/>
    <cellStyle name="40% - Акцент5 2 9 3" xfId="6276"/>
    <cellStyle name="40% - Акцент5 2 9 3 2" xfId="6277"/>
    <cellStyle name="40% - Акцент5 2 9 4" xfId="6278"/>
    <cellStyle name="40% - Акцент5 20" xfId="60372"/>
    <cellStyle name="40% - Акцент5 3" xfId="6279"/>
    <cellStyle name="40% - Акцент5 3 10" xfId="6280"/>
    <cellStyle name="40% - Акцент5 3 10 2" xfId="6281"/>
    <cellStyle name="40% - Акцент5 3 10 2 2" xfId="6282"/>
    <cellStyle name="40% - Акцент5 3 10 2 2 2" xfId="6283"/>
    <cellStyle name="40% - Акцент5 3 10 2 3" xfId="6284"/>
    <cellStyle name="40% - Акцент5 3 10 3" xfId="6285"/>
    <cellStyle name="40% - Акцент5 3 10 3 2" xfId="6286"/>
    <cellStyle name="40% - Акцент5 3 10 4" xfId="6287"/>
    <cellStyle name="40% - Акцент5 3 11" xfId="6288"/>
    <cellStyle name="40% - Акцент5 3 11 2" xfId="6289"/>
    <cellStyle name="40% - Акцент5 3 11 2 2" xfId="6290"/>
    <cellStyle name="40% - Акцент5 3 11 2 2 2" xfId="6291"/>
    <cellStyle name="40% - Акцент5 3 11 2 3" xfId="6292"/>
    <cellStyle name="40% - Акцент5 3 11 3" xfId="6293"/>
    <cellStyle name="40% - Акцент5 3 11 3 2" xfId="6294"/>
    <cellStyle name="40% - Акцент5 3 11 4" xfId="6295"/>
    <cellStyle name="40% - Акцент5 3 12" xfId="6296"/>
    <cellStyle name="40% - Акцент5 3 12 2" xfId="6297"/>
    <cellStyle name="40% - Акцент5 3 12 2 2" xfId="6298"/>
    <cellStyle name="40% - Акцент5 3 12 2 2 2" xfId="6299"/>
    <cellStyle name="40% - Акцент5 3 12 2 3" xfId="6300"/>
    <cellStyle name="40% - Акцент5 3 12 3" xfId="6301"/>
    <cellStyle name="40% - Акцент5 3 12 3 2" xfId="6302"/>
    <cellStyle name="40% - Акцент5 3 12 4" xfId="6303"/>
    <cellStyle name="40% - Акцент5 3 13" xfId="6304"/>
    <cellStyle name="40% - Акцент5 3 13 2" xfId="6305"/>
    <cellStyle name="40% - Акцент5 3 13 2 2" xfId="6306"/>
    <cellStyle name="40% - Акцент5 3 13 2 2 2" xfId="6307"/>
    <cellStyle name="40% - Акцент5 3 13 2 3" xfId="6308"/>
    <cellStyle name="40% - Акцент5 3 13 3" xfId="6309"/>
    <cellStyle name="40% - Акцент5 3 13 3 2" xfId="6310"/>
    <cellStyle name="40% - Акцент5 3 13 4" xfId="6311"/>
    <cellStyle name="40% - Акцент5 3 14" xfId="6312"/>
    <cellStyle name="40% - Акцент5 3 14 2" xfId="6313"/>
    <cellStyle name="40% - Акцент5 3 14 2 2" xfId="6314"/>
    <cellStyle name="40% - Акцент5 3 14 2 2 2" xfId="6315"/>
    <cellStyle name="40% - Акцент5 3 14 2 3" xfId="6316"/>
    <cellStyle name="40% - Акцент5 3 14 3" xfId="6317"/>
    <cellStyle name="40% - Акцент5 3 14 3 2" xfId="6318"/>
    <cellStyle name="40% - Акцент5 3 14 4" xfId="6319"/>
    <cellStyle name="40% - Акцент5 3 15" xfId="6320"/>
    <cellStyle name="40% - Акцент5 3 15 2" xfId="6321"/>
    <cellStyle name="40% - Акцент5 3 15 2 2" xfId="6322"/>
    <cellStyle name="40% - Акцент5 3 15 2 2 2" xfId="6323"/>
    <cellStyle name="40% - Акцент5 3 15 2 3" xfId="6324"/>
    <cellStyle name="40% - Акцент5 3 15 3" xfId="6325"/>
    <cellStyle name="40% - Акцент5 3 15 3 2" xfId="6326"/>
    <cellStyle name="40% - Акцент5 3 15 4" xfId="6327"/>
    <cellStyle name="40% - Акцент5 3 16" xfId="6328"/>
    <cellStyle name="40% - Акцент5 3 16 2" xfId="6329"/>
    <cellStyle name="40% - Акцент5 3 16 2 2" xfId="6330"/>
    <cellStyle name="40% - Акцент5 3 16 2 2 2" xfId="6331"/>
    <cellStyle name="40% - Акцент5 3 16 2 3" xfId="6332"/>
    <cellStyle name="40% - Акцент5 3 16 3" xfId="6333"/>
    <cellStyle name="40% - Акцент5 3 16 3 2" xfId="6334"/>
    <cellStyle name="40% - Акцент5 3 16 4" xfId="6335"/>
    <cellStyle name="40% - Акцент5 3 17" xfId="6336"/>
    <cellStyle name="40% - Акцент5 3 17 2" xfId="6337"/>
    <cellStyle name="40% - Акцент5 3 17 2 2" xfId="6338"/>
    <cellStyle name="40% - Акцент5 3 17 2 2 2" xfId="6339"/>
    <cellStyle name="40% - Акцент5 3 17 2 3" xfId="6340"/>
    <cellStyle name="40% - Акцент5 3 17 3" xfId="6341"/>
    <cellStyle name="40% - Акцент5 3 17 3 2" xfId="6342"/>
    <cellStyle name="40% - Акцент5 3 17 4" xfId="6343"/>
    <cellStyle name="40% - Акцент5 3 18" xfId="6344"/>
    <cellStyle name="40% - Акцент5 3 18 2" xfId="6345"/>
    <cellStyle name="40% - Акцент5 3 18 2 2" xfId="6346"/>
    <cellStyle name="40% - Акцент5 3 18 2 2 2" xfId="6347"/>
    <cellStyle name="40% - Акцент5 3 18 2 3" xfId="6348"/>
    <cellStyle name="40% - Акцент5 3 18 3" xfId="6349"/>
    <cellStyle name="40% - Акцент5 3 18 3 2" xfId="6350"/>
    <cellStyle name="40% - Акцент5 3 18 4" xfId="6351"/>
    <cellStyle name="40% - Акцент5 3 19" xfId="6352"/>
    <cellStyle name="40% - Акцент5 3 19 2" xfId="6353"/>
    <cellStyle name="40% - Акцент5 3 19 2 2" xfId="6354"/>
    <cellStyle name="40% - Акцент5 3 19 2 2 2" xfId="6355"/>
    <cellStyle name="40% - Акцент5 3 19 2 3" xfId="6356"/>
    <cellStyle name="40% - Акцент5 3 19 3" xfId="6357"/>
    <cellStyle name="40% - Акцент5 3 19 3 2" xfId="6358"/>
    <cellStyle name="40% - Акцент5 3 19 4" xfId="6359"/>
    <cellStyle name="40% - Акцент5 3 2" xfId="6360"/>
    <cellStyle name="40% - Акцент5 3 2 2" xfId="6361"/>
    <cellStyle name="40% - Акцент5 3 20" xfId="6362"/>
    <cellStyle name="40% - Акцент5 3 20 2" xfId="6363"/>
    <cellStyle name="40% - Акцент5 3 20 2 2" xfId="6364"/>
    <cellStyle name="40% - Акцент5 3 20 2 2 2" xfId="6365"/>
    <cellStyle name="40% - Акцент5 3 20 2 3" xfId="6366"/>
    <cellStyle name="40% - Акцент5 3 20 3" xfId="6367"/>
    <cellStyle name="40% - Акцент5 3 20 3 2" xfId="6368"/>
    <cellStyle name="40% - Акцент5 3 20 4" xfId="6369"/>
    <cellStyle name="40% - Акцент5 3 21" xfId="6370"/>
    <cellStyle name="40% - Акцент5 3 21 2" xfId="6371"/>
    <cellStyle name="40% - Акцент5 3 21 2 2" xfId="6372"/>
    <cellStyle name="40% - Акцент5 3 21 2 2 2" xfId="6373"/>
    <cellStyle name="40% - Акцент5 3 21 2 3" xfId="6374"/>
    <cellStyle name="40% - Акцент5 3 21 3" xfId="6375"/>
    <cellStyle name="40% - Акцент5 3 21 3 2" xfId="6376"/>
    <cellStyle name="40% - Акцент5 3 21 4" xfId="6377"/>
    <cellStyle name="40% - Акцент5 3 22" xfId="6378"/>
    <cellStyle name="40% - Акцент5 3 22 2" xfId="6379"/>
    <cellStyle name="40% - Акцент5 3 22 2 2" xfId="6380"/>
    <cellStyle name="40% - Акцент5 3 22 2 2 2" xfId="6381"/>
    <cellStyle name="40% - Акцент5 3 22 2 3" xfId="6382"/>
    <cellStyle name="40% - Акцент5 3 22 3" xfId="6383"/>
    <cellStyle name="40% - Акцент5 3 22 3 2" xfId="6384"/>
    <cellStyle name="40% - Акцент5 3 22 4" xfId="6385"/>
    <cellStyle name="40% - Акцент5 3 23" xfId="6386"/>
    <cellStyle name="40% - Акцент5 3 23 2" xfId="6387"/>
    <cellStyle name="40% - Акцент5 3 23 2 2" xfId="6388"/>
    <cellStyle name="40% - Акцент5 3 23 2 2 2" xfId="6389"/>
    <cellStyle name="40% - Акцент5 3 23 2 3" xfId="6390"/>
    <cellStyle name="40% - Акцент5 3 23 3" xfId="6391"/>
    <cellStyle name="40% - Акцент5 3 23 3 2" xfId="6392"/>
    <cellStyle name="40% - Акцент5 3 23 4" xfId="6393"/>
    <cellStyle name="40% - Акцент5 3 24" xfId="6394"/>
    <cellStyle name="40% - Акцент5 3 24 2" xfId="6395"/>
    <cellStyle name="40% - Акцент5 3 24 2 2" xfId="6396"/>
    <cellStyle name="40% - Акцент5 3 24 2 2 2" xfId="6397"/>
    <cellStyle name="40% - Акцент5 3 24 2 3" xfId="6398"/>
    <cellStyle name="40% - Акцент5 3 24 3" xfId="6399"/>
    <cellStyle name="40% - Акцент5 3 24 3 2" xfId="6400"/>
    <cellStyle name="40% - Акцент5 3 24 4" xfId="6401"/>
    <cellStyle name="40% - Акцент5 3 25" xfId="6402"/>
    <cellStyle name="40% - Акцент5 3 3" xfId="6403"/>
    <cellStyle name="40% - Акцент5 3 3 2" xfId="6404"/>
    <cellStyle name="40% - Акцент5 3 3 2 2" xfId="6405"/>
    <cellStyle name="40% - Акцент5 3 3 2 2 2" xfId="6406"/>
    <cellStyle name="40% - Акцент5 3 3 2 3" xfId="6407"/>
    <cellStyle name="40% - Акцент5 3 3 3" xfId="6408"/>
    <cellStyle name="40% - Акцент5 3 3 3 2" xfId="6409"/>
    <cellStyle name="40% - Акцент5 3 3 4" xfId="6410"/>
    <cellStyle name="40% - Акцент5 3 4" xfId="6411"/>
    <cellStyle name="40% - Акцент5 3 4 2" xfId="6412"/>
    <cellStyle name="40% - Акцент5 3 4 2 2" xfId="6413"/>
    <cellStyle name="40% - Акцент5 3 4 2 2 2" xfId="6414"/>
    <cellStyle name="40% - Акцент5 3 4 2 3" xfId="6415"/>
    <cellStyle name="40% - Акцент5 3 4 3" xfId="6416"/>
    <cellStyle name="40% - Акцент5 3 4 3 2" xfId="6417"/>
    <cellStyle name="40% - Акцент5 3 4 4" xfId="6418"/>
    <cellStyle name="40% - Акцент5 3 5" xfId="6419"/>
    <cellStyle name="40% - Акцент5 3 5 2" xfId="6420"/>
    <cellStyle name="40% - Акцент5 3 5 2 2" xfId="6421"/>
    <cellStyle name="40% - Акцент5 3 5 2 2 2" xfId="6422"/>
    <cellStyle name="40% - Акцент5 3 5 2 3" xfId="6423"/>
    <cellStyle name="40% - Акцент5 3 5 3" xfId="6424"/>
    <cellStyle name="40% - Акцент5 3 5 3 2" xfId="6425"/>
    <cellStyle name="40% - Акцент5 3 5 4" xfId="6426"/>
    <cellStyle name="40% - Акцент5 3 6" xfId="6427"/>
    <cellStyle name="40% - Акцент5 3 6 2" xfId="6428"/>
    <cellStyle name="40% - Акцент5 3 6 2 2" xfId="6429"/>
    <cellStyle name="40% - Акцент5 3 6 2 2 2" xfId="6430"/>
    <cellStyle name="40% - Акцент5 3 6 2 3" xfId="6431"/>
    <cellStyle name="40% - Акцент5 3 6 3" xfId="6432"/>
    <cellStyle name="40% - Акцент5 3 6 3 2" xfId="6433"/>
    <cellStyle name="40% - Акцент5 3 6 4" xfId="6434"/>
    <cellStyle name="40% - Акцент5 3 7" xfId="6435"/>
    <cellStyle name="40% - Акцент5 3 7 2" xfId="6436"/>
    <cellStyle name="40% - Акцент5 3 7 2 2" xfId="6437"/>
    <cellStyle name="40% - Акцент5 3 7 2 2 2" xfId="6438"/>
    <cellStyle name="40% - Акцент5 3 7 2 3" xfId="6439"/>
    <cellStyle name="40% - Акцент5 3 7 3" xfId="6440"/>
    <cellStyle name="40% - Акцент5 3 7 3 2" xfId="6441"/>
    <cellStyle name="40% - Акцент5 3 7 4" xfId="6442"/>
    <cellStyle name="40% - Акцент5 3 8" xfId="6443"/>
    <cellStyle name="40% - Акцент5 3 8 2" xfId="6444"/>
    <cellStyle name="40% - Акцент5 3 8 2 2" xfId="6445"/>
    <cellStyle name="40% - Акцент5 3 8 2 2 2" xfId="6446"/>
    <cellStyle name="40% - Акцент5 3 8 2 3" xfId="6447"/>
    <cellStyle name="40% - Акцент5 3 8 3" xfId="6448"/>
    <cellStyle name="40% - Акцент5 3 8 3 2" xfId="6449"/>
    <cellStyle name="40% - Акцент5 3 8 4" xfId="6450"/>
    <cellStyle name="40% - Акцент5 3 9" xfId="6451"/>
    <cellStyle name="40% - Акцент5 3 9 2" xfId="6452"/>
    <cellStyle name="40% - Акцент5 3 9 2 2" xfId="6453"/>
    <cellStyle name="40% - Акцент5 3 9 2 2 2" xfId="6454"/>
    <cellStyle name="40% - Акцент5 3 9 2 3" xfId="6455"/>
    <cellStyle name="40% - Акцент5 3 9 3" xfId="6456"/>
    <cellStyle name="40% - Акцент5 3 9 3 2" xfId="6457"/>
    <cellStyle name="40% - Акцент5 3 9 4" xfId="6458"/>
    <cellStyle name="40% - Акцент5 4" xfId="6459"/>
    <cellStyle name="40% - Акцент5 4 2" xfId="6460"/>
    <cellStyle name="40% - Акцент5 4 2 2" xfId="6461"/>
    <cellStyle name="40% - Акцент5 4 3" xfId="6462"/>
    <cellStyle name="40% - Акцент5 5" xfId="6463"/>
    <cellStyle name="40% - Акцент5 5 2" xfId="6464"/>
    <cellStyle name="40% - Акцент5 5 2 2" xfId="6465"/>
    <cellStyle name="40% - Акцент5 5 3" xfId="6466"/>
    <cellStyle name="40% - Акцент5 6" xfId="6467"/>
    <cellStyle name="40% - Акцент5 6 2" xfId="6468"/>
    <cellStyle name="40% - Акцент5 7" xfId="6469"/>
    <cellStyle name="40% - Акцент5 7 2" xfId="6470"/>
    <cellStyle name="40% - Акцент5 7 2 2" xfId="6471"/>
    <cellStyle name="40% - Акцент5 7 2 2 2" xfId="6472"/>
    <cellStyle name="40% - Акцент5 7 2 3" xfId="6473"/>
    <cellStyle name="40% - Акцент5 7 3" xfId="6474"/>
    <cellStyle name="40% - Акцент5 7 3 2" xfId="6475"/>
    <cellStyle name="40% - Акцент5 7 4" xfId="6476"/>
    <cellStyle name="40% - Акцент5 8" xfId="6477"/>
    <cellStyle name="40% - Акцент5 8 2" xfId="6478"/>
    <cellStyle name="40% - Акцент5 8 2 2" xfId="6479"/>
    <cellStyle name="40% - Акцент5 8 2 2 2" xfId="6480"/>
    <cellStyle name="40% - Акцент5 8 2 3" xfId="6481"/>
    <cellStyle name="40% - Акцент5 8 3" xfId="6482"/>
    <cellStyle name="40% - Акцент5 8 3 2" xfId="6483"/>
    <cellStyle name="40% - Акцент5 8 4" xfId="6484"/>
    <cellStyle name="40% - Акцент5 9" xfId="6485"/>
    <cellStyle name="40% - Акцент5 9 2" xfId="6486"/>
    <cellStyle name="40% - Акцент5 9 2 2" xfId="6487"/>
    <cellStyle name="40% - Акцент5 9 2 2 2" xfId="6488"/>
    <cellStyle name="40% - Акцент5 9 2 3" xfId="6489"/>
    <cellStyle name="40% - Акцент5 9 3" xfId="6490"/>
    <cellStyle name="40% - Акцент5 9 3 2" xfId="6491"/>
    <cellStyle name="40% - Акцент5 9 4" xfId="6492"/>
    <cellStyle name="40% - Акцент6 10" xfId="6493"/>
    <cellStyle name="40% - Акцент6 10 2" xfId="6494"/>
    <cellStyle name="40% - Акцент6 10 2 2" xfId="6495"/>
    <cellStyle name="40% - Акцент6 10 2 2 2" xfId="6496"/>
    <cellStyle name="40% - Акцент6 10 2 3" xfId="6497"/>
    <cellStyle name="40% - Акцент6 10 3" xfId="6498"/>
    <cellStyle name="40% - Акцент6 10 3 2" xfId="6499"/>
    <cellStyle name="40% - Акцент6 10 4" xfId="6500"/>
    <cellStyle name="40% - Акцент6 11" xfId="6501"/>
    <cellStyle name="40% - Акцент6 11 2" xfId="6502"/>
    <cellStyle name="40% - Акцент6 11 2 2" xfId="6503"/>
    <cellStyle name="40% - Акцент6 11 2 2 2" xfId="6504"/>
    <cellStyle name="40% - Акцент6 11 2 3" xfId="6505"/>
    <cellStyle name="40% - Акцент6 11 3" xfId="6506"/>
    <cellStyle name="40% - Акцент6 11 3 2" xfId="6507"/>
    <cellStyle name="40% - Акцент6 11 4" xfId="6508"/>
    <cellStyle name="40% - Акцент6 12" xfId="6509"/>
    <cellStyle name="40% - Акцент6 12 2" xfId="6510"/>
    <cellStyle name="40% - Акцент6 12 2 2" xfId="6511"/>
    <cellStyle name="40% - Акцент6 12 2 2 2" xfId="6512"/>
    <cellStyle name="40% - Акцент6 12 2 3" xfId="6513"/>
    <cellStyle name="40% - Акцент6 12 3" xfId="6514"/>
    <cellStyle name="40% - Акцент6 12 3 2" xfId="6515"/>
    <cellStyle name="40% - Акцент6 12 4" xfId="6516"/>
    <cellStyle name="40% - Акцент6 13" xfId="6517"/>
    <cellStyle name="40% - Акцент6 13 2" xfId="6518"/>
    <cellStyle name="40% - Акцент6 13 2 2" xfId="6519"/>
    <cellStyle name="40% - Акцент6 13 2 2 2" xfId="6520"/>
    <cellStyle name="40% - Акцент6 13 2 3" xfId="6521"/>
    <cellStyle name="40% - Акцент6 13 3" xfId="6522"/>
    <cellStyle name="40% - Акцент6 13 3 2" xfId="6523"/>
    <cellStyle name="40% - Акцент6 13 4" xfId="6524"/>
    <cellStyle name="40% - Акцент6 14" xfId="6525"/>
    <cellStyle name="40% - Акцент6 14 2" xfId="6526"/>
    <cellStyle name="40% - Акцент6 14 2 2" xfId="6527"/>
    <cellStyle name="40% - Акцент6 14 2 2 2" xfId="6528"/>
    <cellStyle name="40% - Акцент6 14 2 3" xfId="6529"/>
    <cellStyle name="40% - Акцент6 14 3" xfId="6530"/>
    <cellStyle name="40% - Акцент6 14 3 2" xfId="6531"/>
    <cellStyle name="40% - Акцент6 14 4" xfId="6532"/>
    <cellStyle name="40% - Акцент6 15" xfId="6533"/>
    <cellStyle name="40% - Акцент6 15 2" xfId="6534"/>
    <cellStyle name="40% - Акцент6 15 2 2" xfId="6535"/>
    <cellStyle name="40% - Акцент6 15 2 2 2" xfId="6536"/>
    <cellStyle name="40% - Акцент6 15 2 3" xfId="6537"/>
    <cellStyle name="40% - Акцент6 15 3" xfId="6538"/>
    <cellStyle name="40% - Акцент6 15 3 2" xfId="6539"/>
    <cellStyle name="40% - Акцент6 15 4" xfId="6540"/>
    <cellStyle name="40% - Акцент6 16" xfId="6541"/>
    <cellStyle name="40% - Акцент6 16 2" xfId="6542"/>
    <cellStyle name="40% - Акцент6 16 2 2" xfId="6543"/>
    <cellStyle name="40% - Акцент6 16 2 2 2" xfId="6544"/>
    <cellStyle name="40% - Акцент6 16 2 3" xfId="6545"/>
    <cellStyle name="40% - Акцент6 16 3" xfId="6546"/>
    <cellStyle name="40% - Акцент6 16 3 2" xfId="6547"/>
    <cellStyle name="40% - Акцент6 16 4" xfId="6548"/>
    <cellStyle name="40% - Акцент6 17" xfId="6549"/>
    <cellStyle name="40% - Акцент6 17 2" xfId="6550"/>
    <cellStyle name="40% - Акцент6 17 2 2" xfId="6551"/>
    <cellStyle name="40% - Акцент6 17 2 2 2" xfId="6552"/>
    <cellStyle name="40% - Акцент6 17 2 3" xfId="6553"/>
    <cellStyle name="40% - Акцент6 17 3" xfId="6554"/>
    <cellStyle name="40% - Акцент6 17 3 2" xfId="6555"/>
    <cellStyle name="40% - Акцент6 17 4" xfId="6556"/>
    <cellStyle name="40% - Акцент6 18" xfId="6557"/>
    <cellStyle name="40% - Акцент6 18 2" xfId="6558"/>
    <cellStyle name="40% - Акцент6 18 2 2" xfId="6559"/>
    <cellStyle name="40% - Акцент6 18 3" xfId="6560"/>
    <cellStyle name="40% - Акцент6 19" xfId="6561"/>
    <cellStyle name="40% - Акцент6 19 2" xfId="6562"/>
    <cellStyle name="40% - Акцент6 2" xfId="47"/>
    <cellStyle name="40% - Акцент6 2 10" xfId="6563"/>
    <cellStyle name="40% - Акцент6 2 10 2" xfId="6564"/>
    <cellStyle name="40% - Акцент6 2 10 2 2" xfId="6565"/>
    <cellStyle name="40% - Акцент6 2 10 2 2 2" xfId="6566"/>
    <cellStyle name="40% - Акцент6 2 10 2 3" xfId="6567"/>
    <cellStyle name="40% - Акцент6 2 10 3" xfId="6568"/>
    <cellStyle name="40% - Акцент6 2 10 3 2" xfId="6569"/>
    <cellStyle name="40% - Акцент6 2 10 4" xfId="6570"/>
    <cellStyle name="40% - Акцент6 2 11" xfId="6571"/>
    <cellStyle name="40% - Акцент6 2 11 2" xfId="6572"/>
    <cellStyle name="40% - Акцент6 2 11 2 2" xfId="6573"/>
    <cellStyle name="40% - Акцент6 2 11 2 2 2" xfId="6574"/>
    <cellStyle name="40% - Акцент6 2 11 2 3" xfId="6575"/>
    <cellStyle name="40% - Акцент6 2 11 3" xfId="6576"/>
    <cellStyle name="40% - Акцент6 2 11 3 2" xfId="6577"/>
    <cellStyle name="40% - Акцент6 2 11 4" xfId="6578"/>
    <cellStyle name="40% - Акцент6 2 12" xfId="6579"/>
    <cellStyle name="40% - Акцент6 2 12 2" xfId="6580"/>
    <cellStyle name="40% - Акцент6 2 12 2 2" xfId="6581"/>
    <cellStyle name="40% - Акцент6 2 12 2 2 2" xfId="6582"/>
    <cellStyle name="40% - Акцент6 2 12 2 3" xfId="6583"/>
    <cellStyle name="40% - Акцент6 2 12 3" xfId="6584"/>
    <cellStyle name="40% - Акцент6 2 12 3 2" xfId="6585"/>
    <cellStyle name="40% - Акцент6 2 12 4" xfId="6586"/>
    <cellStyle name="40% - Акцент6 2 13" xfId="6587"/>
    <cellStyle name="40% - Акцент6 2 13 2" xfId="6588"/>
    <cellStyle name="40% - Акцент6 2 13 2 2" xfId="6589"/>
    <cellStyle name="40% - Акцент6 2 13 2 2 2" xfId="6590"/>
    <cellStyle name="40% - Акцент6 2 13 2 3" xfId="6591"/>
    <cellStyle name="40% - Акцент6 2 13 3" xfId="6592"/>
    <cellStyle name="40% - Акцент6 2 13 3 2" xfId="6593"/>
    <cellStyle name="40% - Акцент6 2 13 4" xfId="6594"/>
    <cellStyle name="40% - Акцент6 2 14" xfId="6595"/>
    <cellStyle name="40% - Акцент6 2 14 2" xfId="6596"/>
    <cellStyle name="40% - Акцент6 2 14 2 2" xfId="6597"/>
    <cellStyle name="40% - Акцент6 2 14 2 2 2" xfId="6598"/>
    <cellStyle name="40% - Акцент6 2 14 2 3" xfId="6599"/>
    <cellStyle name="40% - Акцент6 2 14 3" xfId="6600"/>
    <cellStyle name="40% - Акцент6 2 14 3 2" xfId="6601"/>
    <cellStyle name="40% - Акцент6 2 14 4" xfId="6602"/>
    <cellStyle name="40% - Акцент6 2 15" xfId="6603"/>
    <cellStyle name="40% - Акцент6 2 15 2" xfId="6604"/>
    <cellStyle name="40% - Акцент6 2 15 2 2" xfId="6605"/>
    <cellStyle name="40% - Акцент6 2 15 2 2 2" xfId="6606"/>
    <cellStyle name="40% - Акцент6 2 15 2 3" xfId="6607"/>
    <cellStyle name="40% - Акцент6 2 15 3" xfId="6608"/>
    <cellStyle name="40% - Акцент6 2 15 3 2" xfId="6609"/>
    <cellStyle name="40% - Акцент6 2 15 4" xfId="6610"/>
    <cellStyle name="40% - Акцент6 2 16" xfId="6611"/>
    <cellStyle name="40% - Акцент6 2 16 2" xfId="6612"/>
    <cellStyle name="40% - Акцент6 2 16 2 2" xfId="6613"/>
    <cellStyle name="40% - Акцент6 2 16 2 2 2" xfId="6614"/>
    <cellStyle name="40% - Акцент6 2 16 2 3" xfId="6615"/>
    <cellStyle name="40% - Акцент6 2 16 3" xfId="6616"/>
    <cellStyle name="40% - Акцент6 2 16 3 2" xfId="6617"/>
    <cellStyle name="40% - Акцент6 2 16 4" xfId="6618"/>
    <cellStyle name="40% - Акцент6 2 17" xfId="6619"/>
    <cellStyle name="40% - Акцент6 2 17 2" xfId="6620"/>
    <cellStyle name="40% - Акцент6 2 17 2 2" xfId="6621"/>
    <cellStyle name="40% - Акцент6 2 17 2 2 2" xfId="6622"/>
    <cellStyle name="40% - Акцент6 2 17 2 3" xfId="6623"/>
    <cellStyle name="40% - Акцент6 2 17 3" xfId="6624"/>
    <cellStyle name="40% - Акцент6 2 17 3 2" xfId="6625"/>
    <cellStyle name="40% - Акцент6 2 17 4" xfId="6626"/>
    <cellStyle name="40% - Акцент6 2 18" xfId="6627"/>
    <cellStyle name="40% - Акцент6 2 18 2" xfId="6628"/>
    <cellStyle name="40% - Акцент6 2 18 2 2" xfId="6629"/>
    <cellStyle name="40% - Акцент6 2 18 2 2 2" xfId="6630"/>
    <cellStyle name="40% - Акцент6 2 18 2 3" xfId="6631"/>
    <cellStyle name="40% - Акцент6 2 18 3" xfId="6632"/>
    <cellStyle name="40% - Акцент6 2 18 3 2" xfId="6633"/>
    <cellStyle name="40% - Акцент6 2 18 4" xfId="6634"/>
    <cellStyle name="40% - Акцент6 2 19" xfId="6635"/>
    <cellStyle name="40% - Акцент6 2 19 2" xfId="6636"/>
    <cellStyle name="40% - Акцент6 2 19 2 2" xfId="6637"/>
    <cellStyle name="40% - Акцент6 2 19 2 2 2" xfId="6638"/>
    <cellStyle name="40% - Акцент6 2 19 2 3" xfId="6639"/>
    <cellStyle name="40% - Акцент6 2 19 3" xfId="6640"/>
    <cellStyle name="40% - Акцент6 2 19 3 2" xfId="6641"/>
    <cellStyle name="40% - Акцент6 2 19 4" xfId="6642"/>
    <cellStyle name="40% - Акцент6 2 2" xfId="6643"/>
    <cellStyle name="40% - Акцент6 2 2 2" xfId="6644"/>
    <cellStyle name="40% - Акцент6 2 20" xfId="6645"/>
    <cellStyle name="40% - Акцент6 2 20 2" xfId="6646"/>
    <cellStyle name="40% - Акцент6 2 20 2 2" xfId="6647"/>
    <cellStyle name="40% - Акцент6 2 20 2 2 2" xfId="6648"/>
    <cellStyle name="40% - Акцент6 2 20 2 3" xfId="6649"/>
    <cellStyle name="40% - Акцент6 2 20 3" xfId="6650"/>
    <cellStyle name="40% - Акцент6 2 20 3 2" xfId="6651"/>
    <cellStyle name="40% - Акцент6 2 20 4" xfId="6652"/>
    <cellStyle name="40% - Акцент6 2 21" xfId="6653"/>
    <cellStyle name="40% - Акцент6 2 21 2" xfId="6654"/>
    <cellStyle name="40% - Акцент6 2 21 2 2" xfId="6655"/>
    <cellStyle name="40% - Акцент6 2 21 2 2 2" xfId="6656"/>
    <cellStyle name="40% - Акцент6 2 21 2 3" xfId="6657"/>
    <cellStyle name="40% - Акцент6 2 21 3" xfId="6658"/>
    <cellStyle name="40% - Акцент6 2 21 3 2" xfId="6659"/>
    <cellStyle name="40% - Акцент6 2 21 4" xfId="6660"/>
    <cellStyle name="40% - Акцент6 2 22" xfId="6661"/>
    <cellStyle name="40% - Акцент6 2 22 2" xfId="6662"/>
    <cellStyle name="40% - Акцент6 2 22 2 2" xfId="6663"/>
    <cellStyle name="40% - Акцент6 2 22 2 2 2" xfId="6664"/>
    <cellStyle name="40% - Акцент6 2 22 2 3" xfId="6665"/>
    <cellStyle name="40% - Акцент6 2 22 3" xfId="6666"/>
    <cellStyle name="40% - Акцент6 2 22 3 2" xfId="6667"/>
    <cellStyle name="40% - Акцент6 2 22 4" xfId="6668"/>
    <cellStyle name="40% - Акцент6 2 23" xfId="6669"/>
    <cellStyle name="40% - Акцент6 2 23 2" xfId="6670"/>
    <cellStyle name="40% - Акцент6 2 23 2 2" xfId="6671"/>
    <cellStyle name="40% - Акцент6 2 23 2 2 2" xfId="6672"/>
    <cellStyle name="40% - Акцент6 2 23 2 3" xfId="6673"/>
    <cellStyle name="40% - Акцент6 2 23 3" xfId="6674"/>
    <cellStyle name="40% - Акцент6 2 23 3 2" xfId="6675"/>
    <cellStyle name="40% - Акцент6 2 23 4" xfId="6676"/>
    <cellStyle name="40% - Акцент6 2 24" xfId="6677"/>
    <cellStyle name="40% - Акцент6 2 24 2" xfId="6678"/>
    <cellStyle name="40% - Акцент6 2 24 2 2" xfId="6679"/>
    <cellStyle name="40% - Акцент6 2 24 2 2 2" xfId="6680"/>
    <cellStyle name="40% - Акцент6 2 24 2 3" xfId="6681"/>
    <cellStyle name="40% - Акцент6 2 24 3" xfId="6682"/>
    <cellStyle name="40% - Акцент6 2 24 3 2" xfId="6683"/>
    <cellStyle name="40% - Акцент6 2 24 4" xfId="6684"/>
    <cellStyle name="40% - Акцент6 2 25" xfId="6685"/>
    <cellStyle name="40% - Акцент6 2 3" xfId="6686"/>
    <cellStyle name="40% - Акцент6 2 3 2" xfId="6687"/>
    <cellStyle name="40% - Акцент6 2 3 2 2" xfId="6688"/>
    <cellStyle name="40% - Акцент6 2 3 2 2 2" xfId="6689"/>
    <cellStyle name="40% - Акцент6 2 3 2 3" xfId="6690"/>
    <cellStyle name="40% - Акцент6 2 3 3" xfId="6691"/>
    <cellStyle name="40% - Акцент6 2 3 3 2" xfId="6692"/>
    <cellStyle name="40% - Акцент6 2 3 4" xfId="6693"/>
    <cellStyle name="40% - Акцент6 2 4" xfId="6694"/>
    <cellStyle name="40% - Акцент6 2 4 2" xfId="6695"/>
    <cellStyle name="40% - Акцент6 2 4 2 2" xfId="6696"/>
    <cellStyle name="40% - Акцент6 2 4 2 2 2" xfId="6697"/>
    <cellStyle name="40% - Акцент6 2 4 2 3" xfId="6698"/>
    <cellStyle name="40% - Акцент6 2 4 3" xfId="6699"/>
    <cellStyle name="40% - Акцент6 2 4 3 2" xfId="6700"/>
    <cellStyle name="40% - Акцент6 2 4 4" xfId="6701"/>
    <cellStyle name="40% - Акцент6 2 5" xfId="6702"/>
    <cellStyle name="40% - Акцент6 2 5 2" xfId="6703"/>
    <cellStyle name="40% - Акцент6 2 5 2 2" xfId="6704"/>
    <cellStyle name="40% - Акцент6 2 5 2 2 2" xfId="6705"/>
    <cellStyle name="40% - Акцент6 2 5 2 3" xfId="6706"/>
    <cellStyle name="40% - Акцент6 2 5 3" xfId="6707"/>
    <cellStyle name="40% - Акцент6 2 5 3 2" xfId="6708"/>
    <cellStyle name="40% - Акцент6 2 5 4" xfId="6709"/>
    <cellStyle name="40% - Акцент6 2 6" xfId="6710"/>
    <cellStyle name="40% - Акцент6 2 6 2" xfId="6711"/>
    <cellStyle name="40% - Акцент6 2 6 2 2" xfId="6712"/>
    <cellStyle name="40% - Акцент6 2 6 2 2 2" xfId="6713"/>
    <cellStyle name="40% - Акцент6 2 6 2 3" xfId="6714"/>
    <cellStyle name="40% - Акцент6 2 6 3" xfId="6715"/>
    <cellStyle name="40% - Акцент6 2 6 3 2" xfId="6716"/>
    <cellStyle name="40% - Акцент6 2 6 4" xfId="6717"/>
    <cellStyle name="40% - Акцент6 2 7" xfId="6718"/>
    <cellStyle name="40% - Акцент6 2 7 2" xfId="6719"/>
    <cellStyle name="40% - Акцент6 2 7 2 2" xfId="6720"/>
    <cellStyle name="40% - Акцент6 2 7 2 2 2" xfId="6721"/>
    <cellStyle name="40% - Акцент6 2 7 2 3" xfId="6722"/>
    <cellStyle name="40% - Акцент6 2 7 3" xfId="6723"/>
    <cellStyle name="40% - Акцент6 2 7 3 2" xfId="6724"/>
    <cellStyle name="40% - Акцент6 2 7 4" xfId="6725"/>
    <cellStyle name="40% - Акцент6 2 8" xfId="6726"/>
    <cellStyle name="40% - Акцент6 2 8 2" xfId="6727"/>
    <cellStyle name="40% - Акцент6 2 8 2 2" xfId="6728"/>
    <cellStyle name="40% - Акцент6 2 8 2 2 2" xfId="6729"/>
    <cellStyle name="40% - Акцент6 2 8 2 3" xfId="6730"/>
    <cellStyle name="40% - Акцент6 2 8 3" xfId="6731"/>
    <cellStyle name="40% - Акцент6 2 8 3 2" xfId="6732"/>
    <cellStyle name="40% - Акцент6 2 8 4" xfId="6733"/>
    <cellStyle name="40% - Акцент6 2 9" xfId="6734"/>
    <cellStyle name="40% - Акцент6 2 9 2" xfId="6735"/>
    <cellStyle name="40% - Акцент6 2 9 2 2" xfId="6736"/>
    <cellStyle name="40% - Акцент6 2 9 2 2 2" xfId="6737"/>
    <cellStyle name="40% - Акцент6 2 9 2 3" xfId="6738"/>
    <cellStyle name="40% - Акцент6 2 9 3" xfId="6739"/>
    <cellStyle name="40% - Акцент6 2 9 3 2" xfId="6740"/>
    <cellStyle name="40% - Акцент6 2 9 4" xfId="6741"/>
    <cellStyle name="40% - Акцент6 20" xfId="60373"/>
    <cellStyle name="40% - Акцент6 3" xfId="6742"/>
    <cellStyle name="40% - Акцент6 3 10" xfId="6743"/>
    <cellStyle name="40% - Акцент6 3 10 2" xfId="6744"/>
    <cellStyle name="40% - Акцент6 3 10 2 2" xfId="6745"/>
    <cellStyle name="40% - Акцент6 3 10 2 2 2" xfId="6746"/>
    <cellStyle name="40% - Акцент6 3 10 2 3" xfId="6747"/>
    <cellStyle name="40% - Акцент6 3 10 3" xfId="6748"/>
    <cellStyle name="40% - Акцент6 3 10 3 2" xfId="6749"/>
    <cellStyle name="40% - Акцент6 3 10 4" xfId="6750"/>
    <cellStyle name="40% - Акцент6 3 11" xfId="6751"/>
    <cellStyle name="40% - Акцент6 3 11 2" xfId="6752"/>
    <cellStyle name="40% - Акцент6 3 11 2 2" xfId="6753"/>
    <cellStyle name="40% - Акцент6 3 11 2 2 2" xfId="6754"/>
    <cellStyle name="40% - Акцент6 3 11 2 3" xfId="6755"/>
    <cellStyle name="40% - Акцент6 3 11 3" xfId="6756"/>
    <cellStyle name="40% - Акцент6 3 11 3 2" xfId="6757"/>
    <cellStyle name="40% - Акцент6 3 11 4" xfId="6758"/>
    <cellStyle name="40% - Акцент6 3 12" xfId="6759"/>
    <cellStyle name="40% - Акцент6 3 12 2" xfId="6760"/>
    <cellStyle name="40% - Акцент6 3 12 2 2" xfId="6761"/>
    <cellStyle name="40% - Акцент6 3 12 2 2 2" xfId="6762"/>
    <cellStyle name="40% - Акцент6 3 12 2 3" xfId="6763"/>
    <cellStyle name="40% - Акцент6 3 12 3" xfId="6764"/>
    <cellStyle name="40% - Акцент6 3 12 3 2" xfId="6765"/>
    <cellStyle name="40% - Акцент6 3 12 4" xfId="6766"/>
    <cellStyle name="40% - Акцент6 3 13" xfId="6767"/>
    <cellStyle name="40% - Акцент6 3 13 2" xfId="6768"/>
    <cellStyle name="40% - Акцент6 3 13 2 2" xfId="6769"/>
    <cellStyle name="40% - Акцент6 3 13 2 2 2" xfId="6770"/>
    <cellStyle name="40% - Акцент6 3 13 2 3" xfId="6771"/>
    <cellStyle name="40% - Акцент6 3 13 3" xfId="6772"/>
    <cellStyle name="40% - Акцент6 3 13 3 2" xfId="6773"/>
    <cellStyle name="40% - Акцент6 3 13 4" xfId="6774"/>
    <cellStyle name="40% - Акцент6 3 14" xfId="6775"/>
    <cellStyle name="40% - Акцент6 3 14 2" xfId="6776"/>
    <cellStyle name="40% - Акцент6 3 14 2 2" xfId="6777"/>
    <cellStyle name="40% - Акцент6 3 14 2 2 2" xfId="6778"/>
    <cellStyle name="40% - Акцент6 3 14 2 3" xfId="6779"/>
    <cellStyle name="40% - Акцент6 3 14 3" xfId="6780"/>
    <cellStyle name="40% - Акцент6 3 14 3 2" xfId="6781"/>
    <cellStyle name="40% - Акцент6 3 14 4" xfId="6782"/>
    <cellStyle name="40% - Акцент6 3 15" xfId="6783"/>
    <cellStyle name="40% - Акцент6 3 15 2" xfId="6784"/>
    <cellStyle name="40% - Акцент6 3 15 2 2" xfId="6785"/>
    <cellStyle name="40% - Акцент6 3 15 2 2 2" xfId="6786"/>
    <cellStyle name="40% - Акцент6 3 15 2 3" xfId="6787"/>
    <cellStyle name="40% - Акцент6 3 15 3" xfId="6788"/>
    <cellStyle name="40% - Акцент6 3 15 3 2" xfId="6789"/>
    <cellStyle name="40% - Акцент6 3 15 4" xfId="6790"/>
    <cellStyle name="40% - Акцент6 3 16" xfId="6791"/>
    <cellStyle name="40% - Акцент6 3 16 2" xfId="6792"/>
    <cellStyle name="40% - Акцент6 3 16 2 2" xfId="6793"/>
    <cellStyle name="40% - Акцент6 3 16 2 2 2" xfId="6794"/>
    <cellStyle name="40% - Акцент6 3 16 2 3" xfId="6795"/>
    <cellStyle name="40% - Акцент6 3 16 3" xfId="6796"/>
    <cellStyle name="40% - Акцент6 3 16 3 2" xfId="6797"/>
    <cellStyle name="40% - Акцент6 3 16 4" xfId="6798"/>
    <cellStyle name="40% - Акцент6 3 17" xfId="6799"/>
    <cellStyle name="40% - Акцент6 3 17 2" xfId="6800"/>
    <cellStyle name="40% - Акцент6 3 17 2 2" xfId="6801"/>
    <cellStyle name="40% - Акцент6 3 17 2 2 2" xfId="6802"/>
    <cellStyle name="40% - Акцент6 3 17 2 3" xfId="6803"/>
    <cellStyle name="40% - Акцент6 3 17 3" xfId="6804"/>
    <cellStyle name="40% - Акцент6 3 17 3 2" xfId="6805"/>
    <cellStyle name="40% - Акцент6 3 17 4" xfId="6806"/>
    <cellStyle name="40% - Акцент6 3 18" xfId="6807"/>
    <cellStyle name="40% - Акцент6 3 18 2" xfId="6808"/>
    <cellStyle name="40% - Акцент6 3 18 2 2" xfId="6809"/>
    <cellStyle name="40% - Акцент6 3 18 2 2 2" xfId="6810"/>
    <cellStyle name="40% - Акцент6 3 18 2 3" xfId="6811"/>
    <cellStyle name="40% - Акцент6 3 18 3" xfId="6812"/>
    <cellStyle name="40% - Акцент6 3 18 3 2" xfId="6813"/>
    <cellStyle name="40% - Акцент6 3 18 4" xfId="6814"/>
    <cellStyle name="40% - Акцент6 3 19" xfId="6815"/>
    <cellStyle name="40% - Акцент6 3 19 2" xfId="6816"/>
    <cellStyle name="40% - Акцент6 3 19 2 2" xfId="6817"/>
    <cellStyle name="40% - Акцент6 3 19 2 2 2" xfId="6818"/>
    <cellStyle name="40% - Акцент6 3 19 2 3" xfId="6819"/>
    <cellStyle name="40% - Акцент6 3 19 3" xfId="6820"/>
    <cellStyle name="40% - Акцент6 3 19 3 2" xfId="6821"/>
    <cellStyle name="40% - Акцент6 3 19 4" xfId="6822"/>
    <cellStyle name="40% - Акцент6 3 2" xfId="6823"/>
    <cellStyle name="40% - Акцент6 3 2 2" xfId="6824"/>
    <cellStyle name="40% - Акцент6 3 20" xfId="6825"/>
    <cellStyle name="40% - Акцент6 3 20 2" xfId="6826"/>
    <cellStyle name="40% - Акцент6 3 20 2 2" xfId="6827"/>
    <cellStyle name="40% - Акцент6 3 20 2 2 2" xfId="6828"/>
    <cellStyle name="40% - Акцент6 3 20 2 3" xfId="6829"/>
    <cellStyle name="40% - Акцент6 3 20 3" xfId="6830"/>
    <cellStyle name="40% - Акцент6 3 20 3 2" xfId="6831"/>
    <cellStyle name="40% - Акцент6 3 20 4" xfId="6832"/>
    <cellStyle name="40% - Акцент6 3 21" xfId="6833"/>
    <cellStyle name="40% - Акцент6 3 21 2" xfId="6834"/>
    <cellStyle name="40% - Акцент6 3 21 2 2" xfId="6835"/>
    <cellStyle name="40% - Акцент6 3 21 2 2 2" xfId="6836"/>
    <cellStyle name="40% - Акцент6 3 21 2 3" xfId="6837"/>
    <cellStyle name="40% - Акцент6 3 21 3" xfId="6838"/>
    <cellStyle name="40% - Акцент6 3 21 3 2" xfId="6839"/>
    <cellStyle name="40% - Акцент6 3 21 4" xfId="6840"/>
    <cellStyle name="40% - Акцент6 3 22" xfId="6841"/>
    <cellStyle name="40% - Акцент6 3 22 2" xfId="6842"/>
    <cellStyle name="40% - Акцент6 3 22 2 2" xfId="6843"/>
    <cellStyle name="40% - Акцент6 3 22 2 2 2" xfId="6844"/>
    <cellStyle name="40% - Акцент6 3 22 2 3" xfId="6845"/>
    <cellStyle name="40% - Акцент6 3 22 3" xfId="6846"/>
    <cellStyle name="40% - Акцент6 3 22 3 2" xfId="6847"/>
    <cellStyle name="40% - Акцент6 3 22 4" xfId="6848"/>
    <cellStyle name="40% - Акцент6 3 23" xfId="6849"/>
    <cellStyle name="40% - Акцент6 3 23 2" xfId="6850"/>
    <cellStyle name="40% - Акцент6 3 23 2 2" xfId="6851"/>
    <cellStyle name="40% - Акцент6 3 23 2 2 2" xfId="6852"/>
    <cellStyle name="40% - Акцент6 3 23 2 3" xfId="6853"/>
    <cellStyle name="40% - Акцент6 3 23 3" xfId="6854"/>
    <cellStyle name="40% - Акцент6 3 23 3 2" xfId="6855"/>
    <cellStyle name="40% - Акцент6 3 23 4" xfId="6856"/>
    <cellStyle name="40% - Акцент6 3 24" xfId="6857"/>
    <cellStyle name="40% - Акцент6 3 24 2" xfId="6858"/>
    <cellStyle name="40% - Акцент6 3 24 2 2" xfId="6859"/>
    <cellStyle name="40% - Акцент6 3 24 2 2 2" xfId="6860"/>
    <cellStyle name="40% - Акцент6 3 24 2 3" xfId="6861"/>
    <cellStyle name="40% - Акцент6 3 24 3" xfId="6862"/>
    <cellStyle name="40% - Акцент6 3 24 3 2" xfId="6863"/>
    <cellStyle name="40% - Акцент6 3 24 4" xfId="6864"/>
    <cellStyle name="40% - Акцент6 3 25" xfId="6865"/>
    <cellStyle name="40% - Акцент6 3 3" xfId="6866"/>
    <cellStyle name="40% - Акцент6 3 3 2" xfId="6867"/>
    <cellStyle name="40% - Акцент6 3 3 2 2" xfId="6868"/>
    <cellStyle name="40% - Акцент6 3 3 2 2 2" xfId="6869"/>
    <cellStyle name="40% - Акцент6 3 3 2 3" xfId="6870"/>
    <cellStyle name="40% - Акцент6 3 3 3" xfId="6871"/>
    <cellStyle name="40% - Акцент6 3 3 3 2" xfId="6872"/>
    <cellStyle name="40% - Акцент6 3 3 4" xfId="6873"/>
    <cellStyle name="40% - Акцент6 3 4" xfId="6874"/>
    <cellStyle name="40% - Акцент6 3 4 2" xfId="6875"/>
    <cellStyle name="40% - Акцент6 3 4 2 2" xfId="6876"/>
    <cellStyle name="40% - Акцент6 3 4 2 2 2" xfId="6877"/>
    <cellStyle name="40% - Акцент6 3 4 2 3" xfId="6878"/>
    <cellStyle name="40% - Акцент6 3 4 3" xfId="6879"/>
    <cellStyle name="40% - Акцент6 3 4 3 2" xfId="6880"/>
    <cellStyle name="40% - Акцент6 3 4 4" xfId="6881"/>
    <cellStyle name="40% - Акцент6 3 5" xfId="6882"/>
    <cellStyle name="40% - Акцент6 3 5 2" xfId="6883"/>
    <cellStyle name="40% - Акцент6 3 5 2 2" xfId="6884"/>
    <cellStyle name="40% - Акцент6 3 5 2 2 2" xfId="6885"/>
    <cellStyle name="40% - Акцент6 3 5 2 3" xfId="6886"/>
    <cellStyle name="40% - Акцент6 3 5 3" xfId="6887"/>
    <cellStyle name="40% - Акцент6 3 5 3 2" xfId="6888"/>
    <cellStyle name="40% - Акцент6 3 5 4" xfId="6889"/>
    <cellStyle name="40% - Акцент6 3 6" xfId="6890"/>
    <cellStyle name="40% - Акцент6 3 6 2" xfId="6891"/>
    <cellStyle name="40% - Акцент6 3 6 2 2" xfId="6892"/>
    <cellStyle name="40% - Акцент6 3 6 2 2 2" xfId="6893"/>
    <cellStyle name="40% - Акцент6 3 6 2 3" xfId="6894"/>
    <cellStyle name="40% - Акцент6 3 6 3" xfId="6895"/>
    <cellStyle name="40% - Акцент6 3 6 3 2" xfId="6896"/>
    <cellStyle name="40% - Акцент6 3 6 4" xfId="6897"/>
    <cellStyle name="40% - Акцент6 3 7" xfId="6898"/>
    <cellStyle name="40% - Акцент6 3 7 2" xfId="6899"/>
    <cellStyle name="40% - Акцент6 3 7 2 2" xfId="6900"/>
    <cellStyle name="40% - Акцент6 3 7 2 2 2" xfId="6901"/>
    <cellStyle name="40% - Акцент6 3 7 2 3" xfId="6902"/>
    <cellStyle name="40% - Акцент6 3 7 3" xfId="6903"/>
    <cellStyle name="40% - Акцент6 3 7 3 2" xfId="6904"/>
    <cellStyle name="40% - Акцент6 3 7 4" xfId="6905"/>
    <cellStyle name="40% - Акцент6 3 8" xfId="6906"/>
    <cellStyle name="40% - Акцент6 3 8 2" xfId="6907"/>
    <cellStyle name="40% - Акцент6 3 8 2 2" xfId="6908"/>
    <cellStyle name="40% - Акцент6 3 8 2 2 2" xfId="6909"/>
    <cellStyle name="40% - Акцент6 3 8 2 3" xfId="6910"/>
    <cellStyle name="40% - Акцент6 3 8 3" xfId="6911"/>
    <cellStyle name="40% - Акцент6 3 8 3 2" xfId="6912"/>
    <cellStyle name="40% - Акцент6 3 8 4" xfId="6913"/>
    <cellStyle name="40% - Акцент6 3 9" xfId="6914"/>
    <cellStyle name="40% - Акцент6 3 9 2" xfId="6915"/>
    <cellStyle name="40% - Акцент6 3 9 2 2" xfId="6916"/>
    <cellStyle name="40% - Акцент6 3 9 2 2 2" xfId="6917"/>
    <cellStyle name="40% - Акцент6 3 9 2 3" xfId="6918"/>
    <cellStyle name="40% - Акцент6 3 9 3" xfId="6919"/>
    <cellStyle name="40% - Акцент6 3 9 3 2" xfId="6920"/>
    <cellStyle name="40% - Акцент6 3 9 4" xfId="6921"/>
    <cellStyle name="40% - Акцент6 4" xfId="6922"/>
    <cellStyle name="40% - Акцент6 4 2" xfId="6923"/>
    <cellStyle name="40% - Акцент6 4 2 2" xfId="6924"/>
    <cellStyle name="40% - Акцент6 4 3" xfId="6925"/>
    <cellStyle name="40% - Акцент6 5" xfId="6926"/>
    <cellStyle name="40% - Акцент6 5 2" xfId="6927"/>
    <cellStyle name="40% - Акцент6 5 2 2" xfId="6928"/>
    <cellStyle name="40% - Акцент6 5 3" xfId="6929"/>
    <cellStyle name="40% - Акцент6 6" xfId="6930"/>
    <cellStyle name="40% - Акцент6 6 2" xfId="6931"/>
    <cellStyle name="40% - Акцент6 7" xfId="6932"/>
    <cellStyle name="40% - Акцент6 7 2" xfId="6933"/>
    <cellStyle name="40% - Акцент6 7 2 2" xfId="6934"/>
    <cellStyle name="40% - Акцент6 7 2 2 2" xfId="6935"/>
    <cellStyle name="40% - Акцент6 7 2 3" xfId="6936"/>
    <cellStyle name="40% - Акцент6 7 3" xfId="6937"/>
    <cellStyle name="40% - Акцент6 7 3 2" xfId="6938"/>
    <cellStyle name="40% - Акцент6 7 4" xfId="6939"/>
    <cellStyle name="40% - Акцент6 8" xfId="6940"/>
    <cellStyle name="40% - Акцент6 8 2" xfId="6941"/>
    <cellStyle name="40% - Акцент6 8 2 2" xfId="6942"/>
    <cellStyle name="40% - Акцент6 8 2 2 2" xfId="6943"/>
    <cellStyle name="40% - Акцент6 8 2 3" xfId="6944"/>
    <cellStyle name="40% - Акцент6 8 3" xfId="6945"/>
    <cellStyle name="40% - Акцент6 8 3 2" xfId="6946"/>
    <cellStyle name="40% - Акцент6 8 4" xfId="6947"/>
    <cellStyle name="40% - Акцент6 9" xfId="6948"/>
    <cellStyle name="40% - Акцент6 9 2" xfId="6949"/>
    <cellStyle name="40% - Акцент6 9 2 2" xfId="6950"/>
    <cellStyle name="40% - Акцент6 9 2 2 2" xfId="6951"/>
    <cellStyle name="40% - Акцент6 9 2 3" xfId="6952"/>
    <cellStyle name="40% - Акцент6 9 3" xfId="6953"/>
    <cellStyle name="40% - Акцент6 9 3 2" xfId="6954"/>
    <cellStyle name="40% - Акцент6 9 4" xfId="6955"/>
    <cellStyle name="60% - Accent1" xfId="60440"/>
    <cellStyle name="60% - Accent1 10" xfId="6956"/>
    <cellStyle name="60% - Accent1 10 2" xfId="6957"/>
    <cellStyle name="60% - Accent1 11" xfId="6958"/>
    <cellStyle name="60% - Accent1 11 2" xfId="6959"/>
    <cellStyle name="60% - Accent1 12" xfId="6960"/>
    <cellStyle name="60% - Accent1 12 2" xfId="6961"/>
    <cellStyle name="60% - Accent1 13" xfId="6962"/>
    <cellStyle name="60% - Accent1 13 2" xfId="6963"/>
    <cellStyle name="60% - Accent1 2" xfId="6964"/>
    <cellStyle name="60% - Accent1 2 2" xfId="6965"/>
    <cellStyle name="60% - Accent1 3" xfId="6966"/>
    <cellStyle name="60% - Accent1 3 2" xfId="6967"/>
    <cellStyle name="60% - Accent1 4" xfId="6968"/>
    <cellStyle name="60% - Accent1 4 2" xfId="6969"/>
    <cellStyle name="60% - Accent1 5" xfId="6970"/>
    <cellStyle name="60% - Accent1 5 2" xfId="6971"/>
    <cellStyle name="60% - Accent1 6" xfId="6972"/>
    <cellStyle name="60% - Accent1 6 2" xfId="6973"/>
    <cellStyle name="60% - Accent1 7" xfId="6974"/>
    <cellStyle name="60% - Accent1 7 2" xfId="6975"/>
    <cellStyle name="60% - Accent1 8" xfId="6976"/>
    <cellStyle name="60% - Accent1 8 2" xfId="6977"/>
    <cellStyle name="60% - Accent1 9" xfId="6978"/>
    <cellStyle name="60% - Accent1 9 2" xfId="6979"/>
    <cellStyle name="60% - Accent2" xfId="60441"/>
    <cellStyle name="60% - Accent2 10" xfId="6980"/>
    <cellStyle name="60% - Accent2 10 2" xfId="6981"/>
    <cellStyle name="60% - Accent2 11" xfId="6982"/>
    <cellStyle name="60% - Accent2 11 2" xfId="6983"/>
    <cellStyle name="60% - Accent2 12" xfId="6984"/>
    <cellStyle name="60% - Accent2 12 2" xfId="6985"/>
    <cellStyle name="60% - Accent2 13" xfId="6986"/>
    <cellStyle name="60% - Accent2 13 2" xfId="6987"/>
    <cellStyle name="60% - Accent2 2" xfId="6988"/>
    <cellStyle name="60% - Accent2 2 2" xfId="6989"/>
    <cellStyle name="60% - Accent2 3" xfId="6990"/>
    <cellStyle name="60% - Accent2 3 2" xfId="6991"/>
    <cellStyle name="60% - Accent2 4" xfId="6992"/>
    <cellStyle name="60% - Accent2 4 2" xfId="6993"/>
    <cellStyle name="60% - Accent2 5" xfId="6994"/>
    <cellStyle name="60% - Accent2 5 2" xfId="6995"/>
    <cellStyle name="60% - Accent2 6" xfId="6996"/>
    <cellStyle name="60% - Accent2 6 2" xfId="6997"/>
    <cellStyle name="60% - Accent2 7" xfId="6998"/>
    <cellStyle name="60% - Accent2 7 2" xfId="6999"/>
    <cellStyle name="60% - Accent2 8" xfId="7000"/>
    <cellStyle name="60% - Accent2 8 2" xfId="7001"/>
    <cellStyle name="60% - Accent2 9" xfId="7002"/>
    <cellStyle name="60% - Accent2 9 2" xfId="7003"/>
    <cellStyle name="60% - Accent3" xfId="60442"/>
    <cellStyle name="60% - Accent3 10" xfId="7004"/>
    <cellStyle name="60% - Accent3 10 2" xfId="7005"/>
    <cellStyle name="60% - Accent3 11" xfId="7006"/>
    <cellStyle name="60% - Accent3 11 2" xfId="7007"/>
    <cellStyle name="60% - Accent3 12" xfId="7008"/>
    <cellStyle name="60% - Accent3 12 2" xfId="7009"/>
    <cellStyle name="60% - Accent3 13" xfId="7010"/>
    <cellStyle name="60% - Accent3 13 2" xfId="7011"/>
    <cellStyle name="60% - Accent3 2" xfId="7012"/>
    <cellStyle name="60% - Accent3 2 2" xfId="7013"/>
    <cellStyle name="60% - Accent3 3" xfId="7014"/>
    <cellStyle name="60% - Accent3 3 2" xfId="7015"/>
    <cellStyle name="60% - Accent3 4" xfId="7016"/>
    <cellStyle name="60% - Accent3 4 2" xfId="7017"/>
    <cellStyle name="60% - Accent3 5" xfId="7018"/>
    <cellStyle name="60% - Accent3 5 2" xfId="7019"/>
    <cellStyle name="60% - Accent3 6" xfId="7020"/>
    <cellStyle name="60% - Accent3 6 2" xfId="7021"/>
    <cellStyle name="60% - Accent3 7" xfId="7022"/>
    <cellStyle name="60% - Accent3 7 2" xfId="7023"/>
    <cellStyle name="60% - Accent3 8" xfId="7024"/>
    <cellStyle name="60% - Accent3 8 2" xfId="7025"/>
    <cellStyle name="60% - Accent3 9" xfId="7026"/>
    <cellStyle name="60% - Accent3 9 2" xfId="7027"/>
    <cellStyle name="60% - Accent4" xfId="60443"/>
    <cellStyle name="60% - Accent4 10" xfId="7028"/>
    <cellStyle name="60% - Accent4 10 2" xfId="7029"/>
    <cellStyle name="60% - Accent4 11" xfId="7030"/>
    <cellStyle name="60% - Accent4 11 2" xfId="7031"/>
    <cellStyle name="60% - Accent4 12" xfId="7032"/>
    <cellStyle name="60% - Accent4 12 2" xfId="7033"/>
    <cellStyle name="60% - Accent4 13" xfId="7034"/>
    <cellStyle name="60% - Accent4 13 2" xfId="7035"/>
    <cellStyle name="60% - Accent4 2" xfId="7036"/>
    <cellStyle name="60% - Accent4 2 2" xfId="7037"/>
    <cellStyle name="60% - Accent4 3" xfId="7038"/>
    <cellStyle name="60% - Accent4 3 2" xfId="7039"/>
    <cellStyle name="60% - Accent4 4" xfId="7040"/>
    <cellStyle name="60% - Accent4 4 2" xfId="7041"/>
    <cellStyle name="60% - Accent4 5" xfId="7042"/>
    <cellStyle name="60% - Accent4 5 2" xfId="7043"/>
    <cellStyle name="60% - Accent4 6" xfId="7044"/>
    <cellStyle name="60% - Accent4 6 2" xfId="7045"/>
    <cellStyle name="60% - Accent4 7" xfId="7046"/>
    <cellStyle name="60% - Accent4 7 2" xfId="7047"/>
    <cellStyle name="60% - Accent4 8" xfId="7048"/>
    <cellStyle name="60% - Accent4 8 2" xfId="7049"/>
    <cellStyle name="60% - Accent4 9" xfId="7050"/>
    <cellStyle name="60% - Accent4 9 2" xfId="7051"/>
    <cellStyle name="60% - Accent5" xfId="60444"/>
    <cellStyle name="60% - Accent5 10" xfId="7052"/>
    <cellStyle name="60% - Accent5 10 2" xfId="7053"/>
    <cellStyle name="60% - Accent5 11" xfId="7054"/>
    <cellStyle name="60% - Accent5 11 2" xfId="7055"/>
    <cellStyle name="60% - Accent5 12" xfId="7056"/>
    <cellStyle name="60% - Accent5 12 2" xfId="7057"/>
    <cellStyle name="60% - Accent5 13" xfId="7058"/>
    <cellStyle name="60% - Accent5 13 2" xfId="7059"/>
    <cellStyle name="60% - Accent5 2" xfId="7060"/>
    <cellStyle name="60% - Accent5 2 2" xfId="7061"/>
    <cellStyle name="60% - Accent5 3" xfId="7062"/>
    <cellStyle name="60% - Accent5 3 2" xfId="7063"/>
    <cellStyle name="60% - Accent5 4" xfId="7064"/>
    <cellStyle name="60% - Accent5 4 2" xfId="7065"/>
    <cellStyle name="60% - Accent5 5" xfId="7066"/>
    <cellStyle name="60% - Accent5 5 2" xfId="7067"/>
    <cellStyle name="60% - Accent5 6" xfId="7068"/>
    <cellStyle name="60% - Accent5 6 2" xfId="7069"/>
    <cellStyle name="60% - Accent5 7" xfId="7070"/>
    <cellStyle name="60% - Accent5 7 2" xfId="7071"/>
    <cellStyle name="60% - Accent5 8" xfId="7072"/>
    <cellStyle name="60% - Accent5 8 2" xfId="7073"/>
    <cellStyle name="60% - Accent5 9" xfId="7074"/>
    <cellStyle name="60% - Accent5 9 2" xfId="7075"/>
    <cellStyle name="60% - Accent6" xfId="60445"/>
    <cellStyle name="60% - Accent6 10" xfId="7076"/>
    <cellStyle name="60% - Accent6 10 2" xfId="7077"/>
    <cellStyle name="60% - Accent6 11" xfId="7078"/>
    <cellStyle name="60% - Accent6 11 2" xfId="7079"/>
    <cellStyle name="60% - Accent6 12" xfId="7080"/>
    <cellStyle name="60% - Accent6 12 2" xfId="7081"/>
    <cellStyle name="60% - Accent6 13" xfId="7082"/>
    <cellStyle name="60% - Accent6 13 2" xfId="7083"/>
    <cellStyle name="60% - Accent6 2" xfId="7084"/>
    <cellStyle name="60% - Accent6 2 2" xfId="7085"/>
    <cellStyle name="60% - Accent6 3" xfId="7086"/>
    <cellStyle name="60% - Accent6 3 2" xfId="7087"/>
    <cellStyle name="60% - Accent6 4" xfId="7088"/>
    <cellStyle name="60% - Accent6 4 2" xfId="7089"/>
    <cellStyle name="60% - Accent6 5" xfId="7090"/>
    <cellStyle name="60% - Accent6 5 2" xfId="7091"/>
    <cellStyle name="60% - Accent6 6" xfId="7092"/>
    <cellStyle name="60% - Accent6 6 2" xfId="7093"/>
    <cellStyle name="60% - Accent6 7" xfId="7094"/>
    <cellStyle name="60% - Accent6 7 2" xfId="7095"/>
    <cellStyle name="60% - Accent6 8" xfId="7096"/>
    <cellStyle name="60% - Accent6 8 2" xfId="7097"/>
    <cellStyle name="60% - Accent6 9" xfId="7098"/>
    <cellStyle name="60% - Accent6 9 2" xfId="7099"/>
    <cellStyle name="60% - Акцент1 2" xfId="48"/>
    <cellStyle name="60% - Акцент1 2 10" xfId="7100"/>
    <cellStyle name="60% - Акцент1 2 10 2" xfId="7101"/>
    <cellStyle name="60% - Акцент1 2 11" xfId="7102"/>
    <cellStyle name="60% - Акцент1 2 11 2" xfId="7103"/>
    <cellStyle name="60% - Акцент1 2 12" xfId="7104"/>
    <cellStyle name="60% - Акцент1 2 12 2" xfId="7105"/>
    <cellStyle name="60% - Акцент1 2 13" xfId="7106"/>
    <cellStyle name="60% - Акцент1 2 13 2" xfId="7107"/>
    <cellStyle name="60% - Акцент1 2 14" xfId="7108"/>
    <cellStyle name="60% - Акцент1 2 14 2" xfId="7109"/>
    <cellStyle name="60% - Акцент1 2 15" xfId="7110"/>
    <cellStyle name="60% - Акцент1 2 15 2" xfId="7111"/>
    <cellStyle name="60% - Акцент1 2 16" xfId="7112"/>
    <cellStyle name="60% - Акцент1 2 16 2" xfId="7113"/>
    <cellStyle name="60% - Акцент1 2 17" xfId="7114"/>
    <cellStyle name="60% - Акцент1 2 17 2" xfId="7115"/>
    <cellStyle name="60% - Акцент1 2 18" xfId="7116"/>
    <cellStyle name="60% - Акцент1 2 18 2" xfId="7117"/>
    <cellStyle name="60% - Акцент1 2 19" xfId="7118"/>
    <cellStyle name="60% - Акцент1 2 19 2" xfId="7119"/>
    <cellStyle name="60% - Акцент1 2 2" xfId="7120"/>
    <cellStyle name="60% - Акцент1 2 2 2" xfId="7121"/>
    <cellStyle name="60% - Акцент1 2 20" xfId="7122"/>
    <cellStyle name="60% - Акцент1 2 20 2" xfId="7123"/>
    <cellStyle name="60% - Акцент1 2 21" xfId="7124"/>
    <cellStyle name="60% - Акцент1 2 21 2" xfId="7125"/>
    <cellStyle name="60% - Акцент1 2 22" xfId="7126"/>
    <cellStyle name="60% - Акцент1 2 22 2" xfId="7127"/>
    <cellStyle name="60% - Акцент1 2 23" xfId="7128"/>
    <cellStyle name="60% - Акцент1 2 23 2" xfId="7129"/>
    <cellStyle name="60% - Акцент1 2 24" xfId="7130"/>
    <cellStyle name="60% - Акцент1 2 3" xfId="7131"/>
    <cellStyle name="60% - Акцент1 2 3 2" xfId="7132"/>
    <cellStyle name="60% - Акцент1 2 4" xfId="7133"/>
    <cellStyle name="60% - Акцент1 2 4 2" xfId="7134"/>
    <cellStyle name="60% - Акцент1 2 5" xfId="7135"/>
    <cellStyle name="60% - Акцент1 2 5 2" xfId="7136"/>
    <cellStyle name="60% - Акцент1 2 6" xfId="7137"/>
    <cellStyle name="60% - Акцент1 2 6 2" xfId="7138"/>
    <cellStyle name="60% - Акцент1 2 7" xfId="7139"/>
    <cellStyle name="60% - Акцент1 2 7 2" xfId="7140"/>
    <cellStyle name="60% - Акцент1 2 8" xfId="7141"/>
    <cellStyle name="60% - Акцент1 2 8 2" xfId="7142"/>
    <cellStyle name="60% - Акцент1 2 9" xfId="7143"/>
    <cellStyle name="60% - Акцент1 2 9 2" xfId="7144"/>
    <cellStyle name="60% - Акцент1 3" xfId="7145"/>
    <cellStyle name="60% - Акцент1 3 10" xfId="7146"/>
    <cellStyle name="60% - Акцент1 3 10 2" xfId="7147"/>
    <cellStyle name="60% - Акцент1 3 11" xfId="7148"/>
    <cellStyle name="60% - Акцент1 3 11 2" xfId="7149"/>
    <cellStyle name="60% - Акцент1 3 12" xfId="7150"/>
    <cellStyle name="60% - Акцент1 3 12 2" xfId="7151"/>
    <cellStyle name="60% - Акцент1 3 13" xfId="7152"/>
    <cellStyle name="60% - Акцент1 3 13 2" xfId="7153"/>
    <cellStyle name="60% - Акцент1 3 14" xfId="7154"/>
    <cellStyle name="60% - Акцент1 3 14 2" xfId="7155"/>
    <cellStyle name="60% - Акцент1 3 15" xfId="7156"/>
    <cellStyle name="60% - Акцент1 3 15 2" xfId="7157"/>
    <cellStyle name="60% - Акцент1 3 16" xfId="7158"/>
    <cellStyle name="60% - Акцент1 3 16 2" xfId="7159"/>
    <cellStyle name="60% - Акцент1 3 17" xfId="7160"/>
    <cellStyle name="60% - Акцент1 3 17 2" xfId="7161"/>
    <cellStyle name="60% - Акцент1 3 18" xfId="7162"/>
    <cellStyle name="60% - Акцент1 3 18 2" xfId="7163"/>
    <cellStyle name="60% - Акцент1 3 19" xfId="7164"/>
    <cellStyle name="60% - Акцент1 3 19 2" xfId="7165"/>
    <cellStyle name="60% - Акцент1 3 2" xfId="7166"/>
    <cellStyle name="60% - Акцент1 3 2 2" xfId="7167"/>
    <cellStyle name="60% - Акцент1 3 20" xfId="7168"/>
    <cellStyle name="60% - Акцент1 3 20 2" xfId="7169"/>
    <cellStyle name="60% - Акцент1 3 21" xfId="7170"/>
    <cellStyle name="60% - Акцент1 3 21 2" xfId="7171"/>
    <cellStyle name="60% - Акцент1 3 22" xfId="7172"/>
    <cellStyle name="60% - Акцент1 3 22 2" xfId="7173"/>
    <cellStyle name="60% - Акцент1 3 23" xfId="7174"/>
    <cellStyle name="60% - Акцент1 3 23 2" xfId="7175"/>
    <cellStyle name="60% - Акцент1 3 24" xfId="7176"/>
    <cellStyle name="60% - Акцент1 3 3" xfId="7177"/>
    <cellStyle name="60% - Акцент1 3 3 2" xfId="7178"/>
    <cellStyle name="60% - Акцент1 3 4" xfId="7179"/>
    <cellStyle name="60% - Акцент1 3 4 2" xfId="7180"/>
    <cellStyle name="60% - Акцент1 3 5" xfId="7181"/>
    <cellStyle name="60% - Акцент1 3 5 2" xfId="7182"/>
    <cellStyle name="60% - Акцент1 3 6" xfId="7183"/>
    <cellStyle name="60% - Акцент1 3 6 2" xfId="7184"/>
    <cellStyle name="60% - Акцент1 3 7" xfId="7185"/>
    <cellStyle name="60% - Акцент1 3 7 2" xfId="7186"/>
    <cellStyle name="60% - Акцент1 3 8" xfId="7187"/>
    <cellStyle name="60% - Акцент1 3 8 2" xfId="7188"/>
    <cellStyle name="60% - Акцент1 3 9" xfId="7189"/>
    <cellStyle name="60% - Акцент1 3 9 2" xfId="7190"/>
    <cellStyle name="60% - Акцент1 4" xfId="7191"/>
    <cellStyle name="60% - Акцент1 4 2" xfId="7192"/>
    <cellStyle name="60% - Акцент1 5" xfId="7193"/>
    <cellStyle name="60% - Акцент1 5 2" xfId="7194"/>
    <cellStyle name="60% - Акцент1 6" xfId="7195"/>
    <cellStyle name="60% - Акцент1 6 2" xfId="7196"/>
    <cellStyle name="60% - Акцент1 7" xfId="7197"/>
    <cellStyle name="60% - Акцент1 8" xfId="60374"/>
    <cellStyle name="60% - Акцент2 2" xfId="49"/>
    <cellStyle name="60% - Акцент2 2 10" xfId="7198"/>
    <cellStyle name="60% - Акцент2 2 10 2" xfId="7199"/>
    <cellStyle name="60% - Акцент2 2 11" xfId="7200"/>
    <cellStyle name="60% - Акцент2 2 11 2" xfId="7201"/>
    <cellStyle name="60% - Акцент2 2 12" xfId="7202"/>
    <cellStyle name="60% - Акцент2 2 12 2" xfId="7203"/>
    <cellStyle name="60% - Акцент2 2 13" xfId="7204"/>
    <cellStyle name="60% - Акцент2 2 13 2" xfId="7205"/>
    <cellStyle name="60% - Акцент2 2 14" xfId="7206"/>
    <cellStyle name="60% - Акцент2 2 14 2" xfId="7207"/>
    <cellStyle name="60% - Акцент2 2 15" xfId="7208"/>
    <cellStyle name="60% - Акцент2 2 15 2" xfId="7209"/>
    <cellStyle name="60% - Акцент2 2 16" xfId="7210"/>
    <cellStyle name="60% - Акцент2 2 16 2" xfId="7211"/>
    <cellStyle name="60% - Акцент2 2 17" xfId="7212"/>
    <cellStyle name="60% - Акцент2 2 17 2" xfId="7213"/>
    <cellStyle name="60% - Акцент2 2 18" xfId="7214"/>
    <cellStyle name="60% - Акцент2 2 18 2" xfId="7215"/>
    <cellStyle name="60% - Акцент2 2 19" xfId="7216"/>
    <cellStyle name="60% - Акцент2 2 19 2" xfId="7217"/>
    <cellStyle name="60% - Акцент2 2 2" xfId="7218"/>
    <cellStyle name="60% - Акцент2 2 2 2" xfId="7219"/>
    <cellStyle name="60% - Акцент2 2 20" xfId="7220"/>
    <cellStyle name="60% - Акцент2 2 20 2" xfId="7221"/>
    <cellStyle name="60% - Акцент2 2 21" xfId="7222"/>
    <cellStyle name="60% - Акцент2 2 21 2" xfId="7223"/>
    <cellStyle name="60% - Акцент2 2 22" xfId="7224"/>
    <cellStyle name="60% - Акцент2 2 22 2" xfId="7225"/>
    <cellStyle name="60% - Акцент2 2 23" xfId="7226"/>
    <cellStyle name="60% - Акцент2 2 23 2" xfId="7227"/>
    <cellStyle name="60% - Акцент2 2 24" xfId="7228"/>
    <cellStyle name="60% - Акцент2 2 3" xfId="7229"/>
    <cellStyle name="60% - Акцент2 2 3 2" xfId="7230"/>
    <cellStyle name="60% - Акцент2 2 4" xfId="7231"/>
    <cellStyle name="60% - Акцент2 2 4 2" xfId="7232"/>
    <cellStyle name="60% - Акцент2 2 5" xfId="7233"/>
    <cellStyle name="60% - Акцент2 2 5 2" xfId="7234"/>
    <cellStyle name="60% - Акцент2 2 6" xfId="7235"/>
    <cellStyle name="60% - Акцент2 2 6 2" xfId="7236"/>
    <cellStyle name="60% - Акцент2 2 7" xfId="7237"/>
    <cellStyle name="60% - Акцент2 2 7 2" xfId="7238"/>
    <cellStyle name="60% - Акцент2 2 8" xfId="7239"/>
    <cellStyle name="60% - Акцент2 2 8 2" xfId="7240"/>
    <cellStyle name="60% - Акцент2 2 9" xfId="7241"/>
    <cellStyle name="60% - Акцент2 2 9 2" xfId="7242"/>
    <cellStyle name="60% - Акцент2 3" xfId="7243"/>
    <cellStyle name="60% - Акцент2 3 10" xfId="7244"/>
    <cellStyle name="60% - Акцент2 3 10 2" xfId="7245"/>
    <cellStyle name="60% - Акцент2 3 11" xfId="7246"/>
    <cellStyle name="60% - Акцент2 3 11 2" xfId="7247"/>
    <cellStyle name="60% - Акцент2 3 12" xfId="7248"/>
    <cellStyle name="60% - Акцент2 3 12 2" xfId="7249"/>
    <cellStyle name="60% - Акцент2 3 13" xfId="7250"/>
    <cellStyle name="60% - Акцент2 3 13 2" xfId="7251"/>
    <cellStyle name="60% - Акцент2 3 14" xfId="7252"/>
    <cellStyle name="60% - Акцент2 3 14 2" xfId="7253"/>
    <cellStyle name="60% - Акцент2 3 15" xfId="7254"/>
    <cellStyle name="60% - Акцент2 3 15 2" xfId="7255"/>
    <cellStyle name="60% - Акцент2 3 16" xfId="7256"/>
    <cellStyle name="60% - Акцент2 3 16 2" xfId="7257"/>
    <cellStyle name="60% - Акцент2 3 17" xfId="7258"/>
    <cellStyle name="60% - Акцент2 3 17 2" xfId="7259"/>
    <cellStyle name="60% - Акцент2 3 18" xfId="7260"/>
    <cellStyle name="60% - Акцент2 3 18 2" xfId="7261"/>
    <cellStyle name="60% - Акцент2 3 19" xfId="7262"/>
    <cellStyle name="60% - Акцент2 3 19 2" xfId="7263"/>
    <cellStyle name="60% - Акцент2 3 2" xfId="7264"/>
    <cellStyle name="60% - Акцент2 3 2 2" xfId="7265"/>
    <cellStyle name="60% - Акцент2 3 20" xfId="7266"/>
    <cellStyle name="60% - Акцент2 3 20 2" xfId="7267"/>
    <cellStyle name="60% - Акцент2 3 21" xfId="7268"/>
    <cellStyle name="60% - Акцент2 3 21 2" xfId="7269"/>
    <cellStyle name="60% - Акцент2 3 22" xfId="7270"/>
    <cellStyle name="60% - Акцент2 3 22 2" xfId="7271"/>
    <cellStyle name="60% - Акцент2 3 23" xfId="7272"/>
    <cellStyle name="60% - Акцент2 3 23 2" xfId="7273"/>
    <cellStyle name="60% - Акцент2 3 24" xfId="7274"/>
    <cellStyle name="60% - Акцент2 3 3" xfId="7275"/>
    <cellStyle name="60% - Акцент2 3 3 2" xfId="7276"/>
    <cellStyle name="60% - Акцент2 3 4" xfId="7277"/>
    <cellStyle name="60% - Акцент2 3 4 2" xfId="7278"/>
    <cellStyle name="60% - Акцент2 3 5" xfId="7279"/>
    <cellStyle name="60% - Акцент2 3 5 2" xfId="7280"/>
    <cellStyle name="60% - Акцент2 3 6" xfId="7281"/>
    <cellStyle name="60% - Акцент2 3 6 2" xfId="7282"/>
    <cellStyle name="60% - Акцент2 3 7" xfId="7283"/>
    <cellStyle name="60% - Акцент2 3 7 2" xfId="7284"/>
    <cellStyle name="60% - Акцент2 3 8" xfId="7285"/>
    <cellStyle name="60% - Акцент2 3 8 2" xfId="7286"/>
    <cellStyle name="60% - Акцент2 3 9" xfId="7287"/>
    <cellStyle name="60% - Акцент2 3 9 2" xfId="7288"/>
    <cellStyle name="60% - Акцент2 4" xfId="7289"/>
    <cellStyle name="60% - Акцент2 4 2" xfId="7290"/>
    <cellStyle name="60% - Акцент2 5" xfId="7291"/>
    <cellStyle name="60% - Акцент2 5 2" xfId="7292"/>
    <cellStyle name="60% - Акцент2 6" xfId="7293"/>
    <cellStyle name="60% - Акцент2 6 2" xfId="7294"/>
    <cellStyle name="60% - Акцент2 7" xfId="7295"/>
    <cellStyle name="60% - Акцент2 8" xfId="60375"/>
    <cellStyle name="60% - Акцент3 2" xfId="50"/>
    <cellStyle name="60% - Акцент3 2 10" xfId="7296"/>
    <cellStyle name="60% - Акцент3 2 10 2" xfId="7297"/>
    <cellStyle name="60% - Акцент3 2 11" xfId="7298"/>
    <cellStyle name="60% - Акцент3 2 11 2" xfId="7299"/>
    <cellStyle name="60% - Акцент3 2 12" xfId="7300"/>
    <cellStyle name="60% - Акцент3 2 12 2" xfId="7301"/>
    <cellStyle name="60% - Акцент3 2 13" xfId="7302"/>
    <cellStyle name="60% - Акцент3 2 13 2" xfId="7303"/>
    <cellStyle name="60% - Акцент3 2 14" xfId="7304"/>
    <cellStyle name="60% - Акцент3 2 14 2" xfId="7305"/>
    <cellStyle name="60% - Акцент3 2 15" xfId="7306"/>
    <cellStyle name="60% - Акцент3 2 15 2" xfId="7307"/>
    <cellStyle name="60% - Акцент3 2 16" xfId="7308"/>
    <cellStyle name="60% - Акцент3 2 16 2" xfId="7309"/>
    <cellStyle name="60% - Акцент3 2 17" xfId="7310"/>
    <cellStyle name="60% - Акцент3 2 17 2" xfId="7311"/>
    <cellStyle name="60% - Акцент3 2 18" xfId="7312"/>
    <cellStyle name="60% - Акцент3 2 18 2" xfId="7313"/>
    <cellStyle name="60% - Акцент3 2 19" xfId="7314"/>
    <cellStyle name="60% - Акцент3 2 19 2" xfId="7315"/>
    <cellStyle name="60% - Акцент3 2 2" xfId="7316"/>
    <cellStyle name="60% - Акцент3 2 2 2" xfId="7317"/>
    <cellStyle name="60% - Акцент3 2 20" xfId="7318"/>
    <cellStyle name="60% - Акцент3 2 20 2" xfId="7319"/>
    <cellStyle name="60% - Акцент3 2 21" xfId="7320"/>
    <cellStyle name="60% - Акцент3 2 21 2" xfId="7321"/>
    <cellStyle name="60% - Акцент3 2 22" xfId="7322"/>
    <cellStyle name="60% - Акцент3 2 22 2" xfId="7323"/>
    <cellStyle name="60% - Акцент3 2 23" xfId="7324"/>
    <cellStyle name="60% - Акцент3 2 23 2" xfId="7325"/>
    <cellStyle name="60% - Акцент3 2 24" xfId="7326"/>
    <cellStyle name="60% - Акцент3 2 3" xfId="7327"/>
    <cellStyle name="60% - Акцент3 2 3 2" xfId="7328"/>
    <cellStyle name="60% - Акцент3 2 4" xfId="7329"/>
    <cellStyle name="60% - Акцент3 2 4 2" xfId="7330"/>
    <cellStyle name="60% - Акцент3 2 5" xfId="7331"/>
    <cellStyle name="60% - Акцент3 2 5 2" xfId="7332"/>
    <cellStyle name="60% - Акцент3 2 6" xfId="7333"/>
    <cellStyle name="60% - Акцент3 2 6 2" xfId="7334"/>
    <cellStyle name="60% - Акцент3 2 7" xfId="7335"/>
    <cellStyle name="60% - Акцент3 2 7 2" xfId="7336"/>
    <cellStyle name="60% - Акцент3 2 8" xfId="7337"/>
    <cellStyle name="60% - Акцент3 2 8 2" xfId="7338"/>
    <cellStyle name="60% - Акцент3 2 9" xfId="7339"/>
    <cellStyle name="60% - Акцент3 2 9 2" xfId="7340"/>
    <cellStyle name="60% - Акцент3 3" xfId="7341"/>
    <cellStyle name="60% - Акцент3 3 10" xfId="7342"/>
    <cellStyle name="60% - Акцент3 3 10 2" xfId="7343"/>
    <cellStyle name="60% - Акцент3 3 11" xfId="7344"/>
    <cellStyle name="60% - Акцент3 3 11 2" xfId="7345"/>
    <cellStyle name="60% - Акцент3 3 12" xfId="7346"/>
    <cellStyle name="60% - Акцент3 3 12 2" xfId="7347"/>
    <cellStyle name="60% - Акцент3 3 13" xfId="7348"/>
    <cellStyle name="60% - Акцент3 3 13 2" xfId="7349"/>
    <cellStyle name="60% - Акцент3 3 14" xfId="7350"/>
    <cellStyle name="60% - Акцент3 3 14 2" xfId="7351"/>
    <cellStyle name="60% - Акцент3 3 15" xfId="7352"/>
    <cellStyle name="60% - Акцент3 3 15 2" xfId="7353"/>
    <cellStyle name="60% - Акцент3 3 16" xfId="7354"/>
    <cellStyle name="60% - Акцент3 3 16 2" xfId="7355"/>
    <cellStyle name="60% - Акцент3 3 17" xfId="7356"/>
    <cellStyle name="60% - Акцент3 3 17 2" xfId="7357"/>
    <cellStyle name="60% - Акцент3 3 18" xfId="7358"/>
    <cellStyle name="60% - Акцент3 3 18 2" xfId="7359"/>
    <cellStyle name="60% - Акцент3 3 19" xfId="7360"/>
    <cellStyle name="60% - Акцент3 3 19 2" xfId="7361"/>
    <cellStyle name="60% - Акцент3 3 2" xfId="7362"/>
    <cellStyle name="60% - Акцент3 3 2 2" xfId="7363"/>
    <cellStyle name="60% - Акцент3 3 20" xfId="7364"/>
    <cellStyle name="60% - Акцент3 3 20 2" xfId="7365"/>
    <cellStyle name="60% - Акцент3 3 21" xfId="7366"/>
    <cellStyle name="60% - Акцент3 3 21 2" xfId="7367"/>
    <cellStyle name="60% - Акцент3 3 22" xfId="7368"/>
    <cellStyle name="60% - Акцент3 3 22 2" xfId="7369"/>
    <cellStyle name="60% - Акцент3 3 23" xfId="7370"/>
    <cellStyle name="60% - Акцент3 3 23 2" xfId="7371"/>
    <cellStyle name="60% - Акцент3 3 24" xfId="7372"/>
    <cellStyle name="60% - Акцент3 3 3" xfId="7373"/>
    <cellStyle name="60% - Акцент3 3 3 2" xfId="7374"/>
    <cellStyle name="60% - Акцент3 3 4" xfId="7375"/>
    <cellStyle name="60% - Акцент3 3 4 2" xfId="7376"/>
    <cellStyle name="60% - Акцент3 3 5" xfId="7377"/>
    <cellStyle name="60% - Акцент3 3 5 2" xfId="7378"/>
    <cellStyle name="60% - Акцент3 3 6" xfId="7379"/>
    <cellStyle name="60% - Акцент3 3 6 2" xfId="7380"/>
    <cellStyle name="60% - Акцент3 3 7" xfId="7381"/>
    <cellStyle name="60% - Акцент3 3 7 2" xfId="7382"/>
    <cellStyle name="60% - Акцент3 3 8" xfId="7383"/>
    <cellStyle name="60% - Акцент3 3 8 2" xfId="7384"/>
    <cellStyle name="60% - Акцент3 3 9" xfId="7385"/>
    <cellStyle name="60% - Акцент3 3 9 2" xfId="7386"/>
    <cellStyle name="60% - Акцент3 4" xfId="7387"/>
    <cellStyle name="60% - Акцент3 4 10" xfId="7388"/>
    <cellStyle name="60% - Акцент3 4 10 2" xfId="7389"/>
    <cellStyle name="60% - Акцент3 4 11" xfId="7390"/>
    <cellStyle name="60% - Акцент3 4 11 2" xfId="7391"/>
    <cellStyle name="60% - Акцент3 4 12" xfId="7392"/>
    <cellStyle name="60% - Акцент3 4 12 2" xfId="7393"/>
    <cellStyle name="60% - Акцент3 4 13" xfId="7394"/>
    <cellStyle name="60% - Акцент3 4 13 2" xfId="7395"/>
    <cellStyle name="60% - Акцент3 4 14" xfId="7396"/>
    <cellStyle name="60% - Акцент3 4 14 2" xfId="7397"/>
    <cellStyle name="60% - Акцент3 4 15" xfId="7398"/>
    <cellStyle name="60% - Акцент3 4 15 2" xfId="7399"/>
    <cellStyle name="60% - Акцент3 4 16" xfId="7400"/>
    <cellStyle name="60% - Акцент3 4 16 2" xfId="7401"/>
    <cellStyle name="60% - Акцент3 4 17" xfId="7402"/>
    <cellStyle name="60% - Акцент3 4 17 2" xfId="7403"/>
    <cellStyle name="60% - Акцент3 4 18" xfId="7404"/>
    <cellStyle name="60% - Акцент3 4 18 2" xfId="7405"/>
    <cellStyle name="60% - Акцент3 4 19" xfId="7406"/>
    <cellStyle name="60% - Акцент3 4 19 2" xfId="7407"/>
    <cellStyle name="60% - Акцент3 4 2" xfId="7408"/>
    <cellStyle name="60% - Акцент3 4 2 2" xfId="7409"/>
    <cellStyle name="60% - Акцент3 4 20" xfId="7410"/>
    <cellStyle name="60% - Акцент3 4 20 2" xfId="7411"/>
    <cellStyle name="60% - Акцент3 4 21" xfId="7412"/>
    <cellStyle name="60% - Акцент3 4 21 2" xfId="7413"/>
    <cellStyle name="60% - Акцент3 4 22" xfId="7414"/>
    <cellStyle name="60% - Акцент3 4 22 2" xfId="7415"/>
    <cellStyle name="60% - Акцент3 4 23" xfId="7416"/>
    <cellStyle name="60% - Акцент3 4 23 2" xfId="7417"/>
    <cellStyle name="60% - Акцент3 4 24" xfId="7418"/>
    <cellStyle name="60% - Акцент3 4 3" xfId="7419"/>
    <cellStyle name="60% - Акцент3 4 3 2" xfId="7420"/>
    <cellStyle name="60% - Акцент3 4 4" xfId="7421"/>
    <cellStyle name="60% - Акцент3 4 4 2" xfId="7422"/>
    <cellStyle name="60% - Акцент3 4 5" xfId="7423"/>
    <cellStyle name="60% - Акцент3 4 5 2" xfId="7424"/>
    <cellStyle name="60% - Акцент3 4 6" xfId="7425"/>
    <cellStyle name="60% - Акцент3 4 6 2" xfId="7426"/>
    <cellStyle name="60% - Акцент3 4 7" xfId="7427"/>
    <cellStyle name="60% - Акцент3 4 7 2" xfId="7428"/>
    <cellStyle name="60% - Акцент3 4 8" xfId="7429"/>
    <cellStyle name="60% - Акцент3 4 8 2" xfId="7430"/>
    <cellStyle name="60% - Акцент3 4 9" xfId="7431"/>
    <cellStyle name="60% - Акцент3 4 9 2" xfId="7432"/>
    <cellStyle name="60% - Акцент3 5" xfId="7433"/>
    <cellStyle name="60% - Акцент3 5 2" xfId="7434"/>
    <cellStyle name="60% - Акцент3 6" xfId="7435"/>
    <cellStyle name="60% - Акцент3 6 2" xfId="7436"/>
    <cellStyle name="60% - Акцент3 7" xfId="7437"/>
    <cellStyle name="60% - Акцент3 8" xfId="60376"/>
    <cellStyle name="60% - Акцент4 2" xfId="51"/>
    <cellStyle name="60% - Акцент4 2 10" xfId="7438"/>
    <cellStyle name="60% - Акцент4 2 10 2" xfId="7439"/>
    <cellStyle name="60% - Акцент4 2 11" xfId="7440"/>
    <cellStyle name="60% - Акцент4 2 11 2" xfId="7441"/>
    <cellStyle name="60% - Акцент4 2 12" xfId="7442"/>
    <cellStyle name="60% - Акцент4 2 12 2" xfId="7443"/>
    <cellStyle name="60% - Акцент4 2 13" xfId="7444"/>
    <cellStyle name="60% - Акцент4 2 13 2" xfId="7445"/>
    <cellStyle name="60% - Акцент4 2 14" xfId="7446"/>
    <cellStyle name="60% - Акцент4 2 14 2" xfId="7447"/>
    <cellStyle name="60% - Акцент4 2 15" xfId="7448"/>
    <cellStyle name="60% - Акцент4 2 15 2" xfId="7449"/>
    <cellStyle name="60% - Акцент4 2 16" xfId="7450"/>
    <cellStyle name="60% - Акцент4 2 16 2" xfId="7451"/>
    <cellStyle name="60% - Акцент4 2 17" xfId="7452"/>
    <cellStyle name="60% - Акцент4 2 17 2" xfId="7453"/>
    <cellStyle name="60% - Акцент4 2 18" xfId="7454"/>
    <cellStyle name="60% - Акцент4 2 18 2" xfId="7455"/>
    <cellStyle name="60% - Акцент4 2 19" xfId="7456"/>
    <cellStyle name="60% - Акцент4 2 19 2" xfId="7457"/>
    <cellStyle name="60% - Акцент4 2 2" xfId="7458"/>
    <cellStyle name="60% - Акцент4 2 2 2" xfId="7459"/>
    <cellStyle name="60% - Акцент4 2 20" xfId="7460"/>
    <cellStyle name="60% - Акцент4 2 20 2" xfId="7461"/>
    <cellStyle name="60% - Акцент4 2 21" xfId="7462"/>
    <cellStyle name="60% - Акцент4 2 21 2" xfId="7463"/>
    <cellStyle name="60% - Акцент4 2 22" xfId="7464"/>
    <cellStyle name="60% - Акцент4 2 22 2" xfId="7465"/>
    <cellStyle name="60% - Акцент4 2 23" xfId="7466"/>
    <cellStyle name="60% - Акцент4 2 23 2" xfId="7467"/>
    <cellStyle name="60% - Акцент4 2 24" xfId="7468"/>
    <cellStyle name="60% - Акцент4 2 3" xfId="7469"/>
    <cellStyle name="60% - Акцент4 2 3 2" xfId="7470"/>
    <cellStyle name="60% - Акцент4 2 4" xfId="7471"/>
    <cellStyle name="60% - Акцент4 2 4 2" xfId="7472"/>
    <cellStyle name="60% - Акцент4 2 5" xfId="7473"/>
    <cellStyle name="60% - Акцент4 2 5 2" xfId="7474"/>
    <cellStyle name="60% - Акцент4 2 6" xfId="7475"/>
    <cellStyle name="60% - Акцент4 2 6 2" xfId="7476"/>
    <cellStyle name="60% - Акцент4 2 7" xfId="7477"/>
    <cellStyle name="60% - Акцент4 2 7 2" xfId="7478"/>
    <cellStyle name="60% - Акцент4 2 8" xfId="7479"/>
    <cellStyle name="60% - Акцент4 2 8 2" xfId="7480"/>
    <cellStyle name="60% - Акцент4 2 9" xfId="7481"/>
    <cellStyle name="60% - Акцент4 2 9 2" xfId="7482"/>
    <cellStyle name="60% - Акцент4 3" xfId="7483"/>
    <cellStyle name="60% - Акцент4 3 10" xfId="7484"/>
    <cellStyle name="60% - Акцент4 3 10 2" xfId="7485"/>
    <cellStyle name="60% - Акцент4 3 11" xfId="7486"/>
    <cellStyle name="60% - Акцент4 3 11 2" xfId="7487"/>
    <cellStyle name="60% - Акцент4 3 12" xfId="7488"/>
    <cellStyle name="60% - Акцент4 3 12 2" xfId="7489"/>
    <cellStyle name="60% - Акцент4 3 13" xfId="7490"/>
    <cellStyle name="60% - Акцент4 3 13 2" xfId="7491"/>
    <cellStyle name="60% - Акцент4 3 14" xfId="7492"/>
    <cellStyle name="60% - Акцент4 3 14 2" xfId="7493"/>
    <cellStyle name="60% - Акцент4 3 15" xfId="7494"/>
    <cellStyle name="60% - Акцент4 3 15 2" xfId="7495"/>
    <cellStyle name="60% - Акцент4 3 16" xfId="7496"/>
    <cellStyle name="60% - Акцент4 3 16 2" xfId="7497"/>
    <cellStyle name="60% - Акцент4 3 17" xfId="7498"/>
    <cellStyle name="60% - Акцент4 3 17 2" xfId="7499"/>
    <cellStyle name="60% - Акцент4 3 18" xfId="7500"/>
    <cellStyle name="60% - Акцент4 3 18 2" xfId="7501"/>
    <cellStyle name="60% - Акцент4 3 19" xfId="7502"/>
    <cellStyle name="60% - Акцент4 3 19 2" xfId="7503"/>
    <cellStyle name="60% - Акцент4 3 2" xfId="7504"/>
    <cellStyle name="60% - Акцент4 3 2 2" xfId="7505"/>
    <cellStyle name="60% - Акцент4 3 20" xfId="7506"/>
    <cellStyle name="60% - Акцент4 3 20 2" xfId="7507"/>
    <cellStyle name="60% - Акцент4 3 21" xfId="7508"/>
    <cellStyle name="60% - Акцент4 3 21 2" xfId="7509"/>
    <cellStyle name="60% - Акцент4 3 22" xfId="7510"/>
    <cellStyle name="60% - Акцент4 3 22 2" xfId="7511"/>
    <cellStyle name="60% - Акцент4 3 23" xfId="7512"/>
    <cellStyle name="60% - Акцент4 3 23 2" xfId="7513"/>
    <cellStyle name="60% - Акцент4 3 24" xfId="7514"/>
    <cellStyle name="60% - Акцент4 3 3" xfId="7515"/>
    <cellStyle name="60% - Акцент4 3 3 2" xfId="7516"/>
    <cellStyle name="60% - Акцент4 3 4" xfId="7517"/>
    <cellStyle name="60% - Акцент4 3 4 2" xfId="7518"/>
    <cellStyle name="60% - Акцент4 3 5" xfId="7519"/>
    <cellStyle name="60% - Акцент4 3 5 2" xfId="7520"/>
    <cellStyle name="60% - Акцент4 3 6" xfId="7521"/>
    <cellStyle name="60% - Акцент4 3 6 2" xfId="7522"/>
    <cellStyle name="60% - Акцент4 3 7" xfId="7523"/>
    <cellStyle name="60% - Акцент4 3 7 2" xfId="7524"/>
    <cellStyle name="60% - Акцент4 3 8" xfId="7525"/>
    <cellStyle name="60% - Акцент4 3 8 2" xfId="7526"/>
    <cellStyle name="60% - Акцент4 3 9" xfId="7527"/>
    <cellStyle name="60% - Акцент4 3 9 2" xfId="7528"/>
    <cellStyle name="60% - Акцент4 4" xfId="7529"/>
    <cellStyle name="60% - Акцент4 4 10" xfId="7530"/>
    <cellStyle name="60% - Акцент4 4 10 2" xfId="7531"/>
    <cellStyle name="60% - Акцент4 4 11" xfId="7532"/>
    <cellStyle name="60% - Акцент4 4 11 2" xfId="7533"/>
    <cellStyle name="60% - Акцент4 4 12" xfId="7534"/>
    <cellStyle name="60% - Акцент4 4 12 2" xfId="7535"/>
    <cellStyle name="60% - Акцент4 4 13" xfId="7536"/>
    <cellStyle name="60% - Акцент4 4 13 2" xfId="7537"/>
    <cellStyle name="60% - Акцент4 4 14" xfId="7538"/>
    <cellStyle name="60% - Акцент4 4 14 2" xfId="7539"/>
    <cellStyle name="60% - Акцент4 4 15" xfId="7540"/>
    <cellStyle name="60% - Акцент4 4 15 2" xfId="7541"/>
    <cellStyle name="60% - Акцент4 4 16" xfId="7542"/>
    <cellStyle name="60% - Акцент4 4 16 2" xfId="7543"/>
    <cellStyle name="60% - Акцент4 4 17" xfId="7544"/>
    <cellStyle name="60% - Акцент4 4 17 2" xfId="7545"/>
    <cellStyle name="60% - Акцент4 4 18" xfId="7546"/>
    <cellStyle name="60% - Акцент4 4 18 2" xfId="7547"/>
    <cellStyle name="60% - Акцент4 4 19" xfId="7548"/>
    <cellStyle name="60% - Акцент4 4 19 2" xfId="7549"/>
    <cellStyle name="60% - Акцент4 4 2" xfId="7550"/>
    <cellStyle name="60% - Акцент4 4 2 2" xfId="7551"/>
    <cellStyle name="60% - Акцент4 4 20" xfId="7552"/>
    <cellStyle name="60% - Акцент4 4 20 2" xfId="7553"/>
    <cellStyle name="60% - Акцент4 4 21" xfId="7554"/>
    <cellStyle name="60% - Акцент4 4 21 2" xfId="7555"/>
    <cellStyle name="60% - Акцент4 4 22" xfId="7556"/>
    <cellStyle name="60% - Акцент4 4 22 2" xfId="7557"/>
    <cellStyle name="60% - Акцент4 4 23" xfId="7558"/>
    <cellStyle name="60% - Акцент4 4 23 2" xfId="7559"/>
    <cellStyle name="60% - Акцент4 4 24" xfId="7560"/>
    <cellStyle name="60% - Акцент4 4 3" xfId="7561"/>
    <cellStyle name="60% - Акцент4 4 3 2" xfId="7562"/>
    <cellStyle name="60% - Акцент4 4 4" xfId="7563"/>
    <cellStyle name="60% - Акцент4 4 4 2" xfId="7564"/>
    <cellStyle name="60% - Акцент4 4 5" xfId="7565"/>
    <cellStyle name="60% - Акцент4 4 5 2" xfId="7566"/>
    <cellStyle name="60% - Акцент4 4 6" xfId="7567"/>
    <cellStyle name="60% - Акцент4 4 6 2" xfId="7568"/>
    <cellStyle name="60% - Акцент4 4 7" xfId="7569"/>
    <cellStyle name="60% - Акцент4 4 7 2" xfId="7570"/>
    <cellStyle name="60% - Акцент4 4 8" xfId="7571"/>
    <cellStyle name="60% - Акцент4 4 8 2" xfId="7572"/>
    <cellStyle name="60% - Акцент4 4 9" xfId="7573"/>
    <cellStyle name="60% - Акцент4 4 9 2" xfId="7574"/>
    <cellStyle name="60% - Акцент4 5" xfId="7575"/>
    <cellStyle name="60% - Акцент4 5 2" xfId="7576"/>
    <cellStyle name="60% - Акцент4 6" xfId="7577"/>
    <cellStyle name="60% - Акцент4 6 2" xfId="7578"/>
    <cellStyle name="60% - Акцент4 7" xfId="7579"/>
    <cellStyle name="60% - Акцент4 8" xfId="60377"/>
    <cellStyle name="60% - Акцент5 2" xfId="52"/>
    <cellStyle name="60% - Акцент5 2 10" xfId="7580"/>
    <cellStyle name="60% - Акцент5 2 10 2" xfId="7581"/>
    <cellStyle name="60% - Акцент5 2 11" xfId="7582"/>
    <cellStyle name="60% - Акцент5 2 11 2" xfId="7583"/>
    <cellStyle name="60% - Акцент5 2 12" xfId="7584"/>
    <cellStyle name="60% - Акцент5 2 12 2" xfId="7585"/>
    <cellStyle name="60% - Акцент5 2 13" xfId="7586"/>
    <cellStyle name="60% - Акцент5 2 13 2" xfId="7587"/>
    <cellStyle name="60% - Акцент5 2 14" xfId="7588"/>
    <cellStyle name="60% - Акцент5 2 14 2" xfId="7589"/>
    <cellStyle name="60% - Акцент5 2 15" xfId="7590"/>
    <cellStyle name="60% - Акцент5 2 15 2" xfId="7591"/>
    <cellStyle name="60% - Акцент5 2 16" xfId="7592"/>
    <cellStyle name="60% - Акцент5 2 16 2" xfId="7593"/>
    <cellStyle name="60% - Акцент5 2 17" xfId="7594"/>
    <cellStyle name="60% - Акцент5 2 17 2" xfId="7595"/>
    <cellStyle name="60% - Акцент5 2 18" xfId="7596"/>
    <cellStyle name="60% - Акцент5 2 18 2" xfId="7597"/>
    <cellStyle name="60% - Акцент5 2 19" xfId="7598"/>
    <cellStyle name="60% - Акцент5 2 19 2" xfId="7599"/>
    <cellStyle name="60% - Акцент5 2 2" xfId="7600"/>
    <cellStyle name="60% - Акцент5 2 2 2" xfId="7601"/>
    <cellStyle name="60% - Акцент5 2 20" xfId="7602"/>
    <cellStyle name="60% - Акцент5 2 20 2" xfId="7603"/>
    <cellStyle name="60% - Акцент5 2 21" xfId="7604"/>
    <cellStyle name="60% - Акцент5 2 21 2" xfId="7605"/>
    <cellStyle name="60% - Акцент5 2 22" xfId="7606"/>
    <cellStyle name="60% - Акцент5 2 22 2" xfId="7607"/>
    <cellStyle name="60% - Акцент5 2 23" xfId="7608"/>
    <cellStyle name="60% - Акцент5 2 23 2" xfId="7609"/>
    <cellStyle name="60% - Акцент5 2 24" xfId="7610"/>
    <cellStyle name="60% - Акцент5 2 3" xfId="7611"/>
    <cellStyle name="60% - Акцент5 2 3 2" xfId="7612"/>
    <cellStyle name="60% - Акцент5 2 4" xfId="7613"/>
    <cellStyle name="60% - Акцент5 2 4 2" xfId="7614"/>
    <cellStyle name="60% - Акцент5 2 5" xfId="7615"/>
    <cellStyle name="60% - Акцент5 2 5 2" xfId="7616"/>
    <cellStyle name="60% - Акцент5 2 6" xfId="7617"/>
    <cellStyle name="60% - Акцент5 2 6 2" xfId="7618"/>
    <cellStyle name="60% - Акцент5 2 7" xfId="7619"/>
    <cellStyle name="60% - Акцент5 2 7 2" xfId="7620"/>
    <cellStyle name="60% - Акцент5 2 8" xfId="7621"/>
    <cellStyle name="60% - Акцент5 2 8 2" xfId="7622"/>
    <cellStyle name="60% - Акцент5 2 9" xfId="7623"/>
    <cellStyle name="60% - Акцент5 2 9 2" xfId="7624"/>
    <cellStyle name="60% - Акцент5 3" xfId="7625"/>
    <cellStyle name="60% - Акцент5 3 10" xfId="7626"/>
    <cellStyle name="60% - Акцент5 3 10 2" xfId="7627"/>
    <cellStyle name="60% - Акцент5 3 11" xfId="7628"/>
    <cellStyle name="60% - Акцент5 3 11 2" xfId="7629"/>
    <cellStyle name="60% - Акцент5 3 12" xfId="7630"/>
    <cellStyle name="60% - Акцент5 3 12 2" xfId="7631"/>
    <cellStyle name="60% - Акцент5 3 13" xfId="7632"/>
    <cellStyle name="60% - Акцент5 3 13 2" xfId="7633"/>
    <cellStyle name="60% - Акцент5 3 14" xfId="7634"/>
    <cellStyle name="60% - Акцент5 3 14 2" xfId="7635"/>
    <cellStyle name="60% - Акцент5 3 15" xfId="7636"/>
    <cellStyle name="60% - Акцент5 3 15 2" xfId="7637"/>
    <cellStyle name="60% - Акцент5 3 16" xfId="7638"/>
    <cellStyle name="60% - Акцент5 3 16 2" xfId="7639"/>
    <cellStyle name="60% - Акцент5 3 17" xfId="7640"/>
    <cellStyle name="60% - Акцент5 3 17 2" xfId="7641"/>
    <cellStyle name="60% - Акцент5 3 18" xfId="7642"/>
    <cellStyle name="60% - Акцент5 3 18 2" xfId="7643"/>
    <cellStyle name="60% - Акцент5 3 19" xfId="7644"/>
    <cellStyle name="60% - Акцент5 3 19 2" xfId="7645"/>
    <cellStyle name="60% - Акцент5 3 2" xfId="7646"/>
    <cellStyle name="60% - Акцент5 3 2 2" xfId="7647"/>
    <cellStyle name="60% - Акцент5 3 20" xfId="7648"/>
    <cellStyle name="60% - Акцент5 3 20 2" xfId="7649"/>
    <cellStyle name="60% - Акцент5 3 21" xfId="7650"/>
    <cellStyle name="60% - Акцент5 3 21 2" xfId="7651"/>
    <cellStyle name="60% - Акцент5 3 22" xfId="7652"/>
    <cellStyle name="60% - Акцент5 3 22 2" xfId="7653"/>
    <cellStyle name="60% - Акцент5 3 23" xfId="7654"/>
    <cellStyle name="60% - Акцент5 3 23 2" xfId="7655"/>
    <cellStyle name="60% - Акцент5 3 24" xfId="7656"/>
    <cellStyle name="60% - Акцент5 3 3" xfId="7657"/>
    <cellStyle name="60% - Акцент5 3 3 2" xfId="7658"/>
    <cellStyle name="60% - Акцент5 3 4" xfId="7659"/>
    <cellStyle name="60% - Акцент5 3 4 2" xfId="7660"/>
    <cellStyle name="60% - Акцент5 3 5" xfId="7661"/>
    <cellStyle name="60% - Акцент5 3 5 2" xfId="7662"/>
    <cellStyle name="60% - Акцент5 3 6" xfId="7663"/>
    <cellStyle name="60% - Акцент5 3 6 2" xfId="7664"/>
    <cellStyle name="60% - Акцент5 3 7" xfId="7665"/>
    <cellStyle name="60% - Акцент5 3 7 2" xfId="7666"/>
    <cellStyle name="60% - Акцент5 3 8" xfId="7667"/>
    <cellStyle name="60% - Акцент5 3 8 2" xfId="7668"/>
    <cellStyle name="60% - Акцент5 3 9" xfId="7669"/>
    <cellStyle name="60% - Акцент5 3 9 2" xfId="7670"/>
    <cellStyle name="60% - Акцент5 4" xfId="7671"/>
    <cellStyle name="60% - Акцент5 4 2" xfId="7672"/>
    <cellStyle name="60% - Акцент5 5" xfId="7673"/>
    <cellStyle name="60% - Акцент5 5 2" xfId="7674"/>
    <cellStyle name="60% - Акцент5 6" xfId="7675"/>
    <cellStyle name="60% - Акцент5 6 2" xfId="7676"/>
    <cellStyle name="60% - Акцент5 7" xfId="7677"/>
    <cellStyle name="60% - Акцент5 8" xfId="60378"/>
    <cellStyle name="60% - Акцент6 2" xfId="53"/>
    <cellStyle name="60% - Акцент6 2 10" xfId="7678"/>
    <cellStyle name="60% - Акцент6 2 10 2" xfId="7679"/>
    <cellStyle name="60% - Акцент6 2 11" xfId="7680"/>
    <cellStyle name="60% - Акцент6 2 11 2" xfId="7681"/>
    <cellStyle name="60% - Акцент6 2 12" xfId="7682"/>
    <cellStyle name="60% - Акцент6 2 12 2" xfId="7683"/>
    <cellStyle name="60% - Акцент6 2 13" xfId="7684"/>
    <cellStyle name="60% - Акцент6 2 13 2" xfId="7685"/>
    <cellStyle name="60% - Акцент6 2 14" xfId="7686"/>
    <cellStyle name="60% - Акцент6 2 14 2" xfId="7687"/>
    <cellStyle name="60% - Акцент6 2 15" xfId="7688"/>
    <cellStyle name="60% - Акцент6 2 15 2" xfId="7689"/>
    <cellStyle name="60% - Акцент6 2 16" xfId="7690"/>
    <cellStyle name="60% - Акцент6 2 16 2" xfId="7691"/>
    <cellStyle name="60% - Акцент6 2 17" xfId="7692"/>
    <cellStyle name="60% - Акцент6 2 17 2" xfId="7693"/>
    <cellStyle name="60% - Акцент6 2 18" xfId="7694"/>
    <cellStyle name="60% - Акцент6 2 18 2" xfId="7695"/>
    <cellStyle name="60% - Акцент6 2 19" xfId="7696"/>
    <cellStyle name="60% - Акцент6 2 19 2" xfId="7697"/>
    <cellStyle name="60% - Акцент6 2 2" xfId="7698"/>
    <cellStyle name="60% - Акцент6 2 2 2" xfId="7699"/>
    <cellStyle name="60% - Акцент6 2 20" xfId="7700"/>
    <cellStyle name="60% - Акцент6 2 20 2" xfId="7701"/>
    <cellStyle name="60% - Акцент6 2 21" xfId="7702"/>
    <cellStyle name="60% - Акцент6 2 21 2" xfId="7703"/>
    <cellStyle name="60% - Акцент6 2 22" xfId="7704"/>
    <cellStyle name="60% - Акцент6 2 22 2" xfId="7705"/>
    <cellStyle name="60% - Акцент6 2 23" xfId="7706"/>
    <cellStyle name="60% - Акцент6 2 23 2" xfId="7707"/>
    <cellStyle name="60% - Акцент6 2 24" xfId="7708"/>
    <cellStyle name="60% - Акцент6 2 3" xfId="7709"/>
    <cellStyle name="60% - Акцент6 2 3 2" xfId="7710"/>
    <cellStyle name="60% - Акцент6 2 4" xfId="7711"/>
    <cellStyle name="60% - Акцент6 2 4 2" xfId="7712"/>
    <cellStyle name="60% - Акцент6 2 5" xfId="7713"/>
    <cellStyle name="60% - Акцент6 2 5 2" xfId="7714"/>
    <cellStyle name="60% - Акцент6 2 6" xfId="7715"/>
    <cellStyle name="60% - Акцент6 2 6 2" xfId="7716"/>
    <cellStyle name="60% - Акцент6 2 7" xfId="7717"/>
    <cellStyle name="60% - Акцент6 2 7 2" xfId="7718"/>
    <cellStyle name="60% - Акцент6 2 8" xfId="7719"/>
    <cellStyle name="60% - Акцент6 2 8 2" xfId="7720"/>
    <cellStyle name="60% - Акцент6 2 9" xfId="7721"/>
    <cellStyle name="60% - Акцент6 2 9 2" xfId="7722"/>
    <cellStyle name="60% - Акцент6 3" xfId="7723"/>
    <cellStyle name="60% - Акцент6 3 10" xfId="7724"/>
    <cellStyle name="60% - Акцент6 3 10 2" xfId="7725"/>
    <cellStyle name="60% - Акцент6 3 11" xfId="7726"/>
    <cellStyle name="60% - Акцент6 3 11 2" xfId="7727"/>
    <cellStyle name="60% - Акцент6 3 12" xfId="7728"/>
    <cellStyle name="60% - Акцент6 3 12 2" xfId="7729"/>
    <cellStyle name="60% - Акцент6 3 13" xfId="7730"/>
    <cellStyle name="60% - Акцент6 3 13 2" xfId="7731"/>
    <cellStyle name="60% - Акцент6 3 14" xfId="7732"/>
    <cellStyle name="60% - Акцент6 3 14 2" xfId="7733"/>
    <cellStyle name="60% - Акцент6 3 15" xfId="7734"/>
    <cellStyle name="60% - Акцент6 3 15 2" xfId="7735"/>
    <cellStyle name="60% - Акцент6 3 16" xfId="7736"/>
    <cellStyle name="60% - Акцент6 3 16 2" xfId="7737"/>
    <cellStyle name="60% - Акцент6 3 17" xfId="7738"/>
    <cellStyle name="60% - Акцент6 3 17 2" xfId="7739"/>
    <cellStyle name="60% - Акцент6 3 18" xfId="7740"/>
    <cellStyle name="60% - Акцент6 3 18 2" xfId="7741"/>
    <cellStyle name="60% - Акцент6 3 19" xfId="7742"/>
    <cellStyle name="60% - Акцент6 3 19 2" xfId="7743"/>
    <cellStyle name="60% - Акцент6 3 2" xfId="7744"/>
    <cellStyle name="60% - Акцент6 3 2 2" xfId="7745"/>
    <cellStyle name="60% - Акцент6 3 20" xfId="7746"/>
    <cellStyle name="60% - Акцент6 3 20 2" xfId="7747"/>
    <cellStyle name="60% - Акцент6 3 21" xfId="7748"/>
    <cellStyle name="60% - Акцент6 3 21 2" xfId="7749"/>
    <cellStyle name="60% - Акцент6 3 22" xfId="7750"/>
    <cellStyle name="60% - Акцент6 3 22 2" xfId="7751"/>
    <cellStyle name="60% - Акцент6 3 23" xfId="7752"/>
    <cellStyle name="60% - Акцент6 3 23 2" xfId="7753"/>
    <cellStyle name="60% - Акцент6 3 24" xfId="7754"/>
    <cellStyle name="60% - Акцент6 3 3" xfId="7755"/>
    <cellStyle name="60% - Акцент6 3 3 2" xfId="7756"/>
    <cellStyle name="60% - Акцент6 3 4" xfId="7757"/>
    <cellStyle name="60% - Акцент6 3 4 2" xfId="7758"/>
    <cellStyle name="60% - Акцент6 3 5" xfId="7759"/>
    <cellStyle name="60% - Акцент6 3 5 2" xfId="7760"/>
    <cellStyle name="60% - Акцент6 3 6" xfId="7761"/>
    <cellStyle name="60% - Акцент6 3 6 2" xfId="7762"/>
    <cellStyle name="60% - Акцент6 3 7" xfId="7763"/>
    <cellStyle name="60% - Акцент6 3 7 2" xfId="7764"/>
    <cellStyle name="60% - Акцент6 3 8" xfId="7765"/>
    <cellStyle name="60% - Акцент6 3 8 2" xfId="7766"/>
    <cellStyle name="60% - Акцент6 3 9" xfId="7767"/>
    <cellStyle name="60% - Акцент6 3 9 2" xfId="7768"/>
    <cellStyle name="60% - Акцент6 4" xfId="7769"/>
    <cellStyle name="60% - Акцент6 4 10" xfId="7770"/>
    <cellStyle name="60% - Акцент6 4 10 2" xfId="7771"/>
    <cellStyle name="60% - Акцент6 4 11" xfId="7772"/>
    <cellStyle name="60% - Акцент6 4 11 2" xfId="7773"/>
    <cellStyle name="60% - Акцент6 4 12" xfId="7774"/>
    <cellStyle name="60% - Акцент6 4 12 2" xfId="7775"/>
    <cellStyle name="60% - Акцент6 4 13" xfId="7776"/>
    <cellStyle name="60% - Акцент6 4 13 2" xfId="7777"/>
    <cellStyle name="60% - Акцент6 4 14" xfId="7778"/>
    <cellStyle name="60% - Акцент6 4 14 2" xfId="7779"/>
    <cellStyle name="60% - Акцент6 4 15" xfId="7780"/>
    <cellStyle name="60% - Акцент6 4 15 2" xfId="7781"/>
    <cellStyle name="60% - Акцент6 4 16" xfId="7782"/>
    <cellStyle name="60% - Акцент6 4 16 2" xfId="7783"/>
    <cellStyle name="60% - Акцент6 4 17" xfId="7784"/>
    <cellStyle name="60% - Акцент6 4 17 2" xfId="7785"/>
    <cellStyle name="60% - Акцент6 4 18" xfId="7786"/>
    <cellStyle name="60% - Акцент6 4 18 2" xfId="7787"/>
    <cellStyle name="60% - Акцент6 4 19" xfId="7788"/>
    <cellStyle name="60% - Акцент6 4 19 2" xfId="7789"/>
    <cellStyle name="60% - Акцент6 4 2" xfId="7790"/>
    <cellStyle name="60% - Акцент6 4 2 2" xfId="7791"/>
    <cellStyle name="60% - Акцент6 4 20" xfId="7792"/>
    <cellStyle name="60% - Акцент6 4 20 2" xfId="7793"/>
    <cellStyle name="60% - Акцент6 4 21" xfId="7794"/>
    <cellStyle name="60% - Акцент6 4 21 2" xfId="7795"/>
    <cellStyle name="60% - Акцент6 4 22" xfId="7796"/>
    <cellStyle name="60% - Акцент6 4 22 2" xfId="7797"/>
    <cellStyle name="60% - Акцент6 4 23" xfId="7798"/>
    <cellStyle name="60% - Акцент6 4 23 2" xfId="7799"/>
    <cellStyle name="60% - Акцент6 4 24" xfId="7800"/>
    <cellStyle name="60% - Акцент6 4 3" xfId="7801"/>
    <cellStyle name="60% - Акцент6 4 3 2" xfId="7802"/>
    <cellStyle name="60% - Акцент6 4 4" xfId="7803"/>
    <cellStyle name="60% - Акцент6 4 4 2" xfId="7804"/>
    <cellStyle name="60% - Акцент6 4 5" xfId="7805"/>
    <cellStyle name="60% - Акцент6 4 5 2" xfId="7806"/>
    <cellStyle name="60% - Акцент6 4 6" xfId="7807"/>
    <cellStyle name="60% - Акцент6 4 6 2" xfId="7808"/>
    <cellStyle name="60% - Акцент6 4 7" xfId="7809"/>
    <cellStyle name="60% - Акцент6 4 7 2" xfId="7810"/>
    <cellStyle name="60% - Акцент6 4 8" xfId="7811"/>
    <cellStyle name="60% - Акцент6 4 8 2" xfId="7812"/>
    <cellStyle name="60% - Акцент6 4 9" xfId="7813"/>
    <cellStyle name="60% - Акцент6 4 9 2" xfId="7814"/>
    <cellStyle name="60% - Акцент6 5" xfId="7815"/>
    <cellStyle name="60% - Акцент6 5 2" xfId="7816"/>
    <cellStyle name="60% - Акцент6 6" xfId="7817"/>
    <cellStyle name="60% - Акцент6 6 2" xfId="7818"/>
    <cellStyle name="60% - Акцент6 7" xfId="7819"/>
    <cellStyle name="60% - Акцент6 8" xfId="60379"/>
    <cellStyle name="Accent1" xfId="60446"/>
    <cellStyle name="Accent1 - 20%" xfId="60447"/>
    <cellStyle name="Accent1 - 20% 2" xfId="60448"/>
    <cellStyle name="Accent1 - 20% 3" xfId="60449"/>
    <cellStyle name="Accent1 - 20% 4" xfId="60450"/>
    <cellStyle name="Accent1 - 20% 5" xfId="60451"/>
    <cellStyle name="Accent1 - 20% 6" xfId="60452"/>
    <cellStyle name="Accent1 - 40%" xfId="60453"/>
    <cellStyle name="Accent1 - 40% 2" xfId="60454"/>
    <cellStyle name="Accent1 - 40% 3" xfId="60455"/>
    <cellStyle name="Accent1 - 40% 4" xfId="60456"/>
    <cellStyle name="Accent1 - 40% 5" xfId="60457"/>
    <cellStyle name="Accent1 - 40% 6" xfId="60458"/>
    <cellStyle name="Accent1 - 60%" xfId="60459"/>
    <cellStyle name="Accent1 - 60% 2" xfId="60460"/>
    <cellStyle name="Accent1 - 60% 3" xfId="60461"/>
    <cellStyle name="Accent1 - 60% 4" xfId="60462"/>
    <cellStyle name="Accent1 - 60% 5" xfId="60463"/>
    <cellStyle name="Accent1 - 60% 6" xfId="60464"/>
    <cellStyle name="Accent1 10" xfId="7820"/>
    <cellStyle name="Accent1 10 2" xfId="7821"/>
    <cellStyle name="Accent1 11" xfId="7822"/>
    <cellStyle name="Accent1 11 2" xfId="7823"/>
    <cellStyle name="Accent1 12" xfId="7824"/>
    <cellStyle name="Accent1 12 2" xfId="7825"/>
    <cellStyle name="Accent1 13" xfId="7826"/>
    <cellStyle name="Accent1 13 2" xfId="7827"/>
    <cellStyle name="Accent1 2" xfId="7828"/>
    <cellStyle name="Accent1 2 2" xfId="7829"/>
    <cellStyle name="Accent1 3" xfId="7830"/>
    <cellStyle name="Accent1 3 2" xfId="7831"/>
    <cellStyle name="Accent1 4" xfId="7832"/>
    <cellStyle name="Accent1 4 2" xfId="7833"/>
    <cellStyle name="Accent1 5" xfId="7834"/>
    <cellStyle name="Accent1 5 2" xfId="7835"/>
    <cellStyle name="Accent1 6" xfId="7836"/>
    <cellStyle name="Accent1 6 2" xfId="7837"/>
    <cellStyle name="Accent1 7" xfId="7838"/>
    <cellStyle name="Accent1 7 2" xfId="7839"/>
    <cellStyle name="Accent1 8" xfId="7840"/>
    <cellStyle name="Accent1 8 2" xfId="7841"/>
    <cellStyle name="Accent1 9" xfId="7842"/>
    <cellStyle name="Accent1 9 2" xfId="7843"/>
    <cellStyle name="Accent1_акции по годам 2009-2012" xfId="60465"/>
    <cellStyle name="Accent2" xfId="60466"/>
    <cellStyle name="Accent2 - 20%" xfId="60467"/>
    <cellStyle name="Accent2 - 20% 2" xfId="60468"/>
    <cellStyle name="Accent2 - 20% 3" xfId="60469"/>
    <cellStyle name="Accent2 - 20% 4" xfId="60470"/>
    <cellStyle name="Accent2 - 20% 5" xfId="60471"/>
    <cellStyle name="Accent2 - 20% 6" xfId="60472"/>
    <cellStyle name="Accent2 - 40%" xfId="60473"/>
    <cellStyle name="Accent2 - 40% 2" xfId="60474"/>
    <cellStyle name="Accent2 - 40% 3" xfId="60475"/>
    <cellStyle name="Accent2 - 40% 4" xfId="60476"/>
    <cellStyle name="Accent2 - 40% 5" xfId="60477"/>
    <cellStyle name="Accent2 - 40% 6" xfId="60478"/>
    <cellStyle name="Accent2 - 60%" xfId="60479"/>
    <cellStyle name="Accent2 - 60% 2" xfId="60480"/>
    <cellStyle name="Accent2 - 60% 3" xfId="60481"/>
    <cellStyle name="Accent2 - 60% 4" xfId="60482"/>
    <cellStyle name="Accent2 - 60% 5" xfId="60483"/>
    <cellStyle name="Accent2 - 60% 6" xfId="60484"/>
    <cellStyle name="Accent2 10" xfId="7844"/>
    <cellStyle name="Accent2 10 2" xfId="7845"/>
    <cellStyle name="Accent2 11" xfId="7846"/>
    <cellStyle name="Accent2 11 2" xfId="7847"/>
    <cellStyle name="Accent2 12" xfId="7848"/>
    <cellStyle name="Accent2 12 2" xfId="7849"/>
    <cellStyle name="Accent2 13" xfId="7850"/>
    <cellStyle name="Accent2 13 2" xfId="7851"/>
    <cellStyle name="Accent2 2" xfId="7852"/>
    <cellStyle name="Accent2 2 2" xfId="7853"/>
    <cellStyle name="Accent2 3" xfId="7854"/>
    <cellStyle name="Accent2 3 2" xfId="7855"/>
    <cellStyle name="Accent2 4" xfId="7856"/>
    <cellStyle name="Accent2 4 2" xfId="7857"/>
    <cellStyle name="Accent2 5" xfId="7858"/>
    <cellStyle name="Accent2 5 2" xfId="7859"/>
    <cellStyle name="Accent2 6" xfId="7860"/>
    <cellStyle name="Accent2 6 2" xfId="7861"/>
    <cellStyle name="Accent2 7" xfId="7862"/>
    <cellStyle name="Accent2 7 2" xfId="7863"/>
    <cellStyle name="Accent2 8" xfId="7864"/>
    <cellStyle name="Accent2 8 2" xfId="7865"/>
    <cellStyle name="Accent2 9" xfId="7866"/>
    <cellStyle name="Accent2 9 2" xfId="7867"/>
    <cellStyle name="Accent2_акции по годам 2009-2012" xfId="60485"/>
    <cellStyle name="Accent3" xfId="60486"/>
    <cellStyle name="Accent3 - 20%" xfId="60487"/>
    <cellStyle name="Accent3 - 20% 2" xfId="60488"/>
    <cellStyle name="Accent3 - 20% 3" xfId="60489"/>
    <cellStyle name="Accent3 - 20% 4" xfId="60490"/>
    <cellStyle name="Accent3 - 20% 5" xfId="60491"/>
    <cellStyle name="Accent3 - 20% 6" xfId="60492"/>
    <cellStyle name="Accent3 - 40%" xfId="60493"/>
    <cellStyle name="Accent3 - 40% 2" xfId="60494"/>
    <cellStyle name="Accent3 - 40% 3" xfId="60495"/>
    <cellStyle name="Accent3 - 40% 4" xfId="60496"/>
    <cellStyle name="Accent3 - 40% 5" xfId="60497"/>
    <cellStyle name="Accent3 - 40% 6" xfId="60498"/>
    <cellStyle name="Accent3 - 60%" xfId="60499"/>
    <cellStyle name="Accent3 - 60% 2" xfId="60500"/>
    <cellStyle name="Accent3 - 60% 3" xfId="60501"/>
    <cellStyle name="Accent3 - 60% 4" xfId="60502"/>
    <cellStyle name="Accent3 - 60% 5" xfId="60503"/>
    <cellStyle name="Accent3 - 60% 6" xfId="60504"/>
    <cellStyle name="Accent3 10" xfId="7868"/>
    <cellStyle name="Accent3 10 2" xfId="7869"/>
    <cellStyle name="Accent3 11" xfId="7870"/>
    <cellStyle name="Accent3 11 2" xfId="7871"/>
    <cellStyle name="Accent3 12" xfId="7872"/>
    <cellStyle name="Accent3 12 2" xfId="7873"/>
    <cellStyle name="Accent3 13" xfId="7874"/>
    <cellStyle name="Accent3 13 2" xfId="7875"/>
    <cellStyle name="Accent3 2" xfId="7876"/>
    <cellStyle name="Accent3 2 2" xfId="7877"/>
    <cellStyle name="Accent3 3" xfId="7878"/>
    <cellStyle name="Accent3 3 2" xfId="7879"/>
    <cellStyle name="Accent3 4" xfId="7880"/>
    <cellStyle name="Accent3 4 2" xfId="7881"/>
    <cellStyle name="Accent3 5" xfId="7882"/>
    <cellStyle name="Accent3 5 2" xfId="7883"/>
    <cellStyle name="Accent3 6" xfId="7884"/>
    <cellStyle name="Accent3 6 2" xfId="7885"/>
    <cellStyle name="Accent3 7" xfId="7886"/>
    <cellStyle name="Accent3 7 2" xfId="7887"/>
    <cellStyle name="Accent3 8" xfId="7888"/>
    <cellStyle name="Accent3 8 2" xfId="7889"/>
    <cellStyle name="Accent3 9" xfId="7890"/>
    <cellStyle name="Accent3 9 2" xfId="7891"/>
    <cellStyle name="Accent3_7-р" xfId="60505"/>
    <cellStyle name="Accent4" xfId="60506"/>
    <cellStyle name="Accent4 - 20%" xfId="60507"/>
    <cellStyle name="Accent4 - 20% 2" xfId="60508"/>
    <cellStyle name="Accent4 - 20% 3" xfId="60509"/>
    <cellStyle name="Accent4 - 20% 4" xfId="60510"/>
    <cellStyle name="Accent4 - 20% 5" xfId="60511"/>
    <cellStyle name="Accent4 - 20% 6" xfId="60512"/>
    <cellStyle name="Accent4 - 40%" xfId="60513"/>
    <cellStyle name="Accent4 - 40% 2" xfId="60514"/>
    <cellStyle name="Accent4 - 40% 3" xfId="60515"/>
    <cellStyle name="Accent4 - 40% 4" xfId="60516"/>
    <cellStyle name="Accent4 - 40% 5" xfId="60517"/>
    <cellStyle name="Accent4 - 40% 6" xfId="60518"/>
    <cellStyle name="Accent4 - 60%" xfId="60519"/>
    <cellStyle name="Accent4 - 60% 2" xfId="60520"/>
    <cellStyle name="Accent4 - 60% 3" xfId="60521"/>
    <cellStyle name="Accent4 - 60% 4" xfId="60522"/>
    <cellStyle name="Accent4 - 60% 5" xfId="60523"/>
    <cellStyle name="Accent4 - 60% 6" xfId="60524"/>
    <cellStyle name="Accent4 10" xfId="7892"/>
    <cellStyle name="Accent4 10 2" xfId="7893"/>
    <cellStyle name="Accent4 11" xfId="7894"/>
    <cellStyle name="Accent4 11 2" xfId="7895"/>
    <cellStyle name="Accent4 12" xfId="7896"/>
    <cellStyle name="Accent4 12 2" xfId="7897"/>
    <cellStyle name="Accent4 13" xfId="7898"/>
    <cellStyle name="Accent4 13 2" xfId="7899"/>
    <cellStyle name="Accent4 2" xfId="7900"/>
    <cellStyle name="Accent4 2 2" xfId="7901"/>
    <cellStyle name="Accent4 3" xfId="7902"/>
    <cellStyle name="Accent4 3 2" xfId="7903"/>
    <cellStyle name="Accent4 4" xfId="7904"/>
    <cellStyle name="Accent4 4 2" xfId="7905"/>
    <cellStyle name="Accent4 5" xfId="7906"/>
    <cellStyle name="Accent4 5 2" xfId="7907"/>
    <cellStyle name="Accent4 6" xfId="7908"/>
    <cellStyle name="Accent4 6 2" xfId="7909"/>
    <cellStyle name="Accent4 7" xfId="7910"/>
    <cellStyle name="Accent4 7 2" xfId="7911"/>
    <cellStyle name="Accent4 8" xfId="7912"/>
    <cellStyle name="Accent4 8 2" xfId="7913"/>
    <cellStyle name="Accent4 9" xfId="7914"/>
    <cellStyle name="Accent4 9 2" xfId="7915"/>
    <cellStyle name="Accent4_7-р" xfId="60525"/>
    <cellStyle name="Accent5" xfId="60526"/>
    <cellStyle name="Accent5 - 20%" xfId="60527"/>
    <cellStyle name="Accent5 - 20% 2" xfId="60528"/>
    <cellStyle name="Accent5 - 20% 3" xfId="60529"/>
    <cellStyle name="Accent5 - 20% 4" xfId="60530"/>
    <cellStyle name="Accent5 - 20% 5" xfId="60531"/>
    <cellStyle name="Accent5 - 20% 6" xfId="60532"/>
    <cellStyle name="Accent5 - 40%" xfId="60533"/>
    <cellStyle name="Accent5 - 60%" xfId="60534"/>
    <cellStyle name="Accent5 - 60% 2" xfId="60535"/>
    <cellStyle name="Accent5 - 60% 3" xfId="60536"/>
    <cellStyle name="Accent5 - 60% 4" xfId="60537"/>
    <cellStyle name="Accent5 - 60% 5" xfId="60538"/>
    <cellStyle name="Accent5 - 60% 6" xfId="60539"/>
    <cellStyle name="Accent5 10" xfId="7916"/>
    <cellStyle name="Accent5 10 2" xfId="7917"/>
    <cellStyle name="Accent5 11" xfId="7918"/>
    <cellStyle name="Accent5 11 2" xfId="7919"/>
    <cellStyle name="Accent5 12" xfId="7920"/>
    <cellStyle name="Accent5 12 2" xfId="7921"/>
    <cellStyle name="Accent5 13" xfId="7922"/>
    <cellStyle name="Accent5 13 2" xfId="7923"/>
    <cellStyle name="Accent5 2" xfId="7924"/>
    <cellStyle name="Accent5 2 2" xfId="7925"/>
    <cellStyle name="Accent5 3" xfId="7926"/>
    <cellStyle name="Accent5 3 2" xfId="7927"/>
    <cellStyle name="Accent5 4" xfId="7928"/>
    <cellStyle name="Accent5 4 2" xfId="7929"/>
    <cellStyle name="Accent5 5" xfId="7930"/>
    <cellStyle name="Accent5 5 2" xfId="7931"/>
    <cellStyle name="Accent5 6" xfId="7932"/>
    <cellStyle name="Accent5 6 2" xfId="7933"/>
    <cellStyle name="Accent5 7" xfId="7934"/>
    <cellStyle name="Accent5 7 2" xfId="7935"/>
    <cellStyle name="Accent5 8" xfId="7936"/>
    <cellStyle name="Accent5 8 2" xfId="7937"/>
    <cellStyle name="Accent5 9" xfId="7938"/>
    <cellStyle name="Accent5 9 2" xfId="7939"/>
    <cellStyle name="Accent5_7-р" xfId="60540"/>
    <cellStyle name="Accent6" xfId="60541"/>
    <cellStyle name="Accent6 - 20%" xfId="60542"/>
    <cellStyle name="Accent6 - 40%" xfId="60543"/>
    <cellStyle name="Accent6 - 40% 2" xfId="60544"/>
    <cellStyle name="Accent6 - 40% 3" xfId="60545"/>
    <cellStyle name="Accent6 - 40% 4" xfId="60546"/>
    <cellStyle name="Accent6 - 40% 5" xfId="60547"/>
    <cellStyle name="Accent6 - 40% 6" xfId="60548"/>
    <cellStyle name="Accent6 - 60%" xfId="60549"/>
    <cellStyle name="Accent6 - 60% 2" xfId="60550"/>
    <cellStyle name="Accent6 - 60% 3" xfId="60551"/>
    <cellStyle name="Accent6 - 60% 4" xfId="60552"/>
    <cellStyle name="Accent6 - 60% 5" xfId="60553"/>
    <cellStyle name="Accent6 - 60% 6" xfId="60554"/>
    <cellStyle name="Accent6 10" xfId="7940"/>
    <cellStyle name="Accent6 10 2" xfId="7941"/>
    <cellStyle name="Accent6 11" xfId="7942"/>
    <cellStyle name="Accent6 11 2" xfId="7943"/>
    <cellStyle name="Accent6 12" xfId="7944"/>
    <cellStyle name="Accent6 12 2" xfId="7945"/>
    <cellStyle name="Accent6 13" xfId="7946"/>
    <cellStyle name="Accent6 13 2" xfId="7947"/>
    <cellStyle name="Accent6 2" xfId="7948"/>
    <cellStyle name="Accent6 2 2" xfId="7949"/>
    <cellStyle name="Accent6 3" xfId="7950"/>
    <cellStyle name="Accent6 3 2" xfId="7951"/>
    <cellStyle name="Accent6 4" xfId="7952"/>
    <cellStyle name="Accent6 4 2" xfId="7953"/>
    <cellStyle name="Accent6 5" xfId="7954"/>
    <cellStyle name="Accent6 5 2" xfId="7955"/>
    <cellStyle name="Accent6 6" xfId="7956"/>
    <cellStyle name="Accent6 6 2" xfId="7957"/>
    <cellStyle name="Accent6 7" xfId="7958"/>
    <cellStyle name="Accent6 7 2" xfId="7959"/>
    <cellStyle name="Accent6 8" xfId="7960"/>
    <cellStyle name="Accent6 8 2" xfId="7961"/>
    <cellStyle name="Accent6 9" xfId="7962"/>
    <cellStyle name="Accent6 9 2" xfId="7963"/>
    <cellStyle name="Accent6_7-р" xfId="60555"/>
    <cellStyle name="alternate" xfId="54"/>
    <cellStyle name="Annotations Cell - PerformancePoint" xfId="60556"/>
    <cellStyle name="Arial007000001514155735" xfId="60557"/>
    <cellStyle name="Arial007000001514155735 2" xfId="60558"/>
    <cellStyle name="Arial0070000015536870911" xfId="60559"/>
    <cellStyle name="Arial0070000015536870911 2" xfId="60560"/>
    <cellStyle name="Arial007000001565535" xfId="60561"/>
    <cellStyle name="Arial007000001565535 2" xfId="60562"/>
    <cellStyle name="Arial0110010000536870911" xfId="60563"/>
    <cellStyle name="Arial01101000015536870911" xfId="60564"/>
    <cellStyle name="Arial017010000536870911" xfId="60565"/>
    <cellStyle name="Arial018000000536870911" xfId="60566"/>
    <cellStyle name="Arial10170100015536870911" xfId="60567"/>
    <cellStyle name="Arial10170100015536870911 2" xfId="60568"/>
    <cellStyle name="Arial107000000536870911" xfId="60569"/>
    <cellStyle name="Arial107000001514155735" xfId="60570"/>
    <cellStyle name="Arial107000001514155735 2" xfId="60571"/>
    <cellStyle name="Arial107000001514155735FMT" xfId="60572"/>
    <cellStyle name="Arial107000001514155735FMT 2" xfId="60573"/>
    <cellStyle name="Arial1070000015536870911" xfId="60574"/>
    <cellStyle name="Arial1070000015536870911 2" xfId="60575"/>
    <cellStyle name="Arial1070000015536870911FMT" xfId="60576"/>
    <cellStyle name="Arial1070000015536870911FMT 2" xfId="60577"/>
    <cellStyle name="Arial107000001565535" xfId="60578"/>
    <cellStyle name="Arial107000001565535 2" xfId="60579"/>
    <cellStyle name="Arial107000001565535FMT" xfId="60580"/>
    <cellStyle name="Arial107000001565535FMT 2" xfId="60581"/>
    <cellStyle name="Arial117100000536870911" xfId="60582"/>
    <cellStyle name="Arial118000000536870911" xfId="60583"/>
    <cellStyle name="Arial2110100000536870911" xfId="60584"/>
    <cellStyle name="Arial21101000015536870911" xfId="60585"/>
    <cellStyle name="Arial2170000015536870911" xfId="60586"/>
    <cellStyle name="Arial2170000015536870911 2" xfId="60587"/>
    <cellStyle name="Arial2170000015536870911FMT" xfId="60588"/>
    <cellStyle name="Arial2170000015536870911FMT 2" xfId="60589"/>
    <cellStyle name="Bad" xfId="60590"/>
    <cellStyle name="Bad 10" xfId="7964"/>
    <cellStyle name="Bad 10 2" xfId="7965"/>
    <cellStyle name="Bad 11" xfId="7966"/>
    <cellStyle name="Bad 11 2" xfId="7967"/>
    <cellStyle name="Bad 12" xfId="7968"/>
    <cellStyle name="Bad 12 2" xfId="7969"/>
    <cellStyle name="Bad 13" xfId="7970"/>
    <cellStyle name="Bad 13 2" xfId="7971"/>
    <cellStyle name="Bad 2" xfId="7972"/>
    <cellStyle name="Bad 2 2" xfId="7973"/>
    <cellStyle name="Bad 3" xfId="7974"/>
    <cellStyle name="Bad 3 2" xfId="7975"/>
    <cellStyle name="Bad 4" xfId="7976"/>
    <cellStyle name="Bad 4 2" xfId="7977"/>
    <cellStyle name="Bad 5" xfId="7978"/>
    <cellStyle name="Bad 5 2" xfId="7979"/>
    <cellStyle name="Bad 6" xfId="7980"/>
    <cellStyle name="Bad 6 2" xfId="7981"/>
    <cellStyle name="Bad 7" xfId="7982"/>
    <cellStyle name="Bad 7 2" xfId="7983"/>
    <cellStyle name="Bad 8" xfId="7984"/>
    <cellStyle name="Bad 8 2" xfId="7985"/>
    <cellStyle name="Bad 9" xfId="7986"/>
    <cellStyle name="Bad 9 2" xfId="7987"/>
    <cellStyle name="Calc Currency (0)" xfId="60591"/>
    <cellStyle name="Calc Currency (2)" xfId="60592"/>
    <cellStyle name="Calc Percent (0)" xfId="60593"/>
    <cellStyle name="Calc Percent (1)" xfId="60594"/>
    <cellStyle name="Calc Percent (2)" xfId="60595"/>
    <cellStyle name="Calc Units (0)" xfId="60596"/>
    <cellStyle name="Calc Units (1)" xfId="60597"/>
    <cellStyle name="Calc Units (2)" xfId="60598"/>
    <cellStyle name="Calculation" xfId="60599"/>
    <cellStyle name="Calculation 10" xfId="7988"/>
    <cellStyle name="Calculation 10 2" xfId="7989"/>
    <cellStyle name="Calculation 11" xfId="7990"/>
    <cellStyle name="Calculation 11 2" xfId="7991"/>
    <cellStyle name="Calculation 12" xfId="7992"/>
    <cellStyle name="Calculation 12 2" xfId="7993"/>
    <cellStyle name="Calculation 13" xfId="7994"/>
    <cellStyle name="Calculation 13 2" xfId="7995"/>
    <cellStyle name="Calculation 2" xfId="7996"/>
    <cellStyle name="Calculation 2 2" xfId="7997"/>
    <cellStyle name="Calculation 3" xfId="7998"/>
    <cellStyle name="Calculation 3 2" xfId="7999"/>
    <cellStyle name="Calculation 4" xfId="8000"/>
    <cellStyle name="Calculation 4 2" xfId="8001"/>
    <cellStyle name="Calculation 5" xfId="8002"/>
    <cellStyle name="Calculation 5 2" xfId="8003"/>
    <cellStyle name="Calculation 6" xfId="8004"/>
    <cellStyle name="Calculation 6 2" xfId="8005"/>
    <cellStyle name="Calculation 7" xfId="8006"/>
    <cellStyle name="Calculation 7 2" xfId="8007"/>
    <cellStyle name="Calculation 8" xfId="8008"/>
    <cellStyle name="Calculation 8 2" xfId="8009"/>
    <cellStyle name="Calculation 9" xfId="8010"/>
    <cellStyle name="Calculation 9 2" xfId="8011"/>
    <cellStyle name="Check Cell" xfId="60600"/>
    <cellStyle name="Check Cell 10" xfId="8012"/>
    <cellStyle name="Check Cell 10 2" xfId="8013"/>
    <cellStyle name="Check Cell 11" xfId="8014"/>
    <cellStyle name="Check Cell 11 2" xfId="8015"/>
    <cellStyle name="Check Cell 12" xfId="8016"/>
    <cellStyle name="Check Cell 12 2" xfId="8017"/>
    <cellStyle name="Check Cell 13" xfId="8018"/>
    <cellStyle name="Check Cell 13 2" xfId="8019"/>
    <cellStyle name="Check Cell 2" xfId="8020"/>
    <cellStyle name="Check Cell 2 2" xfId="8021"/>
    <cellStyle name="Check Cell 3" xfId="8022"/>
    <cellStyle name="Check Cell 3 2" xfId="8023"/>
    <cellStyle name="Check Cell 4" xfId="8024"/>
    <cellStyle name="Check Cell 4 2" xfId="8025"/>
    <cellStyle name="Check Cell 5" xfId="8026"/>
    <cellStyle name="Check Cell 5 2" xfId="8027"/>
    <cellStyle name="Check Cell 6" xfId="8028"/>
    <cellStyle name="Check Cell 6 2" xfId="8029"/>
    <cellStyle name="Check Cell 7" xfId="8030"/>
    <cellStyle name="Check Cell 7 2" xfId="8031"/>
    <cellStyle name="Check Cell 8" xfId="8032"/>
    <cellStyle name="Check Cell 8 2" xfId="8033"/>
    <cellStyle name="Check Cell 9" xfId="8034"/>
    <cellStyle name="Check Cell 9 2" xfId="8035"/>
    <cellStyle name="Comma [0]" xfId="55"/>
    <cellStyle name="Comma [00]" xfId="60601"/>
    <cellStyle name="Comma 2" xfId="8036"/>
    <cellStyle name="Comma 2 10" xfId="8037"/>
    <cellStyle name="Comma 2 10 2" xfId="8038"/>
    <cellStyle name="Comma 2 11" xfId="8039"/>
    <cellStyle name="Comma 2 11 2" xfId="8040"/>
    <cellStyle name="Comma 2 12" xfId="8041"/>
    <cellStyle name="Comma 2 12 2" xfId="8042"/>
    <cellStyle name="Comma 2 13" xfId="8043"/>
    <cellStyle name="Comma 2 13 2" xfId="8044"/>
    <cellStyle name="Comma 2 14" xfId="8045"/>
    <cellStyle name="Comma 2 14 2" xfId="8046"/>
    <cellStyle name="Comma 2 15" xfId="8047"/>
    <cellStyle name="Comma 2 15 2" xfId="8048"/>
    <cellStyle name="Comma 2 16" xfId="8049"/>
    <cellStyle name="Comma 2 16 2" xfId="8050"/>
    <cellStyle name="Comma 2 17" xfId="8051"/>
    <cellStyle name="Comma 2 17 2" xfId="8052"/>
    <cellStyle name="Comma 2 18" xfId="8053"/>
    <cellStyle name="Comma 2 18 2" xfId="8054"/>
    <cellStyle name="Comma 2 19" xfId="8055"/>
    <cellStyle name="Comma 2 19 2" xfId="8056"/>
    <cellStyle name="Comma 2 2" xfId="8057"/>
    <cellStyle name="Comma 2 2 10" xfId="8058"/>
    <cellStyle name="Comma 2 2 10 2" xfId="8059"/>
    <cellStyle name="Comma 2 2 11" xfId="8060"/>
    <cellStyle name="Comma 2 2 11 2" xfId="8061"/>
    <cellStyle name="Comma 2 2 12" xfId="8062"/>
    <cellStyle name="Comma 2 2 12 2" xfId="8063"/>
    <cellStyle name="Comma 2 2 13" xfId="8064"/>
    <cellStyle name="Comma 2 2 13 2" xfId="8065"/>
    <cellStyle name="Comma 2 2 14" xfId="8066"/>
    <cellStyle name="Comma 2 2 14 2" xfId="8067"/>
    <cellStyle name="Comma 2 2 15" xfId="8068"/>
    <cellStyle name="Comma 2 2 15 2" xfId="8069"/>
    <cellStyle name="Comma 2 2 16" xfId="8070"/>
    <cellStyle name="Comma 2 2 16 2" xfId="8071"/>
    <cellStyle name="Comma 2 2 17" xfId="8072"/>
    <cellStyle name="Comma 2 2 17 2" xfId="8073"/>
    <cellStyle name="Comma 2 2 18" xfId="8074"/>
    <cellStyle name="Comma 2 2 18 2" xfId="8075"/>
    <cellStyle name="Comma 2 2 19" xfId="8076"/>
    <cellStyle name="Comma 2 2 19 2" xfId="8077"/>
    <cellStyle name="Comma 2 2 2" xfId="8078"/>
    <cellStyle name="Comma 2 2 2 2" xfId="8079"/>
    <cellStyle name="Comma 2 2 20" xfId="8080"/>
    <cellStyle name="Comma 2 2 20 2" xfId="8081"/>
    <cellStyle name="Comma 2 2 21" xfId="8082"/>
    <cellStyle name="Comma 2 2 21 2" xfId="8083"/>
    <cellStyle name="Comma 2 2 22" xfId="8084"/>
    <cellStyle name="Comma 2 2 22 2" xfId="8085"/>
    <cellStyle name="Comma 2 2 23" xfId="8086"/>
    <cellStyle name="Comma 2 2 23 2" xfId="8087"/>
    <cellStyle name="Comma 2 2 24" xfId="8088"/>
    <cellStyle name="Comma 2 2 24 2" xfId="8089"/>
    <cellStyle name="Comma 2 2 25" xfId="8090"/>
    <cellStyle name="Comma 2 2 25 2" xfId="8091"/>
    <cellStyle name="Comma 2 2 26" xfId="8092"/>
    <cellStyle name="Comma 2 2 26 2" xfId="8093"/>
    <cellStyle name="Comma 2 2 27" xfId="8094"/>
    <cellStyle name="Comma 2 2 27 2" xfId="8095"/>
    <cellStyle name="Comma 2 2 28" xfId="8096"/>
    <cellStyle name="Comma 2 2 28 2" xfId="8097"/>
    <cellStyle name="Comma 2 2 29" xfId="8098"/>
    <cellStyle name="Comma 2 2 29 2" xfId="8099"/>
    <cellStyle name="Comma 2 2 3" xfId="8100"/>
    <cellStyle name="Comma 2 2 3 2" xfId="8101"/>
    <cellStyle name="Comma 2 2 30" xfId="8102"/>
    <cellStyle name="Comma 2 2 4" xfId="8103"/>
    <cellStyle name="Comma 2 2 4 2" xfId="8104"/>
    <cellStyle name="Comma 2 2 5" xfId="8105"/>
    <cellStyle name="Comma 2 2 5 2" xfId="8106"/>
    <cellStyle name="Comma 2 2 6" xfId="8107"/>
    <cellStyle name="Comma 2 2 6 2" xfId="8108"/>
    <cellStyle name="Comma 2 2 7" xfId="8109"/>
    <cellStyle name="Comma 2 2 7 2" xfId="8110"/>
    <cellStyle name="Comma 2 2 8" xfId="8111"/>
    <cellStyle name="Comma 2 2 8 2" xfId="8112"/>
    <cellStyle name="Comma 2 2 9" xfId="8113"/>
    <cellStyle name="Comma 2 2 9 2" xfId="8114"/>
    <cellStyle name="Comma 2 20" xfId="8115"/>
    <cellStyle name="Comma 2 20 2" xfId="8116"/>
    <cellStyle name="Comma 2 21" xfId="8117"/>
    <cellStyle name="Comma 2 21 2" xfId="8118"/>
    <cellStyle name="Comma 2 22" xfId="8119"/>
    <cellStyle name="Comma 2 22 2" xfId="8120"/>
    <cellStyle name="Comma 2 23" xfId="8121"/>
    <cellStyle name="Comma 2 23 2" xfId="8122"/>
    <cellStyle name="Comma 2 24" xfId="8123"/>
    <cellStyle name="Comma 2 24 2" xfId="8124"/>
    <cellStyle name="Comma 2 25" xfId="8125"/>
    <cellStyle name="Comma 2 25 2" xfId="8126"/>
    <cellStyle name="Comma 2 26" xfId="8127"/>
    <cellStyle name="Comma 2 26 2" xfId="8128"/>
    <cellStyle name="Comma 2 27" xfId="8129"/>
    <cellStyle name="Comma 2 27 2" xfId="8130"/>
    <cellStyle name="Comma 2 28" xfId="8131"/>
    <cellStyle name="Comma 2 28 2" xfId="8132"/>
    <cellStyle name="Comma 2 29" xfId="8133"/>
    <cellStyle name="Comma 2 29 2" xfId="8134"/>
    <cellStyle name="Comma 2 3" xfId="8135"/>
    <cellStyle name="Comma 2 3 10" xfId="8136"/>
    <cellStyle name="Comma 2 3 10 2" xfId="8137"/>
    <cellStyle name="Comma 2 3 11" xfId="8138"/>
    <cellStyle name="Comma 2 3 11 2" xfId="8139"/>
    <cellStyle name="Comma 2 3 12" xfId="8140"/>
    <cellStyle name="Comma 2 3 12 2" xfId="8141"/>
    <cellStyle name="Comma 2 3 13" xfId="8142"/>
    <cellStyle name="Comma 2 3 13 2" xfId="8143"/>
    <cellStyle name="Comma 2 3 14" xfId="8144"/>
    <cellStyle name="Comma 2 3 14 2" xfId="8145"/>
    <cellStyle name="Comma 2 3 15" xfId="8146"/>
    <cellStyle name="Comma 2 3 15 2" xfId="8147"/>
    <cellStyle name="Comma 2 3 16" xfId="8148"/>
    <cellStyle name="Comma 2 3 16 2" xfId="8149"/>
    <cellStyle name="Comma 2 3 17" xfId="8150"/>
    <cellStyle name="Comma 2 3 17 2" xfId="8151"/>
    <cellStyle name="Comma 2 3 18" xfId="8152"/>
    <cellStyle name="Comma 2 3 18 2" xfId="8153"/>
    <cellStyle name="Comma 2 3 19" xfId="8154"/>
    <cellStyle name="Comma 2 3 19 2" xfId="8155"/>
    <cellStyle name="Comma 2 3 2" xfId="8156"/>
    <cellStyle name="Comma 2 3 2 2" xfId="8157"/>
    <cellStyle name="Comma 2 3 20" xfId="8158"/>
    <cellStyle name="Comma 2 3 20 2" xfId="8159"/>
    <cellStyle name="Comma 2 3 21" xfId="8160"/>
    <cellStyle name="Comma 2 3 21 2" xfId="8161"/>
    <cellStyle name="Comma 2 3 22" xfId="8162"/>
    <cellStyle name="Comma 2 3 22 2" xfId="8163"/>
    <cellStyle name="Comma 2 3 23" xfId="8164"/>
    <cellStyle name="Comma 2 3 23 2" xfId="8165"/>
    <cellStyle name="Comma 2 3 24" xfId="8166"/>
    <cellStyle name="Comma 2 3 24 2" xfId="8167"/>
    <cellStyle name="Comma 2 3 25" xfId="8168"/>
    <cellStyle name="Comma 2 3 25 2" xfId="8169"/>
    <cellStyle name="Comma 2 3 26" xfId="8170"/>
    <cellStyle name="Comma 2 3 26 2" xfId="8171"/>
    <cellStyle name="Comma 2 3 27" xfId="8172"/>
    <cellStyle name="Comma 2 3 27 2" xfId="8173"/>
    <cellStyle name="Comma 2 3 28" xfId="8174"/>
    <cellStyle name="Comma 2 3 28 2" xfId="8175"/>
    <cellStyle name="Comma 2 3 29" xfId="8176"/>
    <cellStyle name="Comma 2 3 29 2" xfId="8177"/>
    <cellStyle name="Comma 2 3 3" xfId="8178"/>
    <cellStyle name="Comma 2 3 3 2" xfId="8179"/>
    <cellStyle name="Comma 2 3 30" xfId="8180"/>
    <cellStyle name="Comma 2 3 4" xfId="8181"/>
    <cellStyle name="Comma 2 3 4 2" xfId="8182"/>
    <cellStyle name="Comma 2 3 5" xfId="8183"/>
    <cellStyle name="Comma 2 3 5 2" xfId="8184"/>
    <cellStyle name="Comma 2 3 6" xfId="8185"/>
    <cellStyle name="Comma 2 3 6 2" xfId="8186"/>
    <cellStyle name="Comma 2 3 7" xfId="8187"/>
    <cellStyle name="Comma 2 3 7 2" xfId="8188"/>
    <cellStyle name="Comma 2 3 8" xfId="8189"/>
    <cellStyle name="Comma 2 3 8 2" xfId="8190"/>
    <cellStyle name="Comma 2 3 9" xfId="8191"/>
    <cellStyle name="Comma 2 3 9 2" xfId="8192"/>
    <cellStyle name="Comma 2 30" xfId="8193"/>
    <cellStyle name="Comma 2 30 2" xfId="8194"/>
    <cellStyle name="Comma 2 31" xfId="8195"/>
    <cellStyle name="Comma 2 31 2" xfId="8196"/>
    <cellStyle name="Comma 2 32" xfId="8197"/>
    <cellStyle name="Comma 2 32 2" xfId="8198"/>
    <cellStyle name="Comma 2 33" xfId="8199"/>
    <cellStyle name="Comma 2 33 2" xfId="8200"/>
    <cellStyle name="Comma 2 34" xfId="8201"/>
    <cellStyle name="Comma 2 34 2" xfId="8202"/>
    <cellStyle name="Comma 2 35" xfId="8203"/>
    <cellStyle name="Comma 2 35 2" xfId="8204"/>
    <cellStyle name="Comma 2 36" xfId="8205"/>
    <cellStyle name="Comma 2 36 2" xfId="8206"/>
    <cellStyle name="Comma 2 37" xfId="8207"/>
    <cellStyle name="Comma 2 4" xfId="8208"/>
    <cellStyle name="Comma 2 4 10" xfId="8209"/>
    <cellStyle name="Comma 2 4 10 2" xfId="8210"/>
    <cellStyle name="Comma 2 4 11" xfId="8211"/>
    <cellStyle name="Comma 2 4 11 2" xfId="8212"/>
    <cellStyle name="Comma 2 4 12" xfId="8213"/>
    <cellStyle name="Comma 2 4 12 2" xfId="8214"/>
    <cellStyle name="Comma 2 4 13" xfId="8215"/>
    <cellStyle name="Comma 2 4 13 2" xfId="8216"/>
    <cellStyle name="Comma 2 4 14" xfId="8217"/>
    <cellStyle name="Comma 2 4 14 2" xfId="8218"/>
    <cellStyle name="Comma 2 4 15" xfId="8219"/>
    <cellStyle name="Comma 2 4 15 2" xfId="8220"/>
    <cellStyle name="Comma 2 4 16" xfId="8221"/>
    <cellStyle name="Comma 2 4 16 2" xfId="8222"/>
    <cellStyle name="Comma 2 4 17" xfId="8223"/>
    <cellStyle name="Comma 2 4 17 2" xfId="8224"/>
    <cellStyle name="Comma 2 4 18" xfId="8225"/>
    <cellStyle name="Comma 2 4 18 2" xfId="8226"/>
    <cellStyle name="Comma 2 4 19" xfId="8227"/>
    <cellStyle name="Comma 2 4 19 2" xfId="8228"/>
    <cellStyle name="Comma 2 4 2" xfId="8229"/>
    <cellStyle name="Comma 2 4 2 2" xfId="8230"/>
    <cellStyle name="Comma 2 4 20" xfId="8231"/>
    <cellStyle name="Comma 2 4 20 2" xfId="8232"/>
    <cellStyle name="Comma 2 4 21" xfId="8233"/>
    <cellStyle name="Comma 2 4 21 2" xfId="8234"/>
    <cellStyle name="Comma 2 4 22" xfId="8235"/>
    <cellStyle name="Comma 2 4 22 2" xfId="8236"/>
    <cellStyle name="Comma 2 4 23" xfId="8237"/>
    <cellStyle name="Comma 2 4 23 2" xfId="8238"/>
    <cellStyle name="Comma 2 4 24" xfId="8239"/>
    <cellStyle name="Comma 2 4 24 2" xfId="8240"/>
    <cellStyle name="Comma 2 4 25" xfId="8241"/>
    <cellStyle name="Comma 2 4 25 2" xfId="8242"/>
    <cellStyle name="Comma 2 4 26" xfId="8243"/>
    <cellStyle name="Comma 2 4 26 2" xfId="8244"/>
    <cellStyle name="Comma 2 4 27" xfId="8245"/>
    <cellStyle name="Comma 2 4 27 2" xfId="8246"/>
    <cellStyle name="Comma 2 4 28" xfId="8247"/>
    <cellStyle name="Comma 2 4 28 2" xfId="8248"/>
    <cellStyle name="Comma 2 4 29" xfId="8249"/>
    <cellStyle name="Comma 2 4 29 2" xfId="8250"/>
    <cellStyle name="Comma 2 4 3" xfId="8251"/>
    <cellStyle name="Comma 2 4 3 2" xfId="8252"/>
    <cellStyle name="Comma 2 4 30" xfId="8253"/>
    <cellStyle name="Comma 2 4 4" xfId="8254"/>
    <cellStyle name="Comma 2 4 4 2" xfId="8255"/>
    <cellStyle name="Comma 2 4 5" xfId="8256"/>
    <cellStyle name="Comma 2 4 5 2" xfId="8257"/>
    <cellStyle name="Comma 2 4 6" xfId="8258"/>
    <cellStyle name="Comma 2 4 6 2" xfId="8259"/>
    <cellStyle name="Comma 2 4 7" xfId="8260"/>
    <cellStyle name="Comma 2 4 7 2" xfId="8261"/>
    <cellStyle name="Comma 2 4 8" xfId="8262"/>
    <cellStyle name="Comma 2 4 8 2" xfId="8263"/>
    <cellStyle name="Comma 2 4 9" xfId="8264"/>
    <cellStyle name="Comma 2 4 9 2" xfId="8265"/>
    <cellStyle name="Comma 2 5" xfId="8266"/>
    <cellStyle name="Comma 2 5 10" xfId="8267"/>
    <cellStyle name="Comma 2 5 10 2" xfId="8268"/>
    <cellStyle name="Comma 2 5 11" xfId="8269"/>
    <cellStyle name="Comma 2 5 11 2" xfId="8270"/>
    <cellStyle name="Comma 2 5 12" xfId="8271"/>
    <cellStyle name="Comma 2 5 12 2" xfId="8272"/>
    <cellStyle name="Comma 2 5 13" xfId="8273"/>
    <cellStyle name="Comma 2 5 13 2" xfId="8274"/>
    <cellStyle name="Comma 2 5 14" xfId="8275"/>
    <cellStyle name="Comma 2 5 14 2" xfId="8276"/>
    <cellStyle name="Comma 2 5 15" xfId="8277"/>
    <cellStyle name="Comma 2 5 15 2" xfId="8278"/>
    <cellStyle name="Comma 2 5 16" xfId="8279"/>
    <cellStyle name="Comma 2 5 16 2" xfId="8280"/>
    <cellStyle name="Comma 2 5 17" xfId="8281"/>
    <cellStyle name="Comma 2 5 17 2" xfId="8282"/>
    <cellStyle name="Comma 2 5 18" xfId="8283"/>
    <cellStyle name="Comma 2 5 18 2" xfId="8284"/>
    <cellStyle name="Comma 2 5 19" xfId="8285"/>
    <cellStyle name="Comma 2 5 19 2" xfId="8286"/>
    <cellStyle name="Comma 2 5 2" xfId="8287"/>
    <cellStyle name="Comma 2 5 2 2" xfId="8288"/>
    <cellStyle name="Comma 2 5 20" xfId="8289"/>
    <cellStyle name="Comma 2 5 20 2" xfId="8290"/>
    <cellStyle name="Comma 2 5 21" xfId="8291"/>
    <cellStyle name="Comma 2 5 21 2" xfId="8292"/>
    <cellStyle name="Comma 2 5 22" xfId="8293"/>
    <cellStyle name="Comma 2 5 22 2" xfId="8294"/>
    <cellStyle name="Comma 2 5 23" xfId="8295"/>
    <cellStyle name="Comma 2 5 23 2" xfId="8296"/>
    <cellStyle name="Comma 2 5 24" xfId="8297"/>
    <cellStyle name="Comma 2 5 24 2" xfId="8298"/>
    <cellStyle name="Comma 2 5 25" xfId="8299"/>
    <cellStyle name="Comma 2 5 25 2" xfId="8300"/>
    <cellStyle name="Comma 2 5 26" xfId="8301"/>
    <cellStyle name="Comma 2 5 26 2" xfId="8302"/>
    <cellStyle name="Comma 2 5 27" xfId="8303"/>
    <cellStyle name="Comma 2 5 27 2" xfId="8304"/>
    <cellStyle name="Comma 2 5 28" xfId="8305"/>
    <cellStyle name="Comma 2 5 28 2" xfId="8306"/>
    <cellStyle name="Comma 2 5 29" xfId="8307"/>
    <cellStyle name="Comma 2 5 29 2" xfId="8308"/>
    <cellStyle name="Comma 2 5 3" xfId="8309"/>
    <cellStyle name="Comma 2 5 3 2" xfId="8310"/>
    <cellStyle name="Comma 2 5 30" xfId="8311"/>
    <cellStyle name="Comma 2 5 4" xfId="8312"/>
    <cellStyle name="Comma 2 5 4 2" xfId="8313"/>
    <cellStyle name="Comma 2 5 5" xfId="8314"/>
    <cellStyle name="Comma 2 5 5 2" xfId="8315"/>
    <cellStyle name="Comma 2 5 6" xfId="8316"/>
    <cellStyle name="Comma 2 5 6 2" xfId="8317"/>
    <cellStyle name="Comma 2 5 7" xfId="8318"/>
    <cellStyle name="Comma 2 5 7 2" xfId="8319"/>
    <cellStyle name="Comma 2 5 8" xfId="8320"/>
    <cellStyle name="Comma 2 5 8 2" xfId="8321"/>
    <cellStyle name="Comma 2 5 9" xfId="8322"/>
    <cellStyle name="Comma 2 5 9 2" xfId="8323"/>
    <cellStyle name="Comma 2 6" xfId="8324"/>
    <cellStyle name="Comma 2 6 10" xfId="8325"/>
    <cellStyle name="Comma 2 6 10 2" xfId="8326"/>
    <cellStyle name="Comma 2 6 11" xfId="8327"/>
    <cellStyle name="Comma 2 6 11 2" xfId="8328"/>
    <cellStyle name="Comma 2 6 12" xfId="8329"/>
    <cellStyle name="Comma 2 6 12 2" xfId="8330"/>
    <cellStyle name="Comma 2 6 13" xfId="8331"/>
    <cellStyle name="Comma 2 6 13 2" xfId="8332"/>
    <cellStyle name="Comma 2 6 14" xfId="8333"/>
    <cellStyle name="Comma 2 6 14 2" xfId="8334"/>
    <cellStyle name="Comma 2 6 15" xfId="8335"/>
    <cellStyle name="Comma 2 6 15 2" xfId="8336"/>
    <cellStyle name="Comma 2 6 16" xfId="8337"/>
    <cellStyle name="Comma 2 6 16 2" xfId="8338"/>
    <cellStyle name="Comma 2 6 17" xfId="8339"/>
    <cellStyle name="Comma 2 6 17 2" xfId="8340"/>
    <cellStyle name="Comma 2 6 18" xfId="8341"/>
    <cellStyle name="Comma 2 6 18 2" xfId="8342"/>
    <cellStyle name="Comma 2 6 19" xfId="8343"/>
    <cellStyle name="Comma 2 6 19 2" xfId="8344"/>
    <cellStyle name="Comma 2 6 2" xfId="8345"/>
    <cellStyle name="Comma 2 6 2 2" xfId="8346"/>
    <cellStyle name="Comma 2 6 20" xfId="8347"/>
    <cellStyle name="Comma 2 6 20 2" xfId="8348"/>
    <cellStyle name="Comma 2 6 21" xfId="8349"/>
    <cellStyle name="Comma 2 6 21 2" xfId="8350"/>
    <cellStyle name="Comma 2 6 22" xfId="8351"/>
    <cellStyle name="Comma 2 6 22 2" xfId="8352"/>
    <cellStyle name="Comma 2 6 23" xfId="8353"/>
    <cellStyle name="Comma 2 6 23 2" xfId="8354"/>
    <cellStyle name="Comma 2 6 24" xfId="8355"/>
    <cellStyle name="Comma 2 6 24 2" xfId="8356"/>
    <cellStyle name="Comma 2 6 25" xfId="8357"/>
    <cellStyle name="Comma 2 6 25 2" xfId="8358"/>
    <cellStyle name="Comma 2 6 26" xfId="8359"/>
    <cellStyle name="Comma 2 6 26 2" xfId="8360"/>
    <cellStyle name="Comma 2 6 27" xfId="8361"/>
    <cellStyle name="Comma 2 6 27 2" xfId="8362"/>
    <cellStyle name="Comma 2 6 28" xfId="8363"/>
    <cellStyle name="Comma 2 6 28 2" xfId="8364"/>
    <cellStyle name="Comma 2 6 29" xfId="8365"/>
    <cellStyle name="Comma 2 6 29 2" xfId="8366"/>
    <cellStyle name="Comma 2 6 3" xfId="8367"/>
    <cellStyle name="Comma 2 6 3 2" xfId="8368"/>
    <cellStyle name="Comma 2 6 30" xfId="8369"/>
    <cellStyle name="Comma 2 6 4" xfId="8370"/>
    <cellStyle name="Comma 2 6 4 2" xfId="8371"/>
    <cellStyle name="Comma 2 6 5" xfId="8372"/>
    <cellStyle name="Comma 2 6 5 2" xfId="8373"/>
    <cellStyle name="Comma 2 6 6" xfId="8374"/>
    <cellStyle name="Comma 2 6 6 2" xfId="8375"/>
    <cellStyle name="Comma 2 6 7" xfId="8376"/>
    <cellStyle name="Comma 2 6 7 2" xfId="8377"/>
    <cellStyle name="Comma 2 6 8" xfId="8378"/>
    <cellStyle name="Comma 2 6 8 2" xfId="8379"/>
    <cellStyle name="Comma 2 6 9" xfId="8380"/>
    <cellStyle name="Comma 2 6 9 2" xfId="8381"/>
    <cellStyle name="Comma 2 7" xfId="8382"/>
    <cellStyle name="Comma 2 7 10" xfId="8383"/>
    <cellStyle name="Comma 2 7 10 2" xfId="8384"/>
    <cellStyle name="Comma 2 7 11" xfId="8385"/>
    <cellStyle name="Comma 2 7 11 2" xfId="8386"/>
    <cellStyle name="Comma 2 7 12" xfId="8387"/>
    <cellStyle name="Comma 2 7 12 2" xfId="8388"/>
    <cellStyle name="Comma 2 7 13" xfId="8389"/>
    <cellStyle name="Comma 2 7 13 2" xfId="8390"/>
    <cellStyle name="Comma 2 7 14" xfId="8391"/>
    <cellStyle name="Comma 2 7 14 2" xfId="8392"/>
    <cellStyle name="Comma 2 7 15" xfId="8393"/>
    <cellStyle name="Comma 2 7 15 2" xfId="8394"/>
    <cellStyle name="Comma 2 7 16" xfId="8395"/>
    <cellStyle name="Comma 2 7 16 2" xfId="8396"/>
    <cellStyle name="Comma 2 7 17" xfId="8397"/>
    <cellStyle name="Comma 2 7 17 2" xfId="8398"/>
    <cellStyle name="Comma 2 7 18" xfId="8399"/>
    <cellStyle name="Comma 2 7 18 2" xfId="8400"/>
    <cellStyle name="Comma 2 7 19" xfId="8401"/>
    <cellStyle name="Comma 2 7 19 2" xfId="8402"/>
    <cellStyle name="Comma 2 7 2" xfId="8403"/>
    <cellStyle name="Comma 2 7 2 2" xfId="8404"/>
    <cellStyle name="Comma 2 7 20" xfId="8405"/>
    <cellStyle name="Comma 2 7 20 2" xfId="8406"/>
    <cellStyle name="Comma 2 7 21" xfId="8407"/>
    <cellStyle name="Comma 2 7 21 2" xfId="8408"/>
    <cellStyle name="Comma 2 7 22" xfId="8409"/>
    <cellStyle name="Comma 2 7 22 2" xfId="8410"/>
    <cellStyle name="Comma 2 7 23" xfId="8411"/>
    <cellStyle name="Comma 2 7 23 2" xfId="8412"/>
    <cellStyle name="Comma 2 7 24" xfId="8413"/>
    <cellStyle name="Comma 2 7 24 2" xfId="8414"/>
    <cellStyle name="Comma 2 7 25" xfId="8415"/>
    <cellStyle name="Comma 2 7 25 2" xfId="8416"/>
    <cellStyle name="Comma 2 7 26" xfId="8417"/>
    <cellStyle name="Comma 2 7 26 2" xfId="8418"/>
    <cellStyle name="Comma 2 7 27" xfId="8419"/>
    <cellStyle name="Comma 2 7 27 2" xfId="8420"/>
    <cellStyle name="Comma 2 7 28" xfId="8421"/>
    <cellStyle name="Comma 2 7 28 2" xfId="8422"/>
    <cellStyle name="Comma 2 7 29" xfId="8423"/>
    <cellStyle name="Comma 2 7 29 2" xfId="8424"/>
    <cellStyle name="Comma 2 7 3" xfId="8425"/>
    <cellStyle name="Comma 2 7 3 2" xfId="8426"/>
    <cellStyle name="Comma 2 7 30" xfId="8427"/>
    <cellStyle name="Comma 2 7 4" xfId="8428"/>
    <cellStyle name="Comma 2 7 4 2" xfId="8429"/>
    <cellStyle name="Comma 2 7 5" xfId="8430"/>
    <cellStyle name="Comma 2 7 5 2" xfId="8431"/>
    <cellStyle name="Comma 2 7 6" xfId="8432"/>
    <cellStyle name="Comma 2 7 6 2" xfId="8433"/>
    <cellStyle name="Comma 2 7 7" xfId="8434"/>
    <cellStyle name="Comma 2 7 7 2" xfId="8435"/>
    <cellStyle name="Comma 2 7 8" xfId="8436"/>
    <cellStyle name="Comma 2 7 8 2" xfId="8437"/>
    <cellStyle name="Comma 2 7 9" xfId="8438"/>
    <cellStyle name="Comma 2 7 9 2" xfId="8439"/>
    <cellStyle name="Comma 2 8" xfId="8440"/>
    <cellStyle name="Comma 2 8 2" xfId="8441"/>
    <cellStyle name="Comma 2 9" xfId="8442"/>
    <cellStyle name="Comma 2 9 2" xfId="8443"/>
    <cellStyle name="Comma 3" xfId="60602"/>
    <cellStyle name="Comma_Generation Model final - 27-06-2005" xfId="56"/>
    <cellStyle name="Comma0" xfId="57"/>
    <cellStyle name="Currency [0]" xfId="58"/>
    <cellStyle name="Currency [00]" xfId="60603"/>
    <cellStyle name="Currency_irl tel sep5" xfId="8444"/>
    <cellStyle name="Data Cell - PerformancePoint" xfId="60604"/>
    <cellStyle name="Data Entry Cell - PerformancePoint" xfId="60605"/>
    <cellStyle name="Date" xfId="59"/>
    <cellStyle name="Date Short" xfId="60606"/>
    <cellStyle name="Default" xfId="60607"/>
    <cellStyle name="Dezimal [0]_PERSONAL" xfId="60608"/>
    <cellStyle name="Dezimal_PERSONAL" xfId="60609"/>
    <cellStyle name="done" xfId="60"/>
    <cellStyle name="Dziesiêtny [0]_1" xfId="61"/>
    <cellStyle name="Dziesiêtny_1" xfId="62"/>
    <cellStyle name="Emphasis 1" xfId="60610"/>
    <cellStyle name="Emphasis 1 2" xfId="60611"/>
    <cellStyle name="Emphasis 1 3" xfId="60612"/>
    <cellStyle name="Emphasis 1 4" xfId="60613"/>
    <cellStyle name="Emphasis 1 5" xfId="60614"/>
    <cellStyle name="Emphasis 1 6" xfId="60615"/>
    <cellStyle name="Emphasis 2" xfId="60616"/>
    <cellStyle name="Emphasis 2 2" xfId="60617"/>
    <cellStyle name="Emphasis 2 3" xfId="60618"/>
    <cellStyle name="Emphasis 2 4" xfId="60619"/>
    <cellStyle name="Emphasis 2 5" xfId="60620"/>
    <cellStyle name="Emphasis 2 6" xfId="60621"/>
    <cellStyle name="Emphasis 3" xfId="60622"/>
    <cellStyle name="Enter Currency (0)" xfId="60623"/>
    <cellStyle name="Enter Currency (2)" xfId="60624"/>
    <cellStyle name="Enter Units (0)" xfId="60625"/>
    <cellStyle name="Enter Units (1)" xfId="60626"/>
    <cellStyle name="Enter Units (2)" xfId="60627"/>
    <cellStyle name="Euro" xfId="8445"/>
    <cellStyle name="Explanatory Text" xfId="60628"/>
    <cellStyle name="Explanatory Text 10" xfId="8446"/>
    <cellStyle name="Explanatory Text 10 2" xfId="8447"/>
    <cellStyle name="Explanatory Text 11" xfId="8448"/>
    <cellStyle name="Explanatory Text 11 2" xfId="8449"/>
    <cellStyle name="Explanatory Text 12" xfId="8450"/>
    <cellStyle name="Explanatory Text 12 2" xfId="8451"/>
    <cellStyle name="Explanatory Text 13" xfId="8452"/>
    <cellStyle name="Explanatory Text 13 2" xfId="8453"/>
    <cellStyle name="Explanatory Text 2" xfId="8454"/>
    <cellStyle name="Explanatory Text 2 2" xfId="8455"/>
    <cellStyle name="Explanatory Text 3" xfId="8456"/>
    <cellStyle name="Explanatory Text 3 2" xfId="8457"/>
    <cellStyle name="Explanatory Text 4" xfId="8458"/>
    <cellStyle name="Explanatory Text 4 2" xfId="8459"/>
    <cellStyle name="Explanatory Text 5" xfId="8460"/>
    <cellStyle name="Explanatory Text 5 2" xfId="8461"/>
    <cellStyle name="Explanatory Text 6" xfId="8462"/>
    <cellStyle name="Explanatory Text 6 2" xfId="8463"/>
    <cellStyle name="Explanatory Text 7" xfId="8464"/>
    <cellStyle name="Explanatory Text 7 2" xfId="8465"/>
    <cellStyle name="Explanatory Text 8" xfId="8466"/>
    <cellStyle name="Explanatory Text 8 2" xfId="8467"/>
    <cellStyle name="Explanatory Text 9" xfId="8468"/>
    <cellStyle name="Explanatory Text 9 2" xfId="8469"/>
    <cellStyle name="Good" xfId="60629"/>
    <cellStyle name="Good 10" xfId="8470"/>
    <cellStyle name="Good 10 2" xfId="8471"/>
    <cellStyle name="Good 11" xfId="8472"/>
    <cellStyle name="Good 11 2" xfId="8473"/>
    <cellStyle name="Good 12" xfId="8474"/>
    <cellStyle name="Good 12 2" xfId="8475"/>
    <cellStyle name="Good 13" xfId="8476"/>
    <cellStyle name="Good 13 2" xfId="8477"/>
    <cellStyle name="Good 2" xfId="8478"/>
    <cellStyle name="Good 2 2" xfId="8479"/>
    <cellStyle name="Good 3" xfId="8480"/>
    <cellStyle name="Good 3 2" xfId="8481"/>
    <cellStyle name="Good 4" xfId="8482"/>
    <cellStyle name="Good 4 2" xfId="8483"/>
    <cellStyle name="Good 5" xfId="8484"/>
    <cellStyle name="Good 5 2" xfId="8485"/>
    <cellStyle name="Good 6" xfId="8486"/>
    <cellStyle name="Good 6 2" xfId="8487"/>
    <cellStyle name="Good 7" xfId="8488"/>
    <cellStyle name="Good 7 2" xfId="8489"/>
    <cellStyle name="Good 8" xfId="8490"/>
    <cellStyle name="Good 8 2" xfId="8491"/>
    <cellStyle name="Good 9" xfId="8492"/>
    <cellStyle name="Good 9 2" xfId="8493"/>
    <cellStyle name="Good_7-р_Из_Системы" xfId="60630"/>
    <cellStyle name="Grey" xfId="63"/>
    <cellStyle name="Header1" xfId="64"/>
    <cellStyle name="Header2" xfId="65"/>
    <cellStyle name="Heading 1" xfId="60631"/>
    <cellStyle name="Heading 1 10" xfId="8494"/>
    <cellStyle name="Heading 1 10 2" xfId="8495"/>
    <cellStyle name="Heading 1 11" xfId="8496"/>
    <cellStyle name="Heading 1 11 2" xfId="8497"/>
    <cellStyle name="Heading 1 12" xfId="8498"/>
    <cellStyle name="Heading 1 12 2" xfId="8499"/>
    <cellStyle name="Heading 1 13" xfId="8500"/>
    <cellStyle name="Heading 1 13 2" xfId="8501"/>
    <cellStyle name="Heading 1 2" xfId="8502"/>
    <cellStyle name="Heading 1 2 2" xfId="8503"/>
    <cellStyle name="Heading 1 3" xfId="8504"/>
    <cellStyle name="Heading 1 3 2" xfId="8505"/>
    <cellStyle name="Heading 1 4" xfId="8506"/>
    <cellStyle name="Heading 1 4 2" xfId="8507"/>
    <cellStyle name="Heading 1 5" xfId="8508"/>
    <cellStyle name="Heading 1 5 2" xfId="8509"/>
    <cellStyle name="Heading 1 6" xfId="8510"/>
    <cellStyle name="Heading 1 6 2" xfId="8511"/>
    <cellStyle name="Heading 1 7" xfId="8512"/>
    <cellStyle name="Heading 1 7 2" xfId="8513"/>
    <cellStyle name="Heading 1 8" xfId="8514"/>
    <cellStyle name="Heading 1 8 2" xfId="8515"/>
    <cellStyle name="Heading 1 9" xfId="8516"/>
    <cellStyle name="Heading 1 9 2" xfId="8517"/>
    <cellStyle name="Heading 2" xfId="60632"/>
    <cellStyle name="Heading 2 10" xfId="8518"/>
    <cellStyle name="Heading 2 10 2" xfId="8519"/>
    <cellStyle name="Heading 2 11" xfId="8520"/>
    <cellStyle name="Heading 2 11 2" xfId="8521"/>
    <cellStyle name="Heading 2 12" xfId="8522"/>
    <cellStyle name="Heading 2 12 2" xfId="8523"/>
    <cellStyle name="Heading 2 13" xfId="8524"/>
    <cellStyle name="Heading 2 13 2" xfId="8525"/>
    <cellStyle name="Heading 2 2" xfId="8526"/>
    <cellStyle name="Heading 2 2 2" xfId="8527"/>
    <cellStyle name="Heading 2 3" xfId="8528"/>
    <cellStyle name="Heading 2 3 2" xfId="8529"/>
    <cellStyle name="Heading 2 4" xfId="8530"/>
    <cellStyle name="Heading 2 4 2" xfId="8531"/>
    <cellStyle name="Heading 2 5" xfId="8532"/>
    <cellStyle name="Heading 2 5 2" xfId="8533"/>
    <cellStyle name="Heading 2 6" xfId="8534"/>
    <cellStyle name="Heading 2 6 2" xfId="8535"/>
    <cellStyle name="Heading 2 7" xfId="8536"/>
    <cellStyle name="Heading 2 7 2" xfId="8537"/>
    <cellStyle name="Heading 2 8" xfId="8538"/>
    <cellStyle name="Heading 2 8 2" xfId="8539"/>
    <cellStyle name="Heading 2 9" xfId="8540"/>
    <cellStyle name="Heading 2 9 2" xfId="8541"/>
    <cellStyle name="Heading 3" xfId="60633"/>
    <cellStyle name="Heading 3 10" xfId="8542"/>
    <cellStyle name="Heading 3 10 2" xfId="8543"/>
    <cellStyle name="Heading 3 11" xfId="8544"/>
    <cellStyle name="Heading 3 11 2" xfId="8545"/>
    <cellStyle name="Heading 3 12" xfId="8546"/>
    <cellStyle name="Heading 3 12 2" xfId="8547"/>
    <cellStyle name="Heading 3 13" xfId="8548"/>
    <cellStyle name="Heading 3 13 2" xfId="8549"/>
    <cellStyle name="Heading 3 2" xfId="8550"/>
    <cellStyle name="Heading 3 2 2" xfId="8551"/>
    <cellStyle name="Heading 3 3" xfId="8552"/>
    <cellStyle name="Heading 3 3 2" xfId="8553"/>
    <cellStyle name="Heading 3 4" xfId="8554"/>
    <cellStyle name="Heading 3 4 2" xfId="8555"/>
    <cellStyle name="Heading 3 5" xfId="8556"/>
    <cellStyle name="Heading 3 5 2" xfId="8557"/>
    <cellStyle name="Heading 3 6" xfId="8558"/>
    <cellStyle name="Heading 3 6 2" xfId="8559"/>
    <cellStyle name="Heading 3 7" xfId="8560"/>
    <cellStyle name="Heading 3 7 2" xfId="8561"/>
    <cellStyle name="Heading 3 8" xfId="8562"/>
    <cellStyle name="Heading 3 8 2" xfId="8563"/>
    <cellStyle name="Heading 3 9" xfId="8564"/>
    <cellStyle name="Heading 3 9 2" xfId="8565"/>
    <cellStyle name="Heading 4" xfId="60634"/>
    <cellStyle name="Heading 4 10" xfId="8566"/>
    <cellStyle name="Heading 4 10 2" xfId="8567"/>
    <cellStyle name="Heading 4 11" xfId="8568"/>
    <cellStyle name="Heading 4 11 2" xfId="8569"/>
    <cellStyle name="Heading 4 12" xfId="8570"/>
    <cellStyle name="Heading 4 12 2" xfId="8571"/>
    <cellStyle name="Heading 4 13" xfId="8572"/>
    <cellStyle name="Heading 4 13 2" xfId="8573"/>
    <cellStyle name="Heading 4 2" xfId="8574"/>
    <cellStyle name="Heading 4 2 2" xfId="8575"/>
    <cellStyle name="Heading 4 3" xfId="8576"/>
    <cellStyle name="Heading 4 3 2" xfId="8577"/>
    <cellStyle name="Heading 4 4" xfId="8578"/>
    <cellStyle name="Heading 4 4 2" xfId="8579"/>
    <cellStyle name="Heading 4 5" xfId="8580"/>
    <cellStyle name="Heading 4 5 2" xfId="8581"/>
    <cellStyle name="Heading 4 6" xfId="8582"/>
    <cellStyle name="Heading 4 6 2" xfId="8583"/>
    <cellStyle name="Heading 4 7" xfId="8584"/>
    <cellStyle name="Heading 4 7 2" xfId="8585"/>
    <cellStyle name="Heading 4 8" xfId="8586"/>
    <cellStyle name="Heading 4 8 2" xfId="8587"/>
    <cellStyle name="Heading 4 9" xfId="8588"/>
    <cellStyle name="Heading 4 9 2" xfId="8589"/>
    <cellStyle name="Hyperlink_Info gathering example (hydro)" xfId="66"/>
    <cellStyle name="Iau?iue_?iardu1999a" xfId="67"/>
    <cellStyle name="Input" xfId="68"/>
    <cellStyle name="Input [yellow]" xfId="69"/>
    <cellStyle name="Input 10" xfId="8590"/>
    <cellStyle name="Input 10 2" xfId="8591"/>
    <cellStyle name="Input 11" xfId="8592"/>
    <cellStyle name="Input 11 2" xfId="8593"/>
    <cellStyle name="Input 12" xfId="8594"/>
    <cellStyle name="Input 12 2" xfId="8595"/>
    <cellStyle name="Input 13" xfId="8596"/>
    <cellStyle name="Input 13 2" xfId="8597"/>
    <cellStyle name="Input 2" xfId="8598"/>
    <cellStyle name="Input 2 2" xfId="8599"/>
    <cellStyle name="Input 3" xfId="8600"/>
    <cellStyle name="Input 3 2" xfId="8601"/>
    <cellStyle name="Input 4" xfId="8602"/>
    <cellStyle name="Input 4 2" xfId="8603"/>
    <cellStyle name="Input 5" xfId="8604"/>
    <cellStyle name="Input 5 2" xfId="8605"/>
    <cellStyle name="Input 6" xfId="8606"/>
    <cellStyle name="Input 6 2" xfId="8607"/>
    <cellStyle name="Input 7" xfId="8608"/>
    <cellStyle name="Input 7 2" xfId="8609"/>
    <cellStyle name="Input 8" xfId="8610"/>
    <cellStyle name="Input 8 2" xfId="8611"/>
    <cellStyle name="Input 9" xfId="8612"/>
    <cellStyle name="Input 9 2" xfId="8613"/>
    <cellStyle name="Link Currency (0)" xfId="60635"/>
    <cellStyle name="Link Currency (2)" xfId="60636"/>
    <cellStyle name="Link Units (0)" xfId="60637"/>
    <cellStyle name="Link Units (1)" xfId="60638"/>
    <cellStyle name="Link Units (2)" xfId="60639"/>
    <cellStyle name="Linked Cell" xfId="60640"/>
    <cellStyle name="Linked Cell 10" xfId="8614"/>
    <cellStyle name="Linked Cell 10 2" xfId="8615"/>
    <cellStyle name="Linked Cell 11" xfId="8616"/>
    <cellStyle name="Linked Cell 11 2" xfId="8617"/>
    <cellStyle name="Linked Cell 12" xfId="8618"/>
    <cellStyle name="Linked Cell 12 2" xfId="8619"/>
    <cellStyle name="Linked Cell 13" xfId="8620"/>
    <cellStyle name="Linked Cell 13 2" xfId="8621"/>
    <cellStyle name="Linked Cell 2" xfId="8622"/>
    <cellStyle name="Linked Cell 2 2" xfId="8623"/>
    <cellStyle name="Linked Cell 3" xfId="8624"/>
    <cellStyle name="Linked Cell 3 2" xfId="8625"/>
    <cellStyle name="Linked Cell 4" xfId="8626"/>
    <cellStyle name="Linked Cell 4 2" xfId="8627"/>
    <cellStyle name="Linked Cell 5" xfId="8628"/>
    <cellStyle name="Linked Cell 5 2" xfId="8629"/>
    <cellStyle name="Linked Cell 6" xfId="8630"/>
    <cellStyle name="Linked Cell 6 2" xfId="8631"/>
    <cellStyle name="Linked Cell 7" xfId="8632"/>
    <cellStyle name="Linked Cell 7 2" xfId="8633"/>
    <cellStyle name="Linked Cell 8" xfId="8634"/>
    <cellStyle name="Linked Cell 8 2" xfId="8635"/>
    <cellStyle name="Linked Cell 9" xfId="8636"/>
    <cellStyle name="Linked Cell 9 2" xfId="8637"/>
    <cellStyle name="Locked Cell - PerformancePoint" xfId="60641"/>
    <cellStyle name="Neutral" xfId="60642"/>
    <cellStyle name="Neutral 10" xfId="8638"/>
    <cellStyle name="Neutral 10 2" xfId="8639"/>
    <cellStyle name="Neutral 11" xfId="8640"/>
    <cellStyle name="Neutral 11 2" xfId="8641"/>
    <cellStyle name="Neutral 12" xfId="8642"/>
    <cellStyle name="Neutral 12 2" xfId="8643"/>
    <cellStyle name="Neutral 13" xfId="8644"/>
    <cellStyle name="Neutral 13 2" xfId="8645"/>
    <cellStyle name="Neutral 2" xfId="8646"/>
    <cellStyle name="Neutral 2 2" xfId="8647"/>
    <cellStyle name="Neutral 3" xfId="8648"/>
    <cellStyle name="Neutral 3 2" xfId="8649"/>
    <cellStyle name="Neutral 4" xfId="8650"/>
    <cellStyle name="Neutral 4 2" xfId="8651"/>
    <cellStyle name="Neutral 5" xfId="8652"/>
    <cellStyle name="Neutral 5 2" xfId="8653"/>
    <cellStyle name="Neutral 6" xfId="8654"/>
    <cellStyle name="Neutral 6 2" xfId="8655"/>
    <cellStyle name="Neutral 7" xfId="8656"/>
    <cellStyle name="Neutral 7 2" xfId="8657"/>
    <cellStyle name="Neutral 8" xfId="8658"/>
    <cellStyle name="Neutral 8 2" xfId="8659"/>
    <cellStyle name="Neutral 9" xfId="8660"/>
    <cellStyle name="Neutral 9 2" xfId="8661"/>
    <cellStyle name="Neutral_7-р_Из_Системы" xfId="60643"/>
    <cellStyle name="Norma11l" xfId="8662"/>
    <cellStyle name="Norma11l 2" xfId="8663"/>
    <cellStyle name="Normal - Style1" xfId="70"/>
    <cellStyle name="Normal 2" xfId="8664"/>
    <cellStyle name="Normal 2 10" xfId="8665"/>
    <cellStyle name="Normal 2 10 2" xfId="8666"/>
    <cellStyle name="Normal 2 10 2 2" xfId="8667"/>
    <cellStyle name="Normal 2 10 2 2 2" xfId="8668"/>
    <cellStyle name="Normal 2 10 2 2 2 2" xfId="8669"/>
    <cellStyle name="Normal 2 10 2 2 3" xfId="8670"/>
    <cellStyle name="Normal 2 10 2 3" xfId="8671"/>
    <cellStyle name="Normal 2 10 2 3 2" xfId="8672"/>
    <cellStyle name="Normal 2 10 2 4" xfId="8673"/>
    <cellStyle name="Normal 2 10 3" xfId="8674"/>
    <cellStyle name="Normal 2 10 3 2" xfId="8675"/>
    <cellStyle name="Normal 2 10 3 2 2" xfId="8676"/>
    <cellStyle name="Normal 2 10 3 2 2 2" xfId="8677"/>
    <cellStyle name="Normal 2 10 3 2 3" xfId="8678"/>
    <cellStyle name="Normal 2 10 3 3" xfId="8679"/>
    <cellStyle name="Normal 2 10 3 3 2" xfId="8680"/>
    <cellStyle name="Normal 2 10 3 4" xfId="8681"/>
    <cellStyle name="Normal 2 10 4" xfId="8682"/>
    <cellStyle name="Normal 2 10 4 2" xfId="8683"/>
    <cellStyle name="Normal 2 10 4 2 2" xfId="8684"/>
    <cellStyle name="Normal 2 10 4 2 2 2" xfId="8685"/>
    <cellStyle name="Normal 2 10 4 2 3" xfId="8686"/>
    <cellStyle name="Normal 2 10 4 3" xfId="8687"/>
    <cellStyle name="Normal 2 10 4 3 2" xfId="8688"/>
    <cellStyle name="Normal 2 10 4 4" xfId="8689"/>
    <cellStyle name="Normal 2 10 5" xfId="8690"/>
    <cellStyle name="Normal 2 10 5 2" xfId="8691"/>
    <cellStyle name="Normal 2 10 5 2 2" xfId="8692"/>
    <cellStyle name="Normal 2 10 5 3" xfId="8693"/>
    <cellStyle name="Normal 2 10 6" xfId="8694"/>
    <cellStyle name="Normal 2 10 6 2" xfId="8695"/>
    <cellStyle name="Normal 2 10 7" xfId="8696"/>
    <cellStyle name="Normal 2 10 7 2" xfId="8697"/>
    <cellStyle name="Normal 2 10 8" xfId="8698"/>
    <cellStyle name="Normal 2 11" xfId="8699"/>
    <cellStyle name="Normal 2 11 2" xfId="8700"/>
    <cellStyle name="Normal 2 11 2 2" xfId="8701"/>
    <cellStyle name="Normal 2 11 2 2 2" xfId="8702"/>
    <cellStyle name="Normal 2 11 2 2 2 2" xfId="8703"/>
    <cellStyle name="Normal 2 11 2 2 3" xfId="8704"/>
    <cellStyle name="Normal 2 11 2 3" xfId="8705"/>
    <cellStyle name="Normal 2 11 2 3 2" xfId="8706"/>
    <cellStyle name="Normal 2 11 2 4" xfId="8707"/>
    <cellStyle name="Normal 2 11 3" xfId="8708"/>
    <cellStyle name="Normal 2 11 3 2" xfId="8709"/>
    <cellStyle name="Normal 2 11 3 2 2" xfId="8710"/>
    <cellStyle name="Normal 2 11 3 2 2 2" xfId="8711"/>
    <cellStyle name="Normal 2 11 3 2 3" xfId="8712"/>
    <cellStyle name="Normal 2 11 3 3" xfId="8713"/>
    <cellStyle name="Normal 2 11 3 3 2" xfId="8714"/>
    <cellStyle name="Normal 2 11 3 4" xfId="8715"/>
    <cellStyle name="Normal 2 11 4" xfId="8716"/>
    <cellStyle name="Normal 2 11 4 2" xfId="8717"/>
    <cellStyle name="Normal 2 11 4 2 2" xfId="8718"/>
    <cellStyle name="Normal 2 11 4 2 2 2" xfId="8719"/>
    <cellStyle name="Normal 2 11 4 2 3" xfId="8720"/>
    <cellStyle name="Normal 2 11 4 3" xfId="8721"/>
    <cellStyle name="Normal 2 11 4 3 2" xfId="8722"/>
    <cellStyle name="Normal 2 11 4 4" xfId="8723"/>
    <cellStyle name="Normal 2 11 5" xfId="8724"/>
    <cellStyle name="Normal 2 11 5 2" xfId="8725"/>
    <cellStyle name="Normal 2 11 5 2 2" xfId="8726"/>
    <cellStyle name="Normal 2 11 5 3" xfId="8727"/>
    <cellStyle name="Normal 2 11 6" xfId="8728"/>
    <cellStyle name="Normal 2 11 6 2" xfId="8729"/>
    <cellStyle name="Normal 2 11 7" xfId="8730"/>
    <cellStyle name="Normal 2 11 7 2" xfId="8731"/>
    <cellStyle name="Normal 2 11 8" xfId="8732"/>
    <cellStyle name="Normal 2 12" xfId="8733"/>
    <cellStyle name="Normal 2 12 2" xfId="8734"/>
    <cellStyle name="Normal 2 12 2 2" xfId="8735"/>
    <cellStyle name="Normal 2 12 2 2 2" xfId="8736"/>
    <cellStyle name="Normal 2 12 2 2 2 2" xfId="8737"/>
    <cellStyle name="Normal 2 12 2 2 3" xfId="8738"/>
    <cellStyle name="Normal 2 12 2 3" xfId="8739"/>
    <cellStyle name="Normal 2 12 2 3 2" xfId="8740"/>
    <cellStyle name="Normal 2 12 2 4" xfId="8741"/>
    <cellStyle name="Normal 2 12 3" xfId="8742"/>
    <cellStyle name="Normal 2 12 3 2" xfId="8743"/>
    <cellStyle name="Normal 2 12 3 2 2" xfId="8744"/>
    <cellStyle name="Normal 2 12 3 2 2 2" xfId="8745"/>
    <cellStyle name="Normal 2 12 3 2 3" xfId="8746"/>
    <cellStyle name="Normal 2 12 3 3" xfId="8747"/>
    <cellStyle name="Normal 2 12 3 3 2" xfId="8748"/>
    <cellStyle name="Normal 2 12 3 4" xfId="8749"/>
    <cellStyle name="Normal 2 12 4" xfId="8750"/>
    <cellStyle name="Normal 2 12 4 2" xfId="8751"/>
    <cellStyle name="Normal 2 12 4 2 2" xfId="8752"/>
    <cellStyle name="Normal 2 12 4 2 2 2" xfId="8753"/>
    <cellStyle name="Normal 2 12 4 2 3" xfId="8754"/>
    <cellStyle name="Normal 2 12 4 3" xfId="8755"/>
    <cellStyle name="Normal 2 12 4 3 2" xfId="8756"/>
    <cellStyle name="Normal 2 12 4 4" xfId="8757"/>
    <cellStyle name="Normal 2 12 5" xfId="8758"/>
    <cellStyle name="Normal 2 12 5 2" xfId="8759"/>
    <cellStyle name="Normal 2 12 5 2 2" xfId="8760"/>
    <cellStyle name="Normal 2 12 5 3" xfId="8761"/>
    <cellStyle name="Normal 2 12 6" xfId="8762"/>
    <cellStyle name="Normal 2 12 6 2" xfId="8763"/>
    <cellStyle name="Normal 2 12 7" xfId="8764"/>
    <cellStyle name="Normal 2 12 7 2" xfId="8765"/>
    <cellStyle name="Normal 2 12 8" xfId="8766"/>
    <cellStyle name="Normal 2 13" xfId="8767"/>
    <cellStyle name="Normal 2 13 2" xfId="8768"/>
    <cellStyle name="Normal 2 13 2 2" xfId="8769"/>
    <cellStyle name="Normal 2 13 2 2 2" xfId="8770"/>
    <cellStyle name="Normal 2 13 2 2 2 2" xfId="8771"/>
    <cellStyle name="Normal 2 13 2 2 3" xfId="8772"/>
    <cellStyle name="Normal 2 13 2 3" xfId="8773"/>
    <cellStyle name="Normal 2 13 2 3 2" xfId="8774"/>
    <cellStyle name="Normal 2 13 2 4" xfId="8775"/>
    <cellStyle name="Normal 2 13 3" xfId="8776"/>
    <cellStyle name="Normal 2 13 3 2" xfId="8777"/>
    <cellStyle name="Normal 2 13 3 2 2" xfId="8778"/>
    <cellStyle name="Normal 2 13 3 2 2 2" xfId="8779"/>
    <cellStyle name="Normal 2 13 3 2 3" xfId="8780"/>
    <cellStyle name="Normal 2 13 3 3" xfId="8781"/>
    <cellStyle name="Normal 2 13 3 3 2" xfId="8782"/>
    <cellStyle name="Normal 2 13 3 4" xfId="8783"/>
    <cellStyle name="Normal 2 13 4" xfId="8784"/>
    <cellStyle name="Normal 2 13 4 2" xfId="8785"/>
    <cellStyle name="Normal 2 13 4 2 2" xfId="8786"/>
    <cellStyle name="Normal 2 13 4 2 2 2" xfId="8787"/>
    <cellStyle name="Normal 2 13 4 2 3" xfId="8788"/>
    <cellStyle name="Normal 2 13 4 3" xfId="8789"/>
    <cellStyle name="Normal 2 13 4 3 2" xfId="8790"/>
    <cellStyle name="Normal 2 13 4 4" xfId="8791"/>
    <cellStyle name="Normal 2 13 5" xfId="8792"/>
    <cellStyle name="Normal 2 13 5 2" xfId="8793"/>
    <cellStyle name="Normal 2 13 5 2 2" xfId="8794"/>
    <cellStyle name="Normal 2 13 5 3" xfId="8795"/>
    <cellStyle name="Normal 2 13 6" xfId="8796"/>
    <cellStyle name="Normal 2 13 6 2" xfId="8797"/>
    <cellStyle name="Normal 2 13 7" xfId="8798"/>
    <cellStyle name="Normal 2 13 7 2" xfId="8799"/>
    <cellStyle name="Normal 2 13 8" xfId="8800"/>
    <cellStyle name="Normal 2 14" xfId="8801"/>
    <cellStyle name="Normal 2 14 2" xfId="8802"/>
    <cellStyle name="Normal 2 14 2 2" xfId="8803"/>
    <cellStyle name="Normal 2 14 2 2 2" xfId="8804"/>
    <cellStyle name="Normal 2 14 2 2 2 2" xfId="8805"/>
    <cellStyle name="Normal 2 14 2 2 3" xfId="8806"/>
    <cellStyle name="Normal 2 14 2 3" xfId="8807"/>
    <cellStyle name="Normal 2 14 2 3 2" xfId="8808"/>
    <cellStyle name="Normal 2 14 2 4" xfId="8809"/>
    <cellStyle name="Normal 2 14 3" xfId="8810"/>
    <cellStyle name="Normal 2 14 3 2" xfId="8811"/>
    <cellStyle name="Normal 2 14 3 2 2" xfId="8812"/>
    <cellStyle name="Normal 2 14 3 2 2 2" xfId="8813"/>
    <cellStyle name="Normal 2 14 3 2 3" xfId="8814"/>
    <cellStyle name="Normal 2 14 3 3" xfId="8815"/>
    <cellStyle name="Normal 2 14 3 3 2" xfId="8816"/>
    <cellStyle name="Normal 2 14 3 4" xfId="8817"/>
    <cellStyle name="Normal 2 14 4" xfId="8818"/>
    <cellStyle name="Normal 2 14 4 2" xfId="8819"/>
    <cellStyle name="Normal 2 14 4 2 2" xfId="8820"/>
    <cellStyle name="Normal 2 14 4 2 2 2" xfId="8821"/>
    <cellStyle name="Normal 2 14 4 2 3" xfId="8822"/>
    <cellStyle name="Normal 2 14 4 3" xfId="8823"/>
    <cellStyle name="Normal 2 14 4 3 2" xfId="8824"/>
    <cellStyle name="Normal 2 14 4 4" xfId="8825"/>
    <cellStyle name="Normal 2 14 5" xfId="8826"/>
    <cellStyle name="Normal 2 14 5 2" xfId="8827"/>
    <cellStyle name="Normal 2 14 5 2 2" xfId="8828"/>
    <cellStyle name="Normal 2 14 5 3" xfId="8829"/>
    <cellStyle name="Normal 2 14 6" xfId="8830"/>
    <cellStyle name="Normal 2 14 6 2" xfId="8831"/>
    <cellStyle name="Normal 2 14 7" xfId="8832"/>
    <cellStyle name="Normal 2 14 7 2" xfId="8833"/>
    <cellStyle name="Normal 2 14 8" xfId="8834"/>
    <cellStyle name="Normal 2 15" xfId="8835"/>
    <cellStyle name="Normal 2 15 2" xfId="8836"/>
    <cellStyle name="Normal 2 15 2 2" xfId="8837"/>
    <cellStyle name="Normal 2 15 2 2 2" xfId="8838"/>
    <cellStyle name="Normal 2 15 2 2 2 2" xfId="8839"/>
    <cellStyle name="Normal 2 15 2 2 3" xfId="8840"/>
    <cellStyle name="Normal 2 15 2 3" xfId="8841"/>
    <cellStyle name="Normal 2 15 2 3 2" xfId="8842"/>
    <cellStyle name="Normal 2 15 2 4" xfId="8843"/>
    <cellStyle name="Normal 2 15 3" xfId="8844"/>
    <cellStyle name="Normal 2 15 3 2" xfId="8845"/>
    <cellStyle name="Normal 2 15 3 2 2" xfId="8846"/>
    <cellStyle name="Normal 2 15 3 2 2 2" xfId="8847"/>
    <cellStyle name="Normal 2 15 3 2 3" xfId="8848"/>
    <cellStyle name="Normal 2 15 3 3" xfId="8849"/>
    <cellStyle name="Normal 2 15 3 3 2" xfId="8850"/>
    <cellStyle name="Normal 2 15 3 4" xfId="8851"/>
    <cellStyle name="Normal 2 15 4" xfId="8852"/>
    <cellStyle name="Normal 2 15 4 2" xfId="8853"/>
    <cellStyle name="Normal 2 15 4 2 2" xfId="8854"/>
    <cellStyle name="Normal 2 15 4 2 2 2" xfId="8855"/>
    <cellStyle name="Normal 2 15 4 2 3" xfId="8856"/>
    <cellStyle name="Normal 2 15 4 3" xfId="8857"/>
    <cellStyle name="Normal 2 15 4 3 2" xfId="8858"/>
    <cellStyle name="Normal 2 15 4 4" xfId="8859"/>
    <cellStyle name="Normal 2 15 5" xfId="8860"/>
    <cellStyle name="Normal 2 15 5 2" xfId="8861"/>
    <cellStyle name="Normal 2 15 5 2 2" xfId="8862"/>
    <cellStyle name="Normal 2 15 5 3" xfId="8863"/>
    <cellStyle name="Normal 2 15 6" xfId="8864"/>
    <cellStyle name="Normal 2 15 6 2" xfId="8865"/>
    <cellStyle name="Normal 2 15 7" xfId="8866"/>
    <cellStyle name="Normal 2 15 7 2" xfId="8867"/>
    <cellStyle name="Normal 2 15 8" xfId="8868"/>
    <cellStyle name="Normal 2 16" xfId="8869"/>
    <cellStyle name="Normal 2 16 2" xfId="8870"/>
    <cellStyle name="Normal 2 16 2 2" xfId="8871"/>
    <cellStyle name="Normal 2 16 2 2 2" xfId="8872"/>
    <cellStyle name="Normal 2 16 2 2 2 2" xfId="8873"/>
    <cellStyle name="Normal 2 16 2 2 3" xfId="8874"/>
    <cellStyle name="Normal 2 16 2 3" xfId="8875"/>
    <cellStyle name="Normal 2 16 2 3 2" xfId="8876"/>
    <cellStyle name="Normal 2 16 2 4" xfId="8877"/>
    <cellStyle name="Normal 2 16 3" xfId="8878"/>
    <cellStyle name="Normal 2 16 3 2" xfId="8879"/>
    <cellStyle name="Normal 2 16 3 2 2" xfId="8880"/>
    <cellStyle name="Normal 2 16 3 2 2 2" xfId="8881"/>
    <cellStyle name="Normal 2 16 3 2 3" xfId="8882"/>
    <cellStyle name="Normal 2 16 3 3" xfId="8883"/>
    <cellStyle name="Normal 2 16 3 3 2" xfId="8884"/>
    <cellStyle name="Normal 2 16 3 4" xfId="8885"/>
    <cellStyle name="Normal 2 16 4" xfId="8886"/>
    <cellStyle name="Normal 2 16 4 2" xfId="8887"/>
    <cellStyle name="Normal 2 16 4 2 2" xfId="8888"/>
    <cellStyle name="Normal 2 16 4 2 2 2" xfId="8889"/>
    <cellStyle name="Normal 2 16 4 2 3" xfId="8890"/>
    <cellStyle name="Normal 2 16 4 3" xfId="8891"/>
    <cellStyle name="Normal 2 16 4 3 2" xfId="8892"/>
    <cellStyle name="Normal 2 16 4 4" xfId="8893"/>
    <cellStyle name="Normal 2 16 5" xfId="8894"/>
    <cellStyle name="Normal 2 16 5 2" xfId="8895"/>
    <cellStyle name="Normal 2 16 5 2 2" xfId="8896"/>
    <cellStyle name="Normal 2 16 5 3" xfId="8897"/>
    <cellStyle name="Normal 2 16 6" xfId="8898"/>
    <cellStyle name="Normal 2 16 6 2" xfId="8899"/>
    <cellStyle name="Normal 2 16 7" xfId="8900"/>
    <cellStyle name="Normal 2 16 7 2" xfId="8901"/>
    <cellStyle name="Normal 2 16 8" xfId="8902"/>
    <cellStyle name="Normal 2 17" xfId="8903"/>
    <cellStyle name="Normal 2 17 2" xfId="8904"/>
    <cellStyle name="Normal 2 17 2 2" xfId="8905"/>
    <cellStyle name="Normal 2 17 2 2 2" xfId="8906"/>
    <cellStyle name="Normal 2 17 2 2 2 2" xfId="8907"/>
    <cellStyle name="Normal 2 17 2 2 3" xfId="8908"/>
    <cellStyle name="Normal 2 17 2 3" xfId="8909"/>
    <cellStyle name="Normal 2 17 2 3 2" xfId="8910"/>
    <cellStyle name="Normal 2 17 2 4" xfId="8911"/>
    <cellStyle name="Normal 2 17 3" xfId="8912"/>
    <cellStyle name="Normal 2 17 3 2" xfId="8913"/>
    <cellStyle name="Normal 2 17 3 2 2" xfId="8914"/>
    <cellStyle name="Normal 2 17 3 2 2 2" xfId="8915"/>
    <cellStyle name="Normal 2 17 3 2 3" xfId="8916"/>
    <cellStyle name="Normal 2 17 3 3" xfId="8917"/>
    <cellStyle name="Normal 2 17 3 3 2" xfId="8918"/>
    <cellStyle name="Normal 2 17 3 4" xfId="8919"/>
    <cellStyle name="Normal 2 17 4" xfId="8920"/>
    <cellStyle name="Normal 2 17 4 2" xfId="8921"/>
    <cellStyle name="Normal 2 17 4 2 2" xfId="8922"/>
    <cellStyle name="Normal 2 17 4 2 2 2" xfId="8923"/>
    <cellStyle name="Normal 2 17 4 2 3" xfId="8924"/>
    <cellStyle name="Normal 2 17 4 3" xfId="8925"/>
    <cellStyle name="Normal 2 17 4 3 2" xfId="8926"/>
    <cellStyle name="Normal 2 17 4 4" xfId="8927"/>
    <cellStyle name="Normal 2 17 5" xfId="8928"/>
    <cellStyle name="Normal 2 17 5 2" xfId="8929"/>
    <cellStyle name="Normal 2 17 5 2 2" xfId="8930"/>
    <cellStyle name="Normal 2 17 5 3" xfId="8931"/>
    <cellStyle name="Normal 2 17 6" xfId="8932"/>
    <cellStyle name="Normal 2 17 6 2" xfId="8933"/>
    <cellStyle name="Normal 2 17 7" xfId="8934"/>
    <cellStyle name="Normal 2 17 7 2" xfId="8935"/>
    <cellStyle name="Normal 2 17 8" xfId="8936"/>
    <cellStyle name="Normal 2 18" xfId="8937"/>
    <cellStyle name="Normal 2 18 2" xfId="8938"/>
    <cellStyle name="Normal 2 18 2 2" xfId="8939"/>
    <cellStyle name="Normal 2 18 2 2 2" xfId="8940"/>
    <cellStyle name="Normal 2 18 2 2 2 2" xfId="8941"/>
    <cellStyle name="Normal 2 18 2 2 3" xfId="8942"/>
    <cellStyle name="Normal 2 18 2 3" xfId="8943"/>
    <cellStyle name="Normal 2 18 2 3 2" xfId="8944"/>
    <cellStyle name="Normal 2 18 2 4" xfId="8945"/>
    <cellStyle name="Normal 2 18 3" xfId="8946"/>
    <cellStyle name="Normal 2 18 3 2" xfId="8947"/>
    <cellStyle name="Normal 2 18 3 2 2" xfId="8948"/>
    <cellStyle name="Normal 2 18 3 2 2 2" xfId="8949"/>
    <cellStyle name="Normal 2 18 3 2 3" xfId="8950"/>
    <cellStyle name="Normal 2 18 3 3" xfId="8951"/>
    <cellStyle name="Normal 2 18 3 3 2" xfId="8952"/>
    <cellStyle name="Normal 2 18 3 4" xfId="8953"/>
    <cellStyle name="Normal 2 18 4" xfId="8954"/>
    <cellStyle name="Normal 2 18 4 2" xfId="8955"/>
    <cellStyle name="Normal 2 18 4 2 2" xfId="8956"/>
    <cellStyle name="Normal 2 18 4 2 2 2" xfId="8957"/>
    <cellStyle name="Normal 2 18 4 2 3" xfId="8958"/>
    <cellStyle name="Normal 2 18 4 3" xfId="8959"/>
    <cellStyle name="Normal 2 18 4 3 2" xfId="8960"/>
    <cellStyle name="Normal 2 18 4 4" xfId="8961"/>
    <cellStyle name="Normal 2 18 5" xfId="8962"/>
    <cellStyle name="Normal 2 18 5 2" xfId="8963"/>
    <cellStyle name="Normal 2 18 5 2 2" xfId="8964"/>
    <cellStyle name="Normal 2 18 5 3" xfId="8965"/>
    <cellStyle name="Normal 2 18 6" xfId="8966"/>
    <cellStyle name="Normal 2 18 6 2" xfId="8967"/>
    <cellStyle name="Normal 2 18 7" xfId="8968"/>
    <cellStyle name="Normal 2 18 7 2" xfId="8969"/>
    <cellStyle name="Normal 2 18 8" xfId="8970"/>
    <cellStyle name="Normal 2 19" xfId="8971"/>
    <cellStyle name="Normal 2 19 2" xfId="8972"/>
    <cellStyle name="Normal 2 19 2 2" xfId="8973"/>
    <cellStyle name="Normal 2 19 2 2 2" xfId="8974"/>
    <cellStyle name="Normal 2 19 2 2 2 2" xfId="8975"/>
    <cellStyle name="Normal 2 19 2 2 3" xfId="8976"/>
    <cellStyle name="Normal 2 19 2 3" xfId="8977"/>
    <cellStyle name="Normal 2 19 2 3 2" xfId="8978"/>
    <cellStyle name="Normal 2 19 2 4" xfId="8979"/>
    <cellStyle name="Normal 2 19 3" xfId="8980"/>
    <cellStyle name="Normal 2 19 3 2" xfId="8981"/>
    <cellStyle name="Normal 2 19 3 2 2" xfId="8982"/>
    <cellStyle name="Normal 2 19 3 2 2 2" xfId="8983"/>
    <cellStyle name="Normal 2 19 3 2 3" xfId="8984"/>
    <cellStyle name="Normal 2 19 3 3" xfId="8985"/>
    <cellStyle name="Normal 2 19 3 3 2" xfId="8986"/>
    <cellStyle name="Normal 2 19 3 4" xfId="8987"/>
    <cellStyle name="Normal 2 19 4" xfId="8988"/>
    <cellStyle name="Normal 2 19 4 2" xfId="8989"/>
    <cellStyle name="Normal 2 19 4 2 2" xfId="8990"/>
    <cellStyle name="Normal 2 19 4 2 2 2" xfId="8991"/>
    <cellStyle name="Normal 2 19 4 2 3" xfId="8992"/>
    <cellStyle name="Normal 2 19 4 3" xfId="8993"/>
    <cellStyle name="Normal 2 19 4 3 2" xfId="8994"/>
    <cellStyle name="Normal 2 19 4 4" xfId="8995"/>
    <cellStyle name="Normal 2 19 5" xfId="8996"/>
    <cellStyle name="Normal 2 19 5 2" xfId="8997"/>
    <cellStyle name="Normal 2 19 5 2 2" xfId="8998"/>
    <cellStyle name="Normal 2 19 5 3" xfId="8999"/>
    <cellStyle name="Normal 2 19 6" xfId="9000"/>
    <cellStyle name="Normal 2 19 6 2" xfId="9001"/>
    <cellStyle name="Normal 2 19 7" xfId="9002"/>
    <cellStyle name="Normal 2 19 7 2" xfId="9003"/>
    <cellStyle name="Normal 2 19 8" xfId="9004"/>
    <cellStyle name="Normal 2 2" xfId="9005"/>
    <cellStyle name="Normal 2 2 10" xfId="9006"/>
    <cellStyle name="Normal 2 2 10 2" xfId="9007"/>
    <cellStyle name="Normal 2 2 10 2 2" xfId="9008"/>
    <cellStyle name="Normal 2 2 10 2 2 2" xfId="9009"/>
    <cellStyle name="Normal 2 2 10 2 2 2 2" xfId="9010"/>
    <cellStyle name="Normal 2 2 10 2 2 3" xfId="9011"/>
    <cellStyle name="Normal 2 2 10 2 3" xfId="9012"/>
    <cellStyle name="Normal 2 2 10 2 3 2" xfId="9013"/>
    <cellStyle name="Normal 2 2 10 2 4" xfId="9014"/>
    <cellStyle name="Normal 2 2 10 3" xfId="9015"/>
    <cellStyle name="Normal 2 2 10 3 2" xfId="9016"/>
    <cellStyle name="Normal 2 2 10 3 2 2" xfId="9017"/>
    <cellStyle name="Normal 2 2 10 3 2 2 2" xfId="9018"/>
    <cellStyle name="Normal 2 2 10 3 2 3" xfId="9019"/>
    <cellStyle name="Normal 2 2 10 3 3" xfId="9020"/>
    <cellStyle name="Normal 2 2 10 3 3 2" xfId="9021"/>
    <cellStyle name="Normal 2 2 10 3 4" xfId="9022"/>
    <cellStyle name="Normal 2 2 10 4" xfId="9023"/>
    <cellStyle name="Normal 2 2 10 4 2" xfId="9024"/>
    <cellStyle name="Normal 2 2 10 4 2 2" xfId="9025"/>
    <cellStyle name="Normal 2 2 10 4 2 2 2" xfId="9026"/>
    <cellStyle name="Normal 2 2 10 4 2 3" xfId="9027"/>
    <cellStyle name="Normal 2 2 10 4 3" xfId="9028"/>
    <cellStyle name="Normal 2 2 10 4 3 2" xfId="9029"/>
    <cellStyle name="Normal 2 2 10 4 4" xfId="9030"/>
    <cellStyle name="Normal 2 2 10 5" xfId="9031"/>
    <cellStyle name="Normal 2 2 10 5 2" xfId="9032"/>
    <cellStyle name="Normal 2 2 10 5 2 2" xfId="9033"/>
    <cellStyle name="Normal 2 2 10 5 3" xfId="9034"/>
    <cellStyle name="Normal 2 2 10 6" xfId="9035"/>
    <cellStyle name="Normal 2 2 10 6 2" xfId="9036"/>
    <cellStyle name="Normal 2 2 10 7" xfId="9037"/>
    <cellStyle name="Normal 2 2 10 7 2" xfId="9038"/>
    <cellStyle name="Normal 2 2 10 8" xfId="9039"/>
    <cellStyle name="Normal 2 2 11" xfId="9040"/>
    <cellStyle name="Normal 2 2 11 2" xfId="9041"/>
    <cellStyle name="Normal 2 2 11 2 2" xfId="9042"/>
    <cellStyle name="Normal 2 2 11 2 2 2" xfId="9043"/>
    <cellStyle name="Normal 2 2 11 2 2 2 2" xfId="9044"/>
    <cellStyle name="Normal 2 2 11 2 2 3" xfId="9045"/>
    <cellStyle name="Normal 2 2 11 2 3" xfId="9046"/>
    <cellStyle name="Normal 2 2 11 2 3 2" xfId="9047"/>
    <cellStyle name="Normal 2 2 11 2 4" xfId="9048"/>
    <cellStyle name="Normal 2 2 11 3" xfId="9049"/>
    <cellStyle name="Normal 2 2 11 3 2" xfId="9050"/>
    <cellStyle name="Normal 2 2 11 3 2 2" xfId="9051"/>
    <cellStyle name="Normal 2 2 11 3 2 2 2" xfId="9052"/>
    <cellStyle name="Normal 2 2 11 3 2 3" xfId="9053"/>
    <cellStyle name="Normal 2 2 11 3 3" xfId="9054"/>
    <cellStyle name="Normal 2 2 11 3 3 2" xfId="9055"/>
    <cellStyle name="Normal 2 2 11 3 4" xfId="9056"/>
    <cellStyle name="Normal 2 2 11 4" xfId="9057"/>
    <cellStyle name="Normal 2 2 11 4 2" xfId="9058"/>
    <cellStyle name="Normal 2 2 11 4 2 2" xfId="9059"/>
    <cellStyle name="Normal 2 2 11 4 2 2 2" xfId="9060"/>
    <cellStyle name="Normal 2 2 11 4 2 3" xfId="9061"/>
    <cellStyle name="Normal 2 2 11 4 3" xfId="9062"/>
    <cellStyle name="Normal 2 2 11 4 3 2" xfId="9063"/>
    <cellStyle name="Normal 2 2 11 4 4" xfId="9064"/>
    <cellStyle name="Normal 2 2 11 5" xfId="9065"/>
    <cellStyle name="Normal 2 2 11 5 2" xfId="9066"/>
    <cellStyle name="Normal 2 2 11 5 2 2" xfId="9067"/>
    <cellStyle name="Normal 2 2 11 5 3" xfId="9068"/>
    <cellStyle name="Normal 2 2 11 6" xfId="9069"/>
    <cellStyle name="Normal 2 2 11 6 2" xfId="9070"/>
    <cellStyle name="Normal 2 2 11 7" xfId="9071"/>
    <cellStyle name="Normal 2 2 11 7 2" xfId="9072"/>
    <cellStyle name="Normal 2 2 11 8" xfId="9073"/>
    <cellStyle name="Normal 2 2 12" xfId="9074"/>
    <cellStyle name="Normal 2 2 12 2" xfId="9075"/>
    <cellStyle name="Normal 2 2 12 2 2" xfId="9076"/>
    <cellStyle name="Normal 2 2 12 2 2 2" xfId="9077"/>
    <cellStyle name="Normal 2 2 12 2 2 2 2" xfId="9078"/>
    <cellStyle name="Normal 2 2 12 2 2 3" xfId="9079"/>
    <cellStyle name="Normal 2 2 12 2 3" xfId="9080"/>
    <cellStyle name="Normal 2 2 12 2 3 2" xfId="9081"/>
    <cellStyle name="Normal 2 2 12 2 4" xfId="9082"/>
    <cellStyle name="Normal 2 2 12 3" xfId="9083"/>
    <cellStyle name="Normal 2 2 12 3 2" xfId="9084"/>
    <cellStyle name="Normal 2 2 12 3 2 2" xfId="9085"/>
    <cellStyle name="Normal 2 2 12 3 2 2 2" xfId="9086"/>
    <cellStyle name="Normal 2 2 12 3 2 3" xfId="9087"/>
    <cellStyle name="Normal 2 2 12 3 3" xfId="9088"/>
    <cellStyle name="Normal 2 2 12 3 3 2" xfId="9089"/>
    <cellStyle name="Normal 2 2 12 3 4" xfId="9090"/>
    <cellStyle name="Normal 2 2 12 4" xfId="9091"/>
    <cellStyle name="Normal 2 2 12 4 2" xfId="9092"/>
    <cellStyle name="Normal 2 2 12 4 2 2" xfId="9093"/>
    <cellStyle name="Normal 2 2 12 4 2 2 2" xfId="9094"/>
    <cellStyle name="Normal 2 2 12 4 2 3" xfId="9095"/>
    <cellStyle name="Normal 2 2 12 4 3" xfId="9096"/>
    <cellStyle name="Normal 2 2 12 4 3 2" xfId="9097"/>
    <cellStyle name="Normal 2 2 12 4 4" xfId="9098"/>
    <cellStyle name="Normal 2 2 12 5" xfId="9099"/>
    <cellStyle name="Normal 2 2 12 5 2" xfId="9100"/>
    <cellStyle name="Normal 2 2 12 5 2 2" xfId="9101"/>
    <cellStyle name="Normal 2 2 12 5 3" xfId="9102"/>
    <cellStyle name="Normal 2 2 12 6" xfId="9103"/>
    <cellStyle name="Normal 2 2 12 6 2" xfId="9104"/>
    <cellStyle name="Normal 2 2 12 7" xfId="9105"/>
    <cellStyle name="Normal 2 2 12 7 2" xfId="9106"/>
    <cellStyle name="Normal 2 2 12 8" xfId="9107"/>
    <cellStyle name="Normal 2 2 13" xfId="9108"/>
    <cellStyle name="Normal 2 2 13 2" xfId="9109"/>
    <cellStyle name="Normal 2 2 13 2 2" xfId="9110"/>
    <cellStyle name="Normal 2 2 13 2 2 2" xfId="9111"/>
    <cellStyle name="Normal 2 2 13 2 2 2 2" xfId="9112"/>
    <cellStyle name="Normal 2 2 13 2 2 3" xfId="9113"/>
    <cellStyle name="Normal 2 2 13 2 3" xfId="9114"/>
    <cellStyle name="Normal 2 2 13 2 3 2" xfId="9115"/>
    <cellStyle name="Normal 2 2 13 2 4" xfId="9116"/>
    <cellStyle name="Normal 2 2 13 3" xfId="9117"/>
    <cellStyle name="Normal 2 2 13 3 2" xfId="9118"/>
    <cellStyle name="Normal 2 2 13 3 2 2" xfId="9119"/>
    <cellStyle name="Normal 2 2 13 3 2 2 2" xfId="9120"/>
    <cellStyle name="Normal 2 2 13 3 2 3" xfId="9121"/>
    <cellStyle name="Normal 2 2 13 3 3" xfId="9122"/>
    <cellStyle name="Normal 2 2 13 3 3 2" xfId="9123"/>
    <cellStyle name="Normal 2 2 13 3 4" xfId="9124"/>
    <cellStyle name="Normal 2 2 13 4" xfId="9125"/>
    <cellStyle name="Normal 2 2 13 4 2" xfId="9126"/>
    <cellStyle name="Normal 2 2 13 4 2 2" xfId="9127"/>
    <cellStyle name="Normal 2 2 13 4 2 2 2" xfId="9128"/>
    <cellStyle name="Normal 2 2 13 4 2 3" xfId="9129"/>
    <cellStyle name="Normal 2 2 13 4 3" xfId="9130"/>
    <cellStyle name="Normal 2 2 13 4 3 2" xfId="9131"/>
    <cellStyle name="Normal 2 2 13 4 4" xfId="9132"/>
    <cellStyle name="Normal 2 2 13 5" xfId="9133"/>
    <cellStyle name="Normal 2 2 13 5 2" xfId="9134"/>
    <cellStyle name="Normal 2 2 13 5 2 2" xfId="9135"/>
    <cellStyle name="Normal 2 2 13 5 3" xfId="9136"/>
    <cellStyle name="Normal 2 2 13 6" xfId="9137"/>
    <cellStyle name="Normal 2 2 13 6 2" xfId="9138"/>
    <cellStyle name="Normal 2 2 13 7" xfId="9139"/>
    <cellStyle name="Normal 2 2 13 7 2" xfId="9140"/>
    <cellStyle name="Normal 2 2 13 8" xfId="9141"/>
    <cellStyle name="Normal 2 2 14" xfId="9142"/>
    <cellStyle name="Normal 2 2 14 2" xfId="9143"/>
    <cellStyle name="Normal 2 2 14 2 2" xfId="9144"/>
    <cellStyle name="Normal 2 2 14 2 2 2" xfId="9145"/>
    <cellStyle name="Normal 2 2 14 2 2 2 2" xfId="9146"/>
    <cellStyle name="Normal 2 2 14 2 2 3" xfId="9147"/>
    <cellStyle name="Normal 2 2 14 2 3" xfId="9148"/>
    <cellStyle name="Normal 2 2 14 2 3 2" xfId="9149"/>
    <cellStyle name="Normal 2 2 14 2 4" xfId="9150"/>
    <cellStyle name="Normal 2 2 14 3" xfId="9151"/>
    <cellStyle name="Normal 2 2 14 3 2" xfId="9152"/>
    <cellStyle name="Normal 2 2 14 3 2 2" xfId="9153"/>
    <cellStyle name="Normal 2 2 14 3 2 2 2" xfId="9154"/>
    <cellStyle name="Normal 2 2 14 3 2 3" xfId="9155"/>
    <cellStyle name="Normal 2 2 14 3 3" xfId="9156"/>
    <cellStyle name="Normal 2 2 14 3 3 2" xfId="9157"/>
    <cellStyle name="Normal 2 2 14 3 4" xfId="9158"/>
    <cellStyle name="Normal 2 2 14 4" xfId="9159"/>
    <cellStyle name="Normal 2 2 14 4 2" xfId="9160"/>
    <cellStyle name="Normal 2 2 14 4 2 2" xfId="9161"/>
    <cellStyle name="Normal 2 2 14 4 2 2 2" xfId="9162"/>
    <cellStyle name="Normal 2 2 14 4 2 3" xfId="9163"/>
    <cellStyle name="Normal 2 2 14 4 3" xfId="9164"/>
    <cellStyle name="Normal 2 2 14 4 3 2" xfId="9165"/>
    <cellStyle name="Normal 2 2 14 4 4" xfId="9166"/>
    <cellStyle name="Normal 2 2 14 5" xfId="9167"/>
    <cellStyle name="Normal 2 2 14 5 2" xfId="9168"/>
    <cellStyle name="Normal 2 2 14 5 2 2" xfId="9169"/>
    <cellStyle name="Normal 2 2 14 5 3" xfId="9170"/>
    <cellStyle name="Normal 2 2 14 6" xfId="9171"/>
    <cellStyle name="Normal 2 2 14 6 2" xfId="9172"/>
    <cellStyle name="Normal 2 2 14 7" xfId="9173"/>
    <cellStyle name="Normal 2 2 14 7 2" xfId="9174"/>
    <cellStyle name="Normal 2 2 14 8" xfId="9175"/>
    <cellStyle name="Normal 2 2 15" xfId="9176"/>
    <cellStyle name="Normal 2 2 15 2" xfId="9177"/>
    <cellStyle name="Normal 2 2 15 2 2" xfId="9178"/>
    <cellStyle name="Normal 2 2 15 2 2 2" xfId="9179"/>
    <cellStyle name="Normal 2 2 15 2 2 2 2" xfId="9180"/>
    <cellStyle name="Normal 2 2 15 2 2 3" xfId="9181"/>
    <cellStyle name="Normal 2 2 15 2 3" xfId="9182"/>
    <cellStyle name="Normal 2 2 15 2 3 2" xfId="9183"/>
    <cellStyle name="Normal 2 2 15 2 4" xfId="9184"/>
    <cellStyle name="Normal 2 2 15 3" xfId="9185"/>
    <cellStyle name="Normal 2 2 15 3 2" xfId="9186"/>
    <cellStyle name="Normal 2 2 15 3 2 2" xfId="9187"/>
    <cellStyle name="Normal 2 2 15 3 2 2 2" xfId="9188"/>
    <cellStyle name="Normal 2 2 15 3 2 3" xfId="9189"/>
    <cellStyle name="Normal 2 2 15 3 3" xfId="9190"/>
    <cellStyle name="Normal 2 2 15 3 3 2" xfId="9191"/>
    <cellStyle name="Normal 2 2 15 3 4" xfId="9192"/>
    <cellStyle name="Normal 2 2 15 4" xfId="9193"/>
    <cellStyle name="Normal 2 2 15 4 2" xfId="9194"/>
    <cellStyle name="Normal 2 2 15 4 2 2" xfId="9195"/>
    <cellStyle name="Normal 2 2 15 4 2 2 2" xfId="9196"/>
    <cellStyle name="Normal 2 2 15 4 2 3" xfId="9197"/>
    <cellStyle name="Normal 2 2 15 4 3" xfId="9198"/>
    <cellStyle name="Normal 2 2 15 4 3 2" xfId="9199"/>
    <cellStyle name="Normal 2 2 15 4 4" xfId="9200"/>
    <cellStyle name="Normal 2 2 15 5" xfId="9201"/>
    <cellStyle name="Normal 2 2 15 5 2" xfId="9202"/>
    <cellStyle name="Normal 2 2 15 5 2 2" xfId="9203"/>
    <cellStyle name="Normal 2 2 15 5 3" xfId="9204"/>
    <cellStyle name="Normal 2 2 15 6" xfId="9205"/>
    <cellStyle name="Normal 2 2 15 6 2" xfId="9206"/>
    <cellStyle name="Normal 2 2 15 7" xfId="9207"/>
    <cellStyle name="Normal 2 2 15 7 2" xfId="9208"/>
    <cellStyle name="Normal 2 2 15 8" xfId="9209"/>
    <cellStyle name="Normal 2 2 16" xfId="9210"/>
    <cellStyle name="Normal 2 2 16 2" xfId="9211"/>
    <cellStyle name="Normal 2 2 16 2 2" xfId="9212"/>
    <cellStyle name="Normal 2 2 16 2 2 2" xfId="9213"/>
    <cellStyle name="Normal 2 2 16 2 2 2 2" xfId="9214"/>
    <cellStyle name="Normal 2 2 16 2 2 3" xfId="9215"/>
    <cellStyle name="Normal 2 2 16 2 3" xfId="9216"/>
    <cellStyle name="Normal 2 2 16 2 3 2" xfId="9217"/>
    <cellStyle name="Normal 2 2 16 2 4" xfId="9218"/>
    <cellStyle name="Normal 2 2 16 3" xfId="9219"/>
    <cellStyle name="Normal 2 2 16 3 2" xfId="9220"/>
    <cellStyle name="Normal 2 2 16 3 2 2" xfId="9221"/>
    <cellStyle name="Normal 2 2 16 3 2 2 2" xfId="9222"/>
    <cellStyle name="Normal 2 2 16 3 2 3" xfId="9223"/>
    <cellStyle name="Normal 2 2 16 3 3" xfId="9224"/>
    <cellStyle name="Normal 2 2 16 3 3 2" xfId="9225"/>
    <cellStyle name="Normal 2 2 16 3 4" xfId="9226"/>
    <cellStyle name="Normal 2 2 16 4" xfId="9227"/>
    <cellStyle name="Normal 2 2 16 4 2" xfId="9228"/>
    <cellStyle name="Normal 2 2 16 4 2 2" xfId="9229"/>
    <cellStyle name="Normal 2 2 16 4 2 2 2" xfId="9230"/>
    <cellStyle name="Normal 2 2 16 4 2 3" xfId="9231"/>
    <cellStyle name="Normal 2 2 16 4 3" xfId="9232"/>
    <cellStyle name="Normal 2 2 16 4 3 2" xfId="9233"/>
    <cellStyle name="Normal 2 2 16 4 4" xfId="9234"/>
    <cellStyle name="Normal 2 2 16 5" xfId="9235"/>
    <cellStyle name="Normal 2 2 16 5 2" xfId="9236"/>
    <cellStyle name="Normal 2 2 16 5 2 2" xfId="9237"/>
    <cellStyle name="Normal 2 2 16 5 3" xfId="9238"/>
    <cellStyle name="Normal 2 2 16 6" xfId="9239"/>
    <cellStyle name="Normal 2 2 16 6 2" xfId="9240"/>
    <cellStyle name="Normal 2 2 16 7" xfId="9241"/>
    <cellStyle name="Normal 2 2 16 7 2" xfId="9242"/>
    <cellStyle name="Normal 2 2 16 8" xfId="9243"/>
    <cellStyle name="Normal 2 2 17" xfId="9244"/>
    <cellStyle name="Normal 2 2 17 2" xfId="9245"/>
    <cellStyle name="Normal 2 2 17 2 2" xfId="9246"/>
    <cellStyle name="Normal 2 2 17 2 2 2" xfId="9247"/>
    <cellStyle name="Normal 2 2 17 2 2 2 2" xfId="9248"/>
    <cellStyle name="Normal 2 2 17 2 2 3" xfId="9249"/>
    <cellStyle name="Normal 2 2 17 2 3" xfId="9250"/>
    <cellStyle name="Normal 2 2 17 2 3 2" xfId="9251"/>
    <cellStyle name="Normal 2 2 17 2 4" xfId="9252"/>
    <cellStyle name="Normal 2 2 17 3" xfId="9253"/>
    <cellStyle name="Normal 2 2 17 3 2" xfId="9254"/>
    <cellStyle name="Normal 2 2 17 3 2 2" xfId="9255"/>
    <cellStyle name="Normal 2 2 17 3 2 2 2" xfId="9256"/>
    <cellStyle name="Normal 2 2 17 3 2 3" xfId="9257"/>
    <cellStyle name="Normal 2 2 17 3 3" xfId="9258"/>
    <cellStyle name="Normal 2 2 17 3 3 2" xfId="9259"/>
    <cellStyle name="Normal 2 2 17 3 4" xfId="9260"/>
    <cellStyle name="Normal 2 2 17 4" xfId="9261"/>
    <cellStyle name="Normal 2 2 17 4 2" xfId="9262"/>
    <cellStyle name="Normal 2 2 17 4 2 2" xfId="9263"/>
    <cellStyle name="Normal 2 2 17 4 2 2 2" xfId="9264"/>
    <cellStyle name="Normal 2 2 17 4 2 3" xfId="9265"/>
    <cellStyle name="Normal 2 2 17 4 3" xfId="9266"/>
    <cellStyle name="Normal 2 2 17 4 3 2" xfId="9267"/>
    <cellStyle name="Normal 2 2 17 4 4" xfId="9268"/>
    <cellStyle name="Normal 2 2 17 5" xfId="9269"/>
    <cellStyle name="Normal 2 2 17 5 2" xfId="9270"/>
    <cellStyle name="Normal 2 2 17 5 2 2" xfId="9271"/>
    <cellStyle name="Normal 2 2 17 5 3" xfId="9272"/>
    <cellStyle name="Normal 2 2 17 6" xfId="9273"/>
    <cellStyle name="Normal 2 2 17 6 2" xfId="9274"/>
    <cellStyle name="Normal 2 2 17 7" xfId="9275"/>
    <cellStyle name="Normal 2 2 17 7 2" xfId="9276"/>
    <cellStyle name="Normal 2 2 17 8" xfId="9277"/>
    <cellStyle name="Normal 2 2 18" xfId="9278"/>
    <cellStyle name="Normal 2 2 18 2" xfId="9279"/>
    <cellStyle name="Normal 2 2 18 2 2" xfId="9280"/>
    <cellStyle name="Normal 2 2 18 2 2 2" xfId="9281"/>
    <cellStyle name="Normal 2 2 18 2 2 2 2" xfId="9282"/>
    <cellStyle name="Normal 2 2 18 2 2 3" xfId="9283"/>
    <cellStyle name="Normal 2 2 18 2 3" xfId="9284"/>
    <cellStyle name="Normal 2 2 18 2 3 2" xfId="9285"/>
    <cellStyle name="Normal 2 2 18 2 4" xfId="9286"/>
    <cellStyle name="Normal 2 2 18 3" xfId="9287"/>
    <cellStyle name="Normal 2 2 18 3 2" xfId="9288"/>
    <cellStyle name="Normal 2 2 18 3 2 2" xfId="9289"/>
    <cellStyle name="Normal 2 2 18 3 2 2 2" xfId="9290"/>
    <cellStyle name="Normal 2 2 18 3 2 3" xfId="9291"/>
    <cellStyle name="Normal 2 2 18 3 3" xfId="9292"/>
    <cellStyle name="Normal 2 2 18 3 3 2" xfId="9293"/>
    <cellStyle name="Normal 2 2 18 3 4" xfId="9294"/>
    <cellStyle name="Normal 2 2 18 4" xfId="9295"/>
    <cellStyle name="Normal 2 2 18 4 2" xfId="9296"/>
    <cellStyle name="Normal 2 2 18 4 2 2" xfId="9297"/>
    <cellStyle name="Normal 2 2 18 4 2 2 2" xfId="9298"/>
    <cellStyle name="Normal 2 2 18 4 2 3" xfId="9299"/>
    <cellStyle name="Normal 2 2 18 4 3" xfId="9300"/>
    <cellStyle name="Normal 2 2 18 4 3 2" xfId="9301"/>
    <cellStyle name="Normal 2 2 18 4 4" xfId="9302"/>
    <cellStyle name="Normal 2 2 18 5" xfId="9303"/>
    <cellStyle name="Normal 2 2 18 5 2" xfId="9304"/>
    <cellStyle name="Normal 2 2 18 5 2 2" xfId="9305"/>
    <cellStyle name="Normal 2 2 18 5 3" xfId="9306"/>
    <cellStyle name="Normal 2 2 18 6" xfId="9307"/>
    <cellStyle name="Normal 2 2 18 6 2" xfId="9308"/>
    <cellStyle name="Normal 2 2 18 7" xfId="9309"/>
    <cellStyle name="Normal 2 2 18 7 2" xfId="9310"/>
    <cellStyle name="Normal 2 2 18 8" xfId="9311"/>
    <cellStyle name="Normal 2 2 19" xfId="9312"/>
    <cellStyle name="Normal 2 2 19 2" xfId="9313"/>
    <cellStyle name="Normal 2 2 19 2 2" xfId="9314"/>
    <cellStyle name="Normal 2 2 19 2 2 2" xfId="9315"/>
    <cellStyle name="Normal 2 2 19 2 2 2 2" xfId="9316"/>
    <cellStyle name="Normal 2 2 19 2 2 3" xfId="9317"/>
    <cellStyle name="Normal 2 2 19 2 3" xfId="9318"/>
    <cellStyle name="Normal 2 2 19 2 3 2" xfId="9319"/>
    <cellStyle name="Normal 2 2 19 2 4" xfId="9320"/>
    <cellStyle name="Normal 2 2 19 3" xfId="9321"/>
    <cellStyle name="Normal 2 2 19 3 2" xfId="9322"/>
    <cellStyle name="Normal 2 2 19 3 2 2" xfId="9323"/>
    <cellStyle name="Normal 2 2 19 3 2 2 2" xfId="9324"/>
    <cellStyle name="Normal 2 2 19 3 2 3" xfId="9325"/>
    <cellStyle name="Normal 2 2 19 3 3" xfId="9326"/>
    <cellStyle name="Normal 2 2 19 3 3 2" xfId="9327"/>
    <cellStyle name="Normal 2 2 19 3 4" xfId="9328"/>
    <cellStyle name="Normal 2 2 19 4" xfId="9329"/>
    <cellStyle name="Normal 2 2 19 4 2" xfId="9330"/>
    <cellStyle name="Normal 2 2 19 4 2 2" xfId="9331"/>
    <cellStyle name="Normal 2 2 19 4 2 2 2" xfId="9332"/>
    <cellStyle name="Normal 2 2 19 4 2 3" xfId="9333"/>
    <cellStyle name="Normal 2 2 19 4 3" xfId="9334"/>
    <cellStyle name="Normal 2 2 19 4 3 2" xfId="9335"/>
    <cellStyle name="Normal 2 2 19 4 4" xfId="9336"/>
    <cellStyle name="Normal 2 2 19 5" xfId="9337"/>
    <cellStyle name="Normal 2 2 19 5 2" xfId="9338"/>
    <cellStyle name="Normal 2 2 19 5 2 2" xfId="9339"/>
    <cellStyle name="Normal 2 2 19 5 3" xfId="9340"/>
    <cellStyle name="Normal 2 2 19 6" xfId="9341"/>
    <cellStyle name="Normal 2 2 19 6 2" xfId="9342"/>
    <cellStyle name="Normal 2 2 19 7" xfId="9343"/>
    <cellStyle name="Normal 2 2 19 7 2" xfId="9344"/>
    <cellStyle name="Normal 2 2 19 8" xfId="9345"/>
    <cellStyle name="Normal 2 2 2" xfId="9346"/>
    <cellStyle name="Normal 2 2 2 10" xfId="9347"/>
    <cellStyle name="Normal 2 2 2 10 2" xfId="9348"/>
    <cellStyle name="Normal 2 2 2 10 2 2" xfId="9349"/>
    <cellStyle name="Normal 2 2 2 10 2 2 2" xfId="9350"/>
    <cellStyle name="Normal 2 2 2 10 2 2 2 2" xfId="9351"/>
    <cellStyle name="Normal 2 2 2 10 2 2 3" xfId="9352"/>
    <cellStyle name="Normal 2 2 2 10 2 3" xfId="9353"/>
    <cellStyle name="Normal 2 2 2 10 2 3 2" xfId="9354"/>
    <cellStyle name="Normal 2 2 2 10 2 4" xfId="9355"/>
    <cellStyle name="Normal 2 2 2 10 3" xfId="9356"/>
    <cellStyle name="Normal 2 2 2 10 3 2" xfId="9357"/>
    <cellStyle name="Normal 2 2 2 10 3 2 2" xfId="9358"/>
    <cellStyle name="Normal 2 2 2 10 3 2 2 2" xfId="9359"/>
    <cellStyle name="Normal 2 2 2 10 3 2 3" xfId="9360"/>
    <cellStyle name="Normal 2 2 2 10 3 3" xfId="9361"/>
    <cellStyle name="Normal 2 2 2 10 3 3 2" xfId="9362"/>
    <cellStyle name="Normal 2 2 2 10 3 4" xfId="9363"/>
    <cellStyle name="Normal 2 2 2 10 4" xfId="9364"/>
    <cellStyle name="Normal 2 2 2 10 4 2" xfId="9365"/>
    <cellStyle name="Normal 2 2 2 10 4 2 2" xfId="9366"/>
    <cellStyle name="Normal 2 2 2 10 4 2 2 2" xfId="9367"/>
    <cellStyle name="Normal 2 2 2 10 4 2 3" xfId="9368"/>
    <cellStyle name="Normal 2 2 2 10 4 3" xfId="9369"/>
    <cellStyle name="Normal 2 2 2 10 4 3 2" xfId="9370"/>
    <cellStyle name="Normal 2 2 2 10 4 4" xfId="9371"/>
    <cellStyle name="Normal 2 2 2 10 5" xfId="9372"/>
    <cellStyle name="Normal 2 2 2 10 5 2" xfId="9373"/>
    <cellStyle name="Normal 2 2 2 10 5 2 2" xfId="9374"/>
    <cellStyle name="Normal 2 2 2 10 5 3" xfId="9375"/>
    <cellStyle name="Normal 2 2 2 10 6" xfId="9376"/>
    <cellStyle name="Normal 2 2 2 10 6 2" xfId="9377"/>
    <cellStyle name="Normal 2 2 2 10 7" xfId="9378"/>
    <cellStyle name="Normal 2 2 2 10 7 2" xfId="9379"/>
    <cellStyle name="Normal 2 2 2 10 8" xfId="9380"/>
    <cellStyle name="Normal 2 2 2 11" xfId="9381"/>
    <cellStyle name="Normal 2 2 2 11 2" xfId="9382"/>
    <cellStyle name="Normal 2 2 2 11 2 2" xfId="9383"/>
    <cellStyle name="Normal 2 2 2 11 2 2 2" xfId="9384"/>
    <cellStyle name="Normal 2 2 2 11 2 2 2 2" xfId="9385"/>
    <cellStyle name="Normal 2 2 2 11 2 2 3" xfId="9386"/>
    <cellStyle name="Normal 2 2 2 11 2 3" xfId="9387"/>
    <cellStyle name="Normal 2 2 2 11 2 3 2" xfId="9388"/>
    <cellStyle name="Normal 2 2 2 11 2 4" xfId="9389"/>
    <cellStyle name="Normal 2 2 2 11 3" xfId="9390"/>
    <cellStyle name="Normal 2 2 2 11 3 2" xfId="9391"/>
    <cellStyle name="Normal 2 2 2 11 3 2 2" xfId="9392"/>
    <cellStyle name="Normal 2 2 2 11 3 2 2 2" xfId="9393"/>
    <cellStyle name="Normal 2 2 2 11 3 2 3" xfId="9394"/>
    <cellStyle name="Normal 2 2 2 11 3 3" xfId="9395"/>
    <cellStyle name="Normal 2 2 2 11 3 3 2" xfId="9396"/>
    <cellStyle name="Normal 2 2 2 11 3 4" xfId="9397"/>
    <cellStyle name="Normal 2 2 2 11 4" xfId="9398"/>
    <cellStyle name="Normal 2 2 2 11 4 2" xfId="9399"/>
    <cellStyle name="Normal 2 2 2 11 4 2 2" xfId="9400"/>
    <cellStyle name="Normal 2 2 2 11 4 2 2 2" xfId="9401"/>
    <cellStyle name="Normal 2 2 2 11 4 2 3" xfId="9402"/>
    <cellStyle name="Normal 2 2 2 11 4 3" xfId="9403"/>
    <cellStyle name="Normal 2 2 2 11 4 3 2" xfId="9404"/>
    <cellStyle name="Normal 2 2 2 11 4 4" xfId="9405"/>
    <cellStyle name="Normal 2 2 2 11 5" xfId="9406"/>
    <cellStyle name="Normal 2 2 2 11 5 2" xfId="9407"/>
    <cellStyle name="Normal 2 2 2 11 5 2 2" xfId="9408"/>
    <cellStyle name="Normal 2 2 2 11 5 3" xfId="9409"/>
    <cellStyle name="Normal 2 2 2 11 6" xfId="9410"/>
    <cellStyle name="Normal 2 2 2 11 6 2" xfId="9411"/>
    <cellStyle name="Normal 2 2 2 11 7" xfId="9412"/>
    <cellStyle name="Normal 2 2 2 11 7 2" xfId="9413"/>
    <cellStyle name="Normal 2 2 2 11 8" xfId="9414"/>
    <cellStyle name="Normal 2 2 2 12" xfId="9415"/>
    <cellStyle name="Normal 2 2 2 12 2" xfId="9416"/>
    <cellStyle name="Normal 2 2 2 12 2 2" xfId="9417"/>
    <cellStyle name="Normal 2 2 2 12 2 2 2" xfId="9418"/>
    <cellStyle name="Normal 2 2 2 12 2 2 2 2" xfId="9419"/>
    <cellStyle name="Normal 2 2 2 12 2 2 3" xfId="9420"/>
    <cellStyle name="Normal 2 2 2 12 2 3" xfId="9421"/>
    <cellStyle name="Normal 2 2 2 12 2 3 2" xfId="9422"/>
    <cellStyle name="Normal 2 2 2 12 2 4" xfId="9423"/>
    <cellStyle name="Normal 2 2 2 12 3" xfId="9424"/>
    <cellStyle name="Normal 2 2 2 12 3 2" xfId="9425"/>
    <cellStyle name="Normal 2 2 2 12 3 2 2" xfId="9426"/>
    <cellStyle name="Normal 2 2 2 12 3 2 2 2" xfId="9427"/>
    <cellStyle name="Normal 2 2 2 12 3 2 3" xfId="9428"/>
    <cellStyle name="Normal 2 2 2 12 3 3" xfId="9429"/>
    <cellStyle name="Normal 2 2 2 12 3 3 2" xfId="9430"/>
    <cellStyle name="Normal 2 2 2 12 3 4" xfId="9431"/>
    <cellStyle name="Normal 2 2 2 12 4" xfId="9432"/>
    <cellStyle name="Normal 2 2 2 12 4 2" xfId="9433"/>
    <cellStyle name="Normal 2 2 2 12 4 2 2" xfId="9434"/>
    <cellStyle name="Normal 2 2 2 12 4 2 2 2" xfId="9435"/>
    <cellStyle name="Normal 2 2 2 12 4 2 3" xfId="9436"/>
    <cellStyle name="Normal 2 2 2 12 4 3" xfId="9437"/>
    <cellStyle name="Normal 2 2 2 12 4 3 2" xfId="9438"/>
    <cellStyle name="Normal 2 2 2 12 4 4" xfId="9439"/>
    <cellStyle name="Normal 2 2 2 12 5" xfId="9440"/>
    <cellStyle name="Normal 2 2 2 12 5 2" xfId="9441"/>
    <cellStyle name="Normal 2 2 2 12 5 2 2" xfId="9442"/>
    <cellStyle name="Normal 2 2 2 12 5 3" xfId="9443"/>
    <cellStyle name="Normal 2 2 2 12 6" xfId="9444"/>
    <cellStyle name="Normal 2 2 2 12 6 2" xfId="9445"/>
    <cellStyle name="Normal 2 2 2 12 7" xfId="9446"/>
    <cellStyle name="Normal 2 2 2 12 7 2" xfId="9447"/>
    <cellStyle name="Normal 2 2 2 12 8" xfId="9448"/>
    <cellStyle name="Normal 2 2 2 13" xfId="9449"/>
    <cellStyle name="Normal 2 2 2 13 2" xfId="9450"/>
    <cellStyle name="Normal 2 2 2 13 2 2" xfId="9451"/>
    <cellStyle name="Normal 2 2 2 13 2 2 2" xfId="9452"/>
    <cellStyle name="Normal 2 2 2 13 2 2 2 2" xfId="9453"/>
    <cellStyle name="Normal 2 2 2 13 2 2 3" xfId="9454"/>
    <cellStyle name="Normal 2 2 2 13 2 3" xfId="9455"/>
    <cellStyle name="Normal 2 2 2 13 2 3 2" xfId="9456"/>
    <cellStyle name="Normal 2 2 2 13 2 4" xfId="9457"/>
    <cellStyle name="Normal 2 2 2 13 3" xfId="9458"/>
    <cellStyle name="Normal 2 2 2 13 3 2" xfId="9459"/>
    <cellStyle name="Normal 2 2 2 13 3 2 2" xfId="9460"/>
    <cellStyle name="Normal 2 2 2 13 3 2 2 2" xfId="9461"/>
    <cellStyle name="Normal 2 2 2 13 3 2 3" xfId="9462"/>
    <cellStyle name="Normal 2 2 2 13 3 3" xfId="9463"/>
    <cellStyle name="Normal 2 2 2 13 3 3 2" xfId="9464"/>
    <cellStyle name="Normal 2 2 2 13 3 4" xfId="9465"/>
    <cellStyle name="Normal 2 2 2 13 4" xfId="9466"/>
    <cellStyle name="Normal 2 2 2 13 4 2" xfId="9467"/>
    <cellStyle name="Normal 2 2 2 13 4 2 2" xfId="9468"/>
    <cellStyle name="Normal 2 2 2 13 4 2 2 2" xfId="9469"/>
    <cellStyle name="Normal 2 2 2 13 4 2 3" xfId="9470"/>
    <cellStyle name="Normal 2 2 2 13 4 3" xfId="9471"/>
    <cellStyle name="Normal 2 2 2 13 4 3 2" xfId="9472"/>
    <cellStyle name="Normal 2 2 2 13 4 4" xfId="9473"/>
    <cellStyle name="Normal 2 2 2 13 5" xfId="9474"/>
    <cellStyle name="Normal 2 2 2 13 5 2" xfId="9475"/>
    <cellStyle name="Normal 2 2 2 13 5 2 2" xfId="9476"/>
    <cellStyle name="Normal 2 2 2 13 5 3" xfId="9477"/>
    <cellStyle name="Normal 2 2 2 13 6" xfId="9478"/>
    <cellStyle name="Normal 2 2 2 13 6 2" xfId="9479"/>
    <cellStyle name="Normal 2 2 2 13 7" xfId="9480"/>
    <cellStyle name="Normal 2 2 2 13 7 2" xfId="9481"/>
    <cellStyle name="Normal 2 2 2 13 8" xfId="9482"/>
    <cellStyle name="Normal 2 2 2 14" xfId="9483"/>
    <cellStyle name="Normal 2 2 2 14 2" xfId="9484"/>
    <cellStyle name="Normal 2 2 2 14 2 2" xfId="9485"/>
    <cellStyle name="Normal 2 2 2 14 2 2 2" xfId="9486"/>
    <cellStyle name="Normal 2 2 2 14 2 2 2 2" xfId="9487"/>
    <cellStyle name="Normal 2 2 2 14 2 2 3" xfId="9488"/>
    <cellStyle name="Normal 2 2 2 14 2 3" xfId="9489"/>
    <cellStyle name="Normal 2 2 2 14 2 3 2" xfId="9490"/>
    <cellStyle name="Normal 2 2 2 14 2 4" xfId="9491"/>
    <cellStyle name="Normal 2 2 2 14 3" xfId="9492"/>
    <cellStyle name="Normal 2 2 2 14 3 2" xfId="9493"/>
    <cellStyle name="Normal 2 2 2 14 3 2 2" xfId="9494"/>
    <cellStyle name="Normal 2 2 2 14 3 2 2 2" xfId="9495"/>
    <cellStyle name="Normal 2 2 2 14 3 2 3" xfId="9496"/>
    <cellStyle name="Normal 2 2 2 14 3 3" xfId="9497"/>
    <cellStyle name="Normal 2 2 2 14 3 3 2" xfId="9498"/>
    <cellStyle name="Normal 2 2 2 14 3 4" xfId="9499"/>
    <cellStyle name="Normal 2 2 2 14 4" xfId="9500"/>
    <cellStyle name="Normal 2 2 2 14 4 2" xfId="9501"/>
    <cellStyle name="Normal 2 2 2 14 4 2 2" xfId="9502"/>
    <cellStyle name="Normal 2 2 2 14 4 2 2 2" xfId="9503"/>
    <cellStyle name="Normal 2 2 2 14 4 2 3" xfId="9504"/>
    <cellStyle name="Normal 2 2 2 14 4 3" xfId="9505"/>
    <cellStyle name="Normal 2 2 2 14 4 3 2" xfId="9506"/>
    <cellStyle name="Normal 2 2 2 14 4 4" xfId="9507"/>
    <cellStyle name="Normal 2 2 2 14 5" xfId="9508"/>
    <cellStyle name="Normal 2 2 2 14 5 2" xfId="9509"/>
    <cellStyle name="Normal 2 2 2 14 5 2 2" xfId="9510"/>
    <cellStyle name="Normal 2 2 2 14 5 3" xfId="9511"/>
    <cellStyle name="Normal 2 2 2 14 6" xfId="9512"/>
    <cellStyle name="Normal 2 2 2 14 6 2" xfId="9513"/>
    <cellStyle name="Normal 2 2 2 14 7" xfId="9514"/>
    <cellStyle name="Normal 2 2 2 14 7 2" xfId="9515"/>
    <cellStyle name="Normal 2 2 2 14 8" xfId="9516"/>
    <cellStyle name="Normal 2 2 2 15" xfId="9517"/>
    <cellStyle name="Normal 2 2 2 15 2" xfId="9518"/>
    <cellStyle name="Normal 2 2 2 15 2 2" xfId="9519"/>
    <cellStyle name="Normal 2 2 2 15 2 2 2" xfId="9520"/>
    <cellStyle name="Normal 2 2 2 15 2 2 2 2" xfId="9521"/>
    <cellStyle name="Normal 2 2 2 15 2 2 3" xfId="9522"/>
    <cellStyle name="Normal 2 2 2 15 2 3" xfId="9523"/>
    <cellStyle name="Normal 2 2 2 15 2 3 2" xfId="9524"/>
    <cellStyle name="Normal 2 2 2 15 2 4" xfId="9525"/>
    <cellStyle name="Normal 2 2 2 15 3" xfId="9526"/>
    <cellStyle name="Normal 2 2 2 15 3 2" xfId="9527"/>
    <cellStyle name="Normal 2 2 2 15 3 2 2" xfId="9528"/>
    <cellStyle name="Normal 2 2 2 15 3 2 2 2" xfId="9529"/>
    <cellStyle name="Normal 2 2 2 15 3 2 3" xfId="9530"/>
    <cellStyle name="Normal 2 2 2 15 3 3" xfId="9531"/>
    <cellStyle name="Normal 2 2 2 15 3 3 2" xfId="9532"/>
    <cellStyle name="Normal 2 2 2 15 3 4" xfId="9533"/>
    <cellStyle name="Normal 2 2 2 15 4" xfId="9534"/>
    <cellStyle name="Normal 2 2 2 15 4 2" xfId="9535"/>
    <cellStyle name="Normal 2 2 2 15 4 2 2" xfId="9536"/>
    <cellStyle name="Normal 2 2 2 15 4 2 2 2" xfId="9537"/>
    <cellStyle name="Normal 2 2 2 15 4 2 3" xfId="9538"/>
    <cellStyle name="Normal 2 2 2 15 4 3" xfId="9539"/>
    <cellStyle name="Normal 2 2 2 15 4 3 2" xfId="9540"/>
    <cellStyle name="Normal 2 2 2 15 4 4" xfId="9541"/>
    <cellStyle name="Normal 2 2 2 15 5" xfId="9542"/>
    <cellStyle name="Normal 2 2 2 15 5 2" xfId="9543"/>
    <cellStyle name="Normal 2 2 2 15 5 2 2" xfId="9544"/>
    <cellStyle name="Normal 2 2 2 15 5 3" xfId="9545"/>
    <cellStyle name="Normal 2 2 2 15 6" xfId="9546"/>
    <cellStyle name="Normal 2 2 2 15 6 2" xfId="9547"/>
    <cellStyle name="Normal 2 2 2 15 7" xfId="9548"/>
    <cellStyle name="Normal 2 2 2 15 7 2" xfId="9549"/>
    <cellStyle name="Normal 2 2 2 15 8" xfId="9550"/>
    <cellStyle name="Normal 2 2 2 16" xfId="9551"/>
    <cellStyle name="Normal 2 2 2 16 2" xfId="9552"/>
    <cellStyle name="Normal 2 2 2 16 2 2" xfId="9553"/>
    <cellStyle name="Normal 2 2 2 16 2 2 2" xfId="9554"/>
    <cellStyle name="Normal 2 2 2 16 2 2 2 2" xfId="9555"/>
    <cellStyle name="Normal 2 2 2 16 2 2 3" xfId="9556"/>
    <cellStyle name="Normal 2 2 2 16 2 3" xfId="9557"/>
    <cellStyle name="Normal 2 2 2 16 2 3 2" xfId="9558"/>
    <cellStyle name="Normal 2 2 2 16 2 4" xfId="9559"/>
    <cellStyle name="Normal 2 2 2 16 3" xfId="9560"/>
    <cellStyle name="Normal 2 2 2 16 3 2" xfId="9561"/>
    <cellStyle name="Normal 2 2 2 16 3 2 2" xfId="9562"/>
    <cellStyle name="Normal 2 2 2 16 3 2 2 2" xfId="9563"/>
    <cellStyle name="Normal 2 2 2 16 3 2 3" xfId="9564"/>
    <cellStyle name="Normal 2 2 2 16 3 3" xfId="9565"/>
    <cellStyle name="Normal 2 2 2 16 3 3 2" xfId="9566"/>
    <cellStyle name="Normal 2 2 2 16 3 4" xfId="9567"/>
    <cellStyle name="Normal 2 2 2 16 4" xfId="9568"/>
    <cellStyle name="Normal 2 2 2 16 4 2" xfId="9569"/>
    <cellStyle name="Normal 2 2 2 16 4 2 2" xfId="9570"/>
    <cellStyle name="Normal 2 2 2 16 4 2 2 2" xfId="9571"/>
    <cellStyle name="Normal 2 2 2 16 4 2 3" xfId="9572"/>
    <cellStyle name="Normal 2 2 2 16 4 3" xfId="9573"/>
    <cellStyle name="Normal 2 2 2 16 4 3 2" xfId="9574"/>
    <cellStyle name="Normal 2 2 2 16 4 4" xfId="9575"/>
    <cellStyle name="Normal 2 2 2 16 5" xfId="9576"/>
    <cellStyle name="Normal 2 2 2 16 5 2" xfId="9577"/>
    <cellStyle name="Normal 2 2 2 16 5 2 2" xfId="9578"/>
    <cellStyle name="Normal 2 2 2 16 5 3" xfId="9579"/>
    <cellStyle name="Normal 2 2 2 16 6" xfId="9580"/>
    <cellStyle name="Normal 2 2 2 16 6 2" xfId="9581"/>
    <cellStyle name="Normal 2 2 2 16 7" xfId="9582"/>
    <cellStyle name="Normal 2 2 2 16 7 2" xfId="9583"/>
    <cellStyle name="Normal 2 2 2 16 8" xfId="9584"/>
    <cellStyle name="Normal 2 2 2 17" xfId="9585"/>
    <cellStyle name="Normal 2 2 2 17 2" xfId="9586"/>
    <cellStyle name="Normal 2 2 2 17 2 2" xfId="9587"/>
    <cellStyle name="Normal 2 2 2 17 2 2 2" xfId="9588"/>
    <cellStyle name="Normal 2 2 2 17 2 2 2 2" xfId="9589"/>
    <cellStyle name="Normal 2 2 2 17 2 2 3" xfId="9590"/>
    <cellStyle name="Normal 2 2 2 17 2 3" xfId="9591"/>
    <cellStyle name="Normal 2 2 2 17 2 3 2" xfId="9592"/>
    <cellStyle name="Normal 2 2 2 17 2 4" xfId="9593"/>
    <cellStyle name="Normal 2 2 2 17 3" xfId="9594"/>
    <cellStyle name="Normal 2 2 2 17 3 2" xfId="9595"/>
    <cellStyle name="Normal 2 2 2 17 3 2 2" xfId="9596"/>
    <cellStyle name="Normal 2 2 2 17 3 2 2 2" xfId="9597"/>
    <cellStyle name="Normal 2 2 2 17 3 2 3" xfId="9598"/>
    <cellStyle name="Normal 2 2 2 17 3 3" xfId="9599"/>
    <cellStyle name="Normal 2 2 2 17 3 3 2" xfId="9600"/>
    <cellStyle name="Normal 2 2 2 17 3 4" xfId="9601"/>
    <cellStyle name="Normal 2 2 2 17 4" xfId="9602"/>
    <cellStyle name="Normal 2 2 2 17 4 2" xfId="9603"/>
    <cellStyle name="Normal 2 2 2 17 4 2 2" xfId="9604"/>
    <cellStyle name="Normal 2 2 2 17 4 2 2 2" xfId="9605"/>
    <cellStyle name="Normal 2 2 2 17 4 2 3" xfId="9606"/>
    <cellStyle name="Normal 2 2 2 17 4 3" xfId="9607"/>
    <cellStyle name="Normal 2 2 2 17 4 3 2" xfId="9608"/>
    <cellStyle name="Normal 2 2 2 17 4 4" xfId="9609"/>
    <cellStyle name="Normal 2 2 2 17 5" xfId="9610"/>
    <cellStyle name="Normal 2 2 2 17 5 2" xfId="9611"/>
    <cellStyle name="Normal 2 2 2 17 5 2 2" xfId="9612"/>
    <cellStyle name="Normal 2 2 2 17 5 3" xfId="9613"/>
    <cellStyle name="Normal 2 2 2 17 6" xfId="9614"/>
    <cellStyle name="Normal 2 2 2 17 6 2" xfId="9615"/>
    <cellStyle name="Normal 2 2 2 17 7" xfId="9616"/>
    <cellStyle name="Normal 2 2 2 17 7 2" xfId="9617"/>
    <cellStyle name="Normal 2 2 2 17 8" xfId="9618"/>
    <cellStyle name="Normal 2 2 2 18" xfId="9619"/>
    <cellStyle name="Normal 2 2 2 18 2" xfId="9620"/>
    <cellStyle name="Normal 2 2 2 18 2 2" xfId="9621"/>
    <cellStyle name="Normal 2 2 2 18 2 2 2" xfId="9622"/>
    <cellStyle name="Normal 2 2 2 18 2 2 2 2" xfId="9623"/>
    <cellStyle name="Normal 2 2 2 18 2 2 3" xfId="9624"/>
    <cellStyle name="Normal 2 2 2 18 2 3" xfId="9625"/>
    <cellStyle name="Normal 2 2 2 18 2 3 2" xfId="9626"/>
    <cellStyle name="Normal 2 2 2 18 2 4" xfId="9627"/>
    <cellStyle name="Normal 2 2 2 18 3" xfId="9628"/>
    <cellStyle name="Normal 2 2 2 18 3 2" xfId="9629"/>
    <cellStyle name="Normal 2 2 2 18 3 2 2" xfId="9630"/>
    <cellStyle name="Normal 2 2 2 18 3 2 2 2" xfId="9631"/>
    <cellStyle name="Normal 2 2 2 18 3 2 3" xfId="9632"/>
    <cellStyle name="Normal 2 2 2 18 3 3" xfId="9633"/>
    <cellStyle name="Normal 2 2 2 18 3 3 2" xfId="9634"/>
    <cellStyle name="Normal 2 2 2 18 3 4" xfId="9635"/>
    <cellStyle name="Normal 2 2 2 18 4" xfId="9636"/>
    <cellStyle name="Normal 2 2 2 18 4 2" xfId="9637"/>
    <cellStyle name="Normal 2 2 2 18 4 2 2" xfId="9638"/>
    <cellStyle name="Normal 2 2 2 18 4 2 2 2" xfId="9639"/>
    <cellStyle name="Normal 2 2 2 18 4 2 3" xfId="9640"/>
    <cellStyle name="Normal 2 2 2 18 4 3" xfId="9641"/>
    <cellStyle name="Normal 2 2 2 18 4 3 2" xfId="9642"/>
    <cellStyle name="Normal 2 2 2 18 4 4" xfId="9643"/>
    <cellStyle name="Normal 2 2 2 18 5" xfId="9644"/>
    <cellStyle name="Normal 2 2 2 18 5 2" xfId="9645"/>
    <cellStyle name="Normal 2 2 2 18 5 2 2" xfId="9646"/>
    <cellStyle name="Normal 2 2 2 18 5 3" xfId="9647"/>
    <cellStyle name="Normal 2 2 2 18 6" xfId="9648"/>
    <cellStyle name="Normal 2 2 2 18 6 2" xfId="9649"/>
    <cellStyle name="Normal 2 2 2 18 7" xfId="9650"/>
    <cellStyle name="Normal 2 2 2 18 7 2" xfId="9651"/>
    <cellStyle name="Normal 2 2 2 18 8" xfId="9652"/>
    <cellStyle name="Normal 2 2 2 19" xfId="9653"/>
    <cellStyle name="Normal 2 2 2 19 2" xfId="9654"/>
    <cellStyle name="Normal 2 2 2 19 2 2" xfId="9655"/>
    <cellStyle name="Normal 2 2 2 19 2 2 2" xfId="9656"/>
    <cellStyle name="Normal 2 2 2 19 2 2 2 2" xfId="9657"/>
    <cellStyle name="Normal 2 2 2 19 2 2 3" xfId="9658"/>
    <cellStyle name="Normal 2 2 2 19 2 3" xfId="9659"/>
    <cellStyle name="Normal 2 2 2 19 2 3 2" xfId="9660"/>
    <cellStyle name="Normal 2 2 2 19 2 4" xfId="9661"/>
    <cellStyle name="Normal 2 2 2 19 3" xfId="9662"/>
    <cellStyle name="Normal 2 2 2 19 3 2" xfId="9663"/>
    <cellStyle name="Normal 2 2 2 19 3 2 2" xfId="9664"/>
    <cellStyle name="Normal 2 2 2 19 3 2 2 2" xfId="9665"/>
    <cellStyle name="Normal 2 2 2 19 3 2 3" xfId="9666"/>
    <cellStyle name="Normal 2 2 2 19 3 3" xfId="9667"/>
    <cellStyle name="Normal 2 2 2 19 3 3 2" xfId="9668"/>
    <cellStyle name="Normal 2 2 2 19 3 4" xfId="9669"/>
    <cellStyle name="Normal 2 2 2 19 4" xfId="9670"/>
    <cellStyle name="Normal 2 2 2 19 4 2" xfId="9671"/>
    <cellStyle name="Normal 2 2 2 19 4 2 2" xfId="9672"/>
    <cellStyle name="Normal 2 2 2 19 4 2 2 2" xfId="9673"/>
    <cellStyle name="Normal 2 2 2 19 4 2 3" xfId="9674"/>
    <cellStyle name="Normal 2 2 2 19 4 3" xfId="9675"/>
    <cellStyle name="Normal 2 2 2 19 4 3 2" xfId="9676"/>
    <cellStyle name="Normal 2 2 2 19 4 4" xfId="9677"/>
    <cellStyle name="Normal 2 2 2 19 5" xfId="9678"/>
    <cellStyle name="Normal 2 2 2 19 5 2" xfId="9679"/>
    <cellStyle name="Normal 2 2 2 19 5 2 2" xfId="9680"/>
    <cellStyle name="Normal 2 2 2 19 5 3" xfId="9681"/>
    <cellStyle name="Normal 2 2 2 19 6" xfId="9682"/>
    <cellStyle name="Normal 2 2 2 19 6 2" xfId="9683"/>
    <cellStyle name="Normal 2 2 2 19 7" xfId="9684"/>
    <cellStyle name="Normal 2 2 2 19 7 2" xfId="9685"/>
    <cellStyle name="Normal 2 2 2 19 8" xfId="9686"/>
    <cellStyle name="Normal 2 2 2 2" xfId="9687"/>
    <cellStyle name="Normal 2 2 2 2 2" xfId="9688"/>
    <cellStyle name="Normal 2 2 2 2 2 2" xfId="9689"/>
    <cellStyle name="Normal 2 2 2 2 2 2 2" xfId="9690"/>
    <cellStyle name="Normal 2 2 2 2 2 2 2 2" xfId="9691"/>
    <cellStyle name="Normal 2 2 2 2 2 2 3" xfId="9692"/>
    <cellStyle name="Normal 2 2 2 2 2 3" xfId="9693"/>
    <cellStyle name="Normal 2 2 2 2 2 3 2" xfId="9694"/>
    <cellStyle name="Normal 2 2 2 2 2 4" xfId="9695"/>
    <cellStyle name="Normal 2 2 2 2 3" xfId="9696"/>
    <cellStyle name="Normal 2 2 2 2 3 2" xfId="9697"/>
    <cellStyle name="Normal 2 2 2 2 3 2 2" xfId="9698"/>
    <cellStyle name="Normal 2 2 2 2 3 2 2 2" xfId="9699"/>
    <cellStyle name="Normal 2 2 2 2 3 2 3" xfId="9700"/>
    <cellStyle name="Normal 2 2 2 2 3 3" xfId="9701"/>
    <cellStyle name="Normal 2 2 2 2 3 3 2" xfId="9702"/>
    <cellStyle name="Normal 2 2 2 2 3 4" xfId="9703"/>
    <cellStyle name="Normal 2 2 2 2 4" xfId="9704"/>
    <cellStyle name="Normal 2 2 2 2 4 2" xfId="9705"/>
    <cellStyle name="Normal 2 2 2 2 4 2 2" xfId="9706"/>
    <cellStyle name="Normal 2 2 2 2 4 2 2 2" xfId="9707"/>
    <cellStyle name="Normal 2 2 2 2 4 2 3" xfId="9708"/>
    <cellStyle name="Normal 2 2 2 2 4 3" xfId="9709"/>
    <cellStyle name="Normal 2 2 2 2 4 3 2" xfId="9710"/>
    <cellStyle name="Normal 2 2 2 2 4 4" xfId="9711"/>
    <cellStyle name="Normal 2 2 2 2 5" xfId="9712"/>
    <cellStyle name="Normal 2 2 2 2 5 2" xfId="9713"/>
    <cellStyle name="Normal 2 2 2 2 5 2 2" xfId="9714"/>
    <cellStyle name="Normal 2 2 2 2 5 3" xfId="9715"/>
    <cellStyle name="Normal 2 2 2 2 6" xfId="9716"/>
    <cellStyle name="Normal 2 2 2 2 6 2" xfId="9717"/>
    <cellStyle name="Normal 2 2 2 2 7" xfId="9718"/>
    <cellStyle name="Normal 2 2 2 2 7 2" xfId="9719"/>
    <cellStyle name="Normal 2 2 2 2 8" xfId="9720"/>
    <cellStyle name="Normal 2 2 2 20" xfId="9721"/>
    <cellStyle name="Normal 2 2 2 20 2" xfId="9722"/>
    <cellStyle name="Normal 2 2 2 20 2 2" xfId="9723"/>
    <cellStyle name="Normal 2 2 2 20 2 2 2" xfId="9724"/>
    <cellStyle name="Normal 2 2 2 20 2 2 2 2" xfId="9725"/>
    <cellStyle name="Normal 2 2 2 20 2 2 3" xfId="9726"/>
    <cellStyle name="Normal 2 2 2 20 2 3" xfId="9727"/>
    <cellStyle name="Normal 2 2 2 20 2 3 2" xfId="9728"/>
    <cellStyle name="Normal 2 2 2 20 2 4" xfId="9729"/>
    <cellStyle name="Normal 2 2 2 20 3" xfId="9730"/>
    <cellStyle name="Normal 2 2 2 20 3 2" xfId="9731"/>
    <cellStyle name="Normal 2 2 2 20 3 2 2" xfId="9732"/>
    <cellStyle name="Normal 2 2 2 20 3 2 2 2" xfId="9733"/>
    <cellStyle name="Normal 2 2 2 20 3 2 3" xfId="9734"/>
    <cellStyle name="Normal 2 2 2 20 3 3" xfId="9735"/>
    <cellStyle name="Normal 2 2 2 20 3 3 2" xfId="9736"/>
    <cellStyle name="Normal 2 2 2 20 3 4" xfId="9737"/>
    <cellStyle name="Normal 2 2 2 20 4" xfId="9738"/>
    <cellStyle name="Normal 2 2 2 20 4 2" xfId="9739"/>
    <cellStyle name="Normal 2 2 2 20 4 2 2" xfId="9740"/>
    <cellStyle name="Normal 2 2 2 20 4 2 2 2" xfId="9741"/>
    <cellStyle name="Normal 2 2 2 20 4 2 3" xfId="9742"/>
    <cellStyle name="Normal 2 2 2 20 4 3" xfId="9743"/>
    <cellStyle name="Normal 2 2 2 20 4 3 2" xfId="9744"/>
    <cellStyle name="Normal 2 2 2 20 4 4" xfId="9745"/>
    <cellStyle name="Normal 2 2 2 20 5" xfId="9746"/>
    <cellStyle name="Normal 2 2 2 20 5 2" xfId="9747"/>
    <cellStyle name="Normal 2 2 2 20 5 2 2" xfId="9748"/>
    <cellStyle name="Normal 2 2 2 20 5 3" xfId="9749"/>
    <cellStyle name="Normal 2 2 2 20 6" xfId="9750"/>
    <cellStyle name="Normal 2 2 2 20 6 2" xfId="9751"/>
    <cellStyle name="Normal 2 2 2 20 7" xfId="9752"/>
    <cellStyle name="Normal 2 2 2 20 7 2" xfId="9753"/>
    <cellStyle name="Normal 2 2 2 20 8" xfId="9754"/>
    <cellStyle name="Normal 2 2 2 21" xfId="9755"/>
    <cellStyle name="Normal 2 2 2 21 2" xfId="9756"/>
    <cellStyle name="Normal 2 2 2 21 2 2" xfId="9757"/>
    <cellStyle name="Normal 2 2 2 21 2 2 2" xfId="9758"/>
    <cellStyle name="Normal 2 2 2 21 2 2 2 2" xfId="9759"/>
    <cellStyle name="Normal 2 2 2 21 2 2 3" xfId="9760"/>
    <cellStyle name="Normal 2 2 2 21 2 3" xfId="9761"/>
    <cellStyle name="Normal 2 2 2 21 2 3 2" xfId="9762"/>
    <cellStyle name="Normal 2 2 2 21 2 4" xfId="9763"/>
    <cellStyle name="Normal 2 2 2 21 3" xfId="9764"/>
    <cellStyle name="Normal 2 2 2 21 3 2" xfId="9765"/>
    <cellStyle name="Normal 2 2 2 21 3 2 2" xfId="9766"/>
    <cellStyle name="Normal 2 2 2 21 3 2 2 2" xfId="9767"/>
    <cellStyle name="Normal 2 2 2 21 3 2 3" xfId="9768"/>
    <cellStyle name="Normal 2 2 2 21 3 3" xfId="9769"/>
    <cellStyle name="Normal 2 2 2 21 3 3 2" xfId="9770"/>
    <cellStyle name="Normal 2 2 2 21 3 4" xfId="9771"/>
    <cellStyle name="Normal 2 2 2 21 4" xfId="9772"/>
    <cellStyle name="Normal 2 2 2 21 4 2" xfId="9773"/>
    <cellStyle name="Normal 2 2 2 21 4 2 2" xfId="9774"/>
    <cellStyle name="Normal 2 2 2 21 4 2 2 2" xfId="9775"/>
    <cellStyle name="Normal 2 2 2 21 4 2 3" xfId="9776"/>
    <cellStyle name="Normal 2 2 2 21 4 3" xfId="9777"/>
    <cellStyle name="Normal 2 2 2 21 4 3 2" xfId="9778"/>
    <cellStyle name="Normal 2 2 2 21 4 4" xfId="9779"/>
    <cellStyle name="Normal 2 2 2 21 5" xfId="9780"/>
    <cellStyle name="Normal 2 2 2 21 5 2" xfId="9781"/>
    <cellStyle name="Normal 2 2 2 21 5 2 2" xfId="9782"/>
    <cellStyle name="Normal 2 2 2 21 5 3" xfId="9783"/>
    <cellStyle name="Normal 2 2 2 21 6" xfId="9784"/>
    <cellStyle name="Normal 2 2 2 21 6 2" xfId="9785"/>
    <cellStyle name="Normal 2 2 2 21 7" xfId="9786"/>
    <cellStyle name="Normal 2 2 2 21 7 2" xfId="9787"/>
    <cellStyle name="Normal 2 2 2 21 8" xfId="9788"/>
    <cellStyle name="Normal 2 2 2 22" xfId="9789"/>
    <cellStyle name="Normal 2 2 2 22 2" xfId="9790"/>
    <cellStyle name="Normal 2 2 2 22 2 2" xfId="9791"/>
    <cellStyle name="Normal 2 2 2 22 2 2 2" xfId="9792"/>
    <cellStyle name="Normal 2 2 2 22 2 2 2 2" xfId="9793"/>
    <cellStyle name="Normal 2 2 2 22 2 2 3" xfId="9794"/>
    <cellStyle name="Normal 2 2 2 22 2 3" xfId="9795"/>
    <cellStyle name="Normal 2 2 2 22 2 3 2" xfId="9796"/>
    <cellStyle name="Normal 2 2 2 22 2 4" xfId="9797"/>
    <cellStyle name="Normal 2 2 2 22 3" xfId="9798"/>
    <cellStyle name="Normal 2 2 2 22 3 2" xfId="9799"/>
    <cellStyle name="Normal 2 2 2 22 3 2 2" xfId="9800"/>
    <cellStyle name="Normal 2 2 2 22 3 2 2 2" xfId="9801"/>
    <cellStyle name="Normal 2 2 2 22 3 2 3" xfId="9802"/>
    <cellStyle name="Normal 2 2 2 22 3 3" xfId="9803"/>
    <cellStyle name="Normal 2 2 2 22 3 3 2" xfId="9804"/>
    <cellStyle name="Normal 2 2 2 22 3 4" xfId="9805"/>
    <cellStyle name="Normal 2 2 2 22 4" xfId="9806"/>
    <cellStyle name="Normal 2 2 2 22 4 2" xfId="9807"/>
    <cellStyle name="Normal 2 2 2 22 4 2 2" xfId="9808"/>
    <cellStyle name="Normal 2 2 2 22 4 2 2 2" xfId="9809"/>
    <cellStyle name="Normal 2 2 2 22 4 2 3" xfId="9810"/>
    <cellStyle name="Normal 2 2 2 22 4 3" xfId="9811"/>
    <cellStyle name="Normal 2 2 2 22 4 3 2" xfId="9812"/>
    <cellStyle name="Normal 2 2 2 22 4 4" xfId="9813"/>
    <cellStyle name="Normal 2 2 2 22 5" xfId="9814"/>
    <cellStyle name="Normal 2 2 2 22 5 2" xfId="9815"/>
    <cellStyle name="Normal 2 2 2 22 5 2 2" xfId="9816"/>
    <cellStyle name="Normal 2 2 2 22 5 3" xfId="9817"/>
    <cellStyle name="Normal 2 2 2 22 6" xfId="9818"/>
    <cellStyle name="Normal 2 2 2 22 6 2" xfId="9819"/>
    <cellStyle name="Normal 2 2 2 22 7" xfId="9820"/>
    <cellStyle name="Normal 2 2 2 22 7 2" xfId="9821"/>
    <cellStyle name="Normal 2 2 2 22 8" xfId="9822"/>
    <cellStyle name="Normal 2 2 2 23" xfId="9823"/>
    <cellStyle name="Normal 2 2 2 23 2" xfId="9824"/>
    <cellStyle name="Normal 2 2 2 23 2 2" xfId="9825"/>
    <cellStyle name="Normal 2 2 2 23 2 2 2" xfId="9826"/>
    <cellStyle name="Normal 2 2 2 23 2 2 2 2" xfId="9827"/>
    <cellStyle name="Normal 2 2 2 23 2 2 3" xfId="9828"/>
    <cellStyle name="Normal 2 2 2 23 2 3" xfId="9829"/>
    <cellStyle name="Normal 2 2 2 23 2 3 2" xfId="9830"/>
    <cellStyle name="Normal 2 2 2 23 2 4" xfId="9831"/>
    <cellStyle name="Normal 2 2 2 23 3" xfId="9832"/>
    <cellStyle name="Normal 2 2 2 23 3 2" xfId="9833"/>
    <cellStyle name="Normal 2 2 2 23 3 2 2" xfId="9834"/>
    <cellStyle name="Normal 2 2 2 23 3 2 2 2" xfId="9835"/>
    <cellStyle name="Normal 2 2 2 23 3 2 3" xfId="9836"/>
    <cellStyle name="Normal 2 2 2 23 3 3" xfId="9837"/>
    <cellStyle name="Normal 2 2 2 23 3 3 2" xfId="9838"/>
    <cellStyle name="Normal 2 2 2 23 3 4" xfId="9839"/>
    <cellStyle name="Normal 2 2 2 23 4" xfId="9840"/>
    <cellStyle name="Normal 2 2 2 23 4 2" xfId="9841"/>
    <cellStyle name="Normal 2 2 2 23 4 2 2" xfId="9842"/>
    <cellStyle name="Normal 2 2 2 23 4 2 2 2" xfId="9843"/>
    <cellStyle name="Normal 2 2 2 23 4 2 3" xfId="9844"/>
    <cellStyle name="Normal 2 2 2 23 4 3" xfId="9845"/>
    <cellStyle name="Normal 2 2 2 23 4 3 2" xfId="9846"/>
    <cellStyle name="Normal 2 2 2 23 4 4" xfId="9847"/>
    <cellStyle name="Normal 2 2 2 23 5" xfId="9848"/>
    <cellStyle name="Normal 2 2 2 23 5 2" xfId="9849"/>
    <cellStyle name="Normal 2 2 2 23 5 2 2" xfId="9850"/>
    <cellStyle name="Normal 2 2 2 23 5 3" xfId="9851"/>
    <cellStyle name="Normal 2 2 2 23 6" xfId="9852"/>
    <cellStyle name="Normal 2 2 2 23 6 2" xfId="9853"/>
    <cellStyle name="Normal 2 2 2 23 7" xfId="9854"/>
    <cellStyle name="Normal 2 2 2 23 7 2" xfId="9855"/>
    <cellStyle name="Normal 2 2 2 23 8" xfId="9856"/>
    <cellStyle name="Normal 2 2 2 24" xfId="9857"/>
    <cellStyle name="Normal 2 2 2 24 2" xfId="9858"/>
    <cellStyle name="Normal 2 2 2 24 2 2" xfId="9859"/>
    <cellStyle name="Normal 2 2 2 24 2 2 2" xfId="9860"/>
    <cellStyle name="Normal 2 2 2 24 2 2 2 2" xfId="9861"/>
    <cellStyle name="Normal 2 2 2 24 2 2 3" xfId="9862"/>
    <cellStyle name="Normal 2 2 2 24 2 3" xfId="9863"/>
    <cellStyle name="Normal 2 2 2 24 2 3 2" xfId="9864"/>
    <cellStyle name="Normal 2 2 2 24 2 4" xfId="9865"/>
    <cellStyle name="Normal 2 2 2 24 3" xfId="9866"/>
    <cellStyle name="Normal 2 2 2 24 3 2" xfId="9867"/>
    <cellStyle name="Normal 2 2 2 24 3 2 2" xfId="9868"/>
    <cellStyle name="Normal 2 2 2 24 3 2 2 2" xfId="9869"/>
    <cellStyle name="Normal 2 2 2 24 3 2 3" xfId="9870"/>
    <cellStyle name="Normal 2 2 2 24 3 3" xfId="9871"/>
    <cellStyle name="Normal 2 2 2 24 3 3 2" xfId="9872"/>
    <cellStyle name="Normal 2 2 2 24 3 4" xfId="9873"/>
    <cellStyle name="Normal 2 2 2 24 4" xfId="9874"/>
    <cellStyle name="Normal 2 2 2 24 4 2" xfId="9875"/>
    <cellStyle name="Normal 2 2 2 24 4 2 2" xfId="9876"/>
    <cellStyle name="Normal 2 2 2 24 4 2 2 2" xfId="9877"/>
    <cellStyle name="Normal 2 2 2 24 4 2 3" xfId="9878"/>
    <cellStyle name="Normal 2 2 2 24 4 3" xfId="9879"/>
    <cellStyle name="Normal 2 2 2 24 4 3 2" xfId="9880"/>
    <cellStyle name="Normal 2 2 2 24 4 4" xfId="9881"/>
    <cellStyle name="Normal 2 2 2 24 5" xfId="9882"/>
    <cellStyle name="Normal 2 2 2 24 5 2" xfId="9883"/>
    <cellStyle name="Normal 2 2 2 24 5 2 2" xfId="9884"/>
    <cellStyle name="Normal 2 2 2 24 5 3" xfId="9885"/>
    <cellStyle name="Normal 2 2 2 24 6" xfId="9886"/>
    <cellStyle name="Normal 2 2 2 24 6 2" xfId="9887"/>
    <cellStyle name="Normal 2 2 2 24 7" xfId="9888"/>
    <cellStyle name="Normal 2 2 2 24 7 2" xfId="9889"/>
    <cellStyle name="Normal 2 2 2 24 8" xfId="9890"/>
    <cellStyle name="Normal 2 2 2 25" xfId="9891"/>
    <cellStyle name="Normal 2 2 2 25 2" xfId="9892"/>
    <cellStyle name="Normal 2 2 2 25 2 2" xfId="9893"/>
    <cellStyle name="Normal 2 2 2 25 2 2 2" xfId="9894"/>
    <cellStyle name="Normal 2 2 2 25 2 2 2 2" xfId="9895"/>
    <cellStyle name="Normal 2 2 2 25 2 2 3" xfId="9896"/>
    <cellStyle name="Normal 2 2 2 25 2 3" xfId="9897"/>
    <cellStyle name="Normal 2 2 2 25 2 3 2" xfId="9898"/>
    <cellStyle name="Normal 2 2 2 25 2 4" xfId="9899"/>
    <cellStyle name="Normal 2 2 2 25 3" xfId="9900"/>
    <cellStyle name="Normal 2 2 2 25 3 2" xfId="9901"/>
    <cellStyle name="Normal 2 2 2 25 3 2 2" xfId="9902"/>
    <cellStyle name="Normal 2 2 2 25 3 2 2 2" xfId="9903"/>
    <cellStyle name="Normal 2 2 2 25 3 2 3" xfId="9904"/>
    <cellStyle name="Normal 2 2 2 25 3 3" xfId="9905"/>
    <cellStyle name="Normal 2 2 2 25 3 3 2" xfId="9906"/>
    <cellStyle name="Normal 2 2 2 25 3 4" xfId="9907"/>
    <cellStyle name="Normal 2 2 2 25 4" xfId="9908"/>
    <cellStyle name="Normal 2 2 2 25 4 2" xfId="9909"/>
    <cellStyle name="Normal 2 2 2 25 4 2 2" xfId="9910"/>
    <cellStyle name="Normal 2 2 2 25 4 2 2 2" xfId="9911"/>
    <cellStyle name="Normal 2 2 2 25 4 2 3" xfId="9912"/>
    <cellStyle name="Normal 2 2 2 25 4 3" xfId="9913"/>
    <cellStyle name="Normal 2 2 2 25 4 3 2" xfId="9914"/>
    <cellStyle name="Normal 2 2 2 25 4 4" xfId="9915"/>
    <cellStyle name="Normal 2 2 2 25 5" xfId="9916"/>
    <cellStyle name="Normal 2 2 2 25 5 2" xfId="9917"/>
    <cellStyle name="Normal 2 2 2 25 5 2 2" xfId="9918"/>
    <cellStyle name="Normal 2 2 2 25 5 3" xfId="9919"/>
    <cellStyle name="Normal 2 2 2 25 6" xfId="9920"/>
    <cellStyle name="Normal 2 2 2 25 6 2" xfId="9921"/>
    <cellStyle name="Normal 2 2 2 25 7" xfId="9922"/>
    <cellStyle name="Normal 2 2 2 25 7 2" xfId="9923"/>
    <cellStyle name="Normal 2 2 2 25 8" xfId="9924"/>
    <cellStyle name="Normal 2 2 2 26" xfId="9925"/>
    <cellStyle name="Normal 2 2 2 26 2" xfId="9926"/>
    <cellStyle name="Normal 2 2 2 26 2 2" xfId="9927"/>
    <cellStyle name="Normal 2 2 2 26 2 2 2" xfId="9928"/>
    <cellStyle name="Normal 2 2 2 26 2 2 2 2" xfId="9929"/>
    <cellStyle name="Normal 2 2 2 26 2 2 3" xfId="9930"/>
    <cellStyle name="Normal 2 2 2 26 2 3" xfId="9931"/>
    <cellStyle name="Normal 2 2 2 26 2 3 2" xfId="9932"/>
    <cellStyle name="Normal 2 2 2 26 2 4" xfId="9933"/>
    <cellStyle name="Normal 2 2 2 26 3" xfId="9934"/>
    <cellStyle name="Normal 2 2 2 26 3 2" xfId="9935"/>
    <cellStyle name="Normal 2 2 2 26 3 2 2" xfId="9936"/>
    <cellStyle name="Normal 2 2 2 26 3 2 2 2" xfId="9937"/>
    <cellStyle name="Normal 2 2 2 26 3 2 3" xfId="9938"/>
    <cellStyle name="Normal 2 2 2 26 3 3" xfId="9939"/>
    <cellStyle name="Normal 2 2 2 26 3 3 2" xfId="9940"/>
    <cellStyle name="Normal 2 2 2 26 3 4" xfId="9941"/>
    <cellStyle name="Normal 2 2 2 26 4" xfId="9942"/>
    <cellStyle name="Normal 2 2 2 26 4 2" xfId="9943"/>
    <cellStyle name="Normal 2 2 2 26 4 2 2" xfId="9944"/>
    <cellStyle name="Normal 2 2 2 26 4 2 2 2" xfId="9945"/>
    <cellStyle name="Normal 2 2 2 26 4 2 3" xfId="9946"/>
    <cellStyle name="Normal 2 2 2 26 4 3" xfId="9947"/>
    <cellStyle name="Normal 2 2 2 26 4 3 2" xfId="9948"/>
    <cellStyle name="Normal 2 2 2 26 4 4" xfId="9949"/>
    <cellStyle name="Normal 2 2 2 26 5" xfId="9950"/>
    <cellStyle name="Normal 2 2 2 26 5 2" xfId="9951"/>
    <cellStyle name="Normal 2 2 2 26 5 2 2" xfId="9952"/>
    <cellStyle name="Normal 2 2 2 26 5 3" xfId="9953"/>
    <cellStyle name="Normal 2 2 2 26 6" xfId="9954"/>
    <cellStyle name="Normal 2 2 2 26 6 2" xfId="9955"/>
    <cellStyle name="Normal 2 2 2 26 7" xfId="9956"/>
    <cellStyle name="Normal 2 2 2 26 7 2" xfId="9957"/>
    <cellStyle name="Normal 2 2 2 26 8" xfId="9958"/>
    <cellStyle name="Normal 2 2 2 27" xfId="9959"/>
    <cellStyle name="Normal 2 2 2 27 2" xfId="9960"/>
    <cellStyle name="Normal 2 2 2 27 2 2" xfId="9961"/>
    <cellStyle name="Normal 2 2 2 27 2 2 2" xfId="9962"/>
    <cellStyle name="Normal 2 2 2 27 2 2 2 2" xfId="9963"/>
    <cellStyle name="Normal 2 2 2 27 2 2 3" xfId="9964"/>
    <cellStyle name="Normal 2 2 2 27 2 3" xfId="9965"/>
    <cellStyle name="Normal 2 2 2 27 2 3 2" xfId="9966"/>
    <cellStyle name="Normal 2 2 2 27 2 4" xfId="9967"/>
    <cellStyle name="Normal 2 2 2 27 3" xfId="9968"/>
    <cellStyle name="Normal 2 2 2 27 3 2" xfId="9969"/>
    <cellStyle name="Normal 2 2 2 27 3 2 2" xfId="9970"/>
    <cellStyle name="Normal 2 2 2 27 3 2 2 2" xfId="9971"/>
    <cellStyle name="Normal 2 2 2 27 3 2 3" xfId="9972"/>
    <cellStyle name="Normal 2 2 2 27 3 3" xfId="9973"/>
    <cellStyle name="Normal 2 2 2 27 3 3 2" xfId="9974"/>
    <cellStyle name="Normal 2 2 2 27 3 4" xfId="9975"/>
    <cellStyle name="Normal 2 2 2 27 4" xfId="9976"/>
    <cellStyle name="Normal 2 2 2 27 4 2" xfId="9977"/>
    <cellStyle name="Normal 2 2 2 27 4 2 2" xfId="9978"/>
    <cellStyle name="Normal 2 2 2 27 4 2 2 2" xfId="9979"/>
    <cellStyle name="Normal 2 2 2 27 4 2 3" xfId="9980"/>
    <cellStyle name="Normal 2 2 2 27 4 3" xfId="9981"/>
    <cellStyle name="Normal 2 2 2 27 4 3 2" xfId="9982"/>
    <cellStyle name="Normal 2 2 2 27 4 4" xfId="9983"/>
    <cellStyle name="Normal 2 2 2 27 5" xfId="9984"/>
    <cellStyle name="Normal 2 2 2 27 5 2" xfId="9985"/>
    <cellStyle name="Normal 2 2 2 27 5 2 2" xfId="9986"/>
    <cellStyle name="Normal 2 2 2 27 5 3" xfId="9987"/>
    <cellStyle name="Normal 2 2 2 27 6" xfId="9988"/>
    <cellStyle name="Normal 2 2 2 27 6 2" xfId="9989"/>
    <cellStyle name="Normal 2 2 2 27 7" xfId="9990"/>
    <cellStyle name="Normal 2 2 2 27 7 2" xfId="9991"/>
    <cellStyle name="Normal 2 2 2 27 8" xfId="9992"/>
    <cellStyle name="Normal 2 2 2 28" xfId="9993"/>
    <cellStyle name="Normal 2 2 2 28 2" xfId="9994"/>
    <cellStyle name="Normal 2 2 2 28 2 2" xfId="9995"/>
    <cellStyle name="Normal 2 2 2 28 2 2 2" xfId="9996"/>
    <cellStyle name="Normal 2 2 2 28 2 2 2 2" xfId="9997"/>
    <cellStyle name="Normal 2 2 2 28 2 2 3" xfId="9998"/>
    <cellStyle name="Normal 2 2 2 28 2 3" xfId="9999"/>
    <cellStyle name="Normal 2 2 2 28 2 3 2" xfId="10000"/>
    <cellStyle name="Normal 2 2 2 28 2 4" xfId="10001"/>
    <cellStyle name="Normal 2 2 2 28 3" xfId="10002"/>
    <cellStyle name="Normal 2 2 2 28 3 2" xfId="10003"/>
    <cellStyle name="Normal 2 2 2 28 3 2 2" xfId="10004"/>
    <cellStyle name="Normal 2 2 2 28 3 2 2 2" xfId="10005"/>
    <cellStyle name="Normal 2 2 2 28 3 2 3" xfId="10006"/>
    <cellStyle name="Normal 2 2 2 28 3 3" xfId="10007"/>
    <cellStyle name="Normal 2 2 2 28 3 3 2" xfId="10008"/>
    <cellStyle name="Normal 2 2 2 28 3 4" xfId="10009"/>
    <cellStyle name="Normal 2 2 2 28 4" xfId="10010"/>
    <cellStyle name="Normal 2 2 2 28 4 2" xfId="10011"/>
    <cellStyle name="Normal 2 2 2 28 4 2 2" xfId="10012"/>
    <cellStyle name="Normal 2 2 2 28 4 2 2 2" xfId="10013"/>
    <cellStyle name="Normal 2 2 2 28 4 2 3" xfId="10014"/>
    <cellStyle name="Normal 2 2 2 28 4 3" xfId="10015"/>
    <cellStyle name="Normal 2 2 2 28 4 3 2" xfId="10016"/>
    <cellStyle name="Normal 2 2 2 28 4 4" xfId="10017"/>
    <cellStyle name="Normal 2 2 2 28 5" xfId="10018"/>
    <cellStyle name="Normal 2 2 2 28 5 2" xfId="10019"/>
    <cellStyle name="Normal 2 2 2 28 5 2 2" xfId="10020"/>
    <cellStyle name="Normal 2 2 2 28 5 3" xfId="10021"/>
    <cellStyle name="Normal 2 2 2 28 6" xfId="10022"/>
    <cellStyle name="Normal 2 2 2 28 6 2" xfId="10023"/>
    <cellStyle name="Normal 2 2 2 28 7" xfId="10024"/>
    <cellStyle name="Normal 2 2 2 28 7 2" xfId="10025"/>
    <cellStyle name="Normal 2 2 2 28 8" xfId="10026"/>
    <cellStyle name="Normal 2 2 2 29" xfId="10027"/>
    <cellStyle name="Normal 2 2 2 29 2" xfId="10028"/>
    <cellStyle name="Normal 2 2 2 29 2 2" xfId="10029"/>
    <cellStyle name="Normal 2 2 2 29 2 2 2" xfId="10030"/>
    <cellStyle name="Normal 2 2 2 29 2 2 2 2" xfId="10031"/>
    <cellStyle name="Normal 2 2 2 29 2 2 3" xfId="10032"/>
    <cellStyle name="Normal 2 2 2 29 2 3" xfId="10033"/>
    <cellStyle name="Normal 2 2 2 29 2 3 2" xfId="10034"/>
    <cellStyle name="Normal 2 2 2 29 2 4" xfId="10035"/>
    <cellStyle name="Normal 2 2 2 29 3" xfId="10036"/>
    <cellStyle name="Normal 2 2 2 29 3 2" xfId="10037"/>
    <cellStyle name="Normal 2 2 2 29 3 2 2" xfId="10038"/>
    <cellStyle name="Normal 2 2 2 29 3 2 2 2" xfId="10039"/>
    <cellStyle name="Normal 2 2 2 29 3 2 3" xfId="10040"/>
    <cellStyle name="Normal 2 2 2 29 3 3" xfId="10041"/>
    <cellStyle name="Normal 2 2 2 29 3 3 2" xfId="10042"/>
    <cellStyle name="Normal 2 2 2 29 3 4" xfId="10043"/>
    <cellStyle name="Normal 2 2 2 29 4" xfId="10044"/>
    <cellStyle name="Normal 2 2 2 29 4 2" xfId="10045"/>
    <cellStyle name="Normal 2 2 2 29 4 2 2" xfId="10046"/>
    <cellStyle name="Normal 2 2 2 29 4 2 2 2" xfId="10047"/>
    <cellStyle name="Normal 2 2 2 29 4 2 3" xfId="10048"/>
    <cellStyle name="Normal 2 2 2 29 4 3" xfId="10049"/>
    <cellStyle name="Normal 2 2 2 29 4 3 2" xfId="10050"/>
    <cellStyle name="Normal 2 2 2 29 4 4" xfId="10051"/>
    <cellStyle name="Normal 2 2 2 29 5" xfId="10052"/>
    <cellStyle name="Normal 2 2 2 29 5 2" xfId="10053"/>
    <cellStyle name="Normal 2 2 2 29 5 2 2" xfId="10054"/>
    <cellStyle name="Normal 2 2 2 29 5 3" xfId="10055"/>
    <cellStyle name="Normal 2 2 2 29 6" xfId="10056"/>
    <cellStyle name="Normal 2 2 2 29 6 2" xfId="10057"/>
    <cellStyle name="Normal 2 2 2 29 7" xfId="10058"/>
    <cellStyle name="Normal 2 2 2 29 7 2" xfId="10059"/>
    <cellStyle name="Normal 2 2 2 29 8" xfId="10060"/>
    <cellStyle name="Normal 2 2 2 3" xfId="10061"/>
    <cellStyle name="Normal 2 2 2 3 2" xfId="10062"/>
    <cellStyle name="Normal 2 2 2 3 2 2" xfId="10063"/>
    <cellStyle name="Normal 2 2 2 3 2 2 2" xfId="10064"/>
    <cellStyle name="Normal 2 2 2 3 2 2 2 2" xfId="10065"/>
    <cellStyle name="Normal 2 2 2 3 2 2 3" xfId="10066"/>
    <cellStyle name="Normal 2 2 2 3 2 3" xfId="10067"/>
    <cellStyle name="Normal 2 2 2 3 2 3 2" xfId="10068"/>
    <cellStyle name="Normal 2 2 2 3 2 4" xfId="10069"/>
    <cellStyle name="Normal 2 2 2 3 3" xfId="10070"/>
    <cellStyle name="Normal 2 2 2 3 3 2" xfId="10071"/>
    <cellStyle name="Normal 2 2 2 3 3 2 2" xfId="10072"/>
    <cellStyle name="Normal 2 2 2 3 3 2 2 2" xfId="10073"/>
    <cellStyle name="Normal 2 2 2 3 3 2 3" xfId="10074"/>
    <cellStyle name="Normal 2 2 2 3 3 3" xfId="10075"/>
    <cellStyle name="Normal 2 2 2 3 3 3 2" xfId="10076"/>
    <cellStyle name="Normal 2 2 2 3 3 4" xfId="10077"/>
    <cellStyle name="Normal 2 2 2 3 4" xfId="10078"/>
    <cellStyle name="Normal 2 2 2 3 4 2" xfId="10079"/>
    <cellStyle name="Normal 2 2 2 3 4 2 2" xfId="10080"/>
    <cellStyle name="Normal 2 2 2 3 4 2 2 2" xfId="10081"/>
    <cellStyle name="Normal 2 2 2 3 4 2 3" xfId="10082"/>
    <cellStyle name="Normal 2 2 2 3 4 3" xfId="10083"/>
    <cellStyle name="Normal 2 2 2 3 4 3 2" xfId="10084"/>
    <cellStyle name="Normal 2 2 2 3 4 4" xfId="10085"/>
    <cellStyle name="Normal 2 2 2 3 5" xfId="10086"/>
    <cellStyle name="Normal 2 2 2 3 5 2" xfId="10087"/>
    <cellStyle name="Normal 2 2 2 3 5 2 2" xfId="10088"/>
    <cellStyle name="Normal 2 2 2 3 5 3" xfId="10089"/>
    <cellStyle name="Normal 2 2 2 3 6" xfId="10090"/>
    <cellStyle name="Normal 2 2 2 3 6 2" xfId="10091"/>
    <cellStyle name="Normal 2 2 2 3 7" xfId="10092"/>
    <cellStyle name="Normal 2 2 2 3 7 2" xfId="10093"/>
    <cellStyle name="Normal 2 2 2 3 8" xfId="10094"/>
    <cellStyle name="Normal 2 2 2 30" xfId="10095"/>
    <cellStyle name="Normal 2 2 2 30 2" xfId="10096"/>
    <cellStyle name="Normal 2 2 2 30 2 2" xfId="10097"/>
    <cellStyle name="Normal 2 2 2 30 2 2 2" xfId="10098"/>
    <cellStyle name="Normal 2 2 2 30 2 3" xfId="10099"/>
    <cellStyle name="Normal 2 2 2 30 3" xfId="10100"/>
    <cellStyle name="Normal 2 2 2 30 3 2" xfId="10101"/>
    <cellStyle name="Normal 2 2 2 30 4" xfId="10102"/>
    <cellStyle name="Normal 2 2 2 31" xfId="10103"/>
    <cellStyle name="Normal 2 2 2 31 2" xfId="10104"/>
    <cellStyle name="Normal 2 2 2 31 2 2" xfId="10105"/>
    <cellStyle name="Normal 2 2 2 31 2 2 2" xfId="10106"/>
    <cellStyle name="Normal 2 2 2 31 2 3" xfId="10107"/>
    <cellStyle name="Normal 2 2 2 31 3" xfId="10108"/>
    <cellStyle name="Normal 2 2 2 31 3 2" xfId="10109"/>
    <cellStyle name="Normal 2 2 2 31 4" xfId="10110"/>
    <cellStyle name="Normal 2 2 2 32" xfId="10111"/>
    <cellStyle name="Normal 2 2 2 32 2" xfId="10112"/>
    <cellStyle name="Normal 2 2 2 32 2 2" xfId="10113"/>
    <cellStyle name="Normal 2 2 2 32 2 2 2" xfId="10114"/>
    <cellStyle name="Normal 2 2 2 32 2 3" xfId="10115"/>
    <cellStyle name="Normal 2 2 2 32 3" xfId="10116"/>
    <cellStyle name="Normal 2 2 2 32 3 2" xfId="10117"/>
    <cellStyle name="Normal 2 2 2 32 4" xfId="10118"/>
    <cellStyle name="Normal 2 2 2 33" xfId="10119"/>
    <cellStyle name="Normal 2 2 2 33 2" xfId="10120"/>
    <cellStyle name="Normal 2 2 2 33 2 2" xfId="10121"/>
    <cellStyle name="Normal 2 2 2 33 3" xfId="10122"/>
    <cellStyle name="Normal 2 2 2 34" xfId="10123"/>
    <cellStyle name="Normal 2 2 2 34 2" xfId="10124"/>
    <cellStyle name="Normal 2 2 2 35" xfId="10125"/>
    <cellStyle name="Normal 2 2 2 35 2" xfId="10126"/>
    <cellStyle name="Normal 2 2 2 36" xfId="10127"/>
    <cellStyle name="Normal 2 2 2 4" xfId="10128"/>
    <cellStyle name="Normal 2 2 2 4 2" xfId="10129"/>
    <cellStyle name="Normal 2 2 2 4 2 2" xfId="10130"/>
    <cellStyle name="Normal 2 2 2 4 2 2 2" xfId="10131"/>
    <cellStyle name="Normal 2 2 2 4 2 2 2 2" xfId="10132"/>
    <cellStyle name="Normal 2 2 2 4 2 2 3" xfId="10133"/>
    <cellStyle name="Normal 2 2 2 4 2 3" xfId="10134"/>
    <cellStyle name="Normal 2 2 2 4 2 3 2" xfId="10135"/>
    <cellStyle name="Normal 2 2 2 4 2 4" xfId="10136"/>
    <cellStyle name="Normal 2 2 2 4 3" xfId="10137"/>
    <cellStyle name="Normal 2 2 2 4 3 2" xfId="10138"/>
    <cellStyle name="Normal 2 2 2 4 3 2 2" xfId="10139"/>
    <cellStyle name="Normal 2 2 2 4 3 2 2 2" xfId="10140"/>
    <cellStyle name="Normal 2 2 2 4 3 2 3" xfId="10141"/>
    <cellStyle name="Normal 2 2 2 4 3 3" xfId="10142"/>
    <cellStyle name="Normal 2 2 2 4 3 3 2" xfId="10143"/>
    <cellStyle name="Normal 2 2 2 4 3 4" xfId="10144"/>
    <cellStyle name="Normal 2 2 2 4 4" xfId="10145"/>
    <cellStyle name="Normal 2 2 2 4 4 2" xfId="10146"/>
    <cellStyle name="Normal 2 2 2 4 4 2 2" xfId="10147"/>
    <cellStyle name="Normal 2 2 2 4 4 2 2 2" xfId="10148"/>
    <cellStyle name="Normal 2 2 2 4 4 2 3" xfId="10149"/>
    <cellStyle name="Normal 2 2 2 4 4 3" xfId="10150"/>
    <cellStyle name="Normal 2 2 2 4 4 3 2" xfId="10151"/>
    <cellStyle name="Normal 2 2 2 4 4 4" xfId="10152"/>
    <cellStyle name="Normal 2 2 2 4 5" xfId="10153"/>
    <cellStyle name="Normal 2 2 2 4 5 2" xfId="10154"/>
    <cellStyle name="Normal 2 2 2 4 5 2 2" xfId="10155"/>
    <cellStyle name="Normal 2 2 2 4 5 3" xfId="10156"/>
    <cellStyle name="Normal 2 2 2 4 6" xfId="10157"/>
    <cellStyle name="Normal 2 2 2 4 6 2" xfId="10158"/>
    <cellStyle name="Normal 2 2 2 4 7" xfId="10159"/>
    <cellStyle name="Normal 2 2 2 4 7 2" xfId="10160"/>
    <cellStyle name="Normal 2 2 2 4 8" xfId="10161"/>
    <cellStyle name="Normal 2 2 2 5" xfId="10162"/>
    <cellStyle name="Normal 2 2 2 5 2" xfId="10163"/>
    <cellStyle name="Normal 2 2 2 5 2 2" xfId="10164"/>
    <cellStyle name="Normal 2 2 2 5 2 2 2" xfId="10165"/>
    <cellStyle name="Normal 2 2 2 5 2 2 2 2" xfId="10166"/>
    <cellStyle name="Normal 2 2 2 5 2 2 3" xfId="10167"/>
    <cellStyle name="Normal 2 2 2 5 2 3" xfId="10168"/>
    <cellStyle name="Normal 2 2 2 5 2 3 2" xfId="10169"/>
    <cellStyle name="Normal 2 2 2 5 2 4" xfId="10170"/>
    <cellStyle name="Normal 2 2 2 5 3" xfId="10171"/>
    <cellStyle name="Normal 2 2 2 5 3 2" xfId="10172"/>
    <cellStyle name="Normal 2 2 2 5 3 2 2" xfId="10173"/>
    <cellStyle name="Normal 2 2 2 5 3 2 2 2" xfId="10174"/>
    <cellStyle name="Normal 2 2 2 5 3 2 3" xfId="10175"/>
    <cellStyle name="Normal 2 2 2 5 3 3" xfId="10176"/>
    <cellStyle name="Normal 2 2 2 5 3 3 2" xfId="10177"/>
    <cellStyle name="Normal 2 2 2 5 3 4" xfId="10178"/>
    <cellStyle name="Normal 2 2 2 5 4" xfId="10179"/>
    <cellStyle name="Normal 2 2 2 5 4 2" xfId="10180"/>
    <cellStyle name="Normal 2 2 2 5 4 2 2" xfId="10181"/>
    <cellStyle name="Normal 2 2 2 5 4 2 2 2" xfId="10182"/>
    <cellStyle name="Normal 2 2 2 5 4 2 3" xfId="10183"/>
    <cellStyle name="Normal 2 2 2 5 4 3" xfId="10184"/>
    <cellStyle name="Normal 2 2 2 5 4 3 2" xfId="10185"/>
    <cellStyle name="Normal 2 2 2 5 4 4" xfId="10186"/>
    <cellStyle name="Normal 2 2 2 5 5" xfId="10187"/>
    <cellStyle name="Normal 2 2 2 5 5 2" xfId="10188"/>
    <cellStyle name="Normal 2 2 2 5 5 2 2" xfId="10189"/>
    <cellStyle name="Normal 2 2 2 5 5 3" xfId="10190"/>
    <cellStyle name="Normal 2 2 2 5 6" xfId="10191"/>
    <cellStyle name="Normal 2 2 2 5 6 2" xfId="10192"/>
    <cellStyle name="Normal 2 2 2 5 7" xfId="10193"/>
    <cellStyle name="Normal 2 2 2 5 7 2" xfId="10194"/>
    <cellStyle name="Normal 2 2 2 5 8" xfId="10195"/>
    <cellStyle name="Normal 2 2 2 6" xfId="10196"/>
    <cellStyle name="Normal 2 2 2 6 2" xfId="10197"/>
    <cellStyle name="Normal 2 2 2 6 2 2" xfId="10198"/>
    <cellStyle name="Normal 2 2 2 6 2 2 2" xfId="10199"/>
    <cellStyle name="Normal 2 2 2 6 2 2 2 2" xfId="10200"/>
    <cellStyle name="Normal 2 2 2 6 2 2 3" xfId="10201"/>
    <cellStyle name="Normal 2 2 2 6 2 3" xfId="10202"/>
    <cellStyle name="Normal 2 2 2 6 2 3 2" xfId="10203"/>
    <cellStyle name="Normal 2 2 2 6 2 4" xfId="10204"/>
    <cellStyle name="Normal 2 2 2 6 3" xfId="10205"/>
    <cellStyle name="Normal 2 2 2 6 3 2" xfId="10206"/>
    <cellStyle name="Normal 2 2 2 6 3 2 2" xfId="10207"/>
    <cellStyle name="Normal 2 2 2 6 3 2 2 2" xfId="10208"/>
    <cellStyle name="Normal 2 2 2 6 3 2 3" xfId="10209"/>
    <cellStyle name="Normal 2 2 2 6 3 3" xfId="10210"/>
    <cellStyle name="Normal 2 2 2 6 3 3 2" xfId="10211"/>
    <cellStyle name="Normal 2 2 2 6 3 4" xfId="10212"/>
    <cellStyle name="Normal 2 2 2 6 4" xfId="10213"/>
    <cellStyle name="Normal 2 2 2 6 4 2" xfId="10214"/>
    <cellStyle name="Normal 2 2 2 6 4 2 2" xfId="10215"/>
    <cellStyle name="Normal 2 2 2 6 4 2 2 2" xfId="10216"/>
    <cellStyle name="Normal 2 2 2 6 4 2 3" xfId="10217"/>
    <cellStyle name="Normal 2 2 2 6 4 3" xfId="10218"/>
    <cellStyle name="Normal 2 2 2 6 4 3 2" xfId="10219"/>
    <cellStyle name="Normal 2 2 2 6 4 4" xfId="10220"/>
    <cellStyle name="Normal 2 2 2 6 5" xfId="10221"/>
    <cellStyle name="Normal 2 2 2 6 5 2" xfId="10222"/>
    <cellStyle name="Normal 2 2 2 6 5 2 2" xfId="10223"/>
    <cellStyle name="Normal 2 2 2 6 5 3" xfId="10224"/>
    <cellStyle name="Normal 2 2 2 6 6" xfId="10225"/>
    <cellStyle name="Normal 2 2 2 6 6 2" xfId="10226"/>
    <cellStyle name="Normal 2 2 2 6 7" xfId="10227"/>
    <cellStyle name="Normal 2 2 2 6 7 2" xfId="10228"/>
    <cellStyle name="Normal 2 2 2 6 8" xfId="10229"/>
    <cellStyle name="Normal 2 2 2 7" xfId="10230"/>
    <cellStyle name="Normal 2 2 2 7 2" xfId="10231"/>
    <cellStyle name="Normal 2 2 2 7 2 2" xfId="10232"/>
    <cellStyle name="Normal 2 2 2 7 2 2 2" xfId="10233"/>
    <cellStyle name="Normal 2 2 2 7 2 2 2 2" xfId="10234"/>
    <cellStyle name="Normal 2 2 2 7 2 2 3" xfId="10235"/>
    <cellStyle name="Normal 2 2 2 7 2 3" xfId="10236"/>
    <cellStyle name="Normal 2 2 2 7 2 3 2" xfId="10237"/>
    <cellStyle name="Normal 2 2 2 7 2 4" xfId="10238"/>
    <cellStyle name="Normal 2 2 2 7 3" xfId="10239"/>
    <cellStyle name="Normal 2 2 2 7 3 2" xfId="10240"/>
    <cellStyle name="Normal 2 2 2 7 3 2 2" xfId="10241"/>
    <cellStyle name="Normal 2 2 2 7 3 2 2 2" xfId="10242"/>
    <cellStyle name="Normal 2 2 2 7 3 2 3" xfId="10243"/>
    <cellStyle name="Normal 2 2 2 7 3 3" xfId="10244"/>
    <cellStyle name="Normal 2 2 2 7 3 3 2" xfId="10245"/>
    <cellStyle name="Normal 2 2 2 7 3 4" xfId="10246"/>
    <cellStyle name="Normal 2 2 2 7 4" xfId="10247"/>
    <cellStyle name="Normal 2 2 2 7 4 2" xfId="10248"/>
    <cellStyle name="Normal 2 2 2 7 4 2 2" xfId="10249"/>
    <cellStyle name="Normal 2 2 2 7 4 2 2 2" xfId="10250"/>
    <cellStyle name="Normal 2 2 2 7 4 2 3" xfId="10251"/>
    <cellStyle name="Normal 2 2 2 7 4 3" xfId="10252"/>
    <cellStyle name="Normal 2 2 2 7 4 3 2" xfId="10253"/>
    <cellStyle name="Normal 2 2 2 7 4 4" xfId="10254"/>
    <cellStyle name="Normal 2 2 2 7 5" xfId="10255"/>
    <cellStyle name="Normal 2 2 2 7 5 2" xfId="10256"/>
    <cellStyle name="Normal 2 2 2 7 5 2 2" xfId="10257"/>
    <cellStyle name="Normal 2 2 2 7 5 3" xfId="10258"/>
    <cellStyle name="Normal 2 2 2 7 6" xfId="10259"/>
    <cellStyle name="Normal 2 2 2 7 6 2" xfId="10260"/>
    <cellStyle name="Normal 2 2 2 7 7" xfId="10261"/>
    <cellStyle name="Normal 2 2 2 7 7 2" xfId="10262"/>
    <cellStyle name="Normal 2 2 2 7 8" xfId="10263"/>
    <cellStyle name="Normal 2 2 2 8" xfId="10264"/>
    <cellStyle name="Normal 2 2 2 8 2" xfId="10265"/>
    <cellStyle name="Normal 2 2 2 8 2 2" xfId="10266"/>
    <cellStyle name="Normal 2 2 2 8 2 2 2" xfId="10267"/>
    <cellStyle name="Normal 2 2 2 8 2 2 2 2" xfId="10268"/>
    <cellStyle name="Normal 2 2 2 8 2 2 3" xfId="10269"/>
    <cellStyle name="Normal 2 2 2 8 2 3" xfId="10270"/>
    <cellStyle name="Normal 2 2 2 8 2 3 2" xfId="10271"/>
    <cellStyle name="Normal 2 2 2 8 2 4" xfId="10272"/>
    <cellStyle name="Normal 2 2 2 8 3" xfId="10273"/>
    <cellStyle name="Normal 2 2 2 8 3 2" xfId="10274"/>
    <cellStyle name="Normal 2 2 2 8 3 2 2" xfId="10275"/>
    <cellStyle name="Normal 2 2 2 8 3 2 2 2" xfId="10276"/>
    <cellStyle name="Normal 2 2 2 8 3 2 3" xfId="10277"/>
    <cellStyle name="Normal 2 2 2 8 3 3" xfId="10278"/>
    <cellStyle name="Normal 2 2 2 8 3 3 2" xfId="10279"/>
    <cellStyle name="Normal 2 2 2 8 3 4" xfId="10280"/>
    <cellStyle name="Normal 2 2 2 8 4" xfId="10281"/>
    <cellStyle name="Normal 2 2 2 8 4 2" xfId="10282"/>
    <cellStyle name="Normal 2 2 2 8 4 2 2" xfId="10283"/>
    <cellStyle name="Normal 2 2 2 8 4 2 2 2" xfId="10284"/>
    <cellStyle name="Normal 2 2 2 8 4 2 3" xfId="10285"/>
    <cellStyle name="Normal 2 2 2 8 4 3" xfId="10286"/>
    <cellStyle name="Normal 2 2 2 8 4 3 2" xfId="10287"/>
    <cellStyle name="Normal 2 2 2 8 4 4" xfId="10288"/>
    <cellStyle name="Normal 2 2 2 8 5" xfId="10289"/>
    <cellStyle name="Normal 2 2 2 8 5 2" xfId="10290"/>
    <cellStyle name="Normal 2 2 2 8 5 2 2" xfId="10291"/>
    <cellStyle name="Normal 2 2 2 8 5 3" xfId="10292"/>
    <cellStyle name="Normal 2 2 2 8 6" xfId="10293"/>
    <cellStyle name="Normal 2 2 2 8 6 2" xfId="10294"/>
    <cellStyle name="Normal 2 2 2 8 7" xfId="10295"/>
    <cellStyle name="Normal 2 2 2 8 7 2" xfId="10296"/>
    <cellStyle name="Normal 2 2 2 8 8" xfId="10297"/>
    <cellStyle name="Normal 2 2 2 9" xfId="10298"/>
    <cellStyle name="Normal 2 2 2 9 2" xfId="10299"/>
    <cellStyle name="Normal 2 2 2 9 2 2" xfId="10300"/>
    <cellStyle name="Normal 2 2 2 9 2 2 2" xfId="10301"/>
    <cellStyle name="Normal 2 2 2 9 2 2 2 2" xfId="10302"/>
    <cellStyle name="Normal 2 2 2 9 2 2 3" xfId="10303"/>
    <cellStyle name="Normal 2 2 2 9 2 3" xfId="10304"/>
    <cellStyle name="Normal 2 2 2 9 2 3 2" xfId="10305"/>
    <cellStyle name="Normal 2 2 2 9 2 4" xfId="10306"/>
    <cellStyle name="Normal 2 2 2 9 3" xfId="10307"/>
    <cellStyle name="Normal 2 2 2 9 3 2" xfId="10308"/>
    <cellStyle name="Normal 2 2 2 9 3 2 2" xfId="10309"/>
    <cellStyle name="Normal 2 2 2 9 3 2 2 2" xfId="10310"/>
    <cellStyle name="Normal 2 2 2 9 3 2 3" xfId="10311"/>
    <cellStyle name="Normal 2 2 2 9 3 3" xfId="10312"/>
    <cellStyle name="Normal 2 2 2 9 3 3 2" xfId="10313"/>
    <cellStyle name="Normal 2 2 2 9 3 4" xfId="10314"/>
    <cellStyle name="Normal 2 2 2 9 4" xfId="10315"/>
    <cellStyle name="Normal 2 2 2 9 4 2" xfId="10316"/>
    <cellStyle name="Normal 2 2 2 9 4 2 2" xfId="10317"/>
    <cellStyle name="Normal 2 2 2 9 4 2 2 2" xfId="10318"/>
    <cellStyle name="Normal 2 2 2 9 4 2 3" xfId="10319"/>
    <cellStyle name="Normal 2 2 2 9 4 3" xfId="10320"/>
    <cellStyle name="Normal 2 2 2 9 4 3 2" xfId="10321"/>
    <cellStyle name="Normal 2 2 2 9 4 4" xfId="10322"/>
    <cellStyle name="Normal 2 2 2 9 5" xfId="10323"/>
    <cellStyle name="Normal 2 2 2 9 5 2" xfId="10324"/>
    <cellStyle name="Normal 2 2 2 9 5 2 2" xfId="10325"/>
    <cellStyle name="Normal 2 2 2 9 5 3" xfId="10326"/>
    <cellStyle name="Normal 2 2 2 9 6" xfId="10327"/>
    <cellStyle name="Normal 2 2 2 9 6 2" xfId="10328"/>
    <cellStyle name="Normal 2 2 2 9 7" xfId="10329"/>
    <cellStyle name="Normal 2 2 2 9 7 2" xfId="10330"/>
    <cellStyle name="Normal 2 2 2 9 8" xfId="10331"/>
    <cellStyle name="Normal 2 2 20" xfId="10332"/>
    <cellStyle name="Normal 2 2 20 2" xfId="10333"/>
    <cellStyle name="Normal 2 2 20 2 2" xfId="10334"/>
    <cellStyle name="Normal 2 2 20 2 2 2" xfId="10335"/>
    <cellStyle name="Normal 2 2 20 2 2 2 2" xfId="10336"/>
    <cellStyle name="Normal 2 2 20 2 2 3" xfId="10337"/>
    <cellStyle name="Normal 2 2 20 2 3" xfId="10338"/>
    <cellStyle name="Normal 2 2 20 2 3 2" xfId="10339"/>
    <cellStyle name="Normal 2 2 20 2 4" xfId="10340"/>
    <cellStyle name="Normal 2 2 20 3" xfId="10341"/>
    <cellStyle name="Normal 2 2 20 3 2" xfId="10342"/>
    <cellStyle name="Normal 2 2 20 3 2 2" xfId="10343"/>
    <cellStyle name="Normal 2 2 20 3 2 2 2" xfId="10344"/>
    <cellStyle name="Normal 2 2 20 3 2 3" xfId="10345"/>
    <cellStyle name="Normal 2 2 20 3 3" xfId="10346"/>
    <cellStyle name="Normal 2 2 20 3 3 2" xfId="10347"/>
    <cellStyle name="Normal 2 2 20 3 4" xfId="10348"/>
    <cellStyle name="Normal 2 2 20 4" xfId="10349"/>
    <cellStyle name="Normal 2 2 20 4 2" xfId="10350"/>
    <cellStyle name="Normal 2 2 20 4 2 2" xfId="10351"/>
    <cellStyle name="Normal 2 2 20 4 2 2 2" xfId="10352"/>
    <cellStyle name="Normal 2 2 20 4 2 3" xfId="10353"/>
    <cellStyle name="Normal 2 2 20 4 3" xfId="10354"/>
    <cellStyle name="Normal 2 2 20 4 3 2" xfId="10355"/>
    <cellStyle name="Normal 2 2 20 4 4" xfId="10356"/>
    <cellStyle name="Normal 2 2 20 5" xfId="10357"/>
    <cellStyle name="Normal 2 2 20 5 2" xfId="10358"/>
    <cellStyle name="Normal 2 2 20 5 2 2" xfId="10359"/>
    <cellStyle name="Normal 2 2 20 5 3" xfId="10360"/>
    <cellStyle name="Normal 2 2 20 6" xfId="10361"/>
    <cellStyle name="Normal 2 2 20 6 2" xfId="10362"/>
    <cellStyle name="Normal 2 2 20 7" xfId="10363"/>
    <cellStyle name="Normal 2 2 20 7 2" xfId="10364"/>
    <cellStyle name="Normal 2 2 20 8" xfId="10365"/>
    <cellStyle name="Normal 2 2 21" xfId="10366"/>
    <cellStyle name="Normal 2 2 21 2" xfId="10367"/>
    <cellStyle name="Normal 2 2 21 2 2" xfId="10368"/>
    <cellStyle name="Normal 2 2 21 2 2 2" xfId="10369"/>
    <cellStyle name="Normal 2 2 21 2 2 2 2" xfId="10370"/>
    <cellStyle name="Normal 2 2 21 2 2 3" xfId="10371"/>
    <cellStyle name="Normal 2 2 21 2 3" xfId="10372"/>
    <cellStyle name="Normal 2 2 21 2 3 2" xfId="10373"/>
    <cellStyle name="Normal 2 2 21 2 4" xfId="10374"/>
    <cellStyle name="Normal 2 2 21 3" xfId="10375"/>
    <cellStyle name="Normal 2 2 21 3 2" xfId="10376"/>
    <cellStyle name="Normal 2 2 21 3 2 2" xfId="10377"/>
    <cellStyle name="Normal 2 2 21 3 2 2 2" xfId="10378"/>
    <cellStyle name="Normal 2 2 21 3 2 3" xfId="10379"/>
    <cellStyle name="Normal 2 2 21 3 3" xfId="10380"/>
    <cellStyle name="Normal 2 2 21 3 3 2" xfId="10381"/>
    <cellStyle name="Normal 2 2 21 3 4" xfId="10382"/>
    <cellStyle name="Normal 2 2 21 4" xfId="10383"/>
    <cellStyle name="Normal 2 2 21 4 2" xfId="10384"/>
    <cellStyle name="Normal 2 2 21 4 2 2" xfId="10385"/>
    <cellStyle name="Normal 2 2 21 4 2 2 2" xfId="10386"/>
    <cellStyle name="Normal 2 2 21 4 2 3" xfId="10387"/>
    <cellStyle name="Normal 2 2 21 4 3" xfId="10388"/>
    <cellStyle name="Normal 2 2 21 4 3 2" xfId="10389"/>
    <cellStyle name="Normal 2 2 21 4 4" xfId="10390"/>
    <cellStyle name="Normal 2 2 21 5" xfId="10391"/>
    <cellStyle name="Normal 2 2 21 5 2" xfId="10392"/>
    <cellStyle name="Normal 2 2 21 5 2 2" xfId="10393"/>
    <cellStyle name="Normal 2 2 21 5 3" xfId="10394"/>
    <cellStyle name="Normal 2 2 21 6" xfId="10395"/>
    <cellStyle name="Normal 2 2 21 6 2" xfId="10396"/>
    <cellStyle name="Normal 2 2 21 7" xfId="10397"/>
    <cellStyle name="Normal 2 2 21 7 2" xfId="10398"/>
    <cellStyle name="Normal 2 2 21 8" xfId="10399"/>
    <cellStyle name="Normal 2 2 22" xfId="10400"/>
    <cellStyle name="Normal 2 2 22 2" xfId="10401"/>
    <cellStyle name="Normal 2 2 22 2 2" xfId="10402"/>
    <cellStyle name="Normal 2 2 22 2 2 2" xfId="10403"/>
    <cellStyle name="Normal 2 2 22 2 2 2 2" xfId="10404"/>
    <cellStyle name="Normal 2 2 22 2 2 3" xfId="10405"/>
    <cellStyle name="Normal 2 2 22 2 3" xfId="10406"/>
    <cellStyle name="Normal 2 2 22 2 3 2" xfId="10407"/>
    <cellStyle name="Normal 2 2 22 2 4" xfId="10408"/>
    <cellStyle name="Normal 2 2 22 3" xfId="10409"/>
    <cellStyle name="Normal 2 2 22 3 2" xfId="10410"/>
    <cellStyle name="Normal 2 2 22 3 2 2" xfId="10411"/>
    <cellStyle name="Normal 2 2 22 3 2 2 2" xfId="10412"/>
    <cellStyle name="Normal 2 2 22 3 2 3" xfId="10413"/>
    <cellStyle name="Normal 2 2 22 3 3" xfId="10414"/>
    <cellStyle name="Normal 2 2 22 3 3 2" xfId="10415"/>
    <cellStyle name="Normal 2 2 22 3 4" xfId="10416"/>
    <cellStyle name="Normal 2 2 22 4" xfId="10417"/>
    <cellStyle name="Normal 2 2 22 4 2" xfId="10418"/>
    <cellStyle name="Normal 2 2 22 4 2 2" xfId="10419"/>
    <cellStyle name="Normal 2 2 22 4 2 2 2" xfId="10420"/>
    <cellStyle name="Normal 2 2 22 4 2 3" xfId="10421"/>
    <cellStyle name="Normal 2 2 22 4 3" xfId="10422"/>
    <cellStyle name="Normal 2 2 22 4 3 2" xfId="10423"/>
    <cellStyle name="Normal 2 2 22 4 4" xfId="10424"/>
    <cellStyle name="Normal 2 2 22 5" xfId="10425"/>
    <cellStyle name="Normal 2 2 22 5 2" xfId="10426"/>
    <cellStyle name="Normal 2 2 22 5 2 2" xfId="10427"/>
    <cellStyle name="Normal 2 2 22 5 3" xfId="10428"/>
    <cellStyle name="Normal 2 2 22 6" xfId="10429"/>
    <cellStyle name="Normal 2 2 22 6 2" xfId="10430"/>
    <cellStyle name="Normal 2 2 22 7" xfId="10431"/>
    <cellStyle name="Normal 2 2 22 7 2" xfId="10432"/>
    <cellStyle name="Normal 2 2 22 8" xfId="10433"/>
    <cellStyle name="Normal 2 2 23" xfId="10434"/>
    <cellStyle name="Normal 2 2 23 2" xfId="10435"/>
    <cellStyle name="Normal 2 2 23 2 2" xfId="10436"/>
    <cellStyle name="Normal 2 2 23 2 2 2" xfId="10437"/>
    <cellStyle name="Normal 2 2 23 2 2 2 2" xfId="10438"/>
    <cellStyle name="Normal 2 2 23 2 2 3" xfId="10439"/>
    <cellStyle name="Normal 2 2 23 2 3" xfId="10440"/>
    <cellStyle name="Normal 2 2 23 2 3 2" xfId="10441"/>
    <cellStyle name="Normal 2 2 23 2 4" xfId="10442"/>
    <cellStyle name="Normal 2 2 23 3" xfId="10443"/>
    <cellStyle name="Normal 2 2 23 3 2" xfId="10444"/>
    <cellStyle name="Normal 2 2 23 3 2 2" xfId="10445"/>
    <cellStyle name="Normal 2 2 23 3 2 2 2" xfId="10446"/>
    <cellStyle name="Normal 2 2 23 3 2 3" xfId="10447"/>
    <cellStyle name="Normal 2 2 23 3 3" xfId="10448"/>
    <cellStyle name="Normal 2 2 23 3 3 2" xfId="10449"/>
    <cellStyle name="Normal 2 2 23 3 4" xfId="10450"/>
    <cellStyle name="Normal 2 2 23 4" xfId="10451"/>
    <cellStyle name="Normal 2 2 23 4 2" xfId="10452"/>
    <cellStyle name="Normal 2 2 23 4 2 2" xfId="10453"/>
    <cellStyle name="Normal 2 2 23 4 2 2 2" xfId="10454"/>
    <cellStyle name="Normal 2 2 23 4 2 3" xfId="10455"/>
    <cellStyle name="Normal 2 2 23 4 3" xfId="10456"/>
    <cellStyle name="Normal 2 2 23 4 3 2" xfId="10457"/>
    <cellStyle name="Normal 2 2 23 4 4" xfId="10458"/>
    <cellStyle name="Normal 2 2 23 5" xfId="10459"/>
    <cellStyle name="Normal 2 2 23 5 2" xfId="10460"/>
    <cellStyle name="Normal 2 2 23 5 2 2" xfId="10461"/>
    <cellStyle name="Normal 2 2 23 5 3" xfId="10462"/>
    <cellStyle name="Normal 2 2 23 6" xfId="10463"/>
    <cellStyle name="Normal 2 2 23 6 2" xfId="10464"/>
    <cellStyle name="Normal 2 2 23 7" xfId="10465"/>
    <cellStyle name="Normal 2 2 23 7 2" xfId="10466"/>
    <cellStyle name="Normal 2 2 23 8" xfId="10467"/>
    <cellStyle name="Normal 2 2 24" xfId="10468"/>
    <cellStyle name="Normal 2 2 24 2" xfId="10469"/>
    <cellStyle name="Normal 2 2 24 2 2" xfId="10470"/>
    <cellStyle name="Normal 2 2 24 2 2 2" xfId="10471"/>
    <cellStyle name="Normal 2 2 24 2 2 2 2" xfId="10472"/>
    <cellStyle name="Normal 2 2 24 2 2 3" xfId="10473"/>
    <cellStyle name="Normal 2 2 24 2 3" xfId="10474"/>
    <cellStyle name="Normal 2 2 24 2 3 2" xfId="10475"/>
    <cellStyle name="Normal 2 2 24 2 4" xfId="10476"/>
    <cellStyle name="Normal 2 2 24 3" xfId="10477"/>
    <cellStyle name="Normal 2 2 24 3 2" xfId="10478"/>
    <cellStyle name="Normal 2 2 24 3 2 2" xfId="10479"/>
    <cellStyle name="Normal 2 2 24 3 2 2 2" xfId="10480"/>
    <cellStyle name="Normal 2 2 24 3 2 3" xfId="10481"/>
    <cellStyle name="Normal 2 2 24 3 3" xfId="10482"/>
    <cellStyle name="Normal 2 2 24 3 3 2" xfId="10483"/>
    <cellStyle name="Normal 2 2 24 3 4" xfId="10484"/>
    <cellStyle name="Normal 2 2 24 4" xfId="10485"/>
    <cellStyle name="Normal 2 2 24 4 2" xfId="10486"/>
    <cellStyle name="Normal 2 2 24 4 2 2" xfId="10487"/>
    <cellStyle name="Normal 2 2 24 4 2 2 2" xfId="10488"/>
    <cellStyle name="Normal 2 2 24 4 2 3" xfId="10489"/>
    <cellStyle name="Normal 2 2 24 4 3" xfId="10490"/>
    <cellStyle name="Normal 2 2 24 4 3 2" xfId="10491"/>
    <cellStyle name="Normal 2 2 24 4 4" xfId="10492"/>
    <cellStyle name="Normal 2 2 24 5" xfId="10493"/>
    <cellStyle name="Normal 2 2 24 5 2" xfId="10494"/>
    <cellStyle name="Normal 2 2 24 5 2 2" xfId="10495"/>
    <cellStyle name="Normal 2 2 24 5 3" xfId="10496"/>
    <cellStyle name="Normal 2 2 24 6" xfId="10497"/>
    <cellStyle name="Normal 2 2 24 6 2" xfId="10498"/>
    <cellStyle name="Normal 2 2 24 7" xfId="10499"/>
    <cellStyle name="Normal 2 2 24 7 2" xfId="10500"/>
    <cellStyle name="Normal 2 2 24 8" xfId="10501"/>
    <cellStyle name="Normal 2 2 25" xfId="10502"/>
    <cellStyle name="Normal 2 2 25 2" xfId="10503"/>
    <cellStyle name="Normal 2 2 25 2 2" xfId="10504"/>
    <cellStyle name="Normal 2 2 25 2 2 2" xfId="10505"/>
    <cellStyle name="Normal 2 2 25 2 2 2 2" xfId="10506"/>
    <cellStyle name="Normal 2 2 25 2 2 3" xfId="10507"/>
    <cellStyle name="Normal 2 2 25 2 3" xfId="10508"/>
    <cellStyle name="Normal 2 2 25 2 3 2" xfId="10509"/>
    <cellStyle name="Normal 2 2 25 2 4" xfId="10510"/>
    <cellStyle name="Normal 2 2 25 3" xfId="10511"/>
    <cellStyle name="Normal 2 2 25 3 2" xfId="10512"/>
    <cellStyle name="Normal 2 2 25 3 2 2" xfId="10513"/>
    <cellStyle name="Normal 2 2 25 3 2 2 2" xfId="10514"/>
    <cellStyle name="Normal 2 2 25 3 2 3" xfId="10515"/>
    <cellStyle name="Normal 2 2 25 3 3" xfId="10516"/>
    <cellStyle name="Normal 2 2 25 3 3 2" xfId="10517"/>
    <cellStyle name="Normal 2 2 25 3 4" xfId="10518"/>
    <cellStyle name="Normal 2 2 25 4" xfId="10519"/>
    <cellStyle name="Normal 2 2 25 4 2" xfId="10520"/>
    <cellStyle name="Normal 2 2 25 4 2 2" xfId="10521"/>
    <cellStyle name="Normal 2 2 25 4 2 2 2" xfId="10522"/>
    <cellStyle name="Normal 2 2 25 4 2 3" xfId="10523"/>
    <cellStyle name="Normal 2 2 25 4 3" xfId="10524"/>
    <cellStyle name="Normal 2 2 25 4 3 2" xfId="10525"/>
    <cellStyle name="Normal 2 2 25 4 4" xfId="10526"/>
    <cellStyle name="Normal 2 2 25 5" xfId="10527"/>
    <cellStyle name="Normal 2 2 25 5 2" xfId="10528"/>
    <cellStyle name="Normal 2 2 25 5 2 2" xfId="10529"/>
    <cellStyle name="Normal 2 2 25 5 3" xfId="10530"/>
    <cellStyle name="Normal 2 2 25 6" xfId="10531"/>
    <cellStyle name="Normal 2 2 25 6 2" xfId="10532"/>
    <cellStyle name="Normal 2 2 25 7" xfId="10533"/>
    <cellStyle name="Normal 2 2 25 7 2" xfId="10534"/>
    <cellStyle name="Normal 2 2 25 8" xfId="10535"/>
    <cellStyle name="Normal 2 2 26" xfId="10536"/>
    <cellStyle name="Normal 2 2 26 2" xfId="10537"/>
    <cellStyle name="Normal 2 2 26 2 2" xfId="10538"/>
    <cellStyle name="Normal 2 2 26 2 2 2" xfId="10539"/>
    <cellStyle name="Normal 2 2 26 2 2 2 2" xfId="10540"/>
    <cellStyle name="Normal 2 2 26 2 2 3" xfId="10541"/>
    <cellStyle name="Normal 2 2 26 2 3" xfId="10542"/>
    <cellStyle name="Normal 2 2 26 2 3 2" xfId="10543"/>
    <cellStyle name="Normal 2 2 26 2 4" xfId="10544"/>
    <cellStyle name="Normal 2 2 26 3" xfId="10545"/>
    <cellStyle name="Normal 2 2 26 3 2" xfId="10546"/>
    <cellStyle name="Normal 2 2 26 3 2 2" xfId="10547"/>
    <cellStyle name="Normal 2 2 26 3 2 2 2" xfId="10548"/>
    <cellStyle name="Normal 2 2 26 3 2 3" xfId="10549"/>
    <cellStyle name="Normal 2 2 26 3 3" xfId="10550"/>
    <cellStyle name="Normal 2 2 26 3 3 2" xfId="10551"/>
    <cellStyle name="Normal 2 2 26 3 4" xfId="10552"/>
    <cellStyle name="Normal 2 2 26 4" xfId="10553"/>
    <cellStyle name="Normal 2 2 26 4 2" xfId="10554"/>
    <cellStyle name="Normal 2 2 26 4 2 2" xfId="10555"/>
    <cellStyle name="Normal 2 2 26 4 2 2 2" xfId="10556"/>
    <cellStyle name="Normal 2 2 26 4 2 3" xfId="10557"/>
    <cellStyle name="Normal 2 2 26 4 3" xfId="10558"/>
    <cellStyle name="Normal 2 2 26 4 3 2" xfId="10559"/>
    <cellStyle name="Normal 2 2 26 4 4" xfId="10560"/>
    <cellStyle name="Normal 2 2 26 5" xfId="10561"/>
    <cellStyle name="Normal 2 2 26 5 2" xfId="10562"/>
    <cellStyle name="Normal 2 2 26 5 2 2" xfId="10563"/>
    <cellStyle name="Normal 2 2 26 5 3" xfId="10564"/>
    <cellStyle name="Normal 2 2 26 6" xfId="10565"/>
    <cellStyle name="Normal 2 2 26 6 2" xfId="10566"/>
    <cellStyle name="Normal 2 2 26 7" xfId="10567"/>
    <cellStyle name="Normal 2 2 26 7 2" xfId="10568"/>
    <cellStyle name="Normal 2 2 26 8" xfId="10569"/>
    <cellStyle name="Normal 2 2 27" xfId="10570"/>
    <cellStyle name="Normal 2 2 27 2" xfId="10571"/>
    <cellStyle name="Normal 2 2 27 2 2" xfId="10572"/>
    <cellStyle name="Normal 2 2 27 2 2 2" xfId="10573"/>
    <cellStyle name="Normal 2 2 27 2 2 2 2" xfId="10574"/>
    <cellStyle name="Normal 2 2 27 2 2 3" xfId="10575"/>
    <cellStyle name="Normal 2 2 27 2 3" xfId="10576"/>
    <cellStyle name="Normal 2 2 27 2 3 2" xfId="10577"/>
    <cellStyle name="Normal 2 2 27 2 4" xfId="10578"/>
    <cellStyle name="Normal 2 2 27 3" xfId="10579"/>
    <cellStyle name="Normal 2 2 27 3 2" xfId="10580"/>
    <cellStyle name="Normal 2 2 27 3 2 2" xfId="10581"/>
    <cellStyle name="Normal 2 2 27 3 2 2 2" xfId="10582"/>
    <cellStyle name="Normal 2 2 27 3 2 3" xfId="10583"/>
    <cellStyle name="Normal 2 2 27 3 3" xfId="10584"/>
    <cellStyle name="Normal 2 2 27 3 3 2" xfId="10585"/>
    <cellStyle name="Normal 2 2 27 3 4" xfId="10586"/>
    <cellStyle name="Normal 2 2 27 4" xfId="10587"/>
    <cellStyle name="Normal 2 2 27 4 2" xfId="10588"/>
    <cellStyle name="Normal 2 2 27 4 2 2" xfId="10589"/>
    <cellStyle name="Normal 2 2 27 4 2 2 2" xfId="10590"/>
    <cellStyle name="Normal 2 2 27 4 2 3" xfId="10591"/>
    <cellStyle name="Normal 2 2 27 4 3" xfId="10592"/>
    <cellStyle name="Normal 2 2 27 4 3 2" xfId="10593"/>
    <cellStyle name="Normal 2 2 27 4 4" xfId="10594"/>
    <cellStyle name="Normal 2 2 27 5" xfId="10595"/>
    <cellStyle name="Normal 2 2 27 5 2" xfId="10596"/>
    <cellStyle name="Normal 2 2 27 5 2 2" xfId="10597"/>
    <cellStyle name="Normal 2 2 27 5 3" xfId="10598"/>
    <cellStyle name="Normal 2 2 27 6" xfId="10599"/>
    <cellStyle name="Normal 2 2 27 6 2" xfId="10600"/>
    <cellStyle name="Normal 2 2 27 7" xfId="10601"/>
    <cellStyle name="Normal 2 2 27 7 2" xfId="10602"/>
    <cellStyle name="Normal 2 2 27 8" xfId="10603"/>
    <cellStyle name="Normal 2 2 28" xfId="10604"/>
    <cellStyle name="Normal 2 2 28 2" xfId="10605"/>
    <cellStyle name="Normal 2 2 28 2 2" xfId="10606"/>
    <cellStyle name="Normal 2 2 28 2 2 2" xfId="10607"/>
    <cellStyle name="Normal 2 2 28 2 2 2 2" xfId="10608"/>
    <cellStyle name="Normal 2 2 28 2 2 3" xfId="10609"/>
    <cellStyle name="Normal 2 2 28 2 3" xfId="10610"/>
    <cellStyle name="Normal 2 2 28 2 3 2" xfId="10611"/>
    <cellStyle name="Normal 2 2 28 2 4" xfId="10612"/>
    <cellStyle name="Normal 2 2 28 3" xfId="10613"/>
    <cellStyle name="Normal 2 2 28 3 2" xfId="10614"/>
    <cellStyle name="Normal 2 2 28 3 2 2" xfId="10615"/>
    <cellStyle name="Normal 2 2 28 3 2 2 2" xfId="10616"/>
    <cellStyle name="Normal 2 2 28 3 2 3" xfId="10617"/>
    <cellStyle name="Normal 2 2 28 3 3" xfId="10618"/>
    <cellStyle name="Normal 2 2 28 3 3 2" xfId="10619"/>
    <cellStyle name="Normal 2 2 28 3 4" xfId="10620"/>
    <cellStyle name="Normal 2 2 28 4" xfId="10621"/>
    <cellStyle name="Normal 2 2 28 4 2" xfId="10622"/>
    <cellStyle name="Normal 2 2 28 4 2 2" xfId="10623"/>
    <cellStyle name="Normal 2 2 28 4 2 2 2" xfId="10624"/>
    <cellStyle name="Normal 2 2 28 4 2 3" xfId="10625"/>
    <cellStyle name="Normal 2 2 28 4 3" xfId="10626"/>
    <cellStyle name="Normal 2 2 28 4 3 2" xfId="10627"/>
    <cellStyle name="Normal 2 2 28 4 4" xfId="10628"/>
    <cellStyle name="Normal 2 2 28 5" xfId="10629"/>
    <cellStyle name="Normal 2 2 28 5 2" xfId="10630"/>
    <cellStyle name="Normal 2 2 28 5 2 2" xfId="10631"/>
    <cellStyle name="Normal 2 2 28 5 3" xfId="10632"/>
    <cellStyle name="Normal 2 2 28 6" xfId="10633"/>
    <cellStyle name="Normal 2 2 28 6 2" xfId="10634"/>
    <cellStyle name="Normal 2 2 28 7" xfId="10635"/>
    <cellStyle name="Normal 2 2 28 7 2" xfId="10636"/>
    <cellStyle name="Normal 2 2 28 8" xfId="10637"/>
    <cellStyle name="Normal 2 2 29" xfId="10638"/>
    <cellStyle name="Normal 2 2 29 2" xfId="10639"/>
    <cellStyle name="Normal 2 2 29 2 2" xfId="10640"/>
    <cellStyle name="Normal 2 2 29 2 2 2" xfId="10641"/>
    <cellStyle name="Normal 2 2 29 2 2 2 2" xfId="10642"/>
    <cellStyle name="Normal 2 2 29 2 2 3" xfId="10643"/>
    <cellStyle name="Normal 2 2 29 2 3" xfId="10644"/>
    <cellStyle name="Normal 2 2 29 2 3 2" xfId="10645"/>
    <cellStyle name="Normal 2 2 29 2 4" xfId="10646"/>
    <cellStyle name="Normal 2 2 29 3" xfId="10647"/>
    <cellStyle name="Normal 2 2 29 3 2" xfId="10648"/>
    <cellStyle name="Normal 2 2 29 3 2 2" xfId="10649"/>
    <cellStyle name="Normal 2 2 29 3 2 2 2" xfId="10650"/>
    <cellStyle name="Normal 2 2 29 3 2 3" xfId="10651"/>
    <cellStyle name="Normal 2 2 29 3 3" xfId="10652"/>
    <cellStyle name="Normal 2 2 29 3 3 2" xfId="10653"/>
    <cellStyle name="Normal 2 2 29 3 4" xfId="10654"/>
    <cellStyle name="Normal 2 2 29 4" xfId="10655"/>
    <cellStyle name="Normal 2 2 29 4 2" xfId="10656"/>
    <cellStyle name="Normal 2 2 29 4 2 2" xfId="10657"/>
    <cellStyle name="Normal 2 2 29 4 2 2 2" xfId="10658"/>
    <cellStyle name="Normal 2 2 29 4 2 3" xfId="10659"/>
    <cellStyle name="Normal 2 2 29 4 3" xfId="10660"/>
    <cellStyle name="Normal 2 2 29 4 3 2" xfId="10661"/>
    <cellStyle name="Normal 2 2 29 4 4" xfId="10662"/>
    <cellStyle name="Normal 2 2 29 5" xfId="10663"/>
    <cellStyle name="Normal 2 2 29 5 2" xfId="10664"/>
    <cellStyle name="Normal 2 2 29 5 2 2" xfId="10665"/>
    <cellStyle name="Normal 2 2 29 5 3" xfId="10666"/>
    <cellStyle name="Normal 2 2 29 6" xfId="10667"/>
    <cellStyle name="Normal 2 2 29 6 2" xfId="10668"/>
    <cellStyle name="Normal 2 2 29 7" xfId="10669"/>
    <cellStyle name="Normal 2 2 29 7 2" xfId="10670"/>
    <cellStyle name="Normal 2 2 29 8" xfId="10671"/>
    <cellStyle name="Normal 2 2 3" xfId="10672"/>
    <cellStyle name="Normal 2 2 3 10" xfId="10673"/>
    <cellStyle name="Normal 2 2 3 10 2" xfId="10674"/>
    <cellStyle name="Normal 2 2 3 10 2 2" xfId="10675"/>
    <cellStyle name="Normal 2 2 3 10 2 2 2" xfId="10676"/>
    <cellStyle name="Normal 2 2 3 10 2 2 2 2" xfId="10677"/>
    <cellStyle name="Normal 2 2 3 10 2 2 3" xfId="10678"/>
    <cellStyle name="Normal 2 2 3 10 2 3" xfId="10679"/>
    <cellStyle name="Normal 2 2 3 10 2 3 2" xfId="10680"/>
    <cellStyle name="Normal 2 2 3 10 2 4" xfId="10681"/>
    <cellStyle name="Normal 2 2 3 10 3" xfId="10682"/>
    <cellStyle name="Normal 2 2 3 10 3 2" xfId="10683"/>
    <cellStyle name="Normal 2 2 3 10 3 2 2" xfId="10684"/>
    <cellStyle name="Normal 2 2 3 10 3 2 2 2" xfId="10685"/>
    <cellStyle name="Normal 2 2 3 10 3 2 3" xfId="10686"/>
    <cellStyle name="Normal 2 2 3 10 3 3" xfId="10687"/>
    <cellStyle name="Normal 2 2 3 10 3 3 2" xfId="10688"/>
    <cellStyle name="Normal 2 2 3 10 3 4" xfId="10689"/>
    <cellStyle name="Normal 2 2 3 10 4" xfId="10690"/>
    <cellStyle name="Normal 2 2 3 10 4 2" xfId="10691"/>
    <cellStyle name="Normal 2 2 3 10 4 2 2" xfId="10692"/>
    <cellStyle name="Normal 2 2 3 10 4 2 2 2" xfId="10693"/>
    <cellStyle name="Normal 2 2 3 10 4 2 3" xfId="10694"/>
    <cellStyle name="Normal 2 2 3 10 4 3" xfId="10695"/>
    <cellStyle name="Normal 2 2 3 10 4 3 2" xfId="10696"/>
    <cellStyle name="Normal 2 2 3 10 4 4" xfId="10697"/>
    <cellStyle name="Normal 2 2 3 10 5" xfId="10698"/>
    <cellStyle name="Normal 2 2 3 10 5 2" xfId="10699"/>
    <cellStyle name="Normal 2 2 3 10 5 2 2" xfId="10700"/>
    <cellStyle name="Normal 2 2 3 10 5 3" xfId="10701"/>
    <cellStyle name="Normal 2 2 3 10 6" xfId="10702"/>
    <cellStyle name="Normal 2 2 3 10 6 2" xfId="10703"/>
    <cellStyle name="Normal 2 2 3 10 7" xfId="10704"/>
    <cellStyle name="Normal 2 2 3 10 7 2" xfId="10705"/>
    <cellStyle name="Normal 2 2 3 10 8" xfId="10706"/>
    <cellStyle name="Normal 2 2 3 11" xfId="10707"/>
    <cellStyle name="Normal 2 2 3 11 2" xfId="10708"/>
    <cellStyle name="Normal 2 2 3 11 2 2" xfId="10709"/>
    <cellStyle name="Normal 2 2 3 11 2 2 2" xfId="10710"/>
    <cellStyle name="Normal 2 2 3 11 2 2 2 2" xfId="10711"/>
    <cellStyle name="Normal 2 2 3 11 2 2 3" xfId="10712"/>
    <cellStyle name="Normal 2 2 3 11 2 3" xfId="10713"/>
    <cellStyle name="Normal 2 2 3 11 2 3 2" xfId="10714"/>
    <cellStyle name="Normal 2 2 3 11 2 4" xfId="10715"/>
    <cellStyle name="Normal 2 2 3 11 3" xfId="10716"/>
    <cellStyle name="Normal 2 2 3 11 3 2" xfId="10717"/>
    <cellStyle name="Normal 2 2 3 11 3 2 2" xfId="10718"/>
    <cellStyle name="Normal 2 2 3 11 3 2 2 2" xfId="10719"/>
    <cellStyle name="Normal 2 2 3 11 3 2 3" xfId="10720"/>
    <cellStyle name="Normal 2 2 3 11 3 3" xfId="10721"/>
    <cellStyle name="Normal 2 2 3 11 3 3 2" xfId="10722"/>
    <cellStyle name="Normal 2 2 3 11 3 4" xfId="10723"/>
    <cellStyle name="Normal 2 2 3 11 4" xfId="10724"/>
    <cellStyle name="Normal 2 2 3 11 4 2" xfId="10725"/>
    <cellStyle name="Normal 2 2 3 11 4 2 2" xfId="10726"/>
    <cellStyle name="Normal 2 2 3 11 4 2 2 2" xfId="10727"/>
    <cellStyle name="Normal 2 2 3 11 4 2 3" xfId="10728"/>
    <cellStyle name="Normal 2 2 3 11 4 3" xfId="10729"/>
    <cellStyle name="Normal 2 2 3 11 4 3 2" xfId="10730"/>
    <cellStyle name="Normal 2 2 3 11 4 4" xfId="10731"/>
    <cellStyle name="Normal 2 2 3 11 5" xfId="10732"/>
    <cellStyle name="Normal 2 2 3 11 5 2" xfId="10733"/>
    <cellStyle name="Normal 2 2 3 11 5 2 2" xfId="10734"/>
    <cellStyle name="Normal 2 2 3 11 5 3" xfId="10735"/>
    <cellStyle name="Normal 2 2 3 11 6" xfId="10736"/>
    <cellStyle name="Normal 2 2 3 11 6 2" xfId="10737"/>
    <cellStyle name="Normal 2 2 3 11 7" xfId="10738"/>
    <cellStyle name="Normal 2 2 3 11 7 2" xfId="10739"/>
    <cellStyle name="Normal 2 2 3 11 8" xfId="10740"/>
    <cellStyle name="Normal 2 2 3 12" xfId="10741"/>
    <cellStyle name="Normal 2 2 3 12 2" xfId="10742"/>
    <cellStyle name="Normal 2 2 3 12 2 2" xfId="10743"/>
    <cellStyle name="Normal 2 2 3 12 2 2 2" xfId="10744"/>
    <cellStyle name="Normal 2 2 3 12 2 2 2 2" xfId="10745"/>
    <cellStyle name="Normal 2 2 3 12 2 2 3" xfId="10746"/>
    <cellStyle name="Normal 2 2 3 12 2 3" xfId="10747"/>
    <cellStyle name="Normal 2 2 3 12 2 3 2" xfId="10748"/>
    <cellStyle name="Normal 2 2 3 12 2 4" xfId="10749"/>
    <cellStyle name="Normal 2 2 3 12 3" xfId="10750"/>
    <cellStyle name="Normal 2 2 3 12 3 2" xfId="10751"/>
    <cellStyle name="Normal 2 2 3 12 3 2 2" xfId="10752"/>
    <cellStyle name="Normal 2 2 3 12 3 2 2 2" xfId="10753"/>
    <cellStyle name="Normal 2 2 3 12 3 2 3" xfId="10754"/>
    <cellStyle name="Normal 2 2 3 12 3 3" xfId="10755"/>
    <cellStyle name="Normal 2 2 3 12 3 3 2" xfId="10756"/>
    <cellStyle name="Normal 2 2 3 12 3 4" xfId="10757"/>
    <cellStyle name="Normal 2 2 3 12 4" xfId="10758"/>
    <cellStyle name="Normal 2 2 3 12 4 2" xfId="10759"/>
    <cellStyle name="Normal 2 2 3 12 4 2 2" xfId="10760"/>
    <cellStyle name="Normal 2 2 3 12 4 2 2 2" xfId="10761"/>
    <cellStyle name="Normal 2 2 3 12 4 2 3" xfId="10762"/>
    <cellStyle name="Normal 2 2 3 12 4 3" xfId="10763"/>
    <cellStyle name="Normal 2 2 3 12 4 3 2" xfId="10764"/>
    <cellStyle name="Normal 2 2 3 12 4 4" xfId="10765"/>
    <cellStyle name="Normal 2 2 3 12 5" xfId="10766"/>
    <cellStyle name="Normal 2 2 3 12 5 2" xfId="10767"/>
    <cellStyle name="Normal 2 2 3 12 5 2 2" xfId="10768"/>
    <cellStyle name="Normal 2 2 3 12 5 3" xfId="10769"/>
    <cellStyle name="Normal 2 2 3 12 6" xfId="10770"/>
    <cellStyle name="Normal 2 2 3 12 6 2" xfId="10771"/>
    <cellStyle name="Normal 2 2 3 12 7" xfId="10772"/>
    <cellStyle name="Normal 2 2 3 12 7 2" xfId="10773"/>
    <cellStyle name="Normal 2 2 3 12 8" xfId="10774"/>
    <cellStyle name="Normal 2 2 3 13" xfId="10775"/>
    <cellStyle name="Normal 2 2 3 13 2" xfId="10776"/>
    <cellStyle name="Normal 2 2 3 13 2 2" xfId="10777"/>
    <cellStyle name="Normal 2 2 3 13 2 2 2" xfId="10778"/>
    <cellStyle name="Normal 2 2 3 13 2 2 2 2" xfId="10779"/>
    <cellStyle name="Normal 2 2 3 13 2 2 3" xfId="10780"/>
    <cellStyle name="Normal 2 2 3 13 2 3" xfId="10781"/>
    <cellStyle name="Normal 2 2 3 13 2 3 2" xfId="10782"/>
    <cellStyle name="Normal 2 2 3 13 2 4" xfId="10783"/>
    <cellStyle name="Normal 2 2 3 13 3" xfId="10784"/>
    <cellStyle name="Normal 2 2 3 13 3 2" xfId="10785"/>
    <cellStyle name="Normal 2 2 3 13 3 2 2" xfId="10786"/>
    <cellStyle name="Normal 2 2 3 13 3 2 2 2" xfId="10787"/>
    <cellStyle name="Normal 2 2 3 13 3 2 3" xfId="10788"/>
    <cellStyle name="Normal 2 2 3 13 3 3" xfId="10789"/>
    <cellStyle name="Normal 2 2 3 13 3 3 2" xfId="10790"/>
    <cellStyle name="Normal 2 2 3 13 3 4" xfId="10791"/>
    <cellStyle name="Normal 2 2 3 13 4" xfId="10792"/>
    <cellStyle name="Normal 2 2 3 13 4 2" xfId="10793"/>
    <cellStyle name="Normal 2 2 3 13 4 2 2" xfId="10794"/>
    <cellStyle name="Normal 2 2 3 13 4 2 2 2" xfId="10795"/>
    <cellStyle name="Normal 2 2 3 13 4 2 3" xfId="10796"/>
    <cellStyle name="Normal 2 2 3 13 4 3" xfId="10797"/>
    <cellStyle name="Normal 2 2 3 13 4 3 2" xfId="10798"/>
    <cellStyle name="Normal 2 2 3 13 4 4" xfId="10799"/>
    <cellStyle name="Normal 2 2 3 13 5" xfId="10800"/>
    <cellStyle name="Normal 2 2 3 13 5 2" xfId="10801"/>
    <cellStyle name="Normal 2 2 3 13 5 2 2" xfId="10802"/>
    <cellStyle name="Normal 2 2 3 13 5 3" xfId="10803"/>
    <cellStyle name="Normal 2 2 3 13 6" xfId="10804"/>
    <cellStyle name="Normal 2 2 3 13 6 2" xfId="10805"/>
    <cellStyle name="Normal 2 2 3 13 7" xfId="10806"/>
    <cellStyle name="Normal 2 2 3 13 7 2" xfId="10807"/>
    <cellStyle name="Normal 2 2 3 13 8" xfId="10808"/>
    <cellStyle name="Normal 2 2 3 14" xfId="10809"/>
    <cellStyle name="Normal 2 2 3 14 2" xfId="10810"/>
    <cellStyle name="Normal 2 2 3 14 2 2" xfId="10811"/>
    <cellStyle name="Normal 2 2 3 14 2 2 2" xfId="10812"/>
    <cellStyle name="Normal 2 2 3 14 2 2 2 2" xfId="10813"/>
    <cellStyle name="Normal 2 2 3 14 2 2 3" xfId="10814"/>
    <cellStyle name="Normal 2 2 3 14 2 3" xfId="10815"/>
    <cellStyle name="Normal 2 2 3 14 2 3 2" xfId="10816"/>
    <cellStyle name="Normal 2 2 3 14 2 4" xfId="10817"/>
    <cellStyle name="Normal 2 2 3 14 3" xfId="10818"/>
    <cellStyle name="Normal 2 2 3 14 3 2" xfId="10819"/>
    <cellStyle name="Normal 2 2 3 14 3 2 2" xfId="10820"/>
    <cellStyle name="Normal 2 2 3 14 3 2 2 2" xfId="10821"/>
    <cellStyle name="Normal 2 2 3 14 3 2 3" xfId="10822"/>
    <cellStyle name="Normal 2 2 3 14 3 3" xfId="10823"/>
    <cellStyle name="Normal 2 2 3 14 3 3 2" xfId="10824"/>
    <cellStyle name="Normal 2 2 3 14 3 4" xfId="10825"/>
    <cellStyle name="Normal 2 2 3 14 4" xfId="10826"/>
    <cellStyle name="Normal 2 2 3 14 4 2" xfId="10827"/>
    <cellStyle name="Normal 2 2 3 14 4 2 2" xfId="10828"/>
    <cellStyle name="Normal 2 2 3 14 4 2 2 2" xfId="10829"/>
    <cellStyle name="Normal 2 2 3 14 4 2 3" xfId="10830"/>
    <cellStyle name="Normal 2 2 3 14 4 3" xfId="10831"/>
    <cellStyle name="Normal 2 2 3 14 4 3 2" xfId="10832"/>
    <cellStyle name="Normal 2 2 3 14 4 4" xfId="10833"/>
    <cellStyle name="Normal 2 2 3 14 5" xfId="10834"/>
    <cellStyle name="Normal 2 2 3 14 5 2" xfId="10835"/>
    <cellStyle name="Normal 2 2 3 14 5 2 2" xfId="10836"/>
    <cellStyle name="Normal 2 2 3 14 5 3" xfId="10837"/>
    <cellStyle name="Normal 2 2 3 14 6" xfId="10838"/>
    <cellStyle name="Normal 2 2 3 14 6 2" xfId="10839"/>
    <cellStyle name="Normal 2 2 3 14 7" xfId="10840"/>
    <cellStyle name="Normal 2 2 3 14 7 2" xfId="10841"/>
    <cellStyle name="Normal 2 2 3 14 8" xfId="10842"/>
    <cellStyle name="Normal 2 2 3 15" xfId="10843"/>
    <cellStyle name="Normal 2 2 3 15 2" xfId="10844"/>
    <cellStyle name="Normal 2 2 3 15 2 2" xfId="10845"/>
    <cellStyle name="Normal 2 2 3 15 2 2 2" xfId="10846"/>
    <cellStyle name="Normal 2 2 3 15 2 2 2 2" xfId="10847"/>
    <cellStyle name="Normal 2 2 3 15 2 2 3" xfId="10848"/>
    <cellStyle name="Normal 2 2 3 15 2 3" xfId="10849"/>
    <cellStyle name="Normal 2 2 3 15 2 3 2" xfId="10850"/>
    <cellStyle name="Normal 2 2 3 15 2 4" xfId="10851"/>
    <cellStyle name="Normal 2 2 3 15 3" xfId="10852"/>
    <cellStyle name="Normal 2 2 3 15 3 2" xfId="10853"/>
    <cellStyle name="Normal 2 2 3 15 3 2 2" xfId="10854"/>
    <cellStyle name="Normal 2 2 3 15 3 2 2 2" xfId="10855"/>
    <cellStyle name="Normal 2 2 3 15 3 2 3" xfId="10856"/>
    <cellStyle name="Normal 2 2 3 15 3 3" xfId="10857"/>
    <cellStyle name="Normal 2 2 3 15 3 3 2" xfId="10858"/>
    <cellStyle name="Normal 2 2 3 15 3 4" xfId="10859"/>
    <cellStyle name="Normal 2 2 3 15 4" xfId="10860"/>
    <cellStyle name="Normal 2 2 3 15 4 2" xfId="10861"/>
    <cellStyle name="Normal 2 2 3 15 4 2 2" xfId="10862"/>
    <cellStyle name="Normal 2 2 3 15 4 2 2 2" xfId="10863"/>
    <cellStyle name="Normal 2 2 3 15 4 2 3" xfId="10864"/>
    <cellStyle name="Normal 2 2 3 15 4 3" xfId="10865"/>
    <cellStyle name="Normal 2 2 3 15 4 3 2" xfId="10866"/>
    <cellStyle name="Normal 2 2 3 15 4 4" xfId="10867"/>
    <cellStyle name="Normal 2 2 3 15 5" xfId="10868"/>
    <cellStyle name="Normal 2 2 3 15 5 2" xfId="10869"/>
    <cellStyle name="Normal 2 2 3 15 5 2 2" xfId="10870"/>
    <cellStyle name="Normal 2 2 3 15 5 3" xfId="10871"/>
    <cellStyle name="Normal 2 2 3 15 6" xfId="10872"/>
    <cellStyle name="Normal 2 2 3 15 6 2" xfId="10873"/>
    <cellStyle name="Normal 2 2 3 15 7" xfId="10874"/>
    <cellStyle name="Normal 2 2 3 15 7 2" xfId="10875"/>
    <cellStyle name="Normal 2 2 3 15 8" xfId="10876"/>
    <cellStyle name="Normal 2 2 3 16" xfId="10877"/>
    <cellStyle name="Normal 2 2 3 16 2" xfId="10878"/>
    <cellStyle name="Normal 2 2 3 16 2 2" xfId="10879"/>
    <cellStyle name="Normal 2 2 3 16 2 2 2" xfId="10880"/>
    <cellStyle name="Normal 2 2 3 16 2 2 2 2" xfId="10881"/>
    <cellStyle name="Normal 2 2 3 16 2 2 3" xfId="10882"/>
    <cellStyle name="Normal 2 2 3 16 2 3" xfId="10883"/>
    <cellStyle name="Normal 2 2 3 16 2 3 2" xfId="10884"/>
    <cellStyle name="Normal 2 2 3 16 2 4" xfId="10885"/>
    <cellStyle name="Normal 2 2 3 16 3" xfId="10886"/>
    <cellStyle name="Normal 2 2 3 16 3 2" xfId="10887"/>
    <cellStyle name="Normal 2 2 3 16 3 2 2" xfId="10888"/>
    <cellStyle name="Normal 2 2 3 16 3 2 2 2" xfId="10889"/>
    <cellStyle name="Normal 2 2 3 16 3 2 3" xfId="10890"/>
    <cellStyle name="Normal 2 2 3 16 3 3" xfId="10891"/>
    <cellStyle name="Normal 2 2 3 16 3 3 2" xfId="10892"/>
    <cellStyle name="Normal 2 2 3 16 3 4" xfId="10893"/>
    <cellStyle name="Normal 2 2 3 16 4" xfId="10894"/>
    <cellStyle name="Normal 2 2 3 16 4 2" xfId="10895"/>
    <cellStyle name="Normal 2 2 3 16 4 2 2" xfId="10896"/>
    <cellStyle name="Normal 2 2 3 16 4 2 2 2" xfId="10897"/>
    <cellStyle name="Normal 2 2 3 16 4 2 3" xfId="10898"/>
    <cellStyle name="Normal 2 2 3 16 4 3" xfId="10899"/>
    <cellStyle name="Normal 2 2 3 16 4 3 2" xfId="10900"/>
    <cellStyle name="Normal 2 2 3 16 4 4" xfId="10901"/>
    <cellStyle name="Normal 2 2 3 16 5" xfId="10902"/>
    <cellStyle name="Normal 2 2 3 16 5 2" xfId="10903"/>
    <cellStyle name="Normal 2 2 3 16 5 2 2" xfId="10904"/>
    <cellStyle name="Normal 2 2 3 16 5 3" xfId="10905"/>
    <cellStyle name="Normal 2 2 3 16 6" xfId="10906"/>
    <cellStyle name="Normal 2 2 3 16 6 2" xfId="10907"/>
    <cellStyle name="Normal 2 2 3 16 7" xfId="10908"/>
    <cellStyle name="Normal 2 2 3 16 7 2" xfId="10909"/>
    <cellStyle name="Normal 2 2 3 16 8" xfId="10910"/>
    <cellStyle name="Normal 2 2 3 17" xfId="10911"/>
    <cellStyle name="Normal 2 2 3 17 2" xfId="10912"/>
    <cellStyle name="Normal 2 2 3 17 2 2" xfId="10913"/>
    <cellStyle name="Normal 2 2 3 17 2 2 2" xfId="10914"/>
    <cellStyle name="Normal 2 2 3 17 2 2 2 2" xfId="10915"/>
    <cellStyle name="Normal 2 2 3 17 2 2 3" xfId="10916"/>
    <cellStyle name="Normal 2 2 3 17 2 3" xfId="10917"/>
    <cellStyle name="Normal 2 2 3 17 2 3 2" xfId="10918"/>
    <cellStyle name="Normal 2 2 3 17 2 4" xfId="10919"/>
    <cellStyle name="Normal 2 2 3 17 3" xfId="10920"/>
    <cellStyle name="Normal 2 2 3 17 3 2" xfId="10921"/>
    <cellStyle name="Normal 2 2 3 17 3 2 2" xfId="10922"/>
    <cellStyle name="Normal 2 2 3 17 3 2 2 2" xfId="10923"/>
    <cellStyle name="Normal 2 2 3 17 3 2 3" xfId="10924"/>
    <cellStyle name="Normal 2 2 3 17 3 3" xfId="10925"/>
    <cellStyle name="Normal 2 2 3 17 3 3 2" xfId="10926"/>
    <cellStyle name="Normal 2 2 3 17 3 4" xfId="10927"/>
    <cellStyle name="Normal 2 2 3 17 4" xfId="10928"/>
    <cellStyle name="Normal 2 2 3 17 4 2" xfId="10929"/>
    <cellStyle name="Normal 2 2 3 17 4 2 2" xfId="10930"/>
    <cellStyle name="Normal 2 2 3 17 4 2 2 2" xfId="10931"/>
    <cellStyle name="Normal 2 2 3 17 4 2 3" xfId="10932"/>
    <cellStyle name="Normal 2 2 3 17 4 3" xfId="10933"/>
    <cellStyle name="Normal 2 2 3 17 4 3 2" xfId="10934"/>
    <cellStyle name="Normal 2 2 3 17 4 4" xfId="10935"/>
    <cellStyle name="Normal 2 2 3 17 5" xfId="10936"/>
    <cellStyle name="Normal 2 2 3 17 5 2" xfId="10937"/>
    <cellStyle name="Normal 2 2 3 17 5 2 2" xfId="10938"/>
    <cellStyle name="Normal 2 2 3 17 5 3" xfId="10939"/>
    <cellStyle name="Normal 2 2 3 17 6" xfId="10940"/>
    <cellStyle name="Normal 2 2 3 17 6 2" xfId="10941"/>
    <cellStyle name="Normal 2 2 3 17 7" xfId="10942"/>
    <cellStyle name="Normal 2 2 3 17 7 2" xfId="10943"/>
    <cellStyle name="Normal 2 2 3 17 8" xfId="10944"/>
    <cellStyle name="Normal 2 2 3 18" xfId="10945"/>
    <cellStyle name="Normal 2 2 3 18 2" xfId="10946"/>
    <cellStyle name="Normal 2 2 3 18 2 2" xfId="10947"/>
    <cellStyle name="Normal 2 2 3 18 2 2 2" xfId="10948"/>
    <cellStyle name="Normal 2 2 3 18 2 2 2 2" xfId="10949"/>
    <cellStyle name="Normal 2 2 3 18 2 2 3" xfId="10950"/>
    <cellStyle name="Normal 2 2 3 18 2 3" xfId="10951"/>
    <cellStyle name="Normal 2 2 3 18 2 3 2" xfId="10952"/>
    <cellStyle name="Normal 2 2 3 18 2 4" xfId="10953"/>
    <cellStyle name="Normal 2 2 3 18 3" xfId="10954"/>
    <cellStyle name="Normal 2 2 3 18 3 2" xfId="10955"/>
    <cellStyle name="Normal 2 2 3 18 3 2 2" xfId="10956"/>
    <cellStyle name="Normal 2 2 3 18 3 2 2 2" xfId="10957"/>
    <cellStyle name="Normal 2 2 3 18 3 2 3" xfId="10958"/>
    <cellStyle name="Normal 2 2 3 18 3 3" xfId="10959"/>
    <cellStyle name="Normal 2 2 3 18 3 3 2" xfId="10960"/>
    <cellStyle name="Normal 2 2 3 18 3 4" xfId="10961"/>
    <cellStyle name="Normal 2 2 3 18 4" xfId="10962"/>
    <cellStyle name="Normal 2 2 3 18 4 2" xfId="10963"/>
    <cellStyle name="Normal 2 2 3 18 4 2 2" xfId="10964"/>
    <cellStyle name="Normal 2 2 3 18 4 2 2 2" xfId="10965"/>
    <cellStyle name="Normal 2 2 3 18 4 2 3" xfId="10966"/>
    <cellStyle name="Normal 2 2 3 18 4 3" xfId="10967"/>
    <cellStyle name="Normal 2 2 3 18 4 3 2" xfId="10968"/>
    <cellStyle name="Normal 2 2 3 18 4 4" xfId="10969"/>
    <cellStyle name="Normal 2 2 3 18 5" xfId="10970"/>
    <cellStyle name="Normal 2 2 3 18 5 2" xfId="10971"/>
    <cellStyle name="Normal 2 2 3 18 5 2 2" xfId="10972"/>
    <cellStyle name="Normal 2 2 3 18 5 3" xfId="10973"/>
    <cellStyle name="Normal 2 2 3 18 6" xfId="10974"/>
    <cellStyle name="Normal 2 2 3 18 6 2" xfId="10975"/>
    <cellStyle name="Normal 2 2 3 18 7" xfId="10976"/>
    <cellStyle name="Normal 2 2 3 18 7 2" xfId="10977"/>
    <cellStyle name="Normal 2 2 3 18 8" xfId="10978"/>
    <cellStyle name="Normal 2 2 3 19" xfId="10979"/>
    <cellStyle name="Normal 2 2 3 19 2" xfId="10980"/>
    <cellStyle name="Normal 2 2 3 19 2 2" xfId="10981"/>
    <cellStyle name="Normal 2 2 3 19 2 2 2" xfId="10982"/>
    <cellStyle name="Normal 2 2 3 19 2 2 2 2" xfId="10983"/>
    <cellStyle name="Normal 2 2 3 19 2 2 3" xfId="10984"/>
    <cellStyle name="Normal 2 2 3 19 2 3" xfId="10985"/>
    <cellStyle name="Normal 2 2 3 19 2 3 2" xfId="10986"/>
    <cellStyle name="Normal 2 2 3 19 2 4" xfId="10987"/>
    <cellStyle name="Normal 2 2 3 19 3" xfId="10988"/>
    <cellStyle name="Normal 2 2 3 19 3 2" xfId="10989"/>
    <cellStyle name="Normal 2 2 3 19 3 2 2" xfId="10990"/>
    <cellStyle name="Normal 2 2 3 19 3 2 2 2" xfId="10991"/>
    <cellStyle name="Normal 2 2 3 19 3 2 3" xfId="10992"/>
    <cellStyle name="Normal 2 2 3 19 3 3" xfId="10993"/>
    <cellStyle name="Normal 2 2 3 19 3 3 2" xfId="10994"/>
    <cellStyle name="Normal 2 2 3 19 3 4" xfId="10995"/>
    <cellStyle name="Normal 2 2 3 19 4" xfId="10996"/>
    <cellStyle name="Normal 2 2 3 19 4 2" xfId="10997"/>
    <cellStyle name="Normal 2 2 3 19 4 2 2" xfId="10998"/>
    <cellStyle name="Normal 2 2 3 19 4 2 2 2" xfId="10999"/>
    <cellStyle name="Normal 2 2 3 19 4 2 3" xfId="11000"/>
    <cellStyle name="Normal 2 2 3 19 4 3" xfId="11001"/>
    <cellStyle name="Normal 2 2 3 19 4 3 2" xfId="11002"/>
    <cellStyle name="Normal 2 2 3 19 4 4" xfId="11003"/>
    <cellStyle name="Normal 2 2 3 19 5" xfId="11004"/>
    <cellStyle name="Normal 2 2 3 19 5 2" xfId="11005"/>
    <cellStyle name="Normal 2 2 3 19 5 2 2" xfId="11006"/>
    <cellStyle name="Normal 2 2 3 19 5 3" xfId="11007"/>
    <cellStyle name="Normal 2 2 3 19 6" xfId="11008"/>
    <cellStyle name="Normal 2 2 3 19 6 2" xfId="11009"/>
    <cellStyle name="Normal 2 2 3 19 7" xfId="11010"/>
    <cellStyle name="Normal 2 2 3 19 7 2" xfId="11011"/>
    <cellStyle name="Normal 2 2 3 19 8" xfId="11012"/>
    <cellStyle name="Normal 2 2 3 2" xfId="11013"/>
    <cellStyle name="Normal 2 2 3 2 2" xfId="11014"/>
    <cellStyle name="Normal 2 2 3 2 2 2" xfId="11015"/>
    <cellStyle name="Normal 2 2 3 2 2 2 2" xfId="11016"/>
    <cellStyle name="Normal 2 2 3 2 2 2 2 2" xfId="11017"/>
    <cellStyle name="Normal 2 2 3 2 2 2 3" xfId="11018"/>
    <cellStyle name="Normal 2 2 3 2 2 3" xfId="11019"/>
    <cellStyle name="Normal 2 2 3 2 2 3 2" xfId="11020"/>
    <cellStyle name="Normal 2 2 3 2 2 4" xfId="11021"/>
    <cellStyle name="Normal 2 2 3 2 3" xfId="11022"/>
    <cellStyle name="Normal 2 2 3 2 3 2" xfId="11023"/>
    <cellStyle name="Normal 2 2 3 2 3 2 2" xfId="11024"/>
    <cellStyle name="Normal 2 2 3 2 3 2 2 2" xfId="11025"/>
    <cellStyle name="Normal 2 2 3 2 3 2 3" xfId="11026"/>
    <cellStyle name="Normal 2 2 3 2 3 3" xfId="11027"/>
    <cellStyle name="Normal 2 2 3 2 3 3 2" xfId="11028"/>
    <cellStyle name="Normal 2 2 3 2 3 4" xfId="11029"/>
    <cellStyle name="Normal 2 2 3 2 4" xfId="11030"/>
    <cellStyle name="Normal 2 2 3 2 4 2" xfId="11031"/>
    <cellStyle name="Normal 2 2 3 2 4 2 2" xfId="11032"/>
    <cellStyle name="Normal 2 2 3 2 4 2 2 2" xfId="11033"/>
    <cellStyle name="Normal 2 2 3 2 4 2 3" xfId="11034"/>
    <cellStyle name="Normal 2 2 3 2 4 3" xfId="11035"/>
    <cellStyle name="Normal 2 2 3 2 4 3 2" xfId="11036"/>
    <cellStyle name="Normal 2 2 3 2 4 4" xfId="11037"/>
    <cellStyle name="Normal 2 2 3 2 5" xfId="11038"/>
    <cellStyle name="Normal 2 2 3 2 5 2" xfId="11039"/>
    <cellStyle name="Normal 2 2 3 2 5 2 2" xfId="11040"/>
    <cellStyle name="Normal 2 2 3 2 5 3" xfId="11041"/>
    <cellStyle name="Normal 2 2 3 2 6" xfId="11042"/>
    <cellStyle name="Normal 2 2 3 2 6 2" xfId="11043"/>
    <cellStyle name="Normal 2 2 3 2 7" xfId="11044"/>
    <cellStyle name="Normal 2 2 3 2 7 2" xfId="11045"/>
    <cellStyle name="Normal 2 2 3 2 8" xfId="11046"/>
    <cellStyle name="Normal 2 2 3 20" xfId="11047"/>
    <cellStyle name="Normal 2 2 3 20 2" xfId="11048"/>
    <cellStyle name="Normal 2 2 3 20 2 2" xfId="11049"/>
    <cellStyle name="Normal 2 2 3 20 2 2 2" xfId="11050"/>
    <cellStyle name="Normal 2 2 3 20 2 2 2 2" xfId="11051"/>
    <cellStyle name="Normal 2 2 3 20 2 2 3" xfId="11052"/>
    <cellStyle name="Normal 2 2 3 20 2 3" xfId="11053"/>
    <cellStyle name="Normal 2 2 3 20 2 3 2" xfId="11054"/>
    <cellStyle name="Normal 2 2 3 20 2 4" xfId="11055"/>
    <cellStyle name="Normal 2 2 3 20 3" xfId="11056"/>
    <cellStyle name="Normal 2 2 3 20 3 2" xfId="11057"/>
    <cellStyle name="Normal 2 2 3 20 3 2 2" xfId="11058"/>
    <cellStyle name="Normal 2 2 3 20 3 2 2 2" xfId="11059"/>
    <cellStyle name="Normal 2 2 3 20 3 2 3" xfId="11060"/>
    <cellStyle name="Normal 2 2 3 20 3 3" xfId="11061"/>
    <cellStyle name="Normal 2 2 3 20 3 3 2" xfId="11062"/>
    <cellStyle name="Normal 2 2 3 20 3 4" xfId="11063"/>
    <cellStyle name="Normal 2 2 3 20 4" xfId="11064"/>
    <cellStyle name="Normal 2 2 3 20 4 2" xfId="11065"/>
    <cellStyle name="Normal 2 2 3 20 4 2 2" xfId="11066"/>
    <cellStyle name="Normal 2 2 3 20 4 2 2 2" xfId="11067"/>
    <cellStyle name="Normal 2 2 3 20 4 2 3" xfId="11068"/>
    <cellStyle name="Normal 2 2 3 20 4 3" xfId="11069"/>
    <cellStyle name="Normal 2 2 3 20 4 3 2" xfId="11070"/>
    <cellStyle name="Normal 2 2 3 20 4 4" xfId="11071"/>
    <cellStyle name="Normal 2 2 3 20 5" xfId="11072"/>
    <cellStyle name="Normal 2 2 3 20 5 2" xfId="11073"/>
    <cellStyle name="Normal 2 2 3 20 5 2 2" xfId="11074"/>
    <cellStyle name="Normal 2 2 3 20 5 3" xfId="11075"/>
    <cellStyle name="Normal 2 2 3 20 6" xfId="11076"/>
    <cellStyle name="Normal 2 2 3 20 6 2" xfId="11077"/>
    <cellStyle name="Normal 2 2 3 20 7" xfId="11078"/>
    <cellStyle name="Normal 2 2 3 20 7 2" xfId="11079"/>
    <cellStyle name="Normal 2 2 3 20 8" xfId="11080"/>
    <cellStyle name="Normal 2 2 3 21" xfId="11081"/>
    <cellStyle name="Normal 2 2 3 21 2" xfId="11082"/>
    <cellStyle name="Normal 2 2 3 21 2 2" xfId="11083"/>
    <cellStyle name="Normal 2 2 3 21 2 2 2" xfId="11084"/>
    <cellStyle name="Normal 2 2 3 21 2 2 2 2" xfId="11085"/>
    <cellStyle name="Normal 2 2 3 21 2 2 3" xfId="11086"/>
    <cellStyle name="Normal 2 2 3 21 2 3" xfId="11087"/>
    <cellStyle name="Normal 2 2 3 21 2 3 2" xfId="11088"/>
    <cellStyle name="Normal 2 2 3 21 2 4" xfId="11089"/>
    <cellStyle name="Normal 2 2 3 21 3" xfId="11090"/>
    <cellStyle name="Normal 2 2 3 21 3 2" xfId="11091"/>
    <cellStyle name="Normal 2 2 3 21 3 2 2" xfId="11092"/>
    <cellStyle name="Normal 2 2 3 21 3 2 2 2" xfId="11093"/>
    <cellStyle name="Normal 2 2 3 21 3 2 3" xfId="11094"/>
    <cellStyle name="Normal 2 2 3 21 3 3" xfId="11095"/>
    <cellStyle name="Normal 2 2 3 21 3 3 2" xfId="11096"/>
    <cellStyle name="Normal 2 2 3 21 3 4" xfId="11097"/>
    <cellStyle name="Normal 2 2 3 21 4" xfId="11098"/>
    <cellStyle name="Normal 2 2 3 21 4 2" xfId="11099"/>
    <cellStyle name="Normal 2 2 3 21 4 2 2" xfId="11100"/>
    <cellStyle name="Normal 2 2 3 21 4 2 2 2" xfId="11101"/>
    <cellStyle name="Normal 2 2 3 21 4 2 3" xfId="11102"/>
    <cellStyle name="Normal 2 2 3 21 4 3" xfId="11103"/>
    <cellStyle name="Normal 2 2 3 21 4 3 2" xfId="11104"/>
    <cellStyle name="Normal 2 2 3 21 4 4" xfId="11105"/>
    <cellStyle name="Normal 2 2 3 21 5" xfId="11106"/>
    <cellStyle name="Normal 2 2 3 21 5 2" xfId="11107"/>
    <cellStyle name="Normal 2 2 3 21 5 2 2" xfId="11108"/>
    <cellStyle name="Normal 2 2 3 21 5 3" xfId="11109"/>
    <cellStyle name="Normal 2 2 3 21 6" xfId="11110"/>
    <cellStyle name="Normal 2 2 3 21 6 2" xfId="11111"/>
    <cellStyle name="Normal 2 2 3 21 7" xfId="11112"/>
    <cellStyle name="Normal 2 2 3 21 7 2" xfId="11113"/>
    <cellStyle name="Normal 2 2 3 21 8" xfId="11114"/>
    <cellStyle name="Normal 2 2 3 22" xfId="11115"/>
    <cellStyle name="Normal 2 2 3 22 2" xfId="11116"/>
    <cellStyle name="Normal 2 2 3 22 2 2" xfId="11117"/>
    <cellStyle name="Normal 2 2 3 22 2 2 2" xfId="11118"/>
    <cellStyle name="Normal 2 2 3 22 2 2 2 2" xfId="11119"/>
    <cellStyle name="Normal 2 2 3 22 2 2 3" xfId="11120"/>
    <cellStyle name="Normal 2 2 3 22 2 3" xfId="11121"/>
    <cellStyle name="Normal 2 2 3 22 2 3 2" xfId="11122"/>
    <cellStyle name="Normal 2 2 3 22 2 4" xfId="11123"/>
    <cellStyle name="Normal 2 2 3 22 3" xfId="11124"/>
    <cellStyle name="Normal 2 2 3 22 3 2" xfId="11125"/>
    <cellStyle name="Normal 2 2 3 22 3 2 2" xfId="11126"/>
    <cellStyle name="Normal 2 2 3 22 3 2 2 2" xfId="11127"/>
    <cellStyle name="Normal 2 2 3 22 3 2 3" xfId="11128"/>
    <cellStyle name="Normal 2 2 3 22 3 3" xfId="11129"/>
    <cellStyle name="Normal 2 2 3 22 3 3 2" xfId="11130"/>
    <cellStyle name="Normal 2 2 3 22 3 4" xfId="11131"/>
    <cellStyle name="Normal 2 2 3 22 4" xfId="11132"/>
    <cellStyle name="Normal 2 2 3 22 4 2" xfId="11133"/>
    <cellStyle name="Normal 2 2 3 22 4 2 2" xfId="11134"/>
    <cellStyle name="Normal 2 2 3 22 4 2 2 2" xfId="11135"/>
    <cellStyle name="Normal 2 2 3 22 4 2 3" xfId="11136"/>
    <cellStyle name="Normal 2 2 3 22 4 3" xfId="11137"/>
    <cellStyle name="Normal 2 2 3 22 4 3 2" xfId="11138"/>
    <cellStyle name="Normal 2 2 3 22 4 4" xfId="11139"/>
    <cellStyle name="Normal 2 2 3 22 5" xfId="11140"/>
    <cellStyle name="Normal 2 2 3 22 5 2" xfId="11141"/>
    <cellStyle name="Normal 2 2 3 22 5 2 2" xfId="11142"/>
    <cellStyle name="Normal 2 2 3 22 5 3" xfId="11143"/>
    <cellStyle name="Normal 2 2 3 22 6" xfId="11144"/>
    <cellStyle name="Normal 2 2 3 22 6 2" xfId="11145"/>
    <cellStyle name="Normal 2 2 3 22 7" xfId="11146"/>
    <cellStyle name="Normal 2 2 3 22 7 2" xfId="11147"/>
    <cellStyle name="Normal 2 2 3 22 8" xfId="11148"/>
    <cellStyle name="Normal 2 2 3 23" xfId="11149"/>
    <cellStyle name="Normal 2 2 3 23 2" xfId="11150"/>
    <cellStyle name="Normal 2 2 3 23 2 2" xfId="11151"/>
    <cellStyle name="Normal 2 2 3 23 2 2 2" xfId="11152"/>
    <cellStyle name="Normal 2 2 3 23 2 2 2 2" xfId="11153"/>
    <cellStyle name="Normal 2 2 3 23 2 2 3" xfId="11154"/>
    <cellStyle name="Normal 2 2 3 23 2 3" xfId="11155"/>
    <cellStyle name="Normal 2 2 3 23 2 3 2" xfId="11156"/>
    <cellStyle name="Normal 2 2 3 23 2 4" xfId="11157"/>
    <cellStyle name="Normal 2 2 3 23 3" xfId="11158"/>
    <cellStyle name="Normal 2 2 3 23 3 2" xfId="11159"/>
    <cellStyle name="Normal 2 2 3 23 3 2 2" xfId="11160"/>
    <cellStyle name="Normal 2 2 3 23 3 2 2 2" xfId="11161"/>
    <cellStyle name="Normal 2 2 3 23 3 2 3" xfId="11162"/>
    <cellStyle name="Normal 2 2 3 23 3 3" xfId="11163"/>
    <cellStyle name="Normal 2 2 3 23 3 3 2" xfId="11164"/>
    <cellStyle name="Normal 2 2 3 23 3 4" xfId="11165"/>
    <cellStyle name="Normal 2 2 3 23 4" xfId="11166"/>
    <cellStyle name="Normal 2 2 3 23 4 2" xfId="11167"/>
    <cellStyle name="Normal 2 2 3 23 4 2 2" xfId="11168"/>
    <cellStyle name="Normal 2 2 3 23 4 2 2 2" xfId="11169"/>
    <cellStyle name="Normal 2 2 3 23 4 2 3" xfId="11170"/>
    <cellStyle name="Normal 2 2 3 23 4 3" xfId="11171"/>
    <cellStyle name="Normal 2 2 3 23 4 3 2" xfId="11172"/>
    <cellStyle name="Normal 2 2 3 23 4 4" xfId="11173"/>
    <cellStyle name="Normal 2 2 3 23 5" xfId="11174"/>
    <cellStyle name="Normal 2 2 3 23 5 2" xfId="11175"/>
    <cellStyle name="Normal 2 2 3 23 5 2 2" xfId="11176"/>
    <cellStyle name="Normal 2 2 3 23 5 3" xfId="11177"/>
    <cellStyle name="Normal 2 2 3 23 6" xfId="11178"/>
    <cellStyle name="Normal 2 2 3 23 6 2" xfId="11179"/>
    <cellStyle name="Normal 2 2 3 23 7" xfId="11180"/>
    <cellStyle name="Normal 2 2 3 23 7 2" xfId="11181"/>
    <cellStyle name="Normal 2 2 3 23 8" xfId="11182"/>
    <cellStyle name="Normal 2 2 3 24" xfId="11183"/>
    <cellStyle name="Normal 2 2 3 24 2" xfId="11184"/>
    <cellStyle name="Normal 2 2 3 24 2 2" xfId="11185"/>
    <cellStyle name="Normal 2 2 3 24 2 2 2" xfId="11186"/>
    <cellStyle name="Normal 2 2 3 24 2 2 2 2" xfId="11187"/>
    <cellStyle name="Normal 2 2 3 24 2 2 3" xfId="11188"/>
    <cellStyle name="Normal 2 2 3 24 2 3" xfId="11189"/>
    <cellStyle name="Normal 2 2 3 24 2 3 2" xfId="11190"/>
    <cellStyle name="Normal 2 2 3 24 2 4" xfId="11191"/>
    <cellStyle name="Normal 2 2 3 24 3" xfId="11192"/>
    <cellStyle name="Normal 2 2 3 24 3 2" xfId="11193"/>
    <cellStyle name="Normal 2 2 3 24 3 2 2" xfId="11194"/>
    <cellStyle name="Normal 2 2 3 24 3 2 2 2" xfId="11195"/>
    <cellStyle name="Normal 2 2 3 24 3 2 3" xfId="11196"/>
    <cellStyle name="Normal 2 2 3 24 3 3" xfId="11197"/>
    <cellStyle name="Normal 2 2 3 24 3 3 2" xfId="11198"/>
    <cellStyle name="Normal 2 2 3 24 3 4" xfId="11199"/>
    <cellStyle name="Normal 2 2 3 24 4" xfId="11200"/>
    <cellStyle name="Normal 2 2 3 24 4 2" xfId="11201"/>
    <cellStyle name="Normal 2 2 3 24 4 2 2" xfId="11202"/>
    <cellStyle name="Normal 2 2 3 24 4 2 2 2" xfId="11203"/>
    <cellStyle name="Normal 2 2 3 24 4 2 3" xfId="11204"/>
    <cellStyle name="Normal 2 2 3 24 4 3" xfId="11205"/>
    <cellStyle name="Normal 2 2 3 24 4 3 2" xfId="11206"/>
    <cellStyle name="Normal 2 2 3 24 4 4" xfId="11207"/>
    <cellStyle name="Normal 2 2 3 24 5" xfId="11208"/>
    <cellStyle name="Normal 2 2 3 24 5 2" xfId="11209"/>
    <cellStyle name="Normal 2 2 3 24 5 2 2" xfId="11210"/>
    <cellStyle name="Normal 2 2 3 24 5 3" xfId="11211"/>
    <cellStyle name="Normal 2 2 3 24 6" xfId="11212"/>
    <cellStyle name="Normal 2 2 3 24 6 2" xfId="11213"/>
    <cellStyle name="Normal 2 2 3 24 7" xfId="11214"/>
    <cellStyle name="Normal 2 2 3 24 7 2" xfId="11215"/>
    <cellStyle name="Normal 2 2 3 24 8" xfId="11216"/>
    <cellStyle name="Normal 2 2 3 25" xfId="11217"/>
    <cellStyle name="Normal 2 2 3 25 2" xfId="11218"/>
    <cellStyle name="Normal 2 2 3 25 2 2" xfId="11219"/>
    <cellStyle name="Normal 2 2 3 25 2 2 2" xfId="11220"/>
    <cellStyle name="Normal 2 2 3 25 2 2 2 2" xfId="11221"/>
    <cellStyle name="Normal 2 2 3 25 2 2 3" xfId="11222"/>
    <cellStyle name="Normal 2 2 3 25 2 3" xfId="11223"/>
    <cellStyle name="Normal 2 2 3 25 2 3 2" xfId="11224"/>
    <cellStyle name="Normal 2 2 3 25 2 4" xfId="11225"/>
    <cellStyle name="Normal 2 2 3 25 3" xfId="11226"/>
    <cellStyle name="Normal 2 2 3 25 3 2" xfId="11227"/>
    <cellStyle name="Normal 2 2 3 25 3 2 2" xfId="11228"/>
    <cellStyle name="Normal 2 2 3 25 3 2 2 2" xfId="11229"/>
    <cellStyle name="Normal 2 2 3 25 3 2 3" xfId="11230"/>
    <cellStyle name="Normal 2 2 3 25 3 3" xfId="11231"/>
    <cellStyle name="Normal 2 2 3 25 3 3 2" xfId="11232"/>
    <cellStyle name="Normal 2 2 3 25 3 4" xfId="11233"/>
    <cellStyle name="Normal 2 2 3 25 4" xfId="11234"/>
    <cellStyle name="Normal 2 2 3 25 4 2" xfId="11235"/>
    <cellStyle name="Normal 2 2 3 25 4 2 2" xfId="11236"/>
    <cellStyle name="Normal 2 2 3 25 4 2 2 2" xfId="11237"/>
    <cellStyle name="Normal 2 2 3 25 4 2 3" xfId="11238"/>
    <cellStyle name="Normal 2 2 3 25 4 3" xfId="11239"/>
    <cellStyle name="Normal 2 2 3 25 4 3 2" xfId="11240"/>
    <cellStyle name="Normal 2 2 3 25 4 4" xfId="11241"/>
    <cellStyle name="Normal 2 2 3 25 5" xfId="11242"/>
    <cellStyle name="Normal 2 2 3 25 5 2" xfId="11243"/>
    <cellStyle name="Normal 2 2 3 25 5 2 2" xfId="11244"/>
    <cellStyle name="Normal 2 2 3 25 5 3" xfId="11245"/>
    <cellStyle name="Normal 2 2 3 25 6" xfId="11246"/>
    <cellStyle name="Normal 2 2 3 25 6 2" xfId="11247"/>
    <cellStyle name="Normal 2 2 3 25 7" xfId="11248"/>
    <cellStyle name="Normal 2 2 3 25 7 2" xfId="11249"/>
    <cellStyle name="Normal 2 2 3 25 8" xfId="11250"/>
    <cellStyle name="Normal 2 2 3 26" xfId="11251"/>
    <cellStyle name="Normal 2 2 3 26 2" xfId="11252"/>
    <cellStyle name="Normal 2 2 3 26 2 2" xfId="11253"/>
    <cellStyle name="Normal 2 2 3 26 2 2 2" xfId="11254"/>
    <cellStyle name="Normal 2 2 3 26 2 2 2 2" xfId="11255"/>
    <cellStyle name="Normal 2 2 3 26 2 2 3" xfId="11256"/>
    <cellStyle name="Normal 2 2 3 26 2 3" xfId="11257"/>
    <cellStyle name="Normal 2 2 3 26 2 3 2" xfId="11258"/>
    <cellStyle name="Normal 2 2 3 26 2 4" xfId="11259"/>
    <cellStyle name="Normal 2 2 3 26 3" xfId="11260"/>
    <cellStyle name="Normal 2 2 3 26 3 2" xfId="11261"/>
    <cellStyle name="Normal 2 2 3 26 3 2 2" xfId="11262"/>
    <cellStyle name="Normal 2 2 3 26 3 2 2 2" xfId="11263"/>
    <cellStyle name="Normal 2 2 3 26 3 2 3" xfId="11264"/>
    <cellStyle name="Normal 2 2 3 26 3 3" xfId="11265"/>
    <cellStyle name="Normal 2 2 3 26 3 3 2" xfId="11266"/>
    <cellStyle name="Normal 2 2 3 26 3 4" xfId="11267"/>
    <cellStyle name="Normal 2 2 3 26 4" xfId="11268"/>
    <cellStyle name="Normal 2 2 3 26 4 2" xfId="11269"/>
    <cellStyle name="Normal 2 2 3 26 4 2 2" xfId="11270"/>
    <cellStyle name="Normal 2 2 3 26 4 2 2 2" xfId="11271"/>
    <cellStyle name="Normal 2 2 3 26 4 2 3" xfId="11272"/>
    <cellStyle name="Normal 2 2 3 26 4 3" xfId="11273"/>
    <cellStyle name="Normal 2 2 3 26 4 3 2" xfId="11274"/>
    <cellStyle name="Normal 2 2 3 26 4 4" xfId="11275"/>
    <cellStyle name="Normal 2 2 3 26 5" xfId="11276"/>
    <cellStyle name="Normal 2 2 3 26 5 2" xfId="11277"/>
    <cellStyle name="Normal 2 2 3 26 5 2 2" xfId="11278"/>
    <cellStyle name="Normal 2 2 3 26 5 3" xfId="11279"/>
    <cellStyle name="Normal 2 2 3 26 6" xfId="11280"/>
    <cellStyle name="Normal 2 2 3 26 6 2" xfId="11281"/>
    <cellStyle name="Normal 2 2 3 26 7" xfId="11282"/>
    <cellStyle name="Normal 2 2 3 26 7 2" xfId="11283"/>
    <cellStyle name="Normal 2 2 3 26 8" xfId="11284"/>
    <cellStyle name="Normal 2 2 3 27" xfId="11285"/>
    <cellStyle name="Normal 2 2 3 27 2" xfId="11286"/>
    <cellStyle name="Normal 2 2 3 27 2 2" xfId="11287"/>
    <cellStyle name="Normal 2 2 3 27 2 2 2" xfId="11288"/>
    <cellStyle name="Normal 2 2 3 27 2 2 2 2" xfId="11289"/>
    <cellStyle name="Normal 2 2 3 27 2 2 3" xfId="11290"/>
    <cellStyle name="Normal 2 2 3 27 2 3" xfId="11291"/>
    <cellStyle name="Normal 2 2 3 27 2 3 2" xfId="11292"/>
    <cellStyle name="Normal 2 2 3 27 2 4" xfId="11293"/>
    <cellStyle name="Normal 2 2 3 27 3" xfId="11294"/>
    <cellStyle name="Normal 2 2 3 27 3 2" xfId="11295"/>
    <cellStyle name="Normal 2 2 3 27 3 2 2" xfId="11296"/>
    <cellStyle name="Normal 2 2 3 27 3 2 2 2" xfId="11297"/>
    <cellStyle name="Normal 2 2 3 27 3 2 3" xfId="11298"/>
    <cellStyle name="Normal 2 2 3 27 3 3" xfId="11299"/>
    <cellStyle name="Normal 2 2 3 27 3 3 2" xfId="11300"/>
    <cellStyle name="Normal 2 2 3 27 3 4" xfId="11301"/>
    <cellStyle name="Normal 2 2 3 27 4" xfId="11302"/>
    <cellStyle name="Normal 2 2 3 27 4 2" xfId="11303"/>
    <cellStyle name="Normal 2 2 3 27 4 2 2" xfId="11304"/>
    <cellStyle name="Normal 2 2 3 27 4 2 2 2" xfId="11305"/>
    <cellStyle name="Normal 2 2 3 27 4 2 3" xfId="11306"/>
    <cellStyle name="Normal 2 2 3 27 4 3" xfId="11307"/>
    <cellStyle name="Normal 2 2 3 27 4 3 2" xfId="11308"/>
    <cellStyle name="Normal 2 2 3 27 4 4" xfId="11309"/>
    <cellStyle name="Normal 2 2 3 27 5" xfId="11310"/>
    <cellStyle name="Normal 2 2 3 27 5 2" xfId="11311"/>
    <cellStyle name="Normal 2 2 3 27 5 2 2" xfId="11312"/>
    <cellStyle name="Normal 2 2 3 27 5 3" xfId="11313"/>
    <cellStyle name="Normal 2 2 3 27 6" xfId="11314"/>
    <cellStyle name="Normal 2 2 3 27 6 2" xfId="11315"/>
    <cellStyle name="Normal 2 2 3 27 7" xfId="11316"/>
    <cellStyle name="Normal 2 2 3 27 7 2" xfId="11317"/>
    <cellStyle name="Normal 2 2 3 27 8" xfId="11318"/>
    <cellStyle name="Normal 2 2 3 28" xfId="11319"/>
    <cellStyle name="Normal 2 2 3 28 2" xfId="11320"/>
    <cellStyle name="Normal 2 2 3 28 2 2" xfId="11321"/>
    <cellStyle name="Normal 2 2 3 28 2 2 2" xfId="11322"/>
    <cellStyle name="Normal 2 2 3 28 2 2 2 2" xfId="11323"/>
    <cellStyle name="Normal 2 2 3 28 2 2 3" xfId="11324"/>
    <cellStyle name="Normal 2 2 3 28 2 3" xfId="11325"/>
    <cellStyle name="Normal 2 2 3 28 2 3 2" xfId="11326"/>
    <cellStyle name="Normal 2 2 3 28 2 4" xfId="11327"/>
    <cellStyle name="Normal 2 2 3 28 3" xfId="11328"/>
    <cellStyle name="Normal 2 2 3 28 3 2" xfId="11329"/>
    <cellStyle name="Normal 2 2 3 28 3 2 2" xfId="11330"/>
    <cellStyle name="Normal 2 2 3 28 3 2 2 2" xfId="11331"/>
    <cellStyle name="Normal 2 2 3 28 3 2 3" xfId="11332"/>
    <cellStyle name="Normal 2 2 3 28 3 3" xfId="11333"/>
    <cellStyle name="Normal 2 2 3 28 3 3 2" xfId="11334"/>
    <cellStyle name="Normal 2 2 3 28 3 4" xfId="11335"/>
    <cellStyle name="Normal 2 2 3 28 4" xfId="11336"/>
    <cellStyle name="Normal 2 2 3 28 4 2" xfId="11337"/>
    <cellStyle name="Normal 2 2 3 28 4 2 2" xfId="11338"/>
    <cellStyle name="Normal 2 2 3 28 4 2 2 2" xfId="11339"/>
    <cellStyle name="Normal 2 2 3 28 4 2 3" xfId="11340"/>
    <cellStyle name="Normal 2 2 3 28 4 3" xfId="11341"/>
    <cellStyle name="Normal 2 2 3 28 4 3 2" xfId="11342"/>
    <cellStyle name="Normal 2 2 3 28 4 4" xfId="11343"/>
    <cellStyle name="Normal 2 2 3 28 5" xfId="11344"/>
    <cellStyle name="Normal 2 2 3 28 5 2" xfId="11345"/>
    <cellStyle name="Normal 2 2 3 28 5 2 2" xfId="11346"/>
    <cellStyle name="Normal 2 2 3 28 5 3" xfId="11347"/>
    <cellStyle name="Normal 2 2 3 28 6" xfId="11348"/>
    <cellStyle name="Normal 2 2 3 28 6 2" xfId="11349"/>
    <cellStyle name="Normal 2 2 3 28 7" xfId="11350"/>
    <cellStyle name="Normal 2 2 3 28 7 2" xfId="11351"/>
    <cellStyle name="Normal 2 2 3 28 8" xfId="11352"/>
    <cellStyle name="Normal 2 2 3 29" xfId="11353"/>
    <cellStyle name="Normal 2 2 3 29 2" xfId="11354"/>
    <cellStyle name="Normal 2 2 3 29 2 2" xfId="11355"/>
    <cellStyle name="Normal 2 2 3 29 2 2 2" xfId="11356"/>
    <cellStyle name="Normal 2 2 3 29 2 2 2 2" xfId="11357"/>
    <cellStyle name="Normal 2 2 3 29 2 2 3" xfId="11358"/>
    <cellStyle name="Normal 2 2 3 29 2 3" xfId="11359"/>
    <cellStyle name="Normal 2 2 3 29 2 3 2" xfId="11360"/>
    <cellStyle name="Normal 2 2 3 29 2 4" xfId="11361"/>
    <cellStyle name="Normal 2 2 3 29 3" xfId="11362"/>
    <cellStyle name="Normal 2 2 3 29 3 2" xfId="11363"/>
    <cellStyle name="Normal 2 2 3 29 3 2 2" xfId="11364"/>
    <cellStyle name="Normal 2 2 3 29 3 2 2 2" xfId="11365"/>
    <cellStyle name="Normal 2 2 3 29 3 2 3" xfId="11366"/>
    <cellStyle name="Normal 2 2 3 29 3 3" xfId="11367"/>
    <cellStyle name="Normal 2 2 3 29 3 3 2" xfId="11368"/>
    <cellStyle name="Normal 2 2 3 29 3 4" xfId="11369"/>
    <cellStyle name="Normal 2 2 3 29 4" xfId="11370"/>
    <cellStyle name="Normal 2 2 3 29 4 2" xfId="11371"/>
    <cellStyle name="Normal 2 2 3 29 4 2 2" xfId="11372"/>
    <cellStyle name="Normal 2 2 3 29 4 2 2 2" xfId="11373"/>
    <cellStyle name="Normal 2 2 3 29 4 2 3" xfId="11374"/>
    <cellStyle name="Normal 2 2 3 29 4 3" xfId="11375"/>
    <cellStyle name="Normal 2 2 3 29 4 3 2" xfId="11376"/>
    <cellStyle name="Normal 2 2 3 29 4 4" xfId="11377"/>
    <cellStyle name="Normal 2 2 3 29 5" xfId="11378"/>
    <cellStyle name="Normal 2 2 3 29 5 2" xfId="11379"/>
    <cellStyle name="Normal 2 2 3 29 5 2 2" xfId="11380"/>
    <cellStyle name="Normal 2 2 3 29 5 3" xfId="11381"/>
    <cellStyle name="Normal 2 2 3 29 6" xfId="11382"/>
    <cellStyle name="Normal 2 2 3 29 6 2" xfId="11383"/>
    <cellStyle name="Normal 2 2 3 29 7" xfId="11384"/>
    <cellStyle name="Normal 2 2 3 29 7 2" xfId="11385"/>
    <cellStyle name="Normal 2 2 3 29 8" xfId="11386"/>
    <cellStyle name="Normal 2 2 3 3" xfId="11387"/>
    <cellStyle name="Normal 2 2 3 3 2" xfId="11388"/>
    <cellStyle name="Normal 2 2 3 3 2 2" xfId="11389"/>
    <cellStyle name="Normal 2 2 3 3 2 2 2" xfId="11390"/>
    <cellStyle name="Normal 2 2 3 3 2 2 2 2" xfId="11391"/>
    <cellStyle name="Normal 2 2 3 3 2 2 3" xfId="11392"/>
    <cellStyle name="Normal 2 2 3 3 2 3" xfId="11393"/>
    <cellStyle name="Normal 2 2 3 3 2 3 2" xfId="11394"/>
    <cellStyle name="Normal 2 2 3 3 2 4" xfId="11395"/>
    <cellStyle name="Normal 2 2 3 3 3" xfId="11396"/>
    <cellStyle name="Normal 2 2 3 3 3 2" xfId="11397"/>
    <cellStyle name="Normal 2 2 3 3 3 2 2" xfId="11398"/>
    <cellStyle name="Normal 2 2 3 3 3 2 2 2" xfId="11399"/>
    <cellStyle name="Normal 2 2 3 3 3 2 3" xfId="11400"/>
    <cellStyle name="Normal 2 2 3 3 3 3" xfId="11401"/>
    <cellStyle name="Normal 2 2 3 3 3 3 2" xfId="11402"/>
    <cellStyle name="Normal 2 2 3 3 3 4" xfId="11403"/>
    <cellStyle name="Normal 2 2 3 3 4" xfId="11404"/>
    <cellStyle name="Normal 2 2 3 3 4 2" xfId="11405"/>
    <cellStyle name="Normal 2 2 3 3 4 2 2" xfId="11406"/>
    <cellStyle name="Normal 2 2 3 3 4 2 2 2" xfId="11407"/>
    <cellStyle name="Normal 2 2 3 3 4 2 3" xfId="11408"/>
    <cellStyle name="Normal 2 2 3 3 4 3" xfId="11409"/>
    <cellStyle name="Normal 2 2 3 3 4 3 2" xfId="11410"/>
    <cellStyle name="Normal 2 2 3 3 4 4" xfId="11411"/>
    <cellStyle name="Normal 2 2 3 3 5" xfId="11412"/>
    <cellStyle name="Normal 2 2 3 3 5 2" xfId="11413"/>
    <cellStyle name="Normal 2 2 3 3 5 2 2" xfId="11414"/>
    <cellStyle name="Normal 2 2 3 3 5 3" xfId="11415"/>
    <cellStyle name="Normal 2 2 3 3 6" xfId="11416"/>
    <cellStyle name="Normal 2 2 3 3 6 2" xfId="11417"/>
    <cellStyle name="Normal 2 2 3 3 7" xfId="11418"/>
    <cellStyle name="Normal 2 2 3 3 7 2" xfId="11419"/>
    <cellStyle name="Normal 2 2 3 3 8" xfId="11420"/>
    <cellStyle name="Normal 2 2 3 30" xfId="11421"/>
    <cellStyle name="Normal 2 2 3 30 2" xfId="11422"/>
    <cellStyle name="Normal 2 2 3 30 2 2" xfId="11423"/>
    <cellStyle name="Normal 2 2 3 30 2 2 2" xfId="11424"/>
    <cellStyle name="Normal 2 2 3 30 2 3" xfId="11425"/>
    <cellStyle name="Normal 2 2 3 30 3" xfId="11426"/>
    <cellStyle name="Normal 2 2 3 30 3 2" xfId="11427"/>
    <cellStyle name="Normal 2 2 3 30 4" xfId="11428"/>
    <cellStyle name="Normal 2 2 3 31" xfId="11429"/>
    <cellStyle name="Normal 2 2 3 31 2" xfId="11430"/>
    <cellStyle name="Normal 2 2 3 31 2 2" xfId="11431"/>
    <cellStyle name="Normal 2 2 3 31 2 2 2" xfId="11432"/>
    <cellStyle name="Normal 2 2 3 31 2 3" xfId="11433"/>
    <cellStyle name="Normal 2 2 3 31 3" xfId="11434"/>
    <cellStyle name="Normal 2 2 3 31 3 2" xfId="11435"/>
    <cellStyle name="Normal 2 2 3 31 4" xfId="11436"/>
    <cellStyle name="Normal 2 2 3 32" xfId="11437"/>
    <cellStyle name="Normal 2 2 3 32 2" xfId="11438"/>
    <cellStyle name="Normal 2 2 3 32 2 2" xfId="11439"/>
    <cellStyle name="Normal 2 2 3 32 2 2 2" xfId="11440"/>
    <cellStyle name="Normal 2 2 3 32 2 3" xfId="11441"/>
    <cellStyle name="Normal 2 2 3 32 3" xfId="11442"/>
    <cellStyle name="Normal 2 2 3 32 3 2" xfId="11443"/>
    <cellStyle name="Normal 2 2 3 32 4" xfId="11444"/>
    <cellStyle name="Normal 2 2 3 33" xfId="11445"/>
    <cellStyle name="Normal 2 2 3 33 2" xfId="11446"/>
    <cellStyle name="Normal 2 2 3 33 2 2" xfId="11447"/>
    <cellStyle name="Normal 2 2 3 33 3" xfId="11448"/>
    <cellStyle name="Normal 2 2 3 34" xfId="11449"/>
    <cellStyle name="Normal 2 2 3 34 2" xfId="11450"/>
    <cellStyle name="Normal 2 2 3 35" xfId="11451"/>
    <cellStyle name="Normal 2 2 3 35 2" xfId="11452"/>
    <cellStyle name="Normal 2 2 3 36" xfId="11453"/>
    <cellStyle name="Normal 2 2 3 4" xfId="11454"/>
    <cellStyle name="Normal 2 2 3 4 2" xfId="11455"/>
    <cellStyle name="Normal 2 2 3 4 2 2" xfId="11456"/>
    <cellStyle name="Normal 2 2 3 4 2 2 2" xfId="11457"/>
    <cellStyle name="Normal 2 2 3 4 2 2 2 2" xfId="11458"/>
    <cellStyle name="Normal 2 2 3 4 2 2 3" xfId="11459"/>
    <cellStyle name="Normal 2 2 3 4 2 3" xfId="11460"/>
    <cellStyle name="Normal 2 2 3 4 2 3 2" xfId="11461"/>
    <cellStyle name="Normal 2 2 3 4 2 4" xfId="11462"/>
    <cellStyle name="Normal 2 2 3 4 3" xfId="11463"/>
    <cellStyle name="Normal 2 2 3 4 3 2" xfId="11464"/>
    <cellStyle name="Normal 2 2 3 4 3 2 2" xfId="11465"/>
    <cellStyle name="Normal 2 2 3 4 3 2 2 2" xfId="11466"/>
    <cellStyle name="Normal 2 2 3 4 3 2 3" xfId="11467"/>
    <cellStyle name="Normal 2 2 3 4 3 3" xfId="11468"/>
    <cellStyle name="Normal 2 2 3 4 3 3 2" xfId="11469"/>
    <cellStyle name="Normal 2 2 3 4 3 4" xfId="11470"/>
    <cellStyle name="Normal 2 2 3 4 4" xfId="11471"/>
    <cellStyle name="Normal 2 2 3 4 4 2" xfId="11472"/>
    <cellStyle name="Normal 2 2 3 4 4 2 2" xfId="11473"/>
    <cellStyle name="Normal 2 2 3 4 4 2 2 2" xfId="11474"/>
    <cellStyle name="Normal 2 2 3 4 4 2 3" xfId="11475"/>
    <cellStyle name="Normal 2 2 3 4 4 3" xfId="11476"/>
    <cellStyle name="Normal 2 2 3 4 4 3 2" xfId="11477"/>
    <cellStyle name="Normal 2 2 3 4 4 4" xfId="11478"/>
    <cellStyle name="Normal 2 2 3 4 5" xfId="11479"/>
    <cellStyle name="Normal 2 2 3 4 5 2" xfId="11480"/>
    <cellStyle name="Normal 2 2 3 4 5 2 2" xfId="11481"/>
    <cellStyle name="Normal 2 2 3 4 5 3" xfId="11482"/>
    <cellStyle name="Normal 2 2 3 4 6" xfId="11483"/>
    <cellStyle name="Normal 2 2 3 4 6 2" xfId="11484"/>
    <cellStyle name="Normal 2 2 3 4 7" xfId="11485"/>
    <cellStyle name="Normal 2 2 3 4 7 2" xfId="11486"/>
    <cellStyle name="Normal 2 2 3 4 8" xfId="11487"/>
    <cellStyle name="Normal 2 2 3 5" xfId="11488"/>
    <cellStyle name="Normal 2 2 3 5 2" xfId="11489"/>
    <cellStyle name="Normal 2 2 3 5 2 2" xfId="11490"/>
    <cellStyle name="Normal 2 2 3 5 2 2 2" xfId="11491"/>
    <cellStyle name="Normal 2 2 3 5 2 2 2 2" xfId="11492"/>
    <cellStyle name="Normal 2 2 3 5 2 2 3" xfId="11493"/>
    <cellStyle name="Normal 2 2 3 5 2 3" xfId="11494"/>
    <cellStyle name="Normal 2 2 3 5 2 3 2" xfId="11495"/>
    <cellStyle name="Normal 2 2 3 5 2 4" xfId="11496"/>
    <cellStyle name="Normal 2 2 3 5 3" xfId="11497"/>
    <cellStyle name="Normal 2 2 3 5 3 2" xfId="11498"/>
    <cellStyle name="Normal 2 2 3 5 3 2 2" xfId="11499"/>
    <cellStyle name="Normal 2 2 3 5 3 2 2 2" xfId="11500"/>
    <cellStyle name="Normal 2 2 3 5 3 2 3" xfId="11501"/>
    <cellStyle name="Normal 2 2 3 5 3 3" xfId="11502"/>
    <cellStyle name="Normal 2 2 3 5 3 3 2" xfId="11503"/>
    <cellStyle name="Normal 2 2 3 5 3 4" xfId="11504"/>
    <cellStyle name="Normal 2 2 3 5 4" xfId="11505"/>
    <cellStyle name="Normal 2 2 3 5 4 2" xfId="11506"/>
    <cellStyle name="Normal 2 2 3 5 4 2 2" xfId="11507"/>
    <cellStyle name="Normal 2 2 3 5 4 2 2 2" xfId="11508"/>
    <cellStyle name="Normal 2 2 3 5 4 2 3" xfId="11509"/>
    <cellStyle name="Normal 2 2 3 5 4 3" xfId="11510"/>
    <cellStyle name="Normal 2 2 3 5 4 3 2" xfId="11511"/>
    <cellStyle name="Normal 2 2 3 5 4 4" xfId="11512"/>
    <cellStyle name="Normal 2 2 3 5 5" xfId="11513"/>
    <cellStyle name="Normal 2 2 3 5 5 2" xfId="11514"/>
    <cellStyle name="Normal 2 2 3 5 5 2 2" xfId="11515"/>
    <cellStyle name="Normal 2 2 3 5 5 3" xfId="11516"/>
    <cellStyle name="Normal 2 2 3 5 6" xfId="11517"/>
    <cellStyle name="Normal 2 2 3 5 6 2" xfId="11518"/>
    <cellStyle name="Normal 2 2 3 5 7" xfId="11519"/>
    <cellStyle name="Normal 2 2 3 5 7 2" xfId="11520"/>
    <cellStyle name="Normal 2 2 3 5 8" xfId="11521"/>
    <cellStyle name="Normal 2 2 3 6" xfId="11522"/>
    <cellStyle name="Normal 2 2 3 6 2" xfId="11523"/>
    <cellStyle name="Normal 2 2 3 6 2 2" xfId="11524"/>
    <cellStyle name="Normal 2 2 3 6 2 2 2" xfId="11525"/>
    <cellStyle name="Normal 2 2 3 6 2 2 2 2" xfId="11526"/>
    <cellStyle name="Normal 2 2 3 6 2 2 3" xfId="11527"/>
    <cellStyle name="Normal 2 2 3 6 2 3" xfId="11528"/>
    <cellStyle name="Normal 2 2 3 6 2 3 2" xfId="11529"/>
    <cellStyle name="Normal 2 2 3 6 2 4" xfId="11530"/>
    <cellStyle name="Normal 2 2 3 6 3" xfId="11531"/>
    <cellStyle name="Normal 2 2 3 6 3 2" xfId="11532"/>
    <cellStyle name="Normal 2 2 3 6 3 2 2" xfId="11533"/>
    <cellStyle name="Normal 2 2 3 6 3 2 2 2" xfId="11534"/>
    <cellStyle name="Normal 2 2 3 6 3 2 3" xfId="11535"/>
    <cellStyle name="Normal 2 2 3 6 3 3" xfId="11536"/>
    <cellStyle name="Normal 2 2 3 6 3 3 2" xfId="11537"/>
    <cellStyle name="Normal 2 2 3 6 3 4" xfId="11538"/>
    <cellStyle name="Normal 2 2 3 6 4" xfId="11539"/>
    <cellStyle name="Normal 2 2 3 6 4 2" xfId="11540"/>
    <cellStyle name="Normal 2 2 3 6 4 2 2" xfId="11541"/>
    <cellStyle name="Normal 2 2 3 6 4 2 2 2" xfId="11542"/>
    <cellStyle name="Normal 2 2 3 6 4 2 3" xfId="11543"/>
    <cellStyle name="Normal 2 2 3 6 4 3" xfId="11544"/>
    <cellStyle name="Normal 2 2 3 6 4 3 2" xfId="11545"/>
    <cellStyle name="Normal 2 2 3 6 4 4" xfId="11546"/>
    <cellStyle name="Normal 2 2 3 6 5" xfId="11547"/>
    <cellStyle name="Normal 2 2 3 6 5 2" xfId="11548"/>
    <cellStyle name="Normal 2 2 3 6 5 2 2" xfId="11549"/>
    <cellStyle name="Normal 2 2 3 6 5 3" xfId="11550"/>
    <cellStyle name="Normal 2 2 3 6 6" xfId="11551"/>
    <cellStyle name="Normal 2 2 3 6 6 2" xfId="11552"/>
    <cellStyle name="Normal 2 2 3 6 7" xfId="11553"/>
    <cellStyle name="Normal 2 2 3 6 7 2" xfId="11554"/>
    <cellStyle name="Normal 2 2 3 6 8" xfId="11555"/>
    <cellStyle name="Normal 2 2 3 7" xfId="11556"/>
    <cellStyle name="Normal 2 2 3 7 2" xfId="11557"/>
    <cellStyle name="Normal 2 2 3 7 2 2" xfId="11558"/>
    <cellStyle name="Normal 2 2 3 7 2 2 2" xfId="11559"/>
    <cellStyle name="Normal 2 2 3 7 2 2 2 2" xfId="11560"/>
    <cellStyle name="Normal 2 2 3 7 2 2 3" xfId="11561"/>
    <cellStyle name="Normal 2 2 3 7 2 3" xfId="11562"/>
    <cellStyle name="Normal 2 2 3 7 2 3 2" xfId="11563"/>
    <cellStyle name="Normal 2 2 3 7 2 4" xfId="11564"/>
    <cellStyle name="Normal 2 2 3 7 3" xfId="11565"/>
    <cellStyle name="Normal 2 2 3 7 3 2" xfId="11566"/>
    <cellStyle name="Normal 2 2 3 7 3 2 2" xfId="11567"/>
    <cellStyle name="Normal 2 2 3 7 3 2 2 2" xfId="11568"/>
    <cellStyle name="Normal 2 2 3 7 3 2 3" xfId="11569"/>
    <cellStyle name="Normal 2 2 3 7 3 3" xfId="11570"/>
    <cellStyle name="Normal 2 2 3 7 3 3 2" xfId="11571"/>
    <cellStyle name="Normal 2 2 3 7 3 4" xfId="11572"/>
    <cellStyle name="Normal 2 2 3 7 4" xfId="11573"/>
    <cellStyle name="Normal 2 2 3 7 4 2" xfId="11574"/>
    <cellStyle name="Normal 2 2 3 7 4 2 2" xfId="11575"/>
    <cellStyle name="Normal 2 2 3 7 4 2 2 2" xfId="11576"/>
    <cellStyle name="Normal 2 2 3 7 4 2 3" xfId="11577"/>
    <cellStyle name="Normal 2 2 3 7 4 3" xfId="11578"/>
    <cellStyle name="Normal 2 2 3 7 4 3 2" xfId="11579"/>
    <cellStyle name="Normal 2 2 3 7 4 4" xfId="11580"/>
    <cellStyle name="Normal 2 2 3 7 5" xfId="11581"/>
    <cellStyle name="Normal 2 2 3 7 5 2" xfId="11582"/>
    <cellStyle name="Normal 2 2 3 7 5 2 2" xfId="11583"/>
    <cellStyle name="Normal 2 2 3 7 5 3" xfId="11584"/>
    <cellStyle name="Normal 2 2 3 7 6" xfId="11585"/>
    <cellStyle name="Normal 2 2 3 7 6 2" xfId="11586"/>
    <cellStyle name="Normal 2 2 3 7 7" xfId="11587"/>
    <cellStyle name="Normal 2 2 3 7 7 2" xfId="11588"/>
    <cellStyle name="Normal 2 2 3 7 8" xfId="11589"/>
    <cellStyle name="Normal 2 2 3 8" xfId="11590"/>
    <cellStyle name="Normal 2 2 3 8 2" xfId="11591"/>
    <cellStyle name="Normal 2 2 3 8 2 2" xfId="11592"/>
    <cellStyle name="Normal 2 2 3 8 2 2 2" xfId="11593"/>
    <cellStyle name="Normal 2 2 3 8 2 2 2 2" xfId="11594"/>
    <cellStyle name="Normal 2 2 3 8 2 2 3" xfId="11595"/>
    <cellStyle name="Normal 2 2 3 8 2 3" xfId="11596"/>
    <cellStyle name="Normal 2 2 3 8 2 3 2" xfId="11597"/>
    <cellStyle name="Normal 2 2 3 8 2 4" xfId="11598"/>
    <cellStyle name="Normal 2 2 3 8 3" xfId="11599"/>
    <cellStyle name="Normal 2 2 3 8 3 2" xfId="11600"/>
    <cellStyle name="Normal 2 2 3 8 3 2 2" xfId="11601"/>
    <cellStyle name="Normal 2 2 3 8 3 2 2 2" xfId="11602"/>
    <cellStyle name="Normal 2 2 3 8 3 2 3" xfId="11603"/>
    <cellStyle name="Normal 2 2 3 8 3 3" xfId="11604"/>
    <cellStyle name="Normal 2 2 3 8 3 3 2" xfId="11605"/>
    <cellStyle name="Normal 2 2 3 8 3 4" xfId="11606"/>
    <cellStyle name="Normal 2 2 3 8 4" xfId="11607"/>
    <cellStyle name="Normal 2 2 3 8 4 2" xfId="11608"/>
    <cellStyle name="Normal 2 2 3 8 4 2 2" xfId="11609"/>
    <cellStyle name="Normal 2 2 3 8 4 2 2 2" xfId="11610"/>
    <cellStyle name="Normal 2 2 3 8 4 2 3" xfId="11611"/>
    <cellStyle name="Normal 2 2 3 8 4 3" xfId="11612"/>
    <cellStyle name="Normal 2 2 3 8 4 3 2" xfId="11613"/>
    <cellStyle name="Normal 2 2 3 8 4 4" xfId="11614"/>
    <cellStyle name="Normal 2 2 3 8 5" xfId="11615"/>
    <cellStyle name="Normal 2 2 3 8 5 2" xfId="11616"/>
    <cellStyle name="Normal 2 2 3 8 5 2 2" xfId="11617"/>
    <cellStyle name="Normal 2 2 3 8 5 3" xfId="11618"/>
    <cellStyle name="Normal 2 2 3 8 6" xfId="11619"/>
    <cellStyle name="Normal 2 2 3 8 6 2" xfId="11620"/>
    <cellStyle name="Normal 2 2 3 8 7" xfId="11621"/>
    <cellStyle name="Normal 2 2 3 8 7 2" xfId="11622"/>
    <cellStyle name="Normal 2 2 3 8 8" xfId="11623"/>
    <cellStyle name="Normal 2 2 3 9" xfId="11624"/>
    <cellStyle name="Normal 2 2 3 9 2" xfId="11625"/>
    <cellStyle name="Normal 2 2 3 9 2 2" xfId="11626"/>
    <cellStyle name="Normal 2 2 3 9 2 2 2" xfId="11627"/>
    <cellStyle name="Normal 2 2 3 9 2 2 2 2" xfId="11628"/>
    <cellStyle name="Normal 2 2 3 9 2 2 3" xfId="11629"/>
    <cellStyle name="Normal 2 2 3 9 2 3" xfId="11630"/>
    <cellStyle name="Normal 2 2 3 9 2 3 2" xfId="11631"/>
    <cellStyle name="Normal 2 2 3 9 2 4" xfId="11632"/>
    <cellStyle name="Normal 2 2 3 9 3" xfId="11633"/>
    <cellStyle name="Normal 2 2 3 9 3 2" xfId="11634"/>
    <cellStyle name="Normal 2 2 3 9 3 2 2" xfId="11635"/>
    <cellStyle name="Normal 2 2 3 9 3 2 2 2" xfId="11636"/>
    <cellStyle name="Normal 2 2 3 9 3 2 3" xfId="11637"/>
    <cellStyle name="Normal 2 2 3 9 3 3" xfId="11638"/>
    <cellStyle name="Normal 2 2 3 9 3 3 2" xfId="11639"/>
    <cellStyle name="Normal 2 2 3 9 3 4" xfId="11640"/>
    <cellStyle name="Normal 2 2 3 9 4" xfId="11641"/>
    <cellStyle name="Normal 2 2 3 9 4 2" xfId="11642"/>
    <cellStyle name="Normal 2 2 3 9 4 2 2" xfId="11643"/>
    <cellStyle name="Normal 2 2 3 9 4 2 2 2" xfId="11644"/>
    <cellStyle name="Normal 2 2 3 9 4 2 3" xfId="11645"/>
    <cellStyle name="Normal 2 2 3 9 4 3" xfId="11646"/>
    <cellStyle name="Normal 2 2 3 9 4 3 2" xfId="11647"/>
    <cellStyle name="Normal 2 2 3 9 4 4" xfId="11648"/>
    <cellStyle name="Normal 2 2 3 9 5" xfId="11649"/>
    <cellStyle name="Normal 2 2 3 9 5 2" xfId="11650"/>
    <cellStyle name="Normal 2 2 3 9 5 2 2" xfId="11651"/>
    <cellStyle name="Normal 2 2 3 9 5 3" xfId="11652"/>
    <cellStyle name="Normal 2 2 3 9 6" xfId="11653"/>
    <cellStyle name="Normal 2 2 3 9 6 2" xfId="11654"/>
    <cellStyle name="Normal 2 2 3 9 7" xfId="11655"/>
    <cellStyle name="Normal 2 2 3 9 7 2" xfId="11656"/>
    <cellStyle name="Normal 2 2 3 9 8" xfId="11657"/>
    <cellStyle name="Normal 2 2 30" xfId="11658"/>
    <cellStyle name="Normal 2 2 30 2" xfId="11659"/>
    <cellStyle name="Normal 2 2 30 2 2" xfId="11660"/>
    <cellStyle name="Normal 2 2 30 2 2 2" xfId="11661"/>
    <cellStyle name="Normal 2 2 30 2 2 2 2" xfId="11662"/>
    <cellStyle name="Normal 2 2 30 2 2 3" xfId="11663"/>
    <cellStyle name="Normal 2 2 30 2 3" xfId="11664"/>
    <cellStyle name="Normal 2 2 30 2 3 2" xfId="11665"/>
    <cellStyle name="Normal 2 2 30 2 4" xfId="11666"/>
    <cellStyle name="Normal 2 2 30 3" xfId="11667"/>
    <cellStyle name="Normal 2 2 30 3 2" xfId="11668"/>
    <cellStyle name="Normal 2 2 30 3 2 2" xfId="11669"/>
    <cellStyle name="Normal 2 2 30 3 2 2 2" xfId="11670"/>
    <cellStyle name="Normal 2 2 30 3 2 3" xfId="11671"/>
    <cellStyle name="Normal 2 2 30 3 3" xfId="11672"/>
    <cellStyle name="Normal 2 2 30 3 3 2" xfId="11673"/>
    <cellStyle name="Normal 2 2 30 3 4" xfId="11674"/>
    <cellStyle name="Normal 2 2 30 4" xfId="11675"/>
    <cellStyle name="Normal 2 2 30 4 2" xfId="11676"/>
    <cellStyle name="Normal 2 2 30 4 2 2" xfId="11677"/>
    <cellStyle name="Normal 2 2 30 4 2 2 2" xfId="11678"/>
    <cellStyle name="Normal 2 2 30 4 2 3" xfId="11679"/>
    <cellStyle name="Normal 2 2 30 4 3" xfId="11680"/>
    <cellStyle name="Normal 2 2 30 4 3 2" xfId="11681"/>
    <cellStyle name="Normal 2 2 30 4 4" xfId="11682"/>
    <cellStyle name="Normal 2 2 30 5" xfId="11683"/>
    <cellStyle name="Normal 2 2 30 5 2" xfId="11684"/>
    <cellStyle name="Normal 2 2 30 5 2 2" xfId="11685"/>
    <cellStyle name="Normal 2 2 30 5 3" xfId="11686"/>
    <cellStyle name="Normal 2 2 30 6" xfId="11687"/>
    <cellStyle name="Normal 2 2 30 6 2" xfId="11688"/>
    <cellStyle name="Normal 2 2 30 7" xfId="11689"/>
    <cellStyle name="Normal 2 2 30 7 2" xfId="11690"/>
    <cellStyle name="Normal 2 2 30 8" xfId="11691"/>
    <cellStyle name="Normal 2 2 31" xfId="11692"/>
    <cellStyle name="Normal 2 2 31 2" xfId="11693"/>
    <cellStyle name="Normal 2 2 31 2 2" xfId="11694"/>
    <cellStyle name="Normal 2 2 31 2 2 2" xfId="11695"/>
    <cellStyle name="Normal 2 2 31 2 2 2 2" xfId="11696"/>
    <cellStyle name="Normal 2 2 31 2 2 3" xfId="11697"/>
    <cellStyle name="Normal 2 2 31 2 3" xfId="11698"/>
    <cellStyle name="Normal 2 2 31 2 3 2" xfId="11699"/>
    <cellStyle name="Normal 2 2 31 2 4" xfId="11700"/>
    <cellStyle name="Normal 2 2 31 3" xfId="11701"/>
    <cellStyle name="Normal 2 2 31 3 2" xfId="11702"/>
    <cellStyle name="Normal 2 2 31 3 2 2" xfId="11703"/>
    <cellStyle name="Normal 2 2 31 3 2 2 2" xfId="11704"/>
    <cellStyle name="Normal 2 2 31 3 2 3" xfId="11705"/>
    <cellStyle name="Normal 2 2 31 3 3" xfId="11706"/>
    <cellStyle name="Normal 2 2 31 3 3 2" xfId="11707"/>
    <cellStyle name="Normal 2 2 31 3 4" xfId="11708"/>
    <cellStyle name="Normal 2 2 31 4" xfId="11709"/>
    <cellStyle name="Normal 2 2 31 4 2" xfId="11710"/>
    <cellStyle name="Normal 2 2 31 4 2 2" xfId="11711"/>
    <cellStyle name="Normal 2 2 31 4 2 2 2" xfId="11712"/>
    <cellStyle name="Normal 2 2 31 4 2 3" xfId="11713"/>
    <cellStyle name="Normal 2 2 31 4 3" xfId="11714"/>
    <cellStyle name="Normal 2 2 31 4 3 2" xfId="11715"/>
    <cellStyle name="Normal 2 2 31 4 4" xfId="11716"/>
    <cellStyle name="Normal 2 2 31 5" xfId="11717"/>
    <cellStyle name="Normal 2 2 31 5 2" xfId="11718"/>
    <cellStyle name="Normal 2 2 31 5 2 2" xfId="11719"/>
    <cellStyle name="Normal 2 2 31 5 3" xfId="11720"/>
    <cellStyle name="Normal 2 2 31 6" xfId="11721"/>
    <cellStyle name="Normal 2 2 31 6 2" xfId="11722"/>
    <cellStyle name="Normal 2 2 31 7" xfId="11723"/>
    <cellStyle name="Normal 2 2 31 7 2" xfId="11724"/>
    <cellStyle name="Normal 2 2 31 8" xfId="11725"/>
    <cellStyle name="Normal 2 2 32" xfId="11726"/>
    <cellStyle name="Normal 2 2 32 2" xfId="11727"/>
    <cellStyle name="Normal 2 2 32 2 2" xfId="11728"/>
    <cellStyle name="Normal 2 2 32 2 2 2" xfId="11729"/>
    <cellStyle name="Normal 2 2 32 2 2 2 2" xfId="11730"/>
    <cellStyle name="Normal 2 2 32 2 2 3" xfId="11731"/>
    <cellStyle name="Normal 2 2 32 2 3" xfId="11732"/>
    <cellStyle name="Normal 2 2 32 2 3 2" xfId="11733"/>
    <cellStyle name="Normal 2 2 32 2 4" xfId="11734"/>
    <cellStyle name="Normal 2 2 32 3" xfId="11735"/>
    <cellStyle name="Normal 2 2 32 3 2" xfId="11736"/>
    <cellStyle name="Normal 2 2 32 3 2 2" xfId="11737"/>
    <cellStyle name="Normal 2 2 32 3 2 2 2" xfId="11738"/>
    <cellStyle name="Normal 2 2 32 3 2 3" xfId="11739"/>
    <cellStyle name="Normal 2 2 32 3 3" xfId="11740"/>
    <cellStyle name="Normal 2 2 32 3 3 2" xfId="11741"/>
    <cellStyle name="Normal 2 2 32 3 4" xfId="11742"/>
    <cellStyle name="Normal 2 2 32 4" xfId="11743"/>
    <cellStyle name="Normal 2 2 32 4 2" xfId="11744"/>
    <cellStyle name="Normal 2 2 32 4 2 2" xfId="11745"/>
    <cellStyle name="Normal 2 2 32 4 2 2 2" xfId="11746"/>
    <cellStyle name="Normal 2 2 32 4 2 3" xfId="11747"/>
    <cellStyle name="Normal 2 2 32 4 3" xfId="11748"/>
    <cellStyle name="Normal 2 2 32 4 3 2" xfId="11749"/>
    <cellStyle name="Normal 2 2 32 4 4" xfId="11750"/>
    <cellStyle name="Normal 2 2 32 5" xfId="11751"/>
    <cellStyle name="Normal 2 2 32 5 2" xfId="11752"/>
    <cellStyle name="Normal 2 2 32 5 2 2" xfId="11753"/>
    <cellStyle name="Normal 2 2 32 5 3" xfId="11754"/>
    <cellStyle name="Normal 2 2 32 6" xfId="11755"/>
    <cellStyle name="Normal 2 2 32 6 2" xfId="11756"/>
    <cellStyle name="Normal 2 2 32 7" xfId="11757"/>
    <cellStyle name="Normal 2 2 32 7 2" xfId="11758"/>
    <cellStyle name="Normal 2 2 32 8" xfId="11759"/>
    <cellStyle name="Normal 2 2 33" xfId="11760"/>
    <cellStyle name="Normal 2 2 33 2" xfId="11761"/>
    <cellStyle name="Normal 2 2 33 2 2" xfId="11762"/>
    <cellStyle name="Normal 2 2 33 2 2 2" xfId="11763"/>
    <cellStyle name="Normal 2 2 33 2 2 2 2" xfId="11764"/>
    <cellStyle name="Normal 2 2 33 2 2 3" xfId="11765"/>
    <cellStyle name="Normal 2 2 33 2 3" xfId="11766"/>
    <cellStyle name="Normal 2 2 33 2 3 2" xfId="11767"/>
    <cellStyle name="Normal 2 2 33 2 4" xfId="11768"/>
    <cellStyle name="Normal 2 2 33 3" xfId="11769"/>
    <cellStyle name="Normal 2 2 33 3 2" xfId="11770"/>
    <cellStyle name="Normal 2 2 33 3 2 2" xfId="11771"/>
    <cellStyle name="Normal 2 2 33 3 2 2 2" xfId="11772"/>
    <cellStyle name="Normal 2 2 33 3 2 3" xfId="11773"/>
    <cellStyle name="Normal 2 2 33 3 3" xfId="11774"/>
    <cellStyle name="Normal 2 2 33 3 3 2" xfId="11775"/>
    <cellStyle name="Normal 2 2 33 3 4" xfId="11776"/>
    <cellStyle name="Normal 2 2 33 4" xfId="11777"/>
    <cellStyle name="Normal 2 2 33 4 2" xfId="11778"/>
    <cellStyle name="Normal 2 2 33 4 2 2" xfId="11779"/>
    <cellStyle name="Normal 2 2 33 4 2 2 2" xfId="11780"/>
    <cellStyle name="Normal 2 2 33 4 2 3" xfId="11781"/>
    <cellStyle name="Normal 2 2 33 4 3" xfId="11782"/>
    <cellStyle name="Normal 2 2 33 4 3 2" xfId="11783"/>
    <cellStyle name="Normal 2 2 33 4 4" xfId="11784"/>
    <cellStyle name="Normal 2 2 33 5" xfId="11785"/>
    <cellStyle name="Normal 2 2 33 5 2" xfId="11786"/>
    <cellStyle name="Normal 2 2 33 5 2 2" xfId="11787"/>
    <cellStyle name="Normal 2 2 33 5 3" xfId="11788"/>
    <cellStyle name="Normal 2 2 33 6" xfId="11789"/>
    <cellStyle name="Normal 2 2 33 6 2" xfId="11790"/>
    <cellStyle name="Normal 2 2 33 7" xfId="11791"/>
    <cellStyle name="Normal 2 2 33 7 2" xfId="11792"/>
    <cellStyle name="Normal 2 2 33 8" xfId="11793"/>
    <cellStyle name="Normal 2 2 34" xfId="11794"/>
    <cellStyle name="Normal 2 2 34 2" xfId="11795"/>
    <cellStyle name="Normal 2 2 34 2 2" xfId="11796"/>
    <cellStyle name="Normal 2 2 34 2 2 2" xfId="11797"/>
    <cellStyle name="Normal 2 2 34 2 2 2 2" xfId="11798"/>
    <cellStyle name="Normal 2 2 34 2 2 3" xfId="11799"/>
    <cellStyle name="Normal 2 2 34 2 3" xfId="11800"/>
    <cellStyle name="Normal 2 2 34 2 3 2" xfId="11801"/>
    <cellStyle name="Normal 2 2 34 2 4" xfId="11802"/>
    <cellStyle name="Normal 2 2 34 3" xfId="11803"/>
    <cellStyle name="Normal 2 2 34 3 2" xfId="11804"/>
    <cellStyle name="Normal 2 2 34 3 2 2" xfId="11805"/>
    <cellStyle name="Normal 2 2 34 3 2 2 2" xfId="11806"/>
    <cellStyle name="Normal 2 2 34 3 2 3" xfId="11807"/>
    <cellStyle name="Normal 2 2 34 3 3" xfId="11808"/>
    <cellStyle name="Normal 2 2 34 3 3 2" xfId="11809"/>
    <cellStyle name="Normal 2 2 34 3 4" xfId="11810"/>
    <cellStyle name="Normal 2 2 34 4" xfId="11811"/>
    <cellStyle name="Normal 2 2 34 4 2" xfId="11812"/>
    <cellStyle name="Normal 2 2 34 4 2 2" xfId="11813"/>
    <cellStyle name="Normal 2 2 34 4 2 2 2" xfId="11814"/>
    <cellStyle name="Normal 2 2 34 4 2 3" xfId="11815"/>
    <cellStyle name="Normal 2 2 34 4 3" xfId="11816"/>
    <cellStyle name="Normal 2 2 34 4 3 2" xfId="11817"/>
    <cellStyle name="Normal 2 2 34 4 4" xfId="11818"/>
    <cellStyle name="Normal 2 2 34 5" xfId="11819"/>
    <cellStyle name="Normal 2 2 34 5 2" xfId="11820"/>
    <cellStyle name="Normal 2 2 34 5 2 2" xfId="11821"/>
    <cellStyle name="Normal 2 2 34 5 3" xfId="11822"/>
    <cellStyle name="Normal 2 2 34 6" xfId="11823"/>
    <cellStyle name="Normal 2 2 34 6 2" xfId="11824"/>
    <cellStyle name="Normal 2 2 34 7" xfId="11825"/>
    <cellStyle name="Normal 2 2 34 7 2" xfId="11826"/>
    <cellStyle name="Normal 2 2 34 8" xfId="11827"/>
    <cellStyle name="Normal 2 2 35" xfId="11828"/>
    <cellStyle name="Normal 2 2 35 2" xfId="11829"/>
    <cellStyle name="Normal 2 2 35 2 2" xfId="11830"/>
    <cellStyle name="Normal 2 2 35 2 2 2" xfId="11831"/>
    <cellStyle name="Normal 2 2 35 2 2 2 2" xfId="11832"/>
    <cellStyle name="Normal 2 2 35 2 2 3" xfId="11833"/>
    <cellStyle name="Normal 2 2 35 2 3" xfId="11834"/>
    <cellStyle name="Normal 2 2 35 2 3 2" xfId="11835"/>
    <cellStyle name="Normal 2 2 35 2 4" xfId="11836"/>
    <cellStyle name="Normal 2 2 35 3" xfId="11837"/>
    <cellStyle name="Normal 2 2 35 3 2" xfId="11838"/>
    <cellStyle name="Normal 2 2 35 3 2 2" xfId="11839"/>
    <cellStyle name="Normal 2 2 35 3 2 2 2" xfId="11840"/>
    <cellStyle name="Normal 2 2 35 3 2 3" xfId="11841"/>
    <cellStyle name="Normal 2 2 35 3 3" xfId="11842"/>
    <cellStyle name="Normal 2 2 35 3 3 2" xfId="11843"/>
    <cellStyle name="Normal 2 2 35 3 4" xfId="11844"/>
    <cellStyle name="Normal 2 2 35 4" xfId="11845"/>
    <cellStyle name="Normal 2 2 35 4 2" xfId="11846"/>
    <cellStyle name="Normal 2 2 35 4 2 2" xfId="11847"/>
    <cellStyle name="Normal 2 2 35 4 2 2 2" xfId="11848"/>
    <cellStyle name="Normal 2 2 35 4 2 3" xfId="11849"/>
    <cellStyle name="Normal 2 2 35 4 3" xfId="11850"/>
    <cellStyle name="Normal 2 2 35 4 3 2" xfId="11851"/>
    <cellStyle name="Normal 2 2 35 4 4" xfId="11852"/>
    <cellStyle name="Normal 2 2 35 5" xfId="11853"/>
    <cellStyle name="Normal 2 2 35 5 2" xfId="11854"/>
    <cellStyle name="Normal 2 2 35 5 2 2" xfId="11855"/>
    <cellStyle name="Normal 2 2 35 5 3" xfId="11856"/>
    <cellStyle name="Normal 2 2 35 6" xfId="11857"/>
    <cellStyle name="Normal 2 2 35 6 2" xfId="11858"/>
    <cellStyle name="Normal 2 2 35 7" xfId="11859"/>
    <cellStyle name="Normal 2 2 35 7 2" xfId="11860"/>
    <cellStyle name="Normal 2 2 35 8" xfId="11861"/>
    <cellStyle name="Normal 2 2 36" xfId="11862"/>
    <cellStyle name="Normal 2 2 36 2" xfId="11863"/>
    <cellStyle name="Normal 2 2 36 2 2" xfId="11864"/>
    <cellStyle name="Normal 2 2 36 2 2 2" xfId="11865"/>
    <cellStyle name="Normal 2 2 36 2 3" xfId="11866"/>
    <cellStyle name="Normal 2 2 36 3" xfId="11867"/>
    <cellStyle name="Normal 2 2 36 3 2" xfId="11868"/>
    <cellStyle name="Normal 2 2 36 4" xfId="11869"/>
    <cellStyle name="Normal 2 2 37" xfId="11870"/>
    <cellStyle name="Normal 2 2 37 2" xfId="11871"/>
    <cellStyle name="Normal 2 2 37 2 2" xfId="11872"/>
    <cellStyle name="Normal 2 2 37 2 2 2" xfId="11873"/>
    <cellStyle name="Normal 2 2 37 2 3" xfId="11874"/>
    <cellStyle name="Normal 2 2 37 3" xfId="11875"/>
    <cellStyle name="Normal 2 2 37 3 2" xfId="11876"/>
    <cellStyle name="Normal 2 2 37 4" xfId="11877"/>
    <cellStyle name="Normal 2 2 38" xfId="11878"/>
    <cellStyle name="Normal 2 2 38 2" xfId="11879"/>
    <cellStyle name="Normal 2 2 38 2 2" xfId="11880"/>
    <cellStyle name="Normal 2 2 38 2 2 2" xfId="11881"/>
    <cellStyle name="Normal 2 2 38 2 3" xfId="11882"/>
    <cellStyle name="Normal 2 2 38 3" xfId="11883"/>
    <cellStyle name="Normal 2 2 38 3 2" xfId="11884"/>
    <cellStyle name="Normal 2 2 38 4" xfId="11885"/>
    <cellStyle name="Normal 2 2 39" xfId="11886"/>
    <cellStyle name="Normal 2 2 39 2" xfId="11887"/>
    <cellStyle name="Normal 2 2 39 2 2" xfId="11888"/>
    <cellStyle name="Normal 2 2 39 3" xfId="11889"/>
    <cellStyle name="Normal 2 2 4" xfId="11890"/>
    <cellStyle name="Normal 2 2 4 10" xfId="11891"/>
    <cellStyle name="Normal 2 2 4 10 2" xfId="11892"/>
    <cellStyle name="Normal 2 2 4 10 2 2" xfId="11893"/>
    <cellStyle name="Normal 2 2 4 10 2 2 2" xfId="11894"/>
    <cellStyle name="Normal 2 2 4 10 2 2 2 2" xfId="11895"/>
    <cellStyle name="Normal 2 2 4 10 2 2 3" xfId="11896"/>
    <cellStyle name="Normal 2 2 4 10 2 3" xfId="11897"/>
    <cellStyle name="Normal 2 2 4 10 2 3 2" xfId="11898"/>
    <cellStyle name="Normal 2 2 4 10 2 4" xfId="11899"/>
    <cellStyle name="Normal 2 2 4 10 3" xfId="11900"/>
    <cellStyle name="Normal 2 2 4 10 3 2" xfId="11901"/>
    <cellStyle name="Normal 2 2 4 10 3 2 2" xfId="11902"/>
    <cellStyle name="Normal 2 2 4 10 3 2 2 2" xfId="11903"/>
    <cellStyle name="Normal 2 2 4 10 3 2 3" xfId="11904"/>
    <cellStyle name="Normal 2 2 4 10 3 3" xfId="11905"/>
    <cellStyle name="Normal 2 2 4 10 3 3 2" xfId="11906"/>
    <cellStyle name="Normal 2 2 4 10 3 4" xfId="11907"/>
    <cellStyle name="Normal 2 2 4 10 4" xfId="11908"/>
    <cellStyle name="Normal 2 2 4 10 4 2" xfId="11909"/>
    <cellStyle name="Normal 2 2 4 10 4 2 2" xfId="11910"/>
    <cellStyle name="Normal 2 2 4 10 4 2 2 2" xfId="11911"/>
    <cellStyle name="Normal 2 2 4 10 4 2 3" xfId="11912"/>
    <cellStyle name="Normal 2 2 4 10 4 3" xfId="11913"/>
    <cellStyle name="Normal 2 2 4 10 4 3 2" xfId="11914"/>
    <cellStyle name="Normal 2 2 4 10 4 4" xfId="11915"/>
    <cellStyle name="Normal 2 2 4 10 5" xfId="11916"/>
    <cellStyle name="Normal 2 2 4 10 5 2" xfId="11917"/>
    <cellStyle name="Normal 2 2 4 10 5 2 2" xfId="11918"/>
    <cellStyle name="Normal 2 2 4 10 5 3" xfId="11919"/>
    <cellStyle name="Normal 2 2 4 10 6" xfId="11920"/>
    <cellStyle name="Normal 2 2 4 10 6 2" xfId="11921"/>
    <cellStyle name="Normal 2 2 4 10 7" xfId="11922"/>
    <cellStyle name="Normal 2 2 4 10 7 2" xfId="11923"/>
    <cellStyle name="Normal 2 2 4 10 8" xfId="11924"/>
    <cellStyle name="Normal 2 2 4 11" xfId="11925"/>
    <cellStyle name="Normal 2 2 4 11 2" xfId="11926"/>
    <cellStyle name="Normal 2 2 4 11 2 2" xfId="11927"/>
    <cellStyle name="Normal 2 2 4 11 2 2 2" xfId="11928"/>
    <cellStyle name="Normal 2 2 4 11 2 2 2 2" xfId="11929"/>
    <cellStyle name="Normal 2 2 4 11 2 2 3" xfId="11930"/>
    <cellStyle name="Normal 2 2 4 11 2 3" xfId="11931"/>
    <cellStyle name="Normal 2 2 4 11 2 3 2" xfId="11932"/>
    <cellStyle name="Normal 2 2 4 11 2 4" xfId="11933"/>
    <cellStyle name="Normal 2 2 4 11 3" xfId="11934"/>
    <cellStyle name="Normal 2 2 4 11 3 2" xfId="11935"/>
    <cellStyle name="Normal 2 2 4 11 3 2 2" xfId="11936"/>
    <cellStyle name="Normal 2 2 4 11 3 2 2 2" xfId="11937"/>
    <cellStyle name="Normal 2 2 4 11 3 2 3" xfId="11938"/>
    <cellStyle name="Normal 2 2 4 11 3 3" xfId="11939"/>
    <cellStyle name="Normal 2 2 4 11 3 3 2" xfId="11940"/>
    <cellStyle name="Normal 2 2 4 11 3 4" xfId="11941"/>
    <cellStyle name="Normal 2 2 4 11 4" xfId="11942"/>
    <cellStyle name="Normal 2 2 4 11 4 2" xfId="11943"/>
    <cellStyle name="Normal 2 2 4 11 4 2 2" xfId="11944"/>
    <cellStyle name="Normal 2 2 4 11 4 2 2 2" xfId="11945"/>
    <cellStyle name="Normal 2 2 4 11 4 2 3" xfId="11946"/>
    <cellStyle name="Normal 2 2 4 11 4 3" xfId="11947"/>
    <cellStyle name="Normal 2 2 4 11 4 3 2" xfId="11948"/>
    <cellStyle name="Normal 2 2 4 11 4 4" xfId="11949"/>
    <cellStyle name="Normal 2 2 4 11 5" xfId="11950"/>
    <cellStyle name="Normal 2 2 4 11 5 2" xfId="11951"/>
    <cellStyle name="Normal 2 2 4 11 5 2 2" xfId="11952"/>
    <cellStyle name="Normal 2 2 4 11 5 3" xfId="11953"/>
    <cellStyle name="Normal 2 2 4 11 6" xfId="11954"/>
    <cellStyle name="Normal 2 2 4 11 6 2" xfId="11955"/>
    <cellStyle name="Normal 2 2 4 11 7" xfId="11956"/>
    <cellStyle name="Normal 2 2 4 11 7 2" xfId="11957"/>
    <cellStyle name="Normal 2 2 4 11 8" xfId="11958"/>
    <cellStyle name="Normal 2 2 4 12" xfId="11959"/>
    <cellStyle name="Normal 2 2 4 12 2" xfId="11960"/>
    <cellStyle name="Normal 2 2 4 12 2 2" xfId="11961"/>
    <cellStyle name="Normal 2 2 4 12 2 2 2" xfId="11962"/>
    <cellStyle name="Normal 2 2 4 12 2 2 2 2" xfId="11963"/>
    <cellStyle name="Normal 2 2 4 12 2 2 3" xfId="11964"/>
    <cellStyle name="Normal 2 2 4 12 2 3" xfId="11965"/>
    <cellStyle name="Normal 2 2 4 12 2 3 2" xfId="11966"/>
    <cellStyle name="Normal 2 2 4 12 2 4" xfId="11967"/>
    <cellStyle name="Normal 2 2 4 12 3" xfId="11968"/>
    <cellStyle name="Normal 2 2 4 12 3 2" xfId="11969"/>
    <cellStyle name="Normal 2 2 4 12 3 2 2" xfId="11970"/>
    <cellStyle name="Normal 2 2 4 12 3 2 2 2" xfId="11971"/>
    <cellStyle name="Normal 2 2 4 12 3 2 3" xfId="11972"/>
    <cellStyle name="Normal 2 2 4 12 3 3" xfId="11973"/>
    <cellStyle name="Normal 2 2 4 12 3 3 2" xfId="11974"/>
    <cellStyle name="Normal 2 2 4 12 3 4" xfId="11975"/>
    <cellStyle name="Normal 2 2 4 12 4" xfId="11976"/>
    <cellStyle name="Normal 2 2 4 12 4 2" xfId="11977"/>
    <cellStyle name="Normal 2 2 4 12 4 2 2" xfId="11978"/>
    <cellStyle name="Normal 2 2 4 12 4 2 2 2" xfId="11979"/>
    <cellStyle name="Normal 2 2 4 12 4 2 3" xfId="11980"/>
    <cellStyle name="Normal 2 2 4 12 4 3" xfId="11981"/>
    <cellStyle name="Normal 2 2 4 12 4 3 2" xfId="11982"/>
    <cellStyle name="Normal 2 2 4 12 4 4" xfId="11983"/>
    <cellStyle name="Normal 2 2 4 12 5" xfId="11984"/>
    <cellStyle name="Normal 2 2 4 12 5 2" xfId="11985"/>
    <cellStyle name="Normal 2 2 4 12 5 2 2" xfId="11986"/>
    <cellStyle name="Normal 2 2 4 12 5 3" xfId="11987"/>
    <cellStyle name="Normal 2 2 4 12 6" xfId="11988"/>
    <cellStyle name="Normal 2 2 4 12 6 2" xfId="11989"/>
    <cellStyle name="Normal 2 2 4 12 7" xfId="11990"/>
    <cellStyle name="Normal 2 2 4 12 7 2" xfId="11991"/>
    <cellStyle name="Normal 2 2 4 12 8" xfId="11992"/>
    <cellStyle name="Normal 2 2 4 13" xfId="11993"/>
    <cellStyle name="Normal 2 2 4 13 2" xfId="11994"/>
    <cellStyle name="Normal 2 2 4 13 2 2" xfId="11995"/>
    <cellStyle name="Normal 2 2 4 13 2 2 2" xfId="11996"/>
    <cellStyle name="Normal 2 2 4 13 2 2 2 2" xfId="11997"/>
    <cellStyle name="Normal 2 2 4 13 2 2 3" xfId="11998"/>
    <cellStyle name="Normal 2 2 4 13 2 3" xfId="11999"/>
    <cellStyle name="Normal 2 2 4 13 2 3 2" xfId="12000"/>
    <cellStyle name="Normal 2 2 4 13 2 4" xfId="12001"/>
    <cellStyle name="Normal 2 2 4 13 3" xfId="12002"/>
    <cellStyle name="Normal 2 2 4 13 3 2" xfId="12003"/>
    <cellStyle name="Normal 2 2 4 13 3 2 2" xfId="12004"/>
    <cellStyle name="Normal 2 2 4 13 3 2 2 2" xfId="12005"/>
    <cellStyle name="Normal 2 2 4 13 3 2 3" xfId="12006"/>
    <cellStyle name="Normal 2 2 4 13 3 3" xfId="12007"/>
    <cellStyle name="Normal 2 2 4 13 3 3 2" xfId="12008"/>
    <cellStyle name="Normal 2 2 4 13 3 4" xfId="12009"/>
    <cellStyle name="Normal 2 2 4 13 4" xfId="12010"/>
    <cellStyle name="Normal 2 2 4 13 4 2" xfId="12011"/>
    <cellStyle name="Normal 2 2 4 13 4 2 2" xfId="12012"/>
    <cellStyle name="Normal 2 2 4 13 4 2 2 2" xfId="12013"/>
    <cellStyle name="Normal 2 2 4 13 4 2 3" xfId="12014"/>
    <cellStyle name="Normal 2 2 4 13 4 3" xfId="12015"/>
    <cellStyle name="Normal 2 2 4 13 4 3 2" xfId="12016"/>
    <cellStyle name="Normal 2 2 4 13 4 4" xfId="12017"/>
    <cellStyle name="Normal 2 2 4 13 5" xfId="12018"/>
    <cellStyle name="Normal 2 2 4 13 5 2" xfId="12019"/>
    <cellStyle name="Normal 2 2 4 13 5 2 2" xfId="12020"/>
    <cellStyle name="Normal 2 2 4 13 5 3" xfId="12021"/>
    <cellStyle name="Normal 2 2 4 13 6" xfId="12022"/>
    <cellStyle name="Normal 2 2 4 13 6 2" xfId="12023"/>
    <cellStyle name="Normal 2 2 4 13 7" xfId="12024"/>
    <cellStyle name="Normal 2 2 4 13 7 2" xfId="12025"/>
    <cellStyle name="Normal 2 2 4 13 8" xfId="12026"/>
    <cellStyle name="Normal 2 2 4 14" xfId="12027"/>
    <cellStyle name="Normal 2 2 4 14 2" xfId="12028"/>
    <cellStyle name="Normal 2 2 4 14 2 2" xfId="12029"/>
    <cellStyle name="Normal 2 2 4 14 2 2 2" xfId="12030"/>
    <cellStyle name="Normal 2 2 4 14 2 2 2 2" xfId="12031"/>
    <cellStyle name="Normal 2 2 4 14 2 2 3" xfId="12032"/>
    <cellStyle name="Normal 2 2 4 14 2 3" xfId="12033"/>
    <cellStyle name="Normal 2 2 4 14 2 3 2" xfId="12034"/>
    <cellStyle name="Normal 2 2 4 14 2 4" xfId="12035"/>
    <cellStyle name="Normal 2 2 4 14 3" xfId="12036"/>
    <cellStyle name="Normal 2 2 4 14 3 2" xfId="12037"/>
    <cellStyle name="Normal 2 2 4 14 3 2 2" xfId="12038"/>
    <cellStyle name="Normal 2 2 4 14 3 2 2 2" xfId="12039"/>
    <cellStyle name="Normal 2 2 4 14 3 2 3" xfId="12040"/>
    <cellStyle name="Normal 2 2 4 14 3 3" xfId="12041"/>
    <cellStyle name="Normal 2 2 4 14 3 3 2" xfId="12042"/>
    <cellStyle name="Normal 2 2 4 14 3 4" xfId="12043"/>
    <cellStyle name="Normal 2 2 4 14 4" xfId="12044"/>
    <cellStyle name="Normal 2 2 4 14 4 2" xfId="12045"/>
    <cellStyle name="Normal 2 2 4 14 4 2 2" xfId="12046"/>
    <cellStyle name="Normal 2 2 4 14 4 2 2 2" xfId="12047"/>
    <cellStyle name="Normal 2 2 4 14 4 2 3" xfId="12048"/>
    <cellStyle name="Normal 2 2 4 14 4 3" xfId="12049"/>
    <cellStyle name="Normal 2 2 4 14 4 3 2" xfId="12050"/>
    <cellStyle name="Normal 2 2 4 14 4 4" xfId="12051"/>
    <cellStyle name="Normal 2 2 4 14 5" xfId="12052"/>
    <cellStyle name="Normal 2 2 4 14 5 2" xfId="12053"/>
    <cellStyle name="Normal 2 2 4 14 5 2 2" xfId="12054"/>
    <cellStyle name="Normal 2 2 4 14 5 3" xfId="12055"/>
    <cellStyle name="Normal 2 2 4 14 6" xfId="12056"/>
    <cellStyle name="Normal 2 2 4 14 6 2" xfId="12057"/>
    <cellStyle name="Normal 2 2 4 14 7" xfId="12058"/>
    <cellStyle name="Normal 2 2 4 14 7 2" xfId="12059"/>
    <cellStyle name="Normal 2 2 4 14 8" xfId="12060"/>
    <cellStyle name="Normal 2 2 4 15" xfId="12061"/>
    <cellStyle name="Normal 2 2 4 15 2" xfId="12062"/>
    <cellStyle name="Normal 2 2 4 15 2 2" xfId="12063"/>
    <cellStyle name="Normal 2 2 4 15 2 2 2" xfId="12064"/>
    <cellStyle name="Normal 2 2 4 15 2 2 2 2" xfId="12065"/>
    <cellStyle name="Normal 2 2 4 15 2 2 3" xfId="12066"/>
    <cellStyle name="Normal 2 2 4 15 2 3" xfId="12067"/>
    <cellStyle name="Normal 2 2 4 15 2 3 2" xfId="12068"/>
    <cellStyle name="Normal 2 2 4 15 2 4" xfId="12069"/>
    <cellStyle name="Normal 2 2 4 15 3" xfId="12070"/>
    <cellStyle name="Normal 2 2 4 15 3 2" xfId="12071"/>
    <cellStyle name="Normal 2 2 4 15 3 2 2" xfId="12072"/>
    <cellStyle name="Normal 2 2 4 15 3 2 2 2" xfId="12073"/>
    <cellStyle name="Normal 2 2 4 15 3 2 3" xfId="12074"/>
    <cellStyle name="Normal 2 2 4 15 3 3" xfId="12075"/>
    <cellStyle name="Normal 2 2 4 15 3 3 2" xfId="12076"/>
    <cellStyle name="Normal 2 2 4 15 3 4" xfId="12077"/>
    <cellStyle name="Normal 2 2 4 15 4" xfId="12078"/>
    <cellStyle name="Normal 2 2 4 15 4 2" xfId="12079"/>
    <cellStyle name="Normal 2 2 4 15 4 2 2" xfId="12080"/>
    <cellStyle name="Normal 2 2 4 15 4 2 2 2" xfId="12081"/>
    <cellStyle name="Normal 2 2 4 15 4 2 3" xfId="12082"/>
    <cellStyle name="Normal 2 2 4 15 4 3" xfId="12083"/>
    <cellStyle name="Normal 2 2 4 15 4 3 2" xfId="12084"/>
    <cellStyle name="Normal 2 2 4 15 4 4" xfId="12085"/>
    <cellStyle name="Normal 2 2 4 15 5" xfId="12086"/>
    <cellStyle name="Normal 2 2 4 15 5 2" xfId="12087"/>
    <cellStyle name="Normal 2 2 4 15 5 2 2" xfId="12088"/>
    <cellStyle name="Normal 2 2 4 15 5 3" xfId="12089"/>
    <cellStyle name="Normal 2 2 4 15 6" xfId="12090"/>
    <cellStyle name="Normal 2 2 4 15 6 2" xfId="12091"/>
    <cellStyle name="Normal 2 2 4 15 7" xfId="12092"/>
    <cellStyle name="Normal 2 2 4 15 7 2" xfId="12093"/>
    <cellStyle name="Normal 2 2 4 15 8" xfId="12094"/>
    <cellStyle name="Normal 2 2 4 16" xfId="12095"/>
    <cellStyle name="Normal 2 2 4 16 2" xfId="12096"/>
    <cellStyle name="Normal 2 2 4 16 2 2" xfId="12097"/>
    <cellStyle name="Normal 2 2 4 16 2 2 2" xfId="12098"/>
    <cellStyle name="Normal 2 2 4 16 2 2 2 2" xfId="12099"/>
    <cellStyle name="Normal 2 2 4 16 2 2 3" xfId="12100"/>
    <cellStyle name="Normal 2 2 4 16 2 3" xfId="12101"/>
    <cellStyle name="Normal 2 2 4 16 2 3 2" xfId="12102"/>
    <cellStyle name="Normal 2 2 4 16 2 4" xfId="12103"/>
    <cellStyle name="Normal 2 2 4 16 3" xfId="12104"/>
    <cellStyle name="Normal 2 2 4 16 3 2" xfId="12105"/>
    <cellStyle name="Normal 2 2 4 16 3 2 2" xfId="12106"/>
    <cellStyle name="Normal 2 2 4 16 3 2 2 2" xfId="12107"/>
    <cellStyle name="Normal 2 2 4 16 3 2 3" xfId="12108"/>
    <cellStyle name="Normal 2 2 4 16 3 3" xfId="12109"/>
    <cellStyle name="Normal 2 2 4 16 3 3 2" xfId="12110"/>
    <cellStyle name="Normal 2 2 4 16 3 4" xfId="12111"/>
    <cellStyle name="Normal 2 2 4 16 4" xfId="12112"/>
    <cellStyle name="Normal 2 2 4 16 4 2" xfId="12113"/>
    <cellStyle name="Normal 2 2 4 16 4 2 2" xfId="12114"/>
    <cellStyle name="Normal 2 2 4 16 4 2 2 2" xfId="12115"/>
    <cellStyle name="Normal 2 2 4 16 4 2 3" xfId="12116"/>
    <cellStyle name="Normal 2 2 4 16 4 3" xfId="12117"/>
    <cellStyle name="Normal 2 2 4 16 4 3 2" xfId="12118"/>
    <cellStyle name="Normal 2 2 4 16 4 4" xfId="12119"/>
    <cellStyle name="Normal 2 2 4 16 5" xfId="12120"/>
    <cellStyle name="Normal 2 2 4 16 5 2" xfId="12121"/>
    <cellStyle name="Normal 2 2 4 16 5 2 2" xfId="12122"/>
    <cellStyle name="Normal 2 2 4 16 5 3" xfId="12123"/>
    <cellStyle name="Normal 2 2 4 16 6" xfId="12124"/>
    <cellStyle name="Normal 2 2 4 16 6 2" xfId="12125"/>
    <cellStyle name="Normal 2 2 4 16 7" xfId="12126"/>
    <cellStyle name="Normal 2 2 4 16 7 2" xfId="12127"/>
    <cellStyle name="Normal 2 2 4 16 8" xfId="12128"/>
    <cellStyle name="Normal 2 2 4 17" xfId="12129"/>
    <cellStyle name="Normal 2 2 4 17 2" xfId="12130"/>
    <cellStyle name="Normal 2 2 4 17 2 2" xfId="12131"/>
    <cellStyle name="Normal 2 2 4 17 2 2 2" xfId="12132"/>
    <cellStyle name="Normal 2 2 4 17 2 2 2 2" xfId="12133"/>
    <cellStyle name="Normal 2 2 4 17 2 2 3" xfId="12134"/>
    <cellStyle name="Normal 2 2 4 17 2 3" xfId="12135"/>
    <cellStyle name="Normal 2 2 4 17 2 3 2" xfId="12136"/>
    <cellStyle name="Normal 2 2 4 17 2 4" xfId="12137"/>
    <cellStyle name="Normal 2 2 4 17 3" xfId="12138"/>
    <cellStyle name="Normal 2 2 4 17 3 2" xfId="12139"/>
    <cellStyle name="Normal 2 2 4 17 3 2 2" xfId="12140"/>
    <cellStyle name="Normal 2 2 4 17 3 2 2 2" xfId="12141"/>
    <cellStyle name="Normal 2 2 4 17 3 2 3" xfId="12142"/>
    <cellStyle name="Normal 2 2 4 17 3 3" xfId="12143"/>
    <cellStyle name="Normal 2 2 4 17 3 3 2" xfId="12144"/>
    <cellStyle name="Normal 2 2 4 17 3 4" xfId="12145"/>
    <cellStyle name="Normal 2 2 4 17 4" xfId="12146"/>
    <cellStyle name="Normal 2 2 4 17 4 2" xfId="12147"/>
    <cellStyle name="Normal 2 2 4 17 4 2 2" xfId="12148"/>
    <cellStyle name="Normal 2 2 4 17 4 2 2 2" xfId="12149"/>
    <cellStyle name="Normal 2 2 4 17 4 2 3" xfId="12150"/>
    <cellStyle name="Normal 2 2 4 17 4 3" xfId="12151"/>
    <cellStyle name="Normal 2 2 4 17 4 3 2" xfId="12152"/>
    <cellStyle name="Normal 2 2 4 17 4 4" xfId="12153"/>
    <cellStyle name="Normal 2 2 4 17 5" xfId="12154"/>
    <cellStyle name="Normal 2 2 4 17 5 2" xfId="12155"/>
    <cellStyle name="Normal 2 2 4 17 5 2 2" xfId="12156"/>
    <cellStyle name="Normal 2 2 4 17 5 3" xfId="12157"/>
    <cellStyle name="Normal 2 2 4 17 6" xfId="12158"/>
    <cellStyle name="Normal 2 2 4 17 6 2" xfId="12159"/>
    <cellStyle name="Normal 2 2 4 17 7" xfId="12160"/>
    <cellStyle name="Normal 2 2 4 17 7 2" xfId="12161"/>
    <cellStyle name="Normal 2 2 4 17 8" xfId="12162"/>
    <cellStyle name="Normal 2 2 4 18" xfId="12163"/>
    <cellStyle name="Normal 2 2 4 18 2" xfId="12164"/>
    <cellStyle name="Normal 2 2 4 18 2 2" xfId="12165"/>
    <cellStyle name="Normal 2 2 4 18 2 2 2" xfId="12166"/>
    <cellStyle name="Normal 2 2 4 18 2 2 2 2" xfId="12167"/>
    <cellStyle name="Normal 2 2 4 18 2 2 3" xfId="12168"/>
    <cellStyle name="Normal 2 2 4 18 2 3" xfId="12169"/>
    <cellStyle name="Normal 2 2 4 18 2 3 2" xfId="12170"/>
    <cellStyle name="Normal 2 2 4 18 2 4" xfId="12171"/>
    <cellStyle name="Normal 2 2 4 18 3" xfId="12172"/>
    <cellStyle name="Normal 2 2 4 18 3 2" xfId="12173"/>
    <cellStyle name="Normal 2 2 4 18 3 2 2" xfId="12174"/>
    <cellStyle name="Normal 2 2 4 18 3 2 2 2" xfId="12175"/>
    <cellStyle name="Normal 2 2 4 18 3 2 3" xfId="12176"/>
    <cellStyle name="Normal 2 2 4 18 3 3" xfId="12177"/>
    <cellStyle name="Normal 2 2 4 18 3 3 2" xfId="12178"/>
    <cellStyle name="Normal 2 2 4 18 3 4" xfId="12179"/>
    <cellStyle name="Normal 2 2 4 18 4" xfId="12180"/>
    <cellStyle name="Normal 2 2 4 18 4 2" xfId="12181"/>
    <cellStyle name="Normal 2 2 4 18 4 2 2" xfId="12182"/>
    <cellStyle name="Normal 2 2 4 18 4 2 2 2" xfId="12183"/>
    <cellStyle name="Normal 2 2 4 18 4 2 3" xfId="12184"/>
    <cellStyle name="Normal 2 2 4 18 4 3" xfId="12185"/>
    <cellStyle name="Normal 2 2 4 18 4 3 2" xfId="12186"/>
    <cellStyle name="Normal 2 2 4 18 4 4" xfId="12187"/>
    <cellStyle name="Normal 2 2 4 18 5" xfId="12188"/>
    <cellStyle name="Normal 2 2 4 18 5 2" xfId="12189"/>
    <cellStyle name="Normal 2 2 4 18 5 2 2" xfId="12190"/>
    <cellStyle name="Normal 2 2 4 18 5 3" xfId="12191"/>
    <cellStyle name="Normal 2 2 4 18 6" xfId="12192"/>
    <cellStyle name="Normal 2 2 4 18 6 2" xfId="12193"/>
    <cellStyle name="Normal 2 2 4 18 7" xfId="12194"/>
    <cellStyle name="Normal 2 2 4 18 7 2" xfId="12195"/>
    <cellStyle name="Normal 2 2 4 18 8" xfId="12196"/>
    <cellStyle name="Normal 2 2 4 19" xfId="12197"/>
    <cellStyle name="Normal 2 2 4 19 2" xfId="12198"/>
    <cellStyle name="Normal 2 2 4 19 2 2" xfId="12199"/>
    <cellStyle name="Normal 2 2 4 19 2 2 2" xfId="12200"/>
    <cellStyle name="Normal 2 2 4 19 2 2 2 2" xfId="12201"/>
    <cellStyle name="Normal 2 2 4 19 2 2 3" xfId="12202"/>
    <cellStyle name="Normal 2 2 4 19 2 3" xfId="12203"/>
    <cellStyle name="Normal 2 2 4 19 2 3 2" xfId="12204"/>
    <cellStyle name="Normal 2 2 4 19 2 4" xfId="12205"/>
    <cellStyle name="Normal 2 2 4 19 3" xfId="12206"/>
    <cellStyle name="Normal 2 2 4 19 3 2" xfId="12207"/>
    <cellStyle name="Normal 2 2 4 19 3 2 2" xfId="12208"/>
    <cellStyle name="Normal 2 2 4 19 3 2 2 2" xfId="12209"/>
    <cellStyle name="Normal 2 2 4 19 3 2 3" xfId="12210"/>
    <cellStyle name="Normal 2 2 4 19 3 3" xfId="12211"/>
    <cellStyle name="Normal 2 2 4 19 3 3 2" xfId="12212"/>
    <cellStyle name="Normal 2 2 4 19 3 4" xfId="12213"/>
    <cellStyle name="Normal 2 2 4 19 4" xfId="12214"/>
    <cellStyle name="Normal 2 2 4 19 4 2" xfId="12215"/>
    <cellStyle name="Normal 2 2 4 19 4 2 2" xfId="12216"/>
    <cellStyle name="Normal 2 2 4 19 4 2 2 2" xfId="12217"/>
    <cellStyle name="Normal 2 2 4 19 4 2 3" xfId="12218"/>
    <cellStyle name="Normal 2 2 4 19 4 3" xfId="12219"/>
    <cellStyle name="Normal 2 2 4 19 4 3 2" xfId="12220"/>
    <cellStyle name="Normal 2 2 4 19 4 4" xfId="12221"/>
    <cellStyle name="Normal 2 2 4 19 5" xfId="12222"/>
    <cellStyle name="Normal 2 2 4 19 5 2" xfId="12223"/>
    <cellStyle name="Normal 2 2 4 19 5 2 2" xfId="12224"/>
    <cellStyle name="Normal 2 2 4 19 5 3" xfId="12225"/>
    <cellStyle name="Normal 2 2 4 19 6" xfId="12226"/>
    <cellStyle name="Normal 2 2 4 19 6 2" xfId="12227"/>
    <cellStyle name="Normal 2 2 4 19 7" xfId="12228"/>
    <cellStyle name="Normal 2 2 4 19 7 2" xfId="12229"/>
    <cellStyle name="Normal 2 2 4 19 8" xfId="12230"/>
    <cellStyle name="Normal 2 2 4 2" xfId="12231"/>
    <cellStyle name="Normal 2 2 4 2 2" xfId="12232"/>
    <cellStyle name="Normal 2 2 4 2 2 2" xfId="12233"/>
    <cellStyle name="Normal 2 2 4 2 2 2 2" xfId="12234"/>
    <cellStyle name="Normal 2 2 4 2 2 2 2 2" xfId="12235"/>
    <cellStyle name="Normal 2 2 4 2 2 2 3" xfId="12236"/>
    <cellStyle name="Normal 2 2 4 2 2 3" xfId="12237"/>
    <cellStyle name="Normal 2 2 4 2 2 3 2" xfId="12238"/>
    <cellStyle name="Normal 2 2 4 2 2 4" xfId="12239"/>
    <cellStyle name="Normal 2 2 4 2 3" xfId="12240"/>
    <cellStyle name="Normal 2 2 4 2 3 2" xfId="12241"/>
    <cellStyle name="Normal 2 2 4 2 3 2 2" xfId="12242"/>
    <cellStyle name="Normal 2 2 4 2 3 2 2 2" xfId="12243"/>
    <cellStyle name="Normal 2 2 4 2 3 2 3" xfId="12244"/>
    <cellStyle name="Normal 2 2 4 2 3 3" xfId="12245"/>
    <cellStyle name="Normal 2 2 4 2 3 3 2" xfId="12246"/>
    <cellStyle name="Normal 2 2 4 2 3 4" xfId="12247"/>
    <cellStyle name="Normal 2 2 4 2 4" xfId="12248"/>
    <cellStyle name="Normal 2 2 4 2 4 2" xfId="12249"/>
    <cellStyle name="Normal 2 2 4 2 4 2 2" xfId="12250"/>
    <cellStyle name="Normal 2 2 4 2 4 2 2 2" xfId="12251"/>
    <cellStyle name="Normal 2 2 4 2 4 2 3" xfId="12252"/>
    <cellStyle name="Normal 2 2 4 2 4 3" xfId="12253"/>
    <cellStyle name="Normal 2 2 4 2 4 3 2" xfId="12254"/>
    <cellStyle name="Normal 2 2 4 2 4 4" xfId="12255"/>
    <cellStyle name="Normal 2 2 4 2 5" xfId="12256"/>
    <cellStyle name="Normal 2 2 4 2 5 2" xfId="12257"/>
    <cellStyle name="Normal 2 2 4 2 5 2 2" xfId="12258"/>
    <cellStyle name="Normal 2 2 4 2 5 3" xfId="12259"/>
    <cellStyle name="Normal 2 2 4 2 6" xfId="12260"/>
    <cellStyle name="Normal 2 2 4 2 6 2" xfId="12261"/>
    <cellStyle name="Normal 2 2 4 2 7" xfId="12262"/>
    <cellStyle name="Normal 2 2 4 2 7 2" xfId="12263"/>
    <cellStyle name="Normal 2 2 4 2 8" xfId="12264"/>
    <cellStyle name="Normal 2 2 4 20" xfId="12265"/>
    <cellStyle name="Normal 2 2 4 20 2" xfId="12266"/>
    <cellStyle name="Normal 2 2 4 20 2 2" xfId="12267"/>
    <cellStyle name="Normal 2 2 4 20 2 2 2" xfId="12268"/>
    <cellStyle name="Normal 2 2 4 20 2 2 2 2" xfId="12269"/>
    <cellStyle name="Normal 2 2 4 20 2 2 3" xfId="12270"/>
    <cellStyle name="Normal 2 2 4 20 2 3" xfId="12271"/>
    <cellStyle name="Normal 2 2 4 20 2 3 2" xfId="12272"/>
    <cellStyle name="Normal 2 2 4 20 2 4" xfId="12273"/>
    <cellStyle name="Normal 2 2 4 20 3" xfId="12274"/>
    <cellStyle name="Normal 2 2 4 20 3 2" xfId="12275"/>
    <cellStyle name="Normal 2 2 4 20 3 2 2" xfId="12276"/>
    <cellStyle name="Normal 2 2 4 20 3 2 2 2" xfId="12277"/>
    <cellStyle name="Normal 2 2 4 20 3 2 3" xfId="12278"/>
    <cellStyle name="Normal 2 2 4 20 3 3" xfId="12279"/>
    <cellStyle name="Normal 2 2 4 20 3 3 2" xfId="12280"/>
    <cellStyle name="Normal 2 2 4 20 3 4" xfId="12281"/>
    <cellStyle name="Normal 2 2 4 20 4" xfId="12282"/>
    <cellStyle name="Normal 2 2 4 20 4 2" xfId="12283"/>
    <cellStyle name="Normal 2 2 4 20 4 2 2" xfId="12284"/>
    <cellStyle name="Normal 2 2 4 20 4 2 2 2" xfId="12285"/>
    <cellStyle name="Normal 2 2 4 20 4 2 3" xfId="12286"/>
    <cellStyle name="Normal 2 2 4 20 4 3" xfId="12287"/>
    <cellStyle name="Normal 2 2 4 20 4 3 2" xfId="12288"/>
    <cellStyle name="Normal 2 2 4 20 4 4" xfId="12289"/>
    <cellStyle name="Normal 2 2 4 20 5" xfId="12290"/>
    <cellStyle name="Normal 2 2 4 20 5 2" xfId="12291"/>
    <cellStyle name="Normal 2 2 4 20 5 2 2" xfId="12292"/>
    <cellStyle name="Normal 2 2 4 20 5 3" xfId="12293"/>
    <cellStyle name="Normal 2 2 4 20 6" xfId="12294"/>
    <cellStyle name="Normal 2 2 4 20 6 2" xfId="12295"/>
    <cellStyle name="Normal 2 2 4 20 7" xfId="12296"/>
    <cellStyle name="Normal 2 2 4 20 7 2" xfId="12297"/>
    <cellStyle name="Normal 2 2 4 20 8" xfId="12298"/>
    <cellStyle name="Normal 2 2 4 21" xfId="12299"/>
    <cellStyle name="Normal 2 2 4 21 2" xfId="12300"/>
    <cellStyle name="Normal 2 2 4 21 2 2" xfId="12301"/>
    <cellStyle name="Normal 2 2 4 21 2 2 2" xfId="12302"/>
    <cellStyle name="Normal 2 2 4 21 2 2 2 2" xfId="12303"/>
    <cellStyle name="Normal 2 2 4 21 2 2 3" xfId="12304"/>
    <cellStyle name="Normal 2 2 4 21 2 3" xfId="12305"/>
    <cellStyle name="Normal 2 2 4 21 2 3 2" xfId="12306"/>
    <cellStyle name="Normal 2 2 4 21 2 4" xfId="12307"/>
    <cellStyle name="Normal 2 2 4 21 3" xfId="12308"/>
    <cellStyle name="Normal 2 2 4 21 3 2" xfId="12309"/>
    <cellStyle name="Normal 2 2 4 21 3 2 2" xfId="12310"/>
    <cellStyle name="Normal 2 2 4 21 3 2 2 2" xfId="12311"/>
    <cellStyle name="Normal 2 2 4 21 3 2 3" xfId="12312"/>
    <cellStyle name="Normal 2 2 4 21 3 3" xfId="12313"/>
    <cellStyle name="Normal 2 2 4 21 3 3 2" xfId="12314"/>
    <cellStyle name="Normal 2 2 4 21 3 4" xfId="12315"/>
    <cellStyle name="Normal 2 2 4 21 4" xfId="12316"/>
    <cellStyle name="Normal 2 2 4 21 4 2" xfId="12317"/>
    <cellStyle name="Normal 2 2 4 21 4 2 2" xfId="12318"/>
    <cellStyle name="Normal 2 2 4 21 4 2 2 2" xfId="12319"/>
    <cellStyle name="Normal 2 2 4 21 4 2 3" xfId="12320"/>
    <cellStyle name="Normal 2 2 4 21 4 3" xfId="12321"/>
    <cellStyle name="Normal 2 2 4 21 4 3 2" xfId="12322"/>
    <cellStyle name="Normal 2 2 4 21 4 4" xfId="12323"/>
    <cellStyle name="Normal 2 2 4 21 5" xfId="12324"/>
    <cellStyle name="Normal 2 2 4 21 5 2" xfId="12325"/>
    <cellStyle name="Normal 2 2 4 21 5 2 2" xfId="12326"/>
    <cellStyle name="Normal 2 2 4 21 5 3" xfId="12327"/>
    <cellStyle name="Normal 2 2 4 21 6" xfId="12328"/>
    <cellStyle name="Normal 2 2 4 21 6 2" xfId="12329"/>
    <cellStyle name="Normal 2 2 4 21 7" xfId="12330"/>
    <cellStyle name="Normal 2 2 4 21 7 2" xfId="12331"/>
    <cellStyle name="Normal 2 2 4 21 8" xfId="12332"/>
    <cellStyle name="Normal 2 2 4 22" xfId="12333"/>
    <cellStyle name="Normal 2 2 4 22 2" xfId="12334"/>
    <cellStyle name="Normal 2 2 4 22 2 2" xfId="12335"/>
    <cellStyle name="Normal 2 2 4 22 2 2 2" xfId="12336"/>
    <cellStyle name="Normal 2 2 4 22 2 2 2 2" xfId="12337"/>
    <cellStyle name="Normal 2 2 4 22 2 2 3" xfId="12338"/>
    <cellStyle name="Normal 2 2 4 22 2 3" xfId="12339"/>
    <cellStyle name="Normal 2 2 4 22 2 3 2" xfId="12340"/>
    <cellStyle name="Normal 2 2 4 22 2 4" xfId="12341"/>
    <cellStyle name="Normal 2 2 4 22 3" xfId="12342"/>
    <cellStyle name="Normal 2 2 4 22 3 2" xfId="12343"/>
    <cellStyle name="Normal 2 2 4 22 3 2 2" xfId="12344"/>
    <cellStyle name="Normal 2 2 4 22 3 2 2 2" xfId="12345"/>
    <cellStyle name="Normal 2 2 4 22 3 2 3" xfId="12346"/>
    <cellStyle name="Normal 2 2 4 22 3 3" xfId="12347"/>
    <cellStyle name="Normal 2 2 4 22 3 3 2" xfId="12348"/>
    <cellStyle name="Normal 2 2 4 22 3 4" xfId="12349"/>
    <cellStyle name="Normal 2 2 4 22 4" xfId="12350"/>
    <cellStyle name="Normal 2 2 4 22 4 2" xfId="12351"/>
    <cellStyle name="Normal 2 2 4 22 4 2 2" xfId="12352"/>
    <cellStyle name="Normal 2 2 4 22 4 2 2 2" xfId="12353"/>
    <cellStyle name="Normal 2 2 4 22 4 2 3" xfId="12354"/>
    <cellStyle name="Normal 2 2 4 22 4 3" xfId="12355"/>
    <cellStyle name="Normal 2 2 4 22 4 3 2" xfId="12356"/>
    <cellStyle name="Normal 2 2 4 22 4 4" xfId="12357"/>
    <cellStyle name="Normal 2 2 4 22 5" xfId="12358"/>
    <cellStyle name="Normal 2 2 4 22 5 2" xfId="12359"/>
    <cellStyle name="Normal 2 2 4 22 5 2 2" xfId="12360"/>
    <cellStyle name="Normal 2 2 4 22 5 3" xfId="12361"/>
    <cellStyle name="Normal 2 2 4 22 6" xfId="12362"/>
    <cellStyle name="Normal 2 2 4 22 6 2" xfId="12363"/>
    <cellStyle name="Normal 2 2 4 22 7" xfId="12364"/>
    <cellStyle name="Normal 2 2 4 22 7 2" xfId="12365"/>
    <cellStyle name="Normal 2 2 4 22 8" xfId="12366"/>
    <cellStyle name="Normal 2 2 4 23" xfId="12367"/>
    <cellStyle name="Normal 2 2 4 23 2" xfId="12368"/>
    <cellStyle name="Normal 2 2 4 23 2 2" xfId="12369"/>
    <cellStyle name="Normal 2 2 4 23 2 2 2" xfId="12370"/>
    <cellStyle name="Normal 2 2 4 23 2 2 2 2" xfId="12371"/>
    <cellStyle name="Normal 2 2 4 23 2 2 3" xfId="12372"/>
    <cellStyle name="Normal 2 2 4 23 2 3" xfId="12373"/>
    <cellStyle name="Normal 2 2 4 23 2 3 2" xfId="12374"/>
    <cellStyle name="Normal 2 2 4 23 2 4" xfId="12375"/>
    <cellStyle name="Normal 2 2 4 23 3" xfId="12376"/>
    <cellStyle name="Normal 2 2 4 23 3 2" xfId="12377"/>
    <cellStyle name="Normal 2 2 4 23 3 2 2" xfId="12378"/>
    <cellStyle name="Normal 2 2 4 23 3 2 2 2" xfId="12379"/>
    <cellStyle name="Normal 2 2 4 23 3 2 3" xfId="12380"/>
    <cellStyle name="Normal 2 2 4 23 3 3" xfId="12381"/>
    <cellStyle name="Normal 2 2 4 23 3 3 2" xfId="12382"/>
    <cellStyle name="Normal 2 2 4 23 3 4" xfId="12383"/>
    <cellStyle name="Normal 2 2 4 23 4" xfId="12384"/>
    <cellStyle name="Normal 2 2 4 23 4 2" xfId="12385"/>
    <cellStyle name="Normal 2 2 4 23 4 2 2" xfId="12386"/>
    <cellStyle name="Normal 2 2 4 23 4 2 2 2" xfId="12387"/>
    <cellStyle name="Normal 2 2 4 23 4 2 3" xfId="12388"/>
    <cellStyle name="Normal 2 2 4 23 4 3" xfId="12389"/>
    <cellStyle name="Normal 2 2 4 23 4 3 2" xfId="12390"/>
    <cellStyle name="Normal 2 2 4 23 4 4" xfId="12391"/>
    <cellStyle name="Normal 2 2 4 23 5" xfId="12392"/>
    <cellStyle name="Normal 2 2 4 23 5 2" xfId="12393"/>
    <cellStyle name="Normal 2 2 4 23 5 2 2" xfId="12394"/>
    <cellStyle name="Normal 2 2 4 23 5 3" xfId="12395"/>
    <cellStyle name="Normal 2 2 4 23 6" xfId="12396"/>
    <cellStyle name="Normal 2 2 4 23 6 2" xfId="12397"/>
    <cellStyle name="Normal 2 2 4 23 7" xfId="12398"/>
    <cellStyle name="Normal 2 2 4 23 7 2" xfId="12399"/>
    <cellStyle name="Normal 2 2 4 23 8" xfId="12400"/>
    <cellStyle name="Normal 2 2 4 24" xfId="12401"/>
    <cellStyle name="Normal 2 2 4 24 2" xfId="12402"/>
    <cellStyle name="Normal 2 2 4 24 2 2" xfId="12403"/>
    <cellStyle name="Normal 2 2 4 24 2 2 2" xfId="12404"/>
    <cellStyle name="Normal 2 2 4 24 2 2 2 2" xfId="12405"/>
    <cellStyle name="Normal 2 2 4 24 2 2 3" xfId="12406"/>
    <cellStyle name="Normal 2 2 4 24 2 3" xfId="12407"/>
    <cellStyle name="Normal 2 2 4 24 2 3 2" xfId="12408"/>
    <cellStyle name="Normal 2 2 4 24 2 4" xfId="12409"/>
    <cellStyle name="Normal 2 2 4 24 3" xfId="12410"/>
    <cellStyle name="Normal 2 2 4 24 3 2" xfId="12411"/>
    <cellStyle name="Normal 2 2 4 24 3 2 2" xfId="12412"/>
    <cellStyle name="Normal 2 2 4 24 3 2 2 2" xfId="12413"/>
    <cellStyle name="Normal 2 2 4 24 3 2 3" xfId="12414"/>
    <cellStyle name="Normal 2 2 4 24 3 3" xfId="12415"/>
    <cellStyle name="Normal 2 2 4 24 3 3 2" xfId="12416"/>
    <cellStyle name="Normal 2 2 4 24 3 4" xfId="12417"/>
    <cellStyle name="Normal 2 2 4 24 4" xfId="12418"/>
    <cellStyle name="Normal 2 2 4 24 4 2" xfId="12419"/>
    <cellStyle name="Normal 2 2 4 24 4 2 2" xfId="12420"/>
    <cellStyle name="Normal 2 2 4 24 4 2 2 2" xfId="12421"/>
    <cellStyle name="Normal 2 2 4 24 4 2 3" xfId="12422"/>
    <cellStyle name="Normal 2 2 4 24 4 3" xfId="12423"/>
    <cellStyle name="Normal 2 2 4 24 4 3 2" xfId="12424"/>
    <cellStyle name="Normal 2 2 4 24 4 4" xfId="12425"/>
    <cellStyle name="Normal 2 2 4 24 5" xfId="12426"/>
    <cellStyle name="Normal 2 2 4 24 5 2" xfId="12427"/>
    <cellStyle name="Normal 2 2 4 24 5 2 2" xfId="12428"/>
    <cellStyle name="Normal 2 2 4 24 5 3" xfId="12429"/>
    <cellStyle name="Normal 2 2 4 24 6" xfId="12430"/>
    <cellStyle name="Normal 2 2 4 24 6 2" xfId="12431"/>
    <cellStyle name="Normal 2 2 4 24 7" xfId="12432"/>
    <cellStyle name="Normal 2 2 4 24 7 2" xfId="12433"/>
    <cellStyle name="Normal 2 2 4 24 8" xfId="12434"/>
    <cellStyle name="Normal 2 2 4 25" xfId="12435"/>
    <cellStyle name="Normal 2 2 4 25 2" xfId="12436"/>
    <cellStyle name="Normal 2 2 4 25 2 2" xfId="12437"/>
    <cellStyle name="Normal 2 2 4 25 2 2 2" xfId="12438"/>
    <cellStyle name="Normal 2 2 4 25 2 2 2 2" xfId="12439"/>
    <cellStyle name="Normal 2 2 4 25 2 2 3" xfId="12440"/>
    <cellStyle name="Normal 2 2 4 25 2 3" xfId="12441"/>
    <cellStyle name="Normal 2 2 4 25 2 3 2" xfId="12442"/>
    <cellStyle name="Normal 2 2 4 25 2 4" xfId="12443"/>
    <cellStyle name="Normal 2 2 4 25 3" xfId="12444"/>
    <cellStyle name="Normal 2 2 4 25 3 2" xfId="12445"/>
    <cellStyle name="Normal 2 2 4 25 3 2 2" xfId="12446"/>
    <cellStyle name="Normal 2 2 4 25 3 2 2 2" xfId="12447"/>
    <cellStyle name="Normal 2 2 4 25 3 2 3" xfId="12448"/>
    <cellStyle name="Normal 2 2 4 25 3 3" xfId="12449"/>
    <cellStyle name="Normal 2 2 4 25 3 3 2" xfId="12450"/>
    <cellStyle name="Normal 2 2 4 25 3 4" xfId="12451"/>
    <cellStyle name="Normal 2 2 4 25 4" xfId="12452"/>
    <cellStyle name="Normal 2 2 4 25 4 2" xfId="12453"/>
    <cellStyle name="Normal 2 2 4 25 4 2 2" xfId="12454"/>
    <cellStyle name="Normal 2 2 4 25 4 2 2 2" xfId="12455"/>
    <cellStyle name="Normal 2 2 4 25 4 2 3" xfId="12456"/>
    <cellStyle name="Normal 2 2 4 25 4 3" xfId="12457"/>
    <cellStyle name="Normal 2 2 4 25 4 3 2" xfId="12458"/>
    <cellStyle name="Normal 2 2 4 25 4 4" xfId="12459"/>
    <cellStyle name="Normal 2 2 4 25 5" xfId="12460"/>
    <cellStyle name="Normal 2 2 4 25 5 2" xfId="12461"/>
    <cellStyle name="Normal 2 2 4 25 5 2 2" xfId="12462"/>
    <cellStyle name="Normal 2 2 4 25 5 3" xfId="12463"/>
    <cellStyle name="Normal 2 2 4 25 6" xfId="12464"/>
    <cellStyle name="Normal 2 2 4 25 6 2" xfId="12465"/>
    <cellStyle name="Normal 2 2 4 25 7" xfId="12466"/>
    <cellStyle name="Normal 2 2 4 25 7 2" xfId="12467"/>
    <cellStyle name="Normal 2 2 4 25 8" xfId="12468"/>
    <cellStyle name="Normal 2 2 4 26" xfId="12469"/>
    <cellStyle name="Normal 2 2 4 26 2" xfId="12470"/>
    <cellStyle name="Normal 2 2 4 26 2 2" xfId="12471"/>
    <cellStyle name="Normal 2 2 4 26 2 2 2" xfId="12472"/>
    <cellStyle name="Normal 2 2 4 26 2 2 2 2" xfId="12473"/>
    <cellStyle name="Normal 2 2 4 26 2 2 3" xfId="12474"/>
    <cellStyle name="Normal 2 2 4 26 2 3" xfId="12475"/>
    <cellStyle name="Normal 2 2 4 26 2 3 2" xfId="12476"/>
    <cellStyle name="Normal 2 2 4 26 2 4" xfId="12477"/>
    <cellStyle name="Normal 2 2 4 26 3" xfId="12478"/>
    <cellStyle name="Normal 2 2 4 26 3 2" xfId="12479"/>
    <cellStyle name="Normal 2 2 4 26 3 2 2" xfId="12480"/>
    <cellStyle name="Normal 2 2 4 26 3 2 2 2" xfId="12481"/>
    <cellStyle name="Normal 2 2 4 26 3 2 3" xfId="12482"/>
    <cellStyle name="Normal 2 2 4 26 3 3" xfId="12483"/>
    <cellStyle name="Normal 2 2 4 26 3 3 2" xfId="12484"/>
    <cellStyle name="Normal 2 2 4 26 3 4" xfId="12485"/>
    <cellStyle name="Normal 2 2 4 26 4" xfId="12486"/>
    <cellStyle name="Normal 2 2 4 26 4 2" xfId="12487"/>
    <cellStyle name="Normal 2 2 4 26 4 2 2" xfId="12488"/>
    <cellStyle name="Normal 2 2 4 26 4 2 2 2" xfId="12489"/>
    <cellStyle name="Normal 2 2 4 26 4 2 3" xfId="12490"/>
    <cellStyle name="Normal 2 2 4 26 4 3" xfId="12491"/>
    <cellStyle name="Normal 2 2 4 26 4 3 2" xfId="12492"/>
    <cellStyle name="Normal 2 2 4 26 4 4" xfId="12493"/>
    <cellStyle name="Normal 2 2 4 26 5" xfId="12494"/>
    <cellStyle name="Normal 2 2 4 26 5 2" xfId="12495"/>
    <cellStyle name="Normal 2 2 4 26 5 2 2" xfId="12496"/>
    <cellStyle name="Normal 2 2 4 26 5 3" xfId="12497"/>
    <cellStyle name="Normal 2 2 4 26 6" xfId="12498"/>
    <cellStyle name="Normal 2 2 4 26 6 2" xfId="12499"/>
    <cellStyle name="Normal 2 2 4 26 7" xfId="12500"/>
    <cellStyle name="Normal 2 2 4 26 7 2" xfId="12501"/>
    <cellStyle name="Normal 2 2 4 26 8" xfId="12502"/>
    <cellStyle name="Normal 2 2 4 27" xfId="12503"/>
    <cellStyle name="Normal 2 2 4 27 2" xfId="12504"/>
    <cellStyle name="Normal 2 2 4 27 2 2" xfId="12505"/>
    <cellStyle name="Normal 2 2 4 27 2 2 2" xfId="12506"/>
    <cellStyle name="Normal 2 2 4 27 2 2 2 2" xfId="12507"/>
    <cellStyle name="Normal 2 2 4 27 2 2 3" xfId="12508"/>
    <cellStyle name="Normal 2 2 4 27 2 3" xfId="12509"/>
    <cellStyle name="Normal 2 2 4 27 2 3 2" xfId="12510"/>
    <cellStyle name="Normal 2 2 4 27 2 4" xfId="12511"/>
    <cellStyle name="Normal 2 2 4 27 3" xfId="12512"/>
    <cellStyle name="Normal 2 2 4 27 3 2" xfId="12513"/>
    <cellStyle name="Normal 2 2 4 27 3 2 2" xfId="12514"/>
    <cellStyle name="Normal 2 2 4 27 3 2 2 2" xfId="12515"/>
    <cellStyle name="Normal 2 2 4 27 3 2 3" xfId="12516"/>
    <cellStyle name="Normal 2 2 4 27 3 3" xfId="12517"/>
    <cellStyle name="Normal 2 2 4 27 3 3 2" xfId="12518"/>
    <cellStyle name="Normal 2 2 4 27 3 4" xfId="12519"/>
    <cellStyle name="Normal 2 2 4 27 4" xfId="12520"/>
    <cellStyle name="Normal 2 2 4 27 4 2" xfId="12521"/>
    <cellStyle name="Normal 2 2 4 27 4 2 2" xfId="12522"/>
    <cellStyle name="Normal 2 2 4 27 4 2 2 2" xfId="12523"/>
    <cellStyle name="Normal 2 2 4 27 4 2 3" xfId="12524"/>
    <cellStyle name="Normal 2 2 4 27 4 3" xfId="12525"/>
    <cellStyle name="Normal 2 2 4 27 4 3 2" xfId="12526"/>
    <cellStyle name="Normal 2 2 4 27 4 4" xfId="12527"/>
    <cellStyle name="Normal 2 2 4 27 5" xfId="12528"/>
    <cellStyle name="Normal 2 2 4 27 5 2" xfId="12529"/>
    <cellStyle name="Normal 2 2 4 27 5 2 2" xfId="12530"/>
    <cellStyle name="Normal 2 2 4 27 5 3" xfId="12531"/>
    <cellStyle name="Normal 2 2 4 27 6" xfId="12532"/>
    <cellStyle name="Normal 2 2 4 27 6 2" xfId="12533"/>
    <cellStyle name="Normal 2 2 4 27 7" xfId="12534"/>
    <cellStyle name="Normal 2 2 4 27 7 2" xfId="12535"/>
    <cellStyle name="Normal 2 2 4 27 8" xfId="12536"/>
    <cellStyle name="Normal 2 2 4 28" xfId="12537"/>
    <cellStyle name="Normal 2 2 4 28 2" xfId="12538"/>
    <cellStyle name="Normal 2 2 4 28 2 2" xfId="12539"/>
    <cellStyle name="Normal 2 2 4 28 2 2 2" xfId="12540"/>
    <cellStyle name="Normal 2 2 4 28 2 2 2 2" xfId="12541"/>
    <cellStyle name="Normal 2 2 4 28 2 2 3" xfId="12542"/>
    <cellStyle name="Normal 2 2 4 28 2 3" xfId="12543"/>
    <cellStyle name="Normal 2 2 4 28 2 3 2" xfId="12544"/>
    <cellStyle name="Normal 2 2 4 28 2 4" xfId="12545"/>
    <cellStyle name="Normal 2 2 4 28 3" xfId="12546"/>
    <cellStyle name="Normal 2 2 4 28 3 2" xfId="12547"/>
    <cellStyle name="Normal 2 2 4 28 3 2 2" xfId="12548"/>
    <cellStyle name="Normal 2 2 4 28 3 2 2 2" xfId="12549"/>
    <cellStyle name="Normal 2 2 4 28 3 2 3" xfId="12550"/>
    <cellStyle name="Normal 2 2 4 28 3 3" xfId="12551"/>
    <cellStyle name="Normal 2 2 4 28 3 3 2" xfId="12552"/>
    <cellStyle name="Normal 2 2 4 28 3 4" xfId="12553"/>
    <cellStyle name="Normal 2 2 4 28 4" xfId="12554"/>
    <cellStyle name="Normal 2 2 4 28 4 2" xfId="12555"/>
    <cellStyle name="Normal 2 2 4 28 4 2 2" xfId="12556"/>
    <cellStyle name="Normal 2 2 4 28 4 2 2 2" xfId="12557"/>
    <cellStyle name="Normal 2 2 4 28 4 2 3" xfId="12558"/>
    <cellStyle name="Normal 2 2 4 28 4 3" xfId="12559"/>
    <cellStyle name="Normal 2 2 4 28 4 3 2" xfId="12560"/>
    <cellStyle name="Normal 2 2 4 28 4 4" xfId="12561"/>
    <cellStyle name="Normal 2 2 4 28 5" xfId="12562"/>
    <cellStyle name="Normal 2 2 4 28 5 2" xfId="12563"/>
    <cellStyle name="Normal 2 2 4 28 5 2 2" xfId="12564"/>
    <cellStyle name="Normal 2 2 4 28 5 3" xfId="12565"/>
    <cellStyle name="Normal 2 2 4 28 6" xfId="12566"/>
    <cellStyle name="Normal 2 2 4 28 6 2" xfId="12567"/>
    <cellStyle name="Normal 2 2 4 28 7" xfId="12568"/>
    <cellStyle name="Normal 2 2 4 28 7 2" xfId="12569"/>
    <cellStyle name="Normal 2 2 4 28 8" xfId="12570"/>
    <cellStyle name="Normal 2 2 4 29" xfId="12571"/>
    <cellStyle name="Normal 2 2 4 29 2" xfId="12572"/>
    <cellStyle name="Normal 2 2 4 29 2 2" xfId="12573"/>
    <cellStyle name="Normal 2 2 4 29 2 2 2" xfId="12574"/>
    <cellStyle name="Normal 2 2 4 29 2 2 2 2" xfId="12575"/>
    <cellStyle name="Normal 2 2 4 29 2 2 3" xfId="12576"/>
    <cellStyle name="Normal 2 2 4 29 2 3" xfId="12577"/>
    <cellStyle name="Normal 2 2 4 29 2 3 2" xfId="12578"/>
    <cellStyle name="Normal 2 2 4 29 2 4" xfId="12579"/>
    <cellStyle name="Normal 2 2 4 29 3" xfId="12580"/>
    <cellStyle name="Normal 2 2 4 29 3 2" xfId="12581"/>
    <cellStyle name="Normal 2 2 4 29 3 2 2" xfId="12582"/>
    <cellStyle name="Normal 2 2 4 29 3 2 2 2" xfId="12583"/>
    <cellStyle name="Normal 2 2 4 29 3 2 3" xfId="12584"/>
    <cellStyle name="Normal 2 2 4 29 3 3" xfId="12585"/>
    <cellStyle name="Normal 2 2 4 29 3 3 2" xfId="12586"/>
    <cellStyle name="Normal 2 2 4 29 3 4" xfId="12587"/>
    <cellStyle name="Normal 2 2 4 29 4" xfId="12588"/>
    <cellStyle name="Normal 2 2 4 29 4 2" xfId="12589"/>
    <cellStyle name="Normal 2 2 4 29 4 2 2" xfId="12590"/>
    <cellStyle name="Normal 2 2 4 29 4 2 2 2" xfId="12591"/>
    <cellStyle name="Normal 2 2 4 29 4 2 3" xfId="12592"/>
    <cellStyle name="Normal 2 2 4 29 4 3" xfId="12593"/>
    <cellStyle name="Normal 2 2 4 29 4 3 2" xfId="12594"/>
    <cellStyle name="Normal 2 2 4 29 4 4" xfId="12595"/>
    <cellStyle name="Normal 2 2 4 29 5" xfId="12596"/>
    <cellStyle name="Normal 2 2 4 29 5 2" xfId="12597"/>
    <cellStyle name="Normal 2 2 4 29 5 2 2" xfId="12598"/>
    <cellStyle name="Normal 2 2 4 29 5 3" xfId="12599"/>
    <cellStyle name="Normal 2 2 4 29 6" xfId="12600"/>
    <cellStyle name="Normal 2 2 4 29 6 2" xfId="12601"/>
    <cellStyle name="Normal 2 2 4 29 7" xfId="12602"/>
    <cellStyle name="Normal 2 2 4 29 7 2" xfId="12603"/>
    <cellStyle name="Normal 2 2 4 29 8" xfId="12604"/>
    <cellStyle name="Normal 2 2 4 3" xfId="12605"/>
    <cellStyle name="Normal 2 2 4 3 2" xfId="12606"/>
    <cellStyle name="Normal 2 2 4 3 2 2" xfId="12607"/>
    <cellStyle name="Normal 2 2 4 3 2 2 2" xfId="12608"/>
    <cellStyle name="Normal 2 2 4 3 2 2 2 2" xfId="12609"/>
    <cellStyle name="Normal 2 2 4 3 2 2 3" xfId="12610"/>
    <cellStyle name="Normal 2 2 4 3 2 3" xfId="12611"/>
    <cellStyle name="Normal 2 2 4 3 2 3 2" xfId="12612"/>
    <cellStyle name="Normal 2 2 4 3 2 4" xfId="12613"/>
    <cellStyle name="Normal 2 2 4 3 3" xfId="12614"/>
    <cellStyle name="Normal 2 2 4 3 3 2" xfId="12615"/>
    <cellStyle name="Normal 2 2 4 3 3 2 2" xfId="12616"/>
    <cellStyle name="Normal 2 2 4 3 3 2 2 2" xfId="12617"/>
    <cellStyle name="Normal 2 2 4 3 3 2 3" xfId="12618"/>
    <cellStyle name="Normal 2 2 4 3 3 3" xfId="12619"/>
    <cellStyle name="Normal 2 2 4 3 3 3 2" xfId="12620"/>
    <cellStyle name="Normal 2 2 4 3 3 4" xfId="12621"/>
    <cellStyle name="Normal 2 2 4 3 4" xfId="12622"/>
    <cellStyle name="Normal 2 2 4 3 4 2" xfId="12623"/>
    <cellStyle name="Normal 2 2 4 3 4 2 2" xfId="12624"/>
    <cellStyle name="Normal 2 2 4 3 4 2 2 2" xfId="12625"/>
    <cellStyle name="Normal 2 2 4 3 4 2 3" xfId="12626"/>
    <cellStyle name="Normal 2 2 4 3 4 3" xfId="12627"/>
    <cellStyle name="Normal 2 2 4 3 4 3 2" xfId="12628"/>
    <cellStyle name="Normal 2 2 4 3 4 4" xfId="12629"/>
    <cellStyle name="Normal 2 2 4 3 5" xfId="12630"/>
    <cellStyle name="Normal 2 2 4 3 5 2" xfId="12631"/>
    <cellStyle name="Normal 2 2 4 3 5 2 2" xfId="12632"/>
    <cellStyle name="Normal 2 2 4 3 5 3" xfId="12633"/>
    <cellStyle name="Normal 2 2 4 3 6" xfId="12634"/>
    <cellStyle name="Normal 2 2 4 3 6 2" xfId="12635"/>
    <cellStyle name="Normal 2 2 4 3 7" xfId="12636"/>
    <cellStyle name="Normal 2 2 4 3 7 2" xfId="12637"/>
    <cellStyle name="Normal 2 2 4 3 8" xfId="12638"/>
    <cellStyle name="Normal 2 2 4 30" xfId="12639"/>
    <cellStyle name="Normal 2 2 4 30 2" xfId="12640"/>
    <cellStyle name="Normal 2 2 4 30 2 2" xfId="12641"/>
    <cellStyle name="Normal 2 2 4 30 2 2 2" xfId="12642"/>
    <cellStyle name="Normal 2 2 4 30 2 3" xfId="12643"/>
    <cellStyle name="Normal 2 2 4 30 3" xfId="12644"/>
    <cellStyle name="Normal 2 2 4 30 3 2" xfId="12645"/>
    <cellStyle name="Normal 2 2 4 30 4" xfId="12646"/>
    <cellStyle name="Normal 2 2 4 31" xfId="12647"/>
    <cellStyle name="Normal 2 2 4 31 2" xfId="12648"/>
    <cellStyle name="Normal 2 2 4 31 2 2" xfId="12649"/>
    <cellStyle name="Normal 2 2 4 31 2 2 2" xfId="12650"/>
    <cellStyle name="Normal 2 2 4 31 2 3" xfId="12651"/>
    <cellStyle name="Normal 2 2 4 31 3" xfId="12652"/>
    <cellStyle name="Normal 2 2 4 31 3 2" xfId="12653"/>
    <cellStyle name="Normal 2 2 4 31 4" xfId="12654"/>
    <cellStyle name="Normal 2 2 4 32" xfId="12655"/>
    <cellStyle name="Normal 2 2 4 32 2" xfId="12656"/>
    <cellStyle name="Normal 2 2 4 32 2 2" xfId="12657"/>
    <cellStyle name="Normal 2 2 4 32 2 2 2" xfId="12658"/>
    <cellStyle name="Normal 2 2 4 32 2 3" xfId="12659"/>
    <cellStyle name="Normal 2 2 4 32 3" xfId="12660"/>
    <cellStyle name="Normal 2 2 4 32 3 2" xfId="12661"/>
    <cellStyle name="Normal 2 2 4 32 4" xfId="12662"/>
    <cellStyle name="Normal 2 2 4 33" xfId="12663"/>
    <cellStyle name="Normal 2 2 4 33 2" xfId="12664"/>
    <cellStyle name="Normal 2 2 4 33 2 2" xfId="12665"/>
    <cellStyle name="Normal 2 2 4 33 3" xfId="12666"/>
    <cellStyle name="Normal 2 2 4 34" xfId="12667"/>
    <cellStyle name="Normal 2 2 4 34 2" xfId="12668"/>
    <cellStyle name="Normal 2 2 4 35" xfId="12669"/>
    <cellStyle name="Normal 2 2 4 35 2" xfId="12670"/>
    <cellStyle name="Normal 2 2 4 36" xfId="12671"/>
    <cellStyle name="Normal 2 2 4 4" xfId="12672"/>
    <cellStyle name="Normal 2 2 4 4 2" xfId="12673"/>
    <cellStyle name="Normal 2 2 4 4 2 2" xfId="12674"/>
    <cellStyle name="Normal 2 2 4 4 2 2 2" xfId="12675"/>
    <cellStyle name="Normal 2 2 4 4 2 2 2 2" xfId="12676"/>
    <cellStyle name="Normal 2 2 4 4 2 2 3" xfId="12677"/>
    <cellStyle name="Normal 2 2 4 4 2 3" xfId="12678"/>
    <cellStyle name="Normal 2 2 4 4 2 3 2" xfId="12679"/>
    <cellStyle name="Normal 2 2 4 4 2 4" xfId="12680"/>
    <cellStyle name="Normal 2 2 4 4 3" xfId="12681"/>
    <cellStyle name="Normal 2 2 4 4 3 2" xfId="12682"/>
    <cellStyle name="Normal 2 2 4 4 3 2 2" xfId="12683"/>
    <cellStyle name="Normal 2 2 4 4 3 2 2 2" xfId="12684"/>
    <cellStyle name="Normal 2 2 4 4 3 2 3" xfId="12685"/>
    <cellStyle name="Normal 2 2 4 4 3 3" xfId="12686"/>
    <cellStyle name="Normal 2 2 4 4 3 3 2" xfId="12687"/>
    <cellStyle name="Normal 2 2 4 4 3 4" xfId="12688"/>
    <cellStyle name="Normal 2 2 4 4 4" xfId="12689"/>
    <cellStyle name="Normal 2 2 4 4 4 2" xfId="12690"/>
    <cellStyle name="Normal 2 2 4 4 4 2 2" xfId="12691"/>
    <cellStyle name="Normal 2 2 4 4 4 2 2 2" xfId="12692"/>
    <cellStyle name="Normal 2 2 4 4 4 2 3" xfId="12693"/>
    <cellStyle name="Normal 2 2 4 4 4 3" xfId="12694"/>
    <cellStyle name="Normal 2 2 4 4 4 3 2" xfId="12695"/>
    <cellStyle name="Normal 2 2 4 4 4 4" xfId="12696"/>
    <cellStyle name="Normal 2 2 4 4 5" xfId="12697"/>
    <cellStyle name="Normal 2 2 4 4 5 2" xfId="12698"/>
    <cellStyle name="Normal 2 2 4 4 5 2 2" xfId="12699"/>
    <cellStyle name="Normal 2 2 4 4 5 3" xfId="12700"/>
    <cellStyle name="Normal 2 2 4 4 6" xfId="12701"/>
    <cellStyle name="Normal 2 2 4 4 6 2" xfId="12702"/>
    <cellStyle name="Normal 2 2 4 4 7" xfId="12703"/>
    <cellStyle name="Normal 2 2 4 4 7 2" xfId="12704"/>
    <cellStyle name="Normal 2 2 4 4 8" xfId="12705"/>
    <cellStyle name="Normal 2 2 4 5" xfId="12706"/>
    <cellStyle name="Normal 2 2 4 5 2" xfId="12707"/>
    <cellStyle name="Normal 2 2 4 5 2 2" xfId="12708"/>
    <cellStyle name="Normal 2 2 4 5 2 2 2" xfId="12709"/>
    <cellStyle name="Normal 2 2 4 5 2 2 2 2" xfId="12710"/>
    <cellStyle name="Normal 2 2 4 5 2 2 3" xfId="12711"/>
    <cellStyle name="Normal 2 2 4 5 2 3" xfId="12712"/>
    <cellStyle name="Normal 2 2 4 5 2 3 2" xfId="12713"/>
    <cellStyle name="Normal 2 2 4 5 2 4" xfId="12714"/>
    <cellStyle name="Normal 2 2 4 5 3" xfId="12715"/>
    <cellStyle name="Normal 2 2 4 5 3 2" xfId="12716"/>
    <cellStyle name="Normal 2 2 4 5 3 2 2" xfId="12717"/>
    <cellStyle name="Normal 2 2 4 5 3 2 2 2" xfId="12718"/>
    <cellStyle name="Normal 2 2 4 5 3 2 3" xfId="12719"/>
    <cellStyle name="Normal 2 2 4 5 3 3" xfId="12720"/>
    <cellStyle name="Normal 2 2 4 5 3 3 2" xfId="12721"/>
    <cellStyle name="Normal 2 2 4 5 3 4" xfId="12722"/>
    <cellStyle name="Normal 2 2 4 5 4" xfId="12723"/>
    <cellStyle name="Normal 2 2 4 5 4 2" xfId="12724"/>
    <cellStyle name="Normal 2 2 4 5 4 2 2" xfId="12725"/>
    <cellStyle name="Normal 2 2 4 5 4 2 2 2" xfId="12726"/>
    <cellStyle name="Normal 2 2 4 5 4 2 3" xfId="12727"/>
    <cellStyle name="Normal 2 2 4 5 4 3" xfId="12728"/>
    <cellStyle name="Normal 2 2 4 5 4 3 2" xfId="12729"/>
    <cellStyle name="Normal 2 2 4 5 4 4" xfId="12730"/>
    <cellStyle name="Normal 2 2 4 5 5" xfId="12731"/>
    <cellStyle name="Normal 2 2 4 5 5 2" xfId="12732"/>
    <cellStyle name="Normal 2 2 4 5 5 2 2" xfId="12733"/>
    <cellStyle name="Normal 2 2 4 5 5 3" xfId="12734"/>
    <cellStyle name="Normal 2 2 4 5 6" xfId="12735"/>
    <cellStyle name="Normal 2 2 4 5 6 2" xfId="12736"/>
    <cellStyle name="Normal 2 2 4 5 7" xfId="12737"/>
    <cellStyle name="Normal 2 2 4 5 7 2" xfId="12738"/>
    <cellStyle name="Normal 2 2 4 5 8" xfId="12739"/>
    <cellStyle name="Normal 2 2 4 6" xfId="12740"/>
    <cellStyle name="Normal 2 2 4 6 2" xfId="12741"/>
    <cellStyle name="Normal 2 2 4 6 2 2" xfId="12742"/>
    <cellStyle name="Normal 2 2 4 6 2 2 2" xfId="12743"/>
    <cellStyle name="Normal 2 2 4 6 2 2 2 2" xfId="12744"/>
    <cellStyle name="Normal 2 2 4 6 2 2 3" xfId="12745"/>
    <cellStyle name="Normal 2 2 4 6 2 3" xfId="12746"/>
    <cellStyle name="Normal 2 2 4 6 2 3 2" xfId="12747"/>
    <cellStyle name="Normal 2 2 4 6 2 4" xfId="12748"/>
    <cellStyle name="Normal 2 2 4 6 3" xfId="12749"/>
    <cellStyle name="Normal 2 2 4 6 3 2" xfId="12750"/>
    <cellStyle name="Normal 2 2 4 6 3 2 2" xfId="12751"/>
    <cellStyle name="Normal 2 2 4 6 3 2 2 2" xfId="12752"/>
    <cellStyle name="Normal 2 2 4 6 3 2 3" xfId="12753"/>
    <cellStyle name="Normal 2 2 4 6 3 3" xfId="12754"/>
    <cellStyle name="Normal 2 2 4 6 3 3 2" xfId="12755"/>
    <cellStyle name="Normal 2 2 4 6 3 4" xfId="12756"/>
    <cellStyle name="Normal 2 2 4 6 4" xfId="12757"/>
    <cellStyle name="Normal 2 2 4 6 4 2" xfId="12758"/>
    <cellStyle name="Normal 2 2 4 6 4 2 2" xfId="12759"/>
    <cellStyle name="Normal 2 2 4 6 4 2 2 2" xfId="12760"/>
    <cellStyle name="Normal 2 2 4 6 4 2 3" xfId="12761"/>
    <cellStyle name="Normal 2 2 4 6 4 3" xfId="12762"/>
    <cellStyle name="Normal 2 2 4 6 4 3 2" xfId="12763"/>
    <cellStyle name="Normal 2 2 4 6 4 4" xfId="12764"/>
    <cellStyle name="Normal 2 2 4 6 5" xfId="12765"/>
    <cellStyle name="Normal 2 2 4 6 5 2" xfId="12766"/>
    <cellStyle name="Normal 2 2 4 6 5 2 2" xfId="12767"/>
    <cellStyle name="Normal 2 2 4 6 5 3" xfId="12768"/>
    <cellStyle name="Normal 2 2 4 6 6" xfId="12769"/>
    <cellStyle name="Normal 2 2 4 6 6 2" xfId="12770"/>
    <cellStyle name="Normal 2 2 4 6 7" xfId="12771"/>
    <cellStyle name="Normal 2 2 4 6 7 2" xfId="12772"/>
    <cellStyle name="Normal 2 2 4 6 8" xfId="12773"/>
    <cellStyle name="Normal 2 2 4 7" xfId="12774"/>
    <cellStyle name="Normal 2 2 4 7 2" xfId="12775"/>
    <cellStyle name="Normal 2 2 4 7 2 2" xfId="12776"/>
    <cellStyle name="Normal 2 2 4 7 2 2 2" xfId="12777"/>
    <cellStyle name="Normal 2 2 4 7 2 2 2 2" xfId="12778"/>
    <cellStyle name="Normal 2 2 4 7 2 2 3" xfId="12779"/>
    <cellStyle name="Normal 2 2 4 7 2 3" xfId="12780"/>
    <cellStyle name="Normal 2 2 4 7 2 3 2" xfId="12781"/>
    <cellStyle name="Normal 2 2 4 7 2 4" xfId="12782"/>
    <cellStyle name="Normal 2 2 4 7 3" xfId="12783"/>
    <cellStyle name="Normal 2 2 4 7 3 2" xfId="12784"/>
    <cellStyle name="Normal 2 2 4 7 3 2 2" xfId="12785"/>
    <cellStyle name="Normal 2 2 4 7 3 2 2 2" xfId="12786"/>
    <cellStyle name="Normal 2 2 4 7 3 2 3" xfId="12787"/>
    <cellStyle name="Normal 2 2 4 7 3 3" xfId="12788"/>
    <cellStyle name="Normal 2 2 4 7 3 3 2" xfId="12789"/>
    <cellStyle name="Normal 2 2 4 7 3 4" xfId="12790"/>
    <cellStyle name="Normal 2 2 4 7 4" xfId="12791"/>
    <cellStyle name="Normal 2 2 4 7 4 2" xfId="12792"/>
    <cellStyle name="Normal 2 2 4 7 4 2 2" xfId="12793"/>
    <cellStyle name="Normal 2 2 4 7 4 2 2 2" xfId="12794"/>
    <cellStyle name="Normal 2 2 4 7 4 2 3" xfId="12795"/>
    <cellStyle name="Normal 2 2 4 7 4 3" xfId="12796"/>
    <cellStyle name="Normal 2 2 4 7 4 3 2" xfId="12797"/>
    <cellStyle name="Normal 2 2 4 7 4 4" xfId="12798"/>
    <cellStyle name="Normal 2 2 4 7 5" xfId="12799"/>
    <cellStyle name="Normal 2 2 4 7 5 2" xfId="12800"/>
    <cellStyle name="Normal 2 2 4 7 5 2 2" xfId="12801"/>
    <cellStyle name="Normal 2 2 4 7 5 3" xfId="12802"/>
    <cellStyle name="Normal 2 2 4 7 6" xfId="12803"/>
    <cellStyle name="Normal 2 2 4 7 6 2" xfId="12804"/>
    <cellStyle name="Normal 2 2 4 7 7" xfId="12805"/>
    <cellStyle name="Normal 2 2 4 7 7 2" xfId="12806"/>
    <cellStyle name="Normal 2 2 4 7 8" xfId="12807"/>
    <cellStyle name="Normal 2 2 4 8" xfId="12808"/>
    <cellStyle name="Normal 2 2 4 8 2" xfId="12809"/>
    <cellStyle name="Normal 2 2 4 8 2 2" xfId="12810"/>
    <cellStyle name="Normal 2 2 4 8 2 2 2" xfId="12811"/>
    <cellStyle name="Normal 2 2 4 8 2 2 2 2" xfId="12812"/>
    <cellStyle name="Normal 2 2 4 8 2 2 3" xfId="12813"/>
    <cellStyle name="Normal 2 2 4 8 2 3" xfId="12814"/>
    <cellStyle name="Normal 2 2 4 8 2 3 2" xfId="12815"/>
    <cellStyle name="Normal 2 2 4 8 2 4" xfId="12816"/>
    <cellStyle name="Normal 2 2 4 8 3" xfId="12817"/>
    <cellStyle name="Normal 2 2 4 8 3 2" xfId="12818"/>
    <cellStyle name="Normal 2 2 4 8 3 2 2" xfId="12819"/>
    <cellStyle name="Normal 2 2 4 8 3 2 2 2" xfId="12820"/>
    <cellStyle name="Normal 2 2 4 8 3 2 3" xfId="12821"/>
    <cellStyle name="Normal 2 2 4 8 3 3" xfId="12822"/>
    <cellStyle name="Normal 2 2 4 8 3 3 2" xfId="12823"/>
    <cellStyle name="Normal 2 2 4 8 3 4" xfId="12824"/>
    <cellStyle name="Normal 2 2 4 8 4" xfId="12825"/>
    <cellStyle name="Normal 2 2 4 8 4 2" xfId="12826"/>
    <cellStyle name="Normal 2 2 4 8 4 2 2" xfId="12827"/>
    <cellStyle name="Normal 2 2 4 8 4 2 2 2" xfId="12828"/>
    <cellStyle name="Normal 2 2 4 8 4 2 3" xfId="12829"/>
    <cellStyle name="Normal 2 2 4 8 4 3" xfId="12830"/>
    <cellStyle name="Normal 2 2 4 8 4 3 2" xfId="12831"/>
    <cellStyle name="Normal 2 2 4 8 4 4" xfId="12832"/>
    <cellStyle name="Normal 2 2 4 8 5" xfId="12833"/>
    <cellStyle name="Normal 2 2 4 8 5 2" xfId="12834"/>
    <cellStyle name="Normal 2 2 4 8 5 2 2" xfId="12835"/>
    <cellStyle name="Normal 2 2 4 8 5 3" xfId="12836"/>
    <cellStyle name="Normal 2 2 4 8 6" xfId="12837"/>
    <cellStyle name="Normal 2 2 4 8 6 2" xfId="12838"/>
    <cellStyle name="Normal 2 2 4 8 7" xfId="12839"/>
    <cellStyle name="Normal 2 2 4 8 7 2" xfId="12840"/>
    <cellStyle name="Normal 2 2 4 8 8" xfId="12841"/>
    <cellStyle name="Normal 2 2 4 9" xfId="12842"/>
    <cellStyle name="Normal 2 2 4 9 2" xfId="12843"/>
    <cellStyle name="Normal 2 2 4 9 2 2" xfId="12844"/>
    <cellStyle name="Normal 2 2 4 9 2 2 2" xfId="12845"/>
    <cellStyle name="Normal 2 2 4 9 2 2 2 2" xfId="12846"/>
    <cellStyle name="Normal 2 2 4 9 2 2 3" xfId="12847"/>
    <cellStyle name="Normal 2 2 4 9 2 3" xfId="12848"/>
    <cellStyle name="Normal 2 2 4 9 2 3 2" xfId="12849"/>
    <cellStyle name="Normal 2 2 4 9 2 4" xfId="12850"/>
    <cellStyle name="Normal 2 2 4 9 3" xfId="12851"/>
    <cellStyle name="Normal 2 2 4 9 3 2" xfId="12852"/>
    <cellStyle name="Normal 2 2 4 9 3 2 2" xfId="12853"/>
    <cellStyle name="Normal 2 2 4 9 3 2 2 2" xfId="12854"/>
    <cellStyle name="Normal 2 2 4 9 3 2 3" xfId="12855"/>
    <cellStyle name="Normal 2 2 4 9 3 3" xfId="12856"/>
    <cellStyle name="Normal 2 2 4 9 3 3 2" xfId="12857"/>
    <cellStyle name="Normal 2 2 4 9 3 4" xfId="12858"/>
    <cellStyle name="Normal 2 2 4 9 4" xfId="12859"/>
    <cellStyle name="Normal 2 2 4 9 4 2" xfId="12860"/>
    <cellStyle name="Normal 2 2 4 9 4 2 2" xfId="12861"/>
    <cellStyle name="Normal 2 2 4 9 4 2 2 2" xfId="12862"/>
    <cellStyle name="Normal 2 2 4 9 4 2 3" xfId="12863"/>
    <cellStyle name="Normal 2 2 4 9 4 3" xfId="12864"/>
    <cellStyle name="Normal 2 2 4 9 4 3 2" xfId="12865"/>
    <cellStyle name="Normal 2 2 4 9 4 4" xfId="12866"/>
    <cellStyle name="Normal 2 2 4 9 5" xfId="12867"/>
    <cellStyle name="Normal 2 2 4 9 5 2" xfId="12868"/>
    <cellStyle name="Normal 2 2 4 9 5 2 2" xfId="12869"/>
    <cellStyle name="Normal 2 2 4 9 5 3" xfId="12870"/>
    <cellStyle name="Normal 2 2 4 9 6" xfId="12871"/>
    <cellStyle name="Normal 2 2 4 9 6 2" xfId="12872"/>
    <cellStyle name="Normal 2 2 4 9 7" xfId="12873"/>
    <cellStyle name="Normal 2 2 4 9 7 2" xfId="12874"/>
    <cellStyle name="Normal 2 2 4 9 8" xfId="12875"/>
    <cellStyle name="Normal 2 2 40" xfId="12876"/>
    <cellStyle name="Normal 2 2 40 2" xfId="12877"/>
    <cellStyle name="Normal 2 2 41" xfId="12878"/>
    <cellStyle name="Normal 2 2 41 2" xfId="12879"/>
    <cellStyle name="Normal 2 2 42" xfId="12880"/>
    <cellStyle name="Normal 2 2 5" xfId="12881"/>
    <cellStyle name="Normal 2 2 5 10" xfId="12882"/>
    <cellStyle name="Normal 2 2 5 10 2" xfId="12883"/>
    <cellStyle name="Normal 2 2 5 10 2 2" xfId="12884"/>
    <cellStyle name="Normal 2 2 5 10 2 2 2" xfId="12885"/>
    <cellStyle name="Normal 2 2 5 10 2 2 2 2" xfId="12886"/>
    <cellStyle name="Normal 2 2 5 10 2 2 3" xfId="12887"/>
    <cellStyle name="Normal 2 2 5 10 2 3" xfId="12888"/>
    <cellStyle name="Normal 2 2 5 10 2 3 2" xfId="12889"/>
    <cellStyle name="Normal 2 2 5 10 2 4" xfId="12890"/>
    <cellStyle name="Normal 2 2 5 10 3" xfId="12891"/>
    <cellStyle name="Normal 2 2 5 10 3 2" xfId="12892"/>
    <cellStyle name="Normal 2 2 5 10 3 2 2" xfId="12893"/>
    <cellStyle name="Normal 2 2 5 10 3 2 2 2" xfId="12894"/>
    <cellStyle name="Normal 2 2 5 10 3 2 3" xfId="12895"/>
    <cellStyle name="Normal 2 2 5 10 3 3" xfId="12896"/>
    <cellStyle name="Normal 2 2 5 10 3 3 2" xfId="12897"/>
    <cellStyle name="Normal 2 2 5 10 3 4" xfId="12898"/>
    <cellStyle name="Normal 2 2 5 10 4" xfId="12899"/>
    <cellStyle name="Normal 2 2 5 10 4 2" xfId="12900"/>
    <cellStyle name="Normal 2 2 5 10 4 2 2" xfId="12901"/>
    <cellStyle name="Normal 2 2 5 10 4 2 2 2" xfId="12902"/>
    <cellStyle name="Normal 2 2 5 10 4 2 3" xfId="12903"/>
    <cellStyle name="Normal 2 2 5 10 4 3" xfId="12904"/>
    <cellStyle name="Normal 2 2 5 10 4 3 2" xfId="12905"/>
    <cellStyle name="Normal 2 2 5 10 4 4" xfId="12906"/>
    <cellStyle name="Normal 2 2 5 10 5" xfId="12907"/>
    <cellStyle name="Normal 2 2 5 10 5 2" xfId="12908"/>
    <cellStyle name="Normal 2 2 5 10 5 2 2" xfId="12909"/>
    <cellStyle name="Normal 2 2 5 10 5 3" xfId="12910"/>
    <cellStyle name="Normal 2 2 5 10 6" xfId="12911"/>
    <cellStyle name="Normal 2 2 5 10 6 2" xfId="12912"/>
    <cellStyle name="Normal 2 2 5 10 7" xfId="12913"/>
    <cellStyle name="Normal 2 2 5 10 7 2" xfId="12914"/>
    <cellStyle name="Normal 2 2 5 10 8" xfId="12915"/>
    <cellStyle name="Normal 2 2 5 11" xfId="12916"/>
    <cellStyle name="Normal 2 2 5 11 2" xfId="12917"/>
    <cellStyle name="Normal 2 2 5 11 2 2" xfId="12918"/>
    <cellStyle name="Normal 2 2 5 11 2 2 2" xfId="12919"/>
    <cellStyle name="Normal 2 2 5 11 2 2 2 2" xfId="12920"/>
    <cellStyle name="Normal 2 2 5 11 2 2 3" xfId="12921"/>
    <cellStyle name="Normal 2 2 5 11 2 3" xfId="12922"/>
    <cellStyle name="Normal 2 2 5 11 2 3 2" xfId="12923"/>
    <cellStyle name="Normal 2 2 5 11 2 4" xfId="12924"/>
    <cellStyle name="Normal 2 2 5 11 3" xfId="12925"/>
    <cellStyle name="Normal 2 2 5 11 3 2" xfId="12926"/>
    <cellStyle name="Normal 2 2 5 11 3 2 2" xfId="12927"/>
    <cellStyle name="Normal 2 2 5 11 3 2 2 2" xfId="12928"/>
    <cellStyle name="Normal 2 2 5 11 3 2 3" xfId="12929"/>
    <cellStyle name="Normal 2 2 5 11 3 3" xfId="12930"/>
    <cellStyle name="Normal 2 2 5 11 3 3 2" xfId="12931"/>
    <cellStyle name="Normal 2 2 5 11 3 4" xfId="12932"/>
    <cellStyle name="Normal 2 2 5 11 4" xfId="12933"/>
    <cellStyle name="Normal 2 2 5 11 4 2" xfId="12934"/>
    <cellStyle name="Normal 2 2 5 11 4 2 2" xfId="12935"/>
    <cellStyle name="Normal 2 2 5 11 4 2 2 2" xfId="12936"/>
    <cellStyle name="Normal 2 2 5 11 4 2 3" xfId="12937"/>
    <cellStyle name="Normal 2 2 5 11 4 3" xfId="12938"/>
    <cellStyle name="Normal 2 2 5 11 4 3 2" xfId="12939"/>
    <cellStyle name="Normal 2 2 5 11 4 4" xfId="12940"/>
    <cellStyle name="Normal 2 2 5 11 5" xfId="12941"/>
    <cellStyle name="Normal 2 2 5 11 5 2" xfId="12942"/>
    <cellStyle name="Normal 2 2 5 11 5 2 2" xfId="12943"/>
    <cellStyle name="Normal 2 2 5 11 5 3" xfId="12944"/>
    <cellStyle name="Normal 2 2 5 11 6" xfId="12945"/>
    <cellStyle name="Normal 2 2 5 11 6 2" xfId="12946"/>
    <cellStyle name="Normal 2 2 5 11 7" xfId="12947"/>
    <cellStyle name="Normal 2 2 5 11 7 2" xfId="12948"/>
    <cellStyle name="Normal 2 2 5 11 8" xfId="12949"/>
    <cellStyle name="Normal 2 2 5 12" xfId="12950"/>
    <cellStyle name="Normal 2 2 5 12 2" xfId="12951"/>
    <cellStyle name="Normal 2 2 5 12 2 2" xfId="12952"/>
    <cellStyle name="Normal 2 2 5 12 2 2 2" xfId="12953"/>
    <cellStyle name="Normal 2 2 5 12 2 2 2 2" xfId="12954"/>
    <cellStyle name="Normal 2 2 5 12 2 2 3" xfId="12955"/>
    <cellStyle name="Normal 2 2 5 12 2 3" xfId="12956"/>
    <cellStyle name="Normal 2 2 5 12 2 3 2" xfId="12957"/>
    <cellStyle name="Normal 2 2 5 12 2 4" xfId="12958"/>
    <cellStyle name="Normal 2 2 5 12 3" xfId="12959"/>
    <cellStyle name="Normal 2 2 5 12 3 2" xfId="12960"/>
    <cellStyle name="Normal 2 2 5 12 3 2 2" xfId="12961"/>
    <cellStyle name="Normal 2 2 5 12 3 2 2 2" xfId="12962"/>
    <cellStyle name="Normal 2 2 5 12 3 2 3" xfId="12963"/>
    <cellStyle name="Normal 2 2 5 12 3 3" xfId="12964"/>
    <cellStyle name="Normal 2 2 5 12 3 3 2" xfId="12965"/>
    <cellStyle name="Normal 2 2 5 12 3 4" xfId="12966"/>
    <cellStyle name="Normal 2 2 5 12 4" xfId="12967"/>
    <cellStyle name="Normal 2 2 5 12 4 2" xfId="12968"/>
    <cellStyle name="Normal 2 2 5 12 4 2 2" xfId="12969"/>
    <cellStyle name="Normal 2 2 5 12 4 2 2 2" xfId="12970"/>
    <cellStyle name="Normal 2 2 5 12 4 2 3" xfId="12971"/>
    <cellStyle name="Normal 2 2 5 12 4 3" xfId="12972"/>
    <cellStyle name="Normal 2 2 5 12 4 3 2" xfId="12973"/>
    <cellStyle name="Normal 2 2 5 12 4 4" xfId="12974"/>
    <cellStyle name="Normal 2 2 5 12 5" xfId="12975"/>
    <cellStyle name="Normal 2 2 5 12 5 2" xfId="12976"/>
    <cellStyle name="Normal 2 2 5 12 5 2 2" xfId="12977"/>
    <cellStyle name="Normal 2 2 5 12 5 3" xfId="12978"/>
    <cellStyle name="Normal 2 2 5 12 6" xfId="12979"/>
    <cellStyle name="Normal 2 2 5 12 6 2" xfId="12980"/>
    <cellStyle name="Normal 2 2 5 12 7" xfId="12981"/>
    <cellStyle name="Normal 2 2 5 12 7 2" xfId="12982"/>
    <cellStyle name="Normal 2 2 5 12 8" xfId="12983"/>
    <cellStyle name="Normal 2 2 5 13" xfId="12984"/>
    <cellStyle name="Normal 2 2 5 13 2" xfId="12985"/>
    <cellStyle name="Normal 2 2 5 13 2 2" xfId="12986"/>
    <cellStyle name="Normal 2 2 5 13 2 2 2" xfId="12987"/>
    <cellStyle name="Normal 2 2 5 13 2 2 2 2" xfId="12988"/>
    <cellStyle name="Normal 2 2 5 13 2 2 3" xfId="12989"/>
    <cellStyle name="Normal 2 2 5 13 2 3" xfId="12990"/>
    <cellStyle name="Normal 2 2 5 13 2 3 2" xfId="12991"/>
    <cellStyle name="Normal 2 2 5 13 2 4" xfId="12992"/>
    <cellStyle name="Normal 2 2 5 13 3" xfId="12993"/>
    <cellStyle name="Normal 2 2 5 13 3 2" xfId="12994"/>
    <cellStyle name="Normal 2 2 5 13 3 2 2" xfId="12995"/>
    <cellStyle name="Normal 2 2 5 13 3 2 2 2" xfId="12996"/>
    <cellStyle name="Normal 2 2 5 13 3 2 3" xfId="12997"/>
    <cellStyle name="Normal 2 2 5 13 3 3" xfId="12998"/>
    <cellStyle name="Normal 2 2 5 13 3 3 2" xfId="12999"/>
    <cellStyle name="Normal 2 2 5 13 3 4" xfId="13000"/>
    <cellStyle name="Normal 2 2 5 13 4" xfId="13001"/>
    <cellStyle name="Normal 2 2 5 13 4 2" xfId="13002"/>
    <cellStyle name="Normal 2 2 5 13 4 2 2" xfId="13003"/>
    <cellStyle name="Normal 2 2 5 13 4 2 2 2" xfId="13004"/>
    <cellStyle name="Normal 2 2 5 13 4 2 3" xfId="13005"/>
    <cellStyle name="Normal 2 2 5 13 4 3" xfId="13006"/>
    <cellStyle name="Normal 2 2 5 13 4 3 2" xfId="13007"/>
    <cellStyle name="Normal 2 2 5 13 4 4" xfId="13008"/>
    <cellStyle name="Normal 2 2 5 13 5" xfId="13009"/>
    <cellStyle name="Normal 2 2 5 13 5 2" xfId="13010"/>
    <cellStyle name="Normal 2 2 5 13 5 2 2" xfId="13011"/>
    <cellStyle name="Normal 2 2 5 13 5 3" xfId="13012"/>
    <cellStyle name="Normal 2 2 5 13 6" xfId="13013"/>
    <cellStyle name="Normal 2 2 5 13 6 2" xfId="13014"/>
    <cellStyle name="Normal 2 2 5 13 7" xfId="13015"/>
    <cellStyle name="Normal 2 2 5 13 7 2" xfId="13016"/>
    <cellStyle name="Normal 2 2 5 13 8" xfId="13017"/>
    <cellStyle name="Normal 2 2 5 14" xfId="13018"/>
    <cellStyle name="Normal 2 2 5 14 2" xfId="13019"/>
    <cellStyle name="Normal 2 2 5 14 2 2" xfId="13020"/>
    <cellStyle name="Normal 2 2 5 14 2 2 2" xfId="13021"/>
    <cellStyle name="Normal 2 2 5 14 2 2 2 2" xfId="13022"/>
    <cellStyle name="Normal 2 2 5 14 2 2 3" xfId="13023"/>
    <cellStyle name="Normal 2 2 5 14 2 3" xfId="13024"/>
    <cellStyle name="Normal 2 2 5 14 2 3 2" xfId="13025"/>
    <cellStyle name="Normal 2 2 5 14 2 4" xfId="13026"/>
    <cellStyle name="Normal 2 2 5 14 3" xfId="13027"/>
    <cellStyle name="Normal 2 2 5 14 3 2" xfId="13028"/>
    <cellStyle name="Normal 2 2 5 14 3 2 2" xfId="13029"/>
    <cellStyle name="Normal 2 2 5 14 3 2 2 2" xfId="13030"/>
    <cellStyle name="Normal 2 2 5 14 3 2 3" xfId="13031"/>
    <cellStyle name="Normal 2 2 5 14 3 3" xfId="13032"/>
    <cellStyle name="Normal 2 2 5 14 3 3 2" xfId="13033"/>
    <cellStyle name="Normal 2 2 5 14 3 4" xfId="13034"/>
    <cellStyle name="Normal 2 2 5 14 4" xfId="13035"/>
    <cellStyle name="Normal 2 2 5 14 4 2" xfId="13036"/>
    <cellStyle name="Normal 2 2 5 14 4 2 2" xfId="13037"/>
    <cellStyle name="Normal 2 2 5 14 4 2 2 2" xfId="13038"/>
    <cellStyle name="Normal 2 2 5 14 4 2 3" xfId="13039"/>
    <cellStyle name="Normal 2 2 5 14 4 3" xfId="13040"/>
    <cellStyle name="Normal 2 2 5 14 4 3 2" xfId="13041"/>
    <cellStyle name="Normal 2 2 5 14 4 4" xfId="13042"/>
    <cellStyle name="Normal 2 2 5 14 5" xfId="13043"/>
    <cellStyle name="Normal 2 2 5 14 5 2" xfId="13044"/>
    <cellStyle name="Normal 2 2 5 14 5 2 2" xfId="13045"/>
    <cellStyle name="Normal 2 2 5 14 5 3" xfId="13046"/>
    <cellStyle name="Normal 2 2 5 14 6" xfId="13047"/>
    <cellStyle name="Normal 2 2 5 14 6 2" xfId="13048"/>
    <cellStyle name="Normal 2 2 5 14 7" xfId="13049"/>
    <cellStyle name="Normal 2 2 5 14 7 2" xfId="13050"/>
    <cellStyle name="Normal 2 2 5 14 8" xfId="13051"/>
    <cellStyle name="Normal 2 2 5 15" xfId="13052"/>
    <cellStyle name="Normal 2 2 5 15 2" xfId="13053"/>
    <cellStyle name="Normal 2 2 5 15 2 2" xfId="13054"/>
    <cellStyle name="Normal 2 2 5 15 2 2 2" xfId="13055"/>
    <cellStyle name="Normal 2 2 5 15 2 2 2 2" xfId="13056"/>
    <cellStyle name="Normal 2 2 5 15 2 2 3" xfId="13057"/>
    <cellStyle name="Normal 2 2 5 15 2 3" xfId="13058"/>
    <cellStyle name="Normal 2 2 5 15 2 3 2" xfId="13059"/>
    <cellStyle name="Normal 2 2 5 15 2 4" xfId="13060"/>
    <cellStyle name="Normal 2 2 5 15 3" xfId="13061"/>
    <cellStyle name="Normal 2 2 5 15 3 2" xfId="13062"/>
    <cellStyle name="Normal 2 2 5 15 3 2 2" xfId="13063"/>
    <cellStyle name="Normal 2 2 5 15 3 2 2 2" xfId="13064"/>
    <cellStyle name="Normal 2 2 5 15 3 2 3" xfId="13065"/>
    <cellStyle name="Normal 2 2 5 15 3 3" xfId="13066"/>
    <cellStyle name="Normal 2 2 5 15 3 3 2" xfId="13067"/>
    <cellStyle name="Normal 2 2 5 15 3 4" xfId="13068"/>
    <cellStyle name="Normal 2 2 5 15 4" xfId="13069"/>
    <cellStyle name="Normal 2 2 5 15 4 2" xfId="13070"/>
    <cellStyle name="Normal 2 2 5 15 4 2 2" xfId="13071"/>
    <cellStyle name="Normal 2 2 5 15 4 2 2 2" xfId="13072"/>
    <cellStyle name="Normal 2 2 5 15 4 2 3" xfId="13073"/>
    <cellStyle name="Normal 2 2 5 15 4 3" xfId="13074"/>
    <cellStyle name="Normal 2 2 5 15 4 3 2" xfId="13075"/>
    <cellStyle name="Normal 2 2 5 15 4 4" xfId="13076"/>
    <cellStyle name="Normal 2 2 5 15 5" xfId="13077"/>
    <cellStyle name="Normal 2 2 5 15 5 2" xfId="13078"/>
    <cellStyle name="Normal 2 2 5 15 5 2 2" xfId="13079"/>
    <cellStyle name="Normal 2 2 5 15 5 3" xfId="13080"/>
    <cellStyle name="Normal 2 2 5 15 6" xfId="13081"/>
    <cellStyle name="Normal 2 2 5 15 6 2" xfId="13082"/>
    <cellStyle name="Normal 2 2 5 15 7" xfId="13083"/>
    <cellStyle name="Normal 2 2 5 15 7 2" xfId="13084"/>
    <cellStyle name="Normal 2 2 5 15 8" xfId="13085"/>
    <cellStyle name="Normal 2 2 5 16" xfId="13086"/>
    <cellStyle name="Normal 2 2 5 16 2" xfId="13087"/>
    <cellStyle name="Normal 2 2 5 16 2 2" xfId="13088"/>
    <cellStyle name="Normal 2 2 5 16 2 2 2" xfId="13089"/>
    <cellStyle name="Normal 2 2 5 16 2 2 2 2" xfId="13090"/>
    <cellStyle name="Normal 2 2 5 16 2 2 3" xfId="13091"/>
    <cellStyle name="Normal 2 2 5 16 2 3" xfId="13092"/>
    <cellStyle name="Normal 2 2 5 16 2 3 2" xfId="13093"/>
    <cellStyle name="Normal 2 2 5 16 2 4" xfId="13094"/>
    <cellStyle name="Normal 2 2 5 16 3" xfId="13095"/>
    <cellStyle name="Normal 2 2 5 16 3 2" xfId="13096"/>
    <cellStyle name="Normal 2 2 5 16 3 2 2" xfId="13097"/>
    <cellStyle name="Normal 2 2 5 16 3 2 2 2" xfId="13098"/>
    <cellStyle name="Normal 2 2 5 16 3 2 3" xfId="13099"/>
    <cellStyle name="Normal 2 2 5 16 3 3" xfId="13100"/>
    <cellStyle name="Normal 2 2 5 16 3 3 2" xfId="13101"/>
    <cellStyle name="Normal 2 2 5 16 3 4" xfId="13102"/>
    <cellStyle name="Normal 2 2 5 16 4" xfId="13103"/>
    <cellStyle name="Normal 2 2 5 16 4 2" xfId="13104"/>
    <cellStyle name="Normal 2 2 5 16 4 2 2" xfId="13105"/>
    <cellStyle name="Normal 2 2 5 16 4 2 2 2" xfId="13106"/>
    <cellStyle name="Normal 2 2 5 16 4 2 3" xfId="13107"/>
    <cellStyle name="Normal 2 2 5 16 4 3" xfId="13108"/>
    <cellStyle name="Normal 2 2 5 16 4 3 2" xfId="13109"/>
    <cellStyle name="Normal 2 2 5 16 4 4" xfId="13110"/>
    <cellStyle name="Normal 2 2 5 16 5" xfId="13111"/>
    <cellStyle name="Normal 2 2 5 16 5 2" xfId="13112"/>
    <cellStyle name="Normal 2 2 5 16 5 2 2" xfId="13113"/>
    <cellStyle name="Normal 2 2 5 16 5 3" xfId="13114"/>
    <cellStyle name="Normal 2 2 5 16 6" xfId="13115"/>
    <cellStyle name="Normal 2 2 5 16 6 2" xfId="13116"/>
    <cellStyle name="Normal 2 2 5 16 7" xfId="13117"/>
    <cellStyle name="Normal 2 2 5 16 7 2" xfId="13118"/>
    <cellStyle name="Normal 2 2 5 16 8" xfId="13119"/>
    <cellStyle name="Normal 2 2 5 17" xfId="13120"/>
    <cellStyle name="Normal 2 2 5 17 2" xfId="13121"/>
    <cellStyle name="Normal 2 2 5 17 2 2" xfId="13122"/>
    <cellStyle name="Normal 2 2 5 17 2 2 2" xfId="13123"/>
    <cellStyle name="Normal 2 2 5 17 2 2 2 2" xfId="13124"/>
    <cellStyle name="Normal 2 2 5 17 2 2 3" xfId="13125"/>
    <cellStyle name="Normal 2 2 5 17 2 3" xfId="13126"/>
    <cellStyle name="Normal 2 2 5 17 2 3 2" xfId="13127"/>
    <cellStyle name="Normal 2 2 5 17 2 4" xfId="13128"/>
    <cellStyle name="Normal 2 2 5 17 3" xfId="13129"/>
    <cellStyle name="Normal 2 2 5 17 3 2" xfId="13130"/>
    <cellStyle name="Normal 2 2 5 17 3 2 2" xfId="13131"/>
    <cellStyle name="Normal 2 2 5 17 3 2 2 2" xfId="13132"/>
    <cellStyle name="Normal 2 2 5 17 3 2 3" xfId="13133"/>
    <cellStyle name="Normal 2 2 5 17 3 3" xfId="13134"/>
    <cellStyle name="Normal 2 2 5 17 3 3 2" xfId="13135"/>
    <cellStyle name="Normal 2 2 5 17 3 4" xfId="13136"/>
    <cellStyle name="Normal 2 2 5 17 4" xfId="13137"/>
    <cellStyle name="Normal 2 2 5 17 4 2" xfId="13138"/>
    <cellStyle name="Normal 2 2 5 17 4 2 2" xfId="13139"/>
    <cellStyle name="Normal 2 2 5 17 4 2 2 2" xfId="13140"/>
    <cellStyle name="Normal 2 2 5 17 4 2 3" xfId="13141"/>
    <cellStyle name="Normal 2 2 5 17 4 3" xfId="13142"/>
    <cellStyle name="Normal 2 2 5 17 4 3 2" xfId="13143"/>
    <cellStyle name="Normal 2 2 5 17 4 4" xfId="13144"/>
    <cellStyle name="Normal 2 2 5 17 5" xfId="13145"/>
    <cellStyle name="Normal 2 2 5 17 5 2" xfId="13146"/>
    <cellStyle name="Normal 2 2 5 17 5 2 2" xfId="13147"/>
    <cellStyle name="Normal 2 2 5 17 5 3" xfId="13148"/>
    <cellStyle name="Normal 2 2 5 17 6" xfId="13149"/>
    <cellStyle name="Normal 2 2 5 17 6 2" xfId="13150"/>
    <cellStyle name="Normal 2 2 5 17 7" xfId="13151"/>
    <cellStyle name="Normal 2 2 5 17 7 2" xfId="13152"/>
    <cellStyle name="Normal 2 2 5 17 8" xfId="13153"/>
    <cellStyle name="Normal 2 2 5 18" xfId="13154"/>
    <cellStyle name="Normal 2 2 5 18 2" xfId="13155"/>
    <cellStyle name="Normal 2 2 5 18 2 2" xfId="13156"/>
    <cellStyle name="Normal 2 2 5 18 2 2 2" xfId="13157"/>
    <cellStyle name="Normal 2 2 5 18 2 2 2 2" xfId="13158"/>
    <cellStyle name="Normal 2 2 5 18 2 2 3" xfId="13159"/>
    <cellStyle name="Normal 2 2 5 18 2 3" xfId="13160"/>
    <cellStyle name="Normal 2 2 5 18 2 3 2" xfId="13161"/>
    <cellStyle name="Normal 2 2 5 18 2 4" xfId="13162"/>
    <cellStyle name="Normal 2 2 5 18 3" xfId="13163"/>
    <cellStyle name="Normal 2 2 5 18 3 2" xfId="13164"/>
    <cellStyle name="Normal 2 2 5 18 3 2 2" xfId="13165"/>
    <cellStyle name="Normal 2 2 5 18 3 2 2 2" xfId="13166"/>
    <cellStyle name="Normal 2 2 5 18 3 2 3" xfId="13167"/>
    <cellStyle name="Normal 2 2 5 18 3 3" xfId="13168"/>
    <cellStyle name="Normal 2 2 5 18 3 3 2" xfId="13169"/>
    <cellStyle name="Normal 2 2 5 18 3 4" xfId="13170"/>
    <cellStyle name="Normal 2 2 5 18 4" xfId="13171"/>
    <cellStyle name="Normal 2 2 5 18 4 2" xfId="13172"/>
    <cellStyle name="Normal 2 2 5 18 4 2 2" xfId="13173"/>
    <cellStyle name="Normal 2 2 5 18 4 2 2 2" xfId="13174"/>
    <cellStyle name="Normal 2 2 5 18 4 2 3" xfId="13175"/>
    <cellStyle name="Normal 2 2 5 18 4 3" xfId="13176"/>
    <cellStyle name="Normal 2 2 5 18 4 3 2" xfId="13177"/>
    <cellStyle name="Normal 2 2 5 18 4 4" xfId="13178"/>
    <cellStyle name="Normal 2 2 5 18 5" xfId="13179"/>
    <cellStyle name="Normal 2 2 5 18 5 2" xfId="13180"/>
    <cellStyle name="Normal 2 2 5 18 5 2 2" xfId="13181"/>
    <cellStyle name="Normal 2 2 5 18 5 3" xfId="13182"/>
    <cellStyle name="Normal 2 2 5 18 6" xfId="13183"/>
    <cellStyle name="Normal 2 2 5 18 6 2" xfId="13184"/>
    <cellStyle name="Normal 2 2 5 18 7" xfId="13185"/>
    <cellStyle name="Normal 2 2 5 18 7 2" xfId="13186"/>
    <cellStyle name="Normal 2 2 5 18 8" xfId="13187"/>
    <cellStyle name="Normal 2 2 5 19" xfId="13188"/>
    <cellStyle name="Normal 2 2 5 19 2" xfId="13189"/>
    <cellStyle name="Normal 2 2 5 19 2 2" xfId="13190"/>
    <cellStyle name="Normal 2 2 5 19 2 2 2" xfId="13191"/>
    <cellStyle name="Normal 2 2 5 19 2 2 2 2" xfId="13192"/>
    <cellStyle name="Normal 2 2 5 19 2 2 3" xfId="13193"/>
    <cellStyle name="Normal 2 2 5 19 2 3" xfId="13194"/>
    <cellStyle name="Normal 2 2 5 19 2 3 2" xfId="13195"/>
    <cellStyle name="Normal 2 2 5 19 2 4" xfId="13196"/>
    <cellStyle name="Normal 2 2 5 19 3" xfId="13197"/>
    <cellStyle name="Normal 2 2 5 19 3 2" xfId="13198"/>
    <cellStyle name="Normal 2 2 5 19 3 2 2" xfId="13199"/>
    <cellStyle name="Normal 2 2 5 19 3 2 2 2" xfId="13200"/>
    <cellStyle name="Normal 2 2 5 19 3 2 3" xfId="13201"/>
    <cellStyle name="Normal 2 2 5 19 3 3" xfId="13202"/>
    <cellStyle name="Normal 2 2 5 19 3 3 2" xfId="13203"/>
    <cellStyle name="Normal 2 2 5 19 3 4" xfId="13204"/>
    <cellStyle name="Normal 2 2 5 19 4" xfId="13205"/>
    <cellStyle name="Normal 2 2 5 19 4 2" xfId="13206"/>
    <cellStyle name="Normal 2 2 5 19 4 2 2" xfId="13207"/>
    <cellStyle name="Normal 2 2 5 19 4 2 2 2" xfId="13208"/>
    <cellStyle name="Normal 2 2 5 19 4 2 3" xfId="13209"/>
    <cellStyle name="Normal 2 2 5 19 4 3" xfId="13210"/>
    <cellStyle name="Normal 2 2 5 19 4 3 2" xfId="13211"/>
    <cellStyle name="Normal 2 2 5 19 4 4" xfId="13212"/>
    <cellStyle name="Normal 2 2 5 19 5" xfId="13213"/>
    <cellStyle name="Normal 2 2 5 19 5 2" xfId="13214"/>
    <cellStyle name="Normal 2 2 5 19 5 2 2" xfId="13215"/>
    <cellStyle name="Normal 2 2 5 19 5 3" xfId="13216"/>
    <cellStyle name="Normal 2 2 5 19 6" xfId="13217"/>
    <cellStyle name="Normal 2 2 5 19 6 2" xfId="13218"/>
    <cellStyle name="Normal 2 2 5 19 7" xfId="13219"/>
    <cellStyle name="Normal 2 2 5 19 7 2" xfId="13220"/>
    <cellStyle name="Normal 2 2 5 19 8" xfId="13221"/>
    <cellStyle name="Normal 2 2 5 2" xfId="13222"/>
    <cellStyle name="Normal 2 2 5 2 2" xfId="13223"/>
    <cellStyle name="Normal 2 2 5 2 2 2" xfId="13224"/>
    <cellStyle name="Normal 2 2 5 2 2 2 2" xfId="13225"/>
    <cellStyle name="Normal 2 2 5 2 2 2 2 2" xfId="13226"/>
    <cellStyle name="Normal 2 2 5 2 2 2 3" xfId="13227"/>
    <cellStyle name="Normal 2 2 5 2 2 3" xfId="13228"/>
    <cellStyle name="Normal 2 2 5 2 2 3 2" xfId="13229"/>
    <cellStyle name="Normal 2 2 5 2 2 4" xfId="13230"/>
    <cellStyle name="Normal 2 2 5 2 3" xfId="13231"/>
    <cellStyle name="Normal 2 2 5 2 3 2" xfId="13232"/>
    <cellStyle name="Normal 2 2 5 2 3 2 2" xfId="13233"/>
    <cellStyle name="Normal 2 2 5 2 3 2 2 2" xfId="13234"/>
    <cellStyle name="Normal 2 2 5 2 3 2 3" xfId="13235"/>
    <cellStyle name="Normal 2 2 5 2 3 3" xfId="13236"/>
    <cellStyle name="Normal 2 2 5 2 3 3 2" xfId="13237"/>
    <cellStyle name="Normal 2 2 5 2 3 4" xfId="13238"/>
    <cellStyle name="Normal 2 2 5 2 4" xfId="13239"/>
    <cellStyle name="Normal 2 2 5 2 4 2" xfId="13240"/>
    <cellStyle name="Normal 2 2 5 2 4 2 2" xfId="13241"/>
    <cellStyle name="Normal 2 2 5 2 4 2 2 2" xfId="13242"/>
    <cellStyle name="Normal 2 2 5 2 4 2 3" xfId="13243"/>
    <cellStyle name="Normal 2 2 5 2 4 3" xfId="13244"/>
    <cellStyle name="Normal 2 2 5 2 4 3 2" xfId="13245"/>
    <cellStyle name="Normal 2 2 5 2 4 4" xfId="13246"/>
    <cellStyle name="Normal 2 2 5 2 5" xfId="13247"/>
    <cellStyle name="Normal 2 2 5 2 5 2" xfId="13248"/>
    <cellStyle name="Normal 2 2 5 2 5 2 2" xfId="13249"/>
    <cellStyle name="Normal 2 2 5 2 5 3" xfId="13250"/>
    <cellStyle name="Normal 2 2 5 2 6" xfId="13251"/>
    <cellStyle name="Normal 2 2 5 2 6 2" xfId="13252"/>
    <cellStyle name="Normal 2 2 5 2 7" xfId="13253"/>
    <cellStyle name="Normal 2 2 5 2 7 2" xfId="13254"/>
    <cellStyle name="Normal 2 2 5 2 8" xfId="13255"/>
    <cellStyle name="Normal 2 2 5 20" xfId="13256"/>
    <cellStyle name="Normal 2 2 5 20 2" xfId="13257"/>
    <cellStyle name="Normal 2 2 5 20 2 2" xfId="13258"/>
    <cellStyle name="Normal 2 2 5 20 2 2 2" xfId="13259"/>
    <cellStyle name="Normal 2 2 5 20 2 2 2 2" xfId="13260"/>
    <cellStyle name="Normal 2 2 5 20 2 2 3" xfId="13261"/>
    <cellStyle name="Normal 2 2 5 20 2 3" xfId="13262"/>
    <cellStyle name="Normal 2 2 5 20 2 3 2" xfId="13263"/>
    <cellStyle name="Normal 2 2 5 20 2 4" xfId="13264"/>
    <cellStyle name="Normal 2 2 5 20 3" xfId="13265"/>
    <cellStyle name="Normal 2 2 5 20 3 2" xfId="13266"/>
    <cellStyle name="Normal 2 2 5 20 3 2 2" xfId="13267"/>
    <cellStyle name="Normal 2 2 5 20 3 2 2 2" xfId="13268"/>
    <cellStyle name="Normal 2 2 5 20 3 2 3" xfId="13269"/>
    <cellStyle name="Normal 2 2 5 20 3 3" xfId="13270"/>
    <cellStyle name="Normal 2 2 5 20 3 3 2" xfId="13271"/>
    <cellStyle name="Normal 2 2 5 20 3 4" xfId="13272"/>
    <cellStyle name="Normal 2 2 5 20 4" xfId="13273"/>
    <cellStyle name="Normal 2 2 5 20 4 2" xfId="13274"/>
    <cellStyle name="Normal 2 2 5 20 4 2 2" xfId="13275"/>
    <cellStyle name="Normal 2 2 5 20 4 2 2 2" xfId="13276"/>
    <cellStyle name="Normal 2 2 5 20 4 2 3" xfId="13277"/>
    <cellStyle name="Normal 2 2 5 20 4 3" xfId="13278"/>
    <cellStyle name="Normal 2 2 5 20 4 3 2" xfId="13279"/>
    <cellStyle name="Normal 2 2 5 20 4 4" xfId="13280"/>
    <cellStyle name="Normal 2 2 5 20 5" xfId="13281"/>
    <cellStyle name="Normal 2 2 5 20 5 2" xfId="13282"/>
    <cellStyle name="Normal 2 2 5 20 5 2 2" xfId="13283"/>
    <cellStyle name="Normal 2 2 5 20 5 3" xfId="13284"/>
    <cellStyle name="Normal 2 2 5 20 6" xfId="13285"/>
    <cellStyle name="Normal 2 2 5 20 6 2" xfId="13286"/>
    <cellStyle name="Normal 2 2 5 20 7" xfId="13287"/>
    <cellStyle name="Normal 2 2 5 20 7 2" xfId="13288"/>
    <cellStyle name="Normal 2 2 5 20 8" xfId="13289"/>
    <cellStyle name="Normal 2 2 5 21" xfId="13290"/>
    <cellStyle name="Normal 2 2 5 21 2" xfId="13291"/>
    <cellStyle name="Normal 2 2 5 21 2 2" xfId="13292"/>
    <cellStyle name="Normal 2 2 5 21 2 2 2" xfId="13293"/>
    <cellStyle name="Normal 2 2 5 21 2 2 2 2" xfId="13294"/>
    <cellStyle name="Normal 2 2 5 21 2 2 3" xfId="13295"/>
    <cellStyle name="Normal 2 2 5 21 2 3" xfId="13296"/>
    <cellStyle name="Normal 2 2 5 21 2 3 2" xfId="13297"/>
    <cellStyle name="Normal 2 2 5 21 2 4" xfId="13298"/>
    <cellStyle name="Normal 2 2 5 21 3" xfId="13299"/>
    <cellStyle name="Normal 2 2 5 21 3 2" xfId="13300"/>
    <cellStyle name="Normal 2 2 5 21 3 2 2" xfId="13301"/>
    <cellStyle name="Normal 2 2 5 21 3 2 2 2" xfId="13302"/>
    <cellStyle name="Normal 2 2 5 21 3 2 3" xfId="13303"/>
    <cellStyle name="Normal 2 2 5 21 3 3" xfId="13304"/>
    <cellStyle name="Normal 2 2 5 21 3 3 2" xfId="13305"/>
    <cellStyle name="Normal 2 2 5 21 3 4" xfId="13306"/>
    <cellStyle name="Normal 2 2 5 21 4" xfId="13307"/>
    <cellStyle name="Normal 2 2 5 21 4 2" xfId="13308"/>
    <cellStyle name="Normal 2 2 5 21 4 2 2" xfId="13309"/>
    <cellStyle name="Normal 2 2 5 21 4 2 2 2" xfId="13310"/>
    <cellStyle name="Normal 2 2 5 21 4 2 3" xfId="13311"/>
    <cellStyle name="Normal 2 2 5 21 4 3" xfId="13312"/>
    <cellStyle name="Normal 2 2 5 21 4 3 2" xfId="13313"/>
    <cellStyle name="Normal 2 2 5 21 4 4" xfId="13314"/>
    <cellStyle name="Normal 2 2 5 21 5" xfId="13315"/>
    <cellStyle name="Normal 2 2 5 21 5 2" xfId="13316"/>
    <cellStyle name="Normal 2 2 5 21 5 2 2" xfId="13317"/>
    <cellStyle name="Normal 2 2 5 21 5 3" xfId="13318"/>
    <cellStyle name="Normal 2 2 5 21 6" xfId="13319"/>
    <cellStyle name="Normal 2 2 5 21 6 2" xfId="13320"/>
    <cellStyle name="Normal 2 2 5 21 7" xfId="13321"/>
    <cellStyle name="Normal 2 2 5 21 7 2" xfId="13322"/>
    <cellStyle name="Normal 2 2 5 21 8" xfId="13323"/>
    <cellStyle name="Normal 2 2 5 22" xfId="13324"/>
    <cellStyle name="Normal 2 2 5 22 2" xfId="13325"/>
    <cellStyle name="Normal 2 2 5 22 2 2" xfId="13326"/>
    <cellStyle name="Normal 2 2 5 22 2 2 2" xfId="13327"/>
    <cellStyle name="Normal 2 2 5 22 2 2 2 2" xfId="13328"/>
    <cellStyle name="Normal 2 2 5 22 2 2 3" xfId="13329"/>
    <cellStyle name="Normal 2 2 5 22 2 3" xfId="13330"/>
    <cellStyle name="Normal 2 2 5 22 2 3 2" xfId="13331"/>
    <cellStyle name="Normal 2 2 5 22 2 4" xfId="13332"/>
    <cellStyle name="Normal 2 2 5 22 3" xfId="13333"/>
    <cellStyle name="Normal 2 2 5 22 3 2" xfId="13334"/>
    <cellStyle name="Normal 2 2 5 22 3 2 2" xfId="13335"/>
    <cellStyle name="Normal 2 2 5 22 3 2 2 2" xfId="13336"/>
    <cellStyle name="Normal 2 2 5 22 3 2 3" xfId="13337"/>
    <cellStyle name="Normal 2 2 5 22 3 3" xfId="13338"/>
    <cellStyle name="Normal 2 2 5 22 3 3 2" xfId="13339"/>
    <cellStyle name="Normal 2 2 5 22 3 4" xfId="13340"/>
    <cellStyle name="Normal 2 2 5 22 4" xfId="13341"/>
    <cellStyle name="Normal 2 2 5 22 4 2" xfId="13342"/>
    <cellStyle name="Normal 2 2 5 22 4 2 2" xfId="13343"/>
    <cellStyle name="Normal 2 2 5 22 4 2 2 2" xfId="13344"/>
    <cellStyle name="Normal 2 2 5 22 4 2 3" xfId="13345"/>
    <cellStyle name="Normal 2 2 5 22 4 3" xfId="13346"/>
    <cellStyle name="Normal 2 2 5 22 4 3 2" xfId="13347"/>
    <cellStyle name="Normal 2 2 5 22 4 4" xfId="13348"/>
    <cellStyle name="Normal 2 2 5 22 5" xfId="13349"/>
    <cellStyle name="Normal 2 2 5 22 5 2" xfId="13350"/>
    <cellStyle name="Normal 2 2 5 22 5 2 2" xfId="13351"/>
    <cellStyle name="Normal 2 2 5 22 5 3" xfId="13352"/>
    <cellStyle name="Normal 2 2 5 22 6" xfId="13353"/>
    <cellStyle name="Normal 2 2 5 22 6 2" xfId="13354"/>
    <cellStyle name="Normal 2 2 5 22 7" xfId="13355"/>
    <cellStyle name="Normal 2 2 5 22 7 2" xfId="13356"/>
    <cellStyle name="Normal 2 2 5 22 8" xfId="13357"/>
    <cellStyle name="Normal 2 2 5 23" xfId="13358"/>
    <cellStyle name="Normal 2 2 5 23 2" xfId="13359"/>
    <cellStyle name="Normal 2 2 5 23 2 2" xfId="13360"/>
    <cellStyle name="Normal 2 2 5 23 2 2 2" xfId="13361"/>
    <cellStyle name="Normal 2 2 5 23 2 2 2 2" xfId="13362"/>
    <cellStyle name="Normal 2 2 5 23 2 2 3" xfId="13363"/>
    <cellStyle name="Normal 2 2 5 23 2 3" xfId="13364"/>
    <cellStyle name="Normal 2 2 5 23 2 3 2" xfId="13365"/>
    <cellStyle name="Normal 2 2 5 23 2 4" xfId="13366"/>
    <cellStyle name="Normal 2 2 5 23 3" xfId="13367"/>
    <cellStyle name="Normal 2 2 5 23 3 2" xfId="13368"/>
    <cellStyle name="Normal 2 2 5 23 3 2 2" xfId="13369"/>
    <cellStyle name="Normal 2 2 5 23 3 2 2 2" xfId="13370"/>
    <cellStyle name="Normal 2 2 5 23 3 2 3" xfId="13371"/>
    <cellStyle name="Normal 2 2 5 23 3 3" xfId="13372"/>
    <cellStyle name="Normal 2 2 5 23 3 3 2" xfId="13373"/>
    <cellStyle name="Normal 2 2 5 23 3 4" xfId="13374"/>
    <cellStyle name="Normal 2 2 5 23 4" xfId="13375"/>
    <cellStyle name="Normal 2 2 5 23 4 2" xfId="13376"/>
    <cellStyle name="Normal 2 2 5 23 4 2 2" xfId="13377"/>
    <cellStyle name="Normal 2 2 5 23 4 2 2 2" xfId="13378"/>
    <cellStyle name="Normal 2 2 5 23 4 2 3" xfId="13379"/>
    <cellStyle name="Normal 2 2 5 23 4 3" xfId="13380"/>
    <cellStyle name="Normal 2 2 5 23 4 3 2" xfId="13381"/>
    <cellStyle name="Normal 2 2 5 23 4 4" xfId="13382"/>
    <cellStyle name="Normal 2 2 5 23 5" xfId="13383"/>
    <cellStyle name="Normal 2 2 5 23 5 2" xfId="13384"/>
    <cellStyle name="Normal 2 2 5 23 5 2 2" xfId="13385"/>
    <cellStyle name="Normal 2 2 5 23 5 3" xfId="13386"/>
    <cellStyle name="Normal 2 2 5 23 6" xfId="13387"/>
    <cellStyle name="Normal 2 2 5 23 6 2" xfId="13388"/>
    <cellStyle name="Normal 2 2 5 23 7" xfId="13389"/>
    <cellStyle name="Normal 2 2 5 23 7 2" xfId="13390"/>
    <cellStyle name="Normal 2 2 5 23 8" xfId="13391"/>
    <cellStyle name="Normal 2 2 5 24" xfId="13392"/>
    <cellStyle name="Normal 2 2 5 24 2" xfId="13393"/>
    <cellStyle name="Normal 2 2 5 24 2 2" xfId="13394"/>
    <cellStyle name="Normal 2 2 5 24 2 2 2" xfId="13395"/>
    <cellStyle name="Normal 2 2 5 24 2 2 2 2" xfId="13396"/>
    <cellStyle name="Normal 2 2 5 24 2 2 3" xfId="13397"/>
    <cellStyle name="Normal 2 2 5 24 2 3" xfId="13398"/>
    <cellStyle name="Normal 2 2 5 24 2 3 2" xfId="13399"/>
    <cellStyle name="Normal 2 2 5 24 2 4" xfId="13400"/>
    <cellStyle name="Normal 2 2 5 24 3" xfId="13401"/>
    <cellStyle name="Normal 2 2 5 24 3 2" xfId="13402"/>
    <cellStyle name="Normal 2 2 5 24 3 2 2" xfId="13403"/>
    <cellStyle name="Normal 2 2 5 24 3 2 2 2" xfId="13404"/>
    <cellStyle name="Normal 2 2 5 24 3 2 3" xfId="13405"/>
    <cellStyle name="Normal 2 2 5 24 3 3" xfId="13406"/>
    <cellStyle name="Normal 2 2 5 24 3 3 2" xfId="13407"/>
    <cellStyle name="Normal 2 2 5 24 3 4" xfId="13408"/>
    <cellStyle name="Normal 2 2 5 24 4" xfId="13409"/>
    <cellStyle name="Normal 2 2 5 24 4 2" xfId="13410"/>
    <cellStyle name="Normal 2 2 5 24 4 2 2" xfId="13411"/>
    <cellStyle name="Normal 2 2 5 24 4 2 2 2" xfId="13412"/>
    <cellStyle name="Normal 2 2 5 24 4 2 3" xfId="13413"/>
    <cellStyle name="Normal 2 2 5 24 4 3" xfId="13414"/>
    <cellStyle name="Normal 2 2 5 24 4 3 2" xfId="13415"/>
    <cellStyle name="Normal 2 2 5 24 4 4" xfId="13416"/>
    <cellStyle name="Normal 2 2 5 24 5" xfId="13417"/>
    <cellStyle name="Normal 2 2 5 24 5 2" xfId="13418"/>
    <cellStyle name="Normal 2 2 5 24 5 2 2" xfId="13419"/>
    <cellStyle name="Normal 2 2 5 24 5 3" xfId="13420"/>
    <cellStyle name="Normal 2 2 5 24 6" xfId="13421"/>
    <cellStyle name="Normal 2 2 5 24 6 2" xfId="13422"/>
    <cellStyle name="Normal 2 2 5 24 7" xfId="13423"/>
    <cellStyle name="Normal 2 2 5 24 7 2" xfId="13424"/>
    <cellStyle name="Normal 2 2 5 24 8" xfId="13425"/>
    <cellStyle name="Normal 2 2 5 25" xfId="13426"/>
    <cellStyle name="Normal 2 2 5 25 2" xfId="13427"/>
    <cellStyle name="Normal 2 2 5 25 2 2" xfId="13428"/>
    <cellStyle name="Normal 2 2 5 25 2 2 2" xfId="13429"/>
    <cellStyle name="Normal 2 2 5 25 2 2 2 2" xfId="13430"/>
    <cellStyle name="Normal 2 2 5 25 2 2 3" xfId="13431"/>
    <cellStyle name="Normal 2 2 5 25 2 3" xfId="13432"/>
    <cellStyle name="Normal 2 2 5 25 2 3 2" xfId="13433"/>
    <cellStyle name="Normal 2 2 5 25 2 4" xfId="13434"/>
    <cellStyle name="Normal 2 2 5 25 3" xfId="13435"/>
    <cellStyle name="Normal 2 2 5 25 3 2" xfId="13436"/>
    <cellStyle name="Normal 2 2 5 25 3 2 2" xfId="13437"/>
    <cellStyle name="Normal 2 2 5 25 3 2 2 2" xfId="13438"/>
    <cellStyle name="Normal 2 2 5 25 3 2 3" xfId="13439"/>
    <cellStyle name="Normal 2 2 5 25 3 3" xfId="13440"/>
    <cellStyle name="Normal 2 2 5 25 3 3 2" xfId="13441"/>
    <cellStyle name="Normal 2 2 5 25 3 4" xfId="13442"/>
    <cellStyle name="Normal 2 2 5 25 4" xfId="13443"/>
    <cellStyle name="Normal 2 2 5 25 4 2" xfId="13444"/>
    <cellStyle name="Normal 2 2 5 25 4 2 2" xfId="13445"/>
    <cellStyle name="Normal 2 2 5 25 4 2 2 2" xfId="13446"/>
    <cellStyle name="Normal 2 2 5 25 4 2 3" xfId="13447"/>
    <cellStyle name="Normal 2 2 5 25 4 3" xfId="13448"/>
    <cellStyle name="Normal 2 2 5 25 4 3 2" xfId="13449"/>
    <cellStyle name="Normal 2 2 5 25 4 4" xfId="13450"/>
    <cellStyle name="Normal 2 2 5 25 5" xfId="13451"/>
    <cellStyle name="Normal 2 2 5 25 5 2" xfId="13452"/>
    <cellStyle name="Normal 2 2 5 25 5 2 2" xfId="13453"/>
    <cellStyle name="Normal 2 2 5 25 5 3" xfId="13454"/>
    <cellStyle name="Normal 2 2 5 25 6" xfId="13455"/>
    <cellStyle name="Normal 2 2 5 25 6 2" xfId="13456"/>
    <cellStyle name="Normal 2 2 5 25 7" xfId="13457"/>
    <cellStyle name="Normal 2 2 5 25 7 2" xfId="13458"/>
    <cellStyle name="Normal 2 2 5 25 8" xfId="13459"/>
    <cellStyle name="Normal 2 2 5 26" xfId="13460"/>
    <cellStyle name="Normal 2 2 5 26 2" xfId="13461"/>
    <cellStyle name="Normal 2 2 5 26 2 2" xfId="13462"/>
    <cellStyle name="Normal 2 2 5 26 2 2 2" xfId="13463"/>
    <cellStyle name="Normal 2 2 5 26 2 2 2 2" xfId="13464"/>
    <cellStyle name="Normal 2 2 5 26 2 2 3" xfId="13465"/>
    <cellStyle name="Normal 2 2 5 26 2 3" xfId="13466"/>
    <cellStyle name="Normal 2 2 5 26 2 3 2" xfId="13467"/>
    <cellStyle name="Normal 2 2 5 26 2 4" xfId="13468"/>
    <cellStyle name="Normal 2 2 5 26 3" xfId="13469"/>
    <cellStyle name="Normal 2 2 5 26 3 2" xfId="13470"/>
    <cellStyle name="Normal 2 2 5 26 3 2 2" xfId="13471"/>
    <cellStyle name="Normal 2 2 5 26 3 2 2 2" xfId="13472"/>
    <cellStyle name="Normal 2 2 5 26 3 2 3" xfId="13473"/>
    <cellStyle name="Normal 2 2 5 26 3 3" xfId="13474"/>
    <cellStyle name="Normal 2 2 5 26 3 3 2" xfId="13475"/>
    <cellStyle name="Normal 2 2 5 26 3 4" xfId="13476"/>
    <cellStyle name="Normal 2 2 5 26 4" xfId="13477"/>
    <cellStyle name="Normal 2 2 5 26 4 2" xfId="13478"/>
    <cellStyle name="Normal 2 2 5 26 4 2 2" xfId="13479"/>
    <cellStyle name="Normal 2 2 5 26 4 2 2 2" xfId="13480"/>
    <cellStyle name="Normal 2 2 5 26 4 2 3" xfId="13481"/>
    <cellStyle name="Normal 2 2 5 26 4 3" xfId="13482"/>
    <cellStyle name="Normal 2 2 5 26 4 3 2" xfId="13483"/>
    <cellStyle name="Normal 2 2 5 26 4 4" xfId="13484"/>
    <cellStyle name="Normal 2 2 5 26 5" xfId="13485"/>
    <cellStyle name="Normal 2 2 5 26 5 2" xfId="13486"/>
    <cellStyle name="Normal 2 2 5 26 5 2 2" xfId="13487"/>
    <cellStyle name="Normal 2 2 5 26 5 3" xfId="13488"/>
    <cellStyle name="Normal 2 2 5 26 6" xfId="13489"/>
    <cellStyle name="Normal 2 2 5 26 6 2" xfId="13490"/>
    <cellStyle name="Normal 2 2 5 26 7" xfId="13491"/>
    <cellStyle name="Normal 2 2 5 26 7 2" xfId="13492"/>
    <cellStyle name="Normal 2 2 5 26 8" xfId="13493"/>
    <cellStyle name="Normal 2 2 5 27" xfId="13494"/>
    <cellStyle name="Normal 2 2 5 27 2" xfId="13495"/>
    <cellStyle name="Normal 2 2 5 27 2 2" xfId="13496"/>
    <cellStyle name="Normal 2 2 5 27 2 2 2" xfId="13497"/>
    <cellStyle name="Normal 2 2 5 27 2 2 2 2" xfId="13498"/>
    <cellStyle name="Normal 2 2 5 27 2 2 3" xfId="13499"/>
    <cellStyle name="Normal 2 2 5 27 2 3" xfId="13500"/>
    <cellStyle name="Normal 2 2 5 27 2 3 2" xfId="13501"/>
    <cellStyle name="Normal 2 2 5 27 2 4" xfId="13502"/>
    <cellStyle name="Normal 2 2 5 27 3" xfId="13503"/>
    <cellStyle name="Normal 2 2 5 27 3 2" xfId="13504"/>
    <cellStyle name="Normal 2 2 5 27 3 2 2" xfId="13505"/>
    <cellStyle name="Normal 2 2 5 27 3 2 2 2" xfId="13506"/>
    <cellStyle name="Normal 2 2 5 27 3 2 3" xfId="13507"/>
    <cellStyle name="Normal 2 2 5 27 3 3" xfId="13508"/>
    <cellStyle name="Normal 2 2 5 27 3 3 2" xfId="13509"/>
    <cellStyle name="Normal 2 2 5 27 3 4" xfId="13510"/>
    <cellStyle name="Normal 2 2 5 27 4" xfId="13511"/>
    <cellStyle name="Normal 2 2 5 27 4 2" xfId="13512"/>
    <cellStyle name="Normal 2 2 5 27 4 2 2" xfId="13513"/>
    <cellStyle name="Normal 2 2 5 27 4 2 2 2" xfId="13514"/>
    <cellStyle name="Normal 2 2 5 27 4 2 3" xfId="13515"/>
    <cellStyle name="Normal 2 2 5 27 4 3" xfId="13516"/>
    <cellStyle name="Normal 2 2 5 27 4 3 2" xfId="13517"/>
    <cellStyle name="Normal 2 2 5 27 4 4" xfId="13518"/>
    <cellStyle name="Normal 2 2 5 27 5" xfId="13519"/>
    <cellStyle name="Normal 2 2 5 27 5 2" xfId="13520"/>
    <cellStyle name="Normal 2 2 5 27 5 2 2" xfId="13521"/>
    <cellStyle name="Normal 2 2 5 27 5 3" xfId="13522"/>
    <cellStyle name="Normal 2 2 5 27 6" xfId="13523"/>
    <cellStyle name="Normal 2 2 5 27 6 2" xfId="13524"/>
    <cellStyle name="Normal 2 2 5 27 7" xfId="13525"/>
    <cellStyle name="Normal 2 2 5 27 7 2" xfId="13526"/>
    <cellStyle name="Normal 2 2 5 27 8" xfId="13527"/>
    <cellStyle name="Normal 2 2 5 28" xfId="13528"/>
    <cellStyle name="Normal 2 2 5 28 2" xfId="13529"/>
    <cellStyle name="Normal 2 2 5 28 2 2" xfId="13530"/>
    <cellStyle name="Normal 2 2 5 28 2 2 2" xfId="13531"/>
    <cellStyle name="Normal 2 2 5 28 2 2 2 2" xfId="13532"/>
    <cellStyle name="Normal 2 2 5 28 2 2 3" xfId="13533"/>
    <cellStyle name="Normal 2 2 5 28 2 3" xfId="13534"/>
    <cellStyle name="Normal 2 2 5 28 2 3 2" xfId="13535"/>
    <cellStyle name="Normal 2 2 5 28 2 4" xfId="13536"/>
    <cellStyle name="Normal 2 2 5 28 3" xfId="13537"/>
    <cellStyle name="Normal 2 2 5 28 3 2" xfId="13538"/>
    <cellStyle name="Normal 2 2 5 28 3 2 2" xfId="13539"/>
    <cellStyle name="Normal 2 2 5 28 3 2 2 2" xfId="13540"/>
    <cellStyle name="Normal 2 2 5 28 3 2 3" xfId="13541"/>
    <cellStyle name="Normal 2 2 5 28 3 3" xfId="13542"/>
    <cellStyle name="Normal 2 2 5 28 3 3 2" xfId="13543"/>
    <cellStyle name="Normal 2 2 5 28 3 4" xfId="13544"/>
    <cellStyle name="Normal 2 2 5 28 4" xfId="13545"/>
    <cellStyle name="Normal 2 2 5 28 4 2" xfId="13546"/>
    <cellStyle name="Normal 2 2 5 28 4 2 2" xfId="13547"/>
    <cellStyle name="Normal 2 2 5 28 4 2 2 2" xfId="13548"/>
    <cellStyle name="Normal 2 2 5 28 4 2 3" xfId="13549"/>
    <cellStyle name="Normal 2 2 5 28 4 3" xfId="13550"/>
    <cellStyle name="Normal 2 2 5 28 4 3 2" xfId="13551"/>
    <cellStyle name="Normal 2 2 5 28 4 4" xfId="13552"/>
    <cellStyle name="Normal 2 2 5 28 5" xfId="13553"/>
    <cellStyle name="Normal 2 2 5 28 5 2" xfId="13554"/>
    <cellStyle name="Normal 2 2 5 28 5 2 2" xfId="13555"/>
    <cellStyle name="Normal 2 2 5 28 5 3" xfId="13556"/>
    <cellStyle name="Normal 2 2 5 28 6" xfId="13557"/>
    <cellStyle name="Normal 2 2 5 28 6 2" xfId="13558"/>
    <cellStyle name="Normal 2 2 5 28 7" xfId="13559"/>
    <cellStyle name="Normal 2 2 5 28 7 2" xfId="13560"/>
    <cellStyle name="Normal 2 2 5 28 8" xfId="13561"/>
    <cellStyle name="Normal 2 2 5 29" xfId="13562"/>
    <cellStyle name="Normal 2 2 5 29 2" xfId="13563"/>
    <cellStyle name="Normal 2 2 5 29 2 2" xfId="13564"/>
    <cellStyle name="Normal 2 2 5 29 2 2 2" xfId="13565"/>
    <cellStyle name="Normal 2 2 5 29 2 2 2 2" xfId="13566"/>
    <cellStyle name="Normal 2 2 5 29 2 2 3" xfId="13567"/>
    <cellStyle name="Normal 2 2 5 29 2 3" xfId="13568"/>
    <cellStyle name="Normal 2 2 5 29 2 3 2" xfId="13569"/>
    <cellStyle name="Normal 2 2 5 29 2 4" xfId="13570"/>
    <cellStyle name="Normal 2 2 5 29 3" xfId="13571"/>
    <cellStyle name="Normal 2 2 5 29 3 2" xfId="13572"/>
    <cellStyle name="Normal 2 2 5 29 3 2 2" xfId="13573"/>
    <cellStyle name="Normal 2 2 5 29 3 2 2 2" xfId="13574"/>
    <cellStyle name="Normal 2 2 5 29 3 2 3" xfId="13575"/>
    <cellStyle name="Normal 2 2 5 29 3 3" xfId="13576"/>
    <cellStyle name="Normal 2 2 5 29 3 3 2" xfId="13577"/>
    <cellStyle name="Normal 2 2 5 29 3 4" xfId="13578"/>
    <cellStyle name="Normal 2 2 5 29 4" xfId="13579"/>
    <cellStyle name="Normal 2 2 5 29 4 2" xfId="13580"/>
    <cellStyle name="Normal 2 2 5 29 4 2 2" xfId="13581"/>
    <cellStyle name="Normal 2 2 5 29 4 2 2 2" xfId="13582"/>
    <cellStyle name="Normal 2 2 5 29 4 2 3" xfId="13583"/>
    <cellStyle name="Normal 2 2 5 29 4 3" xfId="13584"/>
    <cellStyle name="Normal 2 2 5 29 4 3 2" xfId="13585"/>
    <cellStyle name="Normal 2 2 5 29 4 4" xfId="13586"/>
    <cellStyle name="Normal 2 2 5 29 5" xfId="13587"/>
    <cellStyle name="Normal 2 2 5 29 5 2" xfId="13588"/>
    <cellStyle name="Normal 2 2 5 29 5 2 2" xfId="13589"/>
    <cellStyle name="Normal 2 2 5 29 5 3" xfId="13590"/>
    <cellStyle name="Normal 2 2 5 29 6" xfId="13591"/>
    <cellStyle name="Normal 2 2 5 29 6 2" xfId="13592"/>
    <cellStyle name="Normal 2 2 5 29 7" xfId="13593"/>
    <cellStyle name="Normal 2 2 5 29 7 2" xfId="13594"/>
    <cellStyle name="Normal 2 2 5 29 8" xfId="13595"/>
    <cellStyle name="Normal 2 2 5 3" xfId="13596"/>
    <cellStyle name="Normal 2 2 5 3 2" xfId="13597"/>
    <cellStyle name="Normal 2 2 5 3 2 2" xfId="13598"/>
    <cellStyle name="Normal 2 2 5 3 2 2 2" xfId="13599"/>
    <cellStyle name="Normal 2 2 5 3 2 2 2 2" xfId="13600"/>
    <cellStyle name="Normal 2 2 5 3 2 2 3" xfId="13601"/>
    <cellStyle name="Normal 2 2 5 3 2 3" xfId="13602"/>
    <cellStyle name="Normal 2 2 5 3 2 3 2" xfId="13603"/>
    <cellStyle name="Normal 2 2 5 3 2 4" xfId="13604"/>
    <cellStyle name="Normal 2 2 5 3 3" xfId="13605"/>
    <cellStyle name="Normal 2 2 5 3 3 2" xfId="13606"/>
    <cellStyle name="Normal 2 2 5 3 3 2 2" xfId="13607"/>
    <cellStyle name="Normal 2 2 5 3 3 2 2 2" xfId="13608"/>
    <cellStyle name="Normal 2 2 5 3 3 2 3" xfId="13609"/>
    <cellStyle name="Normal 2 2 5 3 3 3" xfId="13610"/>
    <cellStyle name="Normal 2 2 5 3 3 3 2" xfId="13611"/>
    <cellStyle name="Normal 2 2 5 3 3 4" xfId="13612"/>
    <cellStyle name="Normal 2 2 5 3 4" xfId="13613"/>
    <cellStyle name="Normal 2 2 5 3 4 2" xfId="13614"/>
    <cellStyle name="Normal 2 2 5 3 4 2 2" xfId="13615"/>
    <cellStyle name="Normal 2 2 5 3 4 2 2 2" xfId="13616"/>
    <cellStyle name="Normal 2 2 5 3 4 2 3" xfId="13617"/>
    <cellStyle name="Normal 2 2 5 3 4 3" xfId="13618"/>
    <cellStyle name="Normal 2 2 5 3 4 3 2" xfId="13619"/>
    <cellStyle name="Normal 2 2 5 3 4 4" xfId="13620"/>
    <cellStyle name="Normal 2 2 5 3 5" xfId="13621"/>
    <cellStyle name="Normal 2 2 5 3 5 2" xfId="13622"/>
    <cellStyle name="Normal 2 2 5 3 5 2 2" xfId="13623"/>
    <cellStyle name="Normal 2 2 5 3 5 3" xfId="13624"/>
    <cellStyle name="Normal 2 2 5 3 6" xfId="13625"/>
    <cellStyle name="Normal 2 2 5 3 6 2" xfId="13626"/>
    <cellStyle name="Normal 2 2 5 3 7" xfId="13627"/>
    <cellStyle name="Normal 2 2 5 3 7 2" xfId="13628"/>
    <cellStyle name="Normal 2 2 5 3 8" xfId="13629"/>
    <cellStyle name="Normal 2 2 5 30" xfId="13630"/>
    <cellStyle name="Normal 2 2 5 30 2" xfId="13631"/>
    <cellStyle name="Normal 2 2 5 30 2 2" xfId="13632"/>
    <cellStyle name="Normal 2 2 5 30 2 2 2" xfId="13633"/>
    <cellStyle name="Normal 2 2 5 30 2 3" xfId="13634"/>
    <cellStyle name="Normal 2 2 5 30 3" xfId="13635"/>
    <cellStyle name="Normal 2 2 5 30 3 2" xfId="13636"/>
    <cellStyle name="Normal 2 2 5 30 4" xfId="13637"/>
    <cellStyle name="Normal 2 2 5 31" xfId="13638"/>
    <cellStyle name="Normal 2 2 5 31 2" xfId="13639"/>
    <cellStyle name="Normal 2 2 5 31 2 2" xfId="13640"/>
    <cellStyle name="Normal 2 2 5 31 2 2 2" xfId="13641"/>
    <cellStyle name="Normal 2 2 5 31 2 3" xfId="13642"/>
    <cellStyle name="Normal 2 2 5 31 3" xfId="13643"/>
    <cellStyle name="Normal 2 2 5 31 3 2" xfId="13644"/>
    <cellStyle name="Normal 2 2 5 31 4" xfId="13645"/>
    <cellStyle name="Normal 2 2 5 32" xfId="13646"/>
    <cellStyle name="Normal 2 2 5 32 2" xfId="13647"/>
    <cellStyle name="Normal 2 2 5 32 2 2" xfId="13648"/>
    <cellStyle name="Normal 2 2 5 32 2 2 2" xfId="13649"/>
    <cellStyle name="Normal 2 2 5 32 2 3" xfId="13650"/>
    <cellStyle name="Normal 2 2 5 32 3" xfId="13651"/>
    <cellStyle name="Normal 2 2 5 32 3 2" xfId="13652"/>
    <cellStyle name="Normal 2 2 5 32 4" xfId="13653"/>
    <cellStyle name="Normal 2 2 5 33" xfId="13654"/>
    <cellStyle name="Normal 2 2 5 33 2" xfId="13655"/>
    <cellStyle name="Normal 2 2 5 33 2 2" xfId="13656"/>
    <cellStyle name="Normal 2 2 5 33 3" xfId="13657"/>
    <cellStyle name="Normal 2 2 5 34" xfId="13658"/>
    <cellStyle name="Normal 2 2 5 34 2" xfId="13659"/>
    <cellStyle name="Normal 2 2 5 35" xfId="13660"/>
    <cellStyle name="Normal 2 2 5 35 2" xfId="13661"/>
    <cellStyle name="Normal 2 2 5 36" xfId="13662"/>
    <cellStyle name="Normal 2 2 5 4" xfId="13663"/>
    <cellStyle name="Normal 2 2 5 4 2" xfId="13664"/>
    <cellStyle name="Normal 2 2 5 4 2 2" xfId="13665"/>
    <cellStyle name="Normal 2 2 5 4 2 2 2" xfId="13666"/>
    <cellStyle name="Normal 2 2 5 4 2 2 2 2" xfId="13667"/>
    <cellStyle name="Normal 2 2 5 4 2 2 3" xfId="13668"/>
    <cellStyle name="Normal 2 2 5 4 2 3" xfId="13669"/>
    <cellStyle name="Normal 2 2 5 4 2 3 2" xfId="13670"/>
    <cellStyle name="Normal 2 2 5 4 2 4" xfId="13671"/>
    <cellStyle name="Normal 2 2 5 4 3" xfId="13672"/>
    <cellStyle name="Normal 2 2 5 4 3 2" xfId="13673"/>
    <cellStyle name="Normal 2 2 5 4 3 2 2" xfId="13674"/>
    <cellStyle name="Normal 2 2 5 4 3 2 2 2" xfId="13675"/>
    <cellStyle name="Normal 2 2 5 4 3 2 3" xfId="13676"/>
    <cellStyle name="Normal 2 2 5 4 3 3" xfId="13677"/>
    <cellStyle name="Normal 2 2 5 4 3 3 2" xfId="13678"/>
    <cellStyle name="Normal 2 2 5 4 3 4" xfId="13679"/>
    <cellStyle name="Normal 2 2 5 4 4" xfId="13680"/>
    <cellStyle name="Normal 2 2 5 4 4 2" xfId="13681"/>
    <cellStyle name="Normal 2 2 5 4 4 2 2" xfId="13682"/>
    <cellStyle name="Normal 2 2 5 4 4 2 2 2" xfId="13683"/>
    <cellStyle name="Normal 2 2 5 4 4 2 3" xfId="13684"/>
    <cellStyle name="Normal 2 2 5 4 4 3" xfId="13685"/>
    <cellStyle name="Normal 2 2 5 4 4 3 2" xfId="13686"/>
    <cellStyle name="Normal 2 2 5 4 4 4" xfId="13687"/>
    <cellStyle name="Normal 2 2 5 4 5" xfId="13688"/>
    <cellStyle name="Normal 2 2 5 4 5 2" xfId="13689"/>
    <cellStyle name="Normal 2 2 5 4 5 2 2" xfId="13690"/>
    <cellStyle name="Normal 2 2 5 4 5 3" xfId="13691"/>
    <cellStyle name="Normal 2 2 5 4 6" xfId="13692"/>
    <cellStyle name="Normal 2 2 5 4 6 2" xfId="13693"/>
    <cellStyle name="Normal 2 2 5 4 7" xfId="13694"/>
    <cellStyle name="Normal 2 2 5 4 7 2" xfId="13695"/>
    <cellStyle name="Normal 2 2 5 4 8" xfId="13696"/>
    <cellStyle name="Normal 2 2 5 5" xfId="13697"/>
    <cellStyle name="Normal 2 2 5 5 2" xfId="13698"/>
    <cellStyle name="Normal 2 2 5 5 2 2" xfId="13699"/>
    <cellStyle name="Normal 2 2 5 5 2 2 2" xfId="13700"/>
    <cellStyle name="Normal 2 2 5 5 2 2 2 2" xfId="13701"/>
    <cellStyle name="Normal 2 2 5 5 2 2 3" xfId="13702"/>
    <cellStyle name="Normal 2 2 5 5 2 3" xfId="13703"/>
    <cellStyle name="Normal 2 2 5 5 2 3 2" xfId="13704"/>
    <cellStyle name="Normal 2 2 5 5 2 4" xfId="13705"/>
    <cellStyle name="Normal 2 2 5 5 3" xfId="13706"/>
    <cellStyle name="Normal 2 2 5 5 3 2" xfId="13707"/>
    <cellStyle name="Normal 2 2 5 5 3 2 2" xfId="13708"/>
    <cellStyle name="Normal 2 2 5 5 3 2 2 2" xfId="13709"/>
    <cellStyle name="Normal 2 2 5 5 3 2 3" xfId="13710"/>
    <cellStyle name="Normal 2 2 5 5 3 3" xfId="13711"/>
    <cellStyle name="Normal 2 2 5 5 3 3 2" xfId="13712"/>
    <cellStyle name="Normal 2 2 5 5 3 4" xfId="13713"/>
    <cellStyle name="Normal 2 2 5 5 4" xfId="13714"/>
    <cellStyle name="Normal 2 2 5 5 4 2" xfId="13715"/>
    <cellStyle name="Normal 2 2 5 5 4 2 2" xfId="13716"/>
    <cellStyle name="Normal 2 2 5 5 4 2 2 2" xfId="13717"/>
    <cellStyle name="Normal 2 2 5 5 4 2 3" xfId="13718"/>
    <cellStyle name="Normal 2 2 5 5 4 3" xfId="13719"/>
    <cellStyle name="Normal 2 2 5 5 4 3 2" xfId="13720"/>
    <cellStyle name="Normal 2 2 5 5 4 4" xfId="13721"/>
    <cellStyle name="Normal 2 2 5 5 5" xfId="13722"/>
    <cellStyle name="Normal 2 2 5 5 5 2" xfId="13723"/>
    <cellStyle name="Normal 2 2 5 5 5 2 2" xfId="13724"/>
    <cellStyle name="Normal 2 2 5 5 5 3" xfId="13725"/>
    <cellStyle name="Normal 2 2 5 5 6" xfId="13726"/>
    <cellStyle name="Normal 2 2 5 5 6 2" xfId="13727"/>
    <cellStyle name="Normal 2 2 5 5 7" xfId="13728"/>
    <cellStyle name="Normal 2 2 5 5 7 2" xfId="13729"/>
    <cellStyle name="Normal 2 2 5 5 8" xfId="13730"/>
    <cellStyle name="Normal 2 2 5 6" xfId="13731"/>
    <cellStyle name="Normal 2 2 5 6 2" xfId="13732"/>
    <cellStyle name="Normal 2 2 5 6 2 2" xfId="13733"/>
    <cellStyle name="Normal 2 2 5 6 2 2 2" xfId="13734"/>
    <cellStyle name="Normal 2 2 5 6 2 2 2 2" xfId="13735"/>
    <cellStyle name="Normal 2 2 5 6 2 2 3" xfId="13736"/>
    <cellStyle name="Normal 2 2 5 6 2 3" xfId="13737"/>
    <cellStyle name="Normal 2 2 5 6 2 3 2" xfId="13738"/>
    <cellStyle name="Normal 2 2 5 6 2 4" xfId="13739"/>
    <cellStyle name="Normal 2 2 5 6 3" xfId="13740"/>
    <cellStyle name="Normal 2 2 5 6 3 2" xfId="13741"/>
    <cellStyle name="Normal 2 2 5 6 3 2 2" xfId="13742"/>
    <cellStyle name="Normal 2 2 5 6 3 2 2 2" xfId="13743"/>
    <cellStyle name="Normal 2 2 5 6 3 2 3" xfId="13744"/>
    <cellStyle name="Normal 2 2 5 6 3 3" xfId="13745"/>
    <cellStyle name="Normal 2 2 5 6 3 3 2" xfId="13746"/>
    <cellStyle name="Normal 2 2 5 6 3 4" xfId="13747"/>
    <cellStyle name="Normal 2 2 5 6 4" xfId="13748"/>
    <cellStyle name="Normal 2 2 5 6 4 2" xfId="13749"/>
    <cellStyle name="Normal 2 2 5 6 4 2 2" xfId="13750"/>
    <cellStyle name="Normal 2 2 5 6 4 2 2 2" xfId="13751"/>
    <cellStyle name="Normal 2 2 5 6 4 2 3" xfId="13752"/>
    <cellStyle name="Normal 2 2 5 6 4 3" xfId="13753"/>
    <cellStyle name="Normal 2 2 5 6 4 3 2" xfId="13754"/>
    <cellStyle name="Normal 2 2 5 6 4 4" xfId="13755"/>
    <cellStyle name="Normal 2 2 5 6 5" xfId="13756"/>
    <cellStyle name="Normal 2 2 5 6 5 2" xfId="13757"/>
    <cellStyle name="Normal 2 2 5 6 5 2 2" xfId="13758"/>
    <cellStyle name="Normal 2 2 5 6 5 3" xfId="13759"/>
    <cellStyle name="Normal 2 2 5 6 6" xfId="13760"/>
    <cellStyle name="Normal 2 2 5 6 6 2" xfId="13761"/>
    <cellStyle name="Normal 2 2 5 6 7" xfId="13762"/>
    <cellStyle name="Normal 2 2 5 6 7 2" xfId="13763"/>
    <cellStyle name="Normal 2 2 5 6 8" xfId="13764"/>
    <cellStyle name="Normal 2 2 5 7" xfId="13765"/>
    <cellStyle name="Normal 2 2 5 7 2" xfId="13766"/>
    <cellStyle name="Normal 2 2 5 7 2 2" xfId="13767"/>
    <cellStyle name="Normal 2 2 5 7 2 2 2" xfId="13768"/>
    <cellStyle name="Normal 2 2 5 7 2 2 2 2" xfId="13769"/>
    <cellStyle name="Normal 2 2 5 7 2 2 3" xfId="13770"/>
    <cellStyle name="Normal 2 2 5 7 2 3" xfId="13771"/>
    <cellStyle name="Normal 2 2 5 7 2 3 2" xfId="13772"/>
    <cellStyle name="Normal 2 2 5 7 2 4" xfId="13773"/>
    <cellStyle name="Normal 2 2 5 7 3" xfId="13774"/>
    <cellStyle name="Normal 2 2 5 7 3 2" xfId="13775"/>
    <cellStyle name="Normal 2 2 5 7 3 2 2" xfId="13776"/>
    <cellStyle name="Normal 2 2 5 7 3 2 2 2" xfId="13777"/>
    <cellStyle name="Normal 2 2 5 7 3 2 3" xfId="13778"/>
    <cellStyle name="Normal 2 2 5 7 3 3" xfId="13779"/>
    <cellStyle name="Normal 2 2 5 7 3 3 2" xfId="13780"/>
    <cellStyle name="Normal 2 2 5 7 3 4" xfId="13781"/>
    <cellStyle name="Normal 2 2 5 7 4" xfId="13782"/>
    <cellStyle name="Normal 2 2 5 7 4 2" xfId="13783"/>
    <cellStyle name="Normal 2 2 5 7 4 2 2" xfId="13784"/>
    <cellStyle name="Normal 2 2 5 7 4 2 2 2" xfId="13785"/>
    <cellStyle name="Normal 2 2 5 7 4 2 3" xfId="13786"/>
    <cellStyle name="Normal 2 2 5 7 4 3" xfId="13787"/>
    <cellStyle name="Normal 2 2 5 7 4 3 2" xfId="13788"/>
    <cellStyle name="Normal 2 2 5 7 4 4" xfId="13789"/>
    <cellStyle name="Normal 2 2 5 7 5" xfId="13790"/>
    <cellStyle name="Normal 2 2 5 7 5 2" xfId="13791"/>
    <cellStyle name="Normal 2 2 5 7 5 2 2" xfId="13792"/>
    <cellStyle name="Normal 2 2 5 7 5 3" xfId="13793"/>
    <cellStyle name="Normal 2 2 5 7 6" xfId="13794"/>
    <cellStyle name="Normal 2 2 5 7 6 2" xfId="13795"/>
    <cellStyle name="Normal 2 2 5 7 7" xfId="13796"/>
    <cellStyle name="Normal 2 2 5 7 7 2" xfId="13797"/>
    <cellStyle name="Normal 2 2 5 7 8" xfId="13798"/>
    <cellStyle name="Normal 2 2 5 8" xfId="13799"/>
    <cellStyle name="Normal 2 2 5 8 2" xfId="13800"/>
    <cellStyle name="Normal 2 2 5 8 2 2" xfId="13801"/>
    <cellStyle name="Normal 2 2 5 8 2 2 2" xfId="13802"/>
    <cellStyle name="Normal 2 2 5 8 2 2 2 2" xfId="13803"/>
    <cellStyle name="Normal 2 2 5 8 2 2 3" xfId="13804"/>
    <cellStyle name="Normal 2 2 5 8 2 3" xfId="13805"/>
    <cellStyle name="Normal 2 2 5 8 2 3 2" xfId="13806"/>
    <cellStyle name="Normal 2 2 5 8 2 4" xfId="13807"/>
    <cellStyle name="Normal 2 2 5 8 3" xfId="13808"/>
    <cellStyle name="Normal 2 2 5 8 3 2" xfId="13809"/>
    <cellStyle name="Normal 2 2 5 8 3 2 2" xfId="13810"/>
    <cellStyle name="Normal 2 2 5 8 3 2 2 2" xfId="13811"/>
    <cellStyle name="Normal 2 2 5 8 3 2 3" xfId="13812"/>
    <cellStyle name="Normal 2 2 5 8 3 3" xfId="13813"/>
    <cellStyle name="Normal 2 2 5 8 3 3 2" xfId="13814"/>
    <cellStyle name="Normal 2 2 5 8 3 4" xfId="13815"/>
    <cellStyle name="Normal 2 2 5 8 4" xfId="13816"/>
    <cellStyle name="Normal 2 2 5 8 4 2" xfId="13817"/>
    <cellStyle name="Normal 2 2 5 8 4 2 2" xfId="13818"/>
    <cellStyle name="Normal 2 2 5 8 4 2 2 2" xfId="13819"/>
    <cellStyle name="Normal 2 2 5 8 4 2 3" xfId="13820"/>
    <cellStyle name="Normal 2 2 5 8 4 3" xfId="13821"/>
    <cellStyle name="Normal 2 2 5 8 4 3 2" xfId="13822"/>
    <cellStyle name="Normal 2 2 5 8 4 4" xfId="13823"/>
    <cellStyle name="Normal 2 2 5 8 5" xfId="13824"/>
    <cellStyle name="Normal 2 2 5 8 5 2" xfId="13825"/>
    <cellStyle name="Normal 2 2 5 8 5 2 2" xfId="13826"/>
    <cellStyle name="Normal 2 2 5 8 5 3" xfId="13827"/>
    <cellStyle name="Normal 2 2 5 8 6" xfId="13828"/>
    <cellStyle name="Normal 2 2 5 8 6 2" xfId="13829"/>
    <cellStyle name="Normal 2 2 5 8 7" xfId="13830"/>
    <cellStyle name="Normal 2 2 5 8 7 2" xfId="13831"/>
    <cellStyle name="Normal 2 2 5 8 8" xfId="13832"/>
    <cellStyle name="Normal 2 2 5 9" xfId="13833"/>
    <cellStyle name="Normal 2 2 5 9 2" xfId="13834"/>
    <cellStyle name="Normal 2 2 5 9 2 2" xfId="13835"/>
    <cellStyle name="Normal 2 2 5 9 2 2 2" xfId="13836"/>
    <cellStyle name="Normal 2 2 5 9 2 2 2 2" xfId="13837"/>
    <cellStyle name="Normal 2 2 5 9 2 2 3" xfId="13838"/>
    <cellStyle name="Normal 2 2 5 9 2 3" xfId="13839"/>
    <cellStyle name="Normal 2 2 5 9 2 3 2" xfId="13840"/>
    <cellStyle name="Normal 2 2 5 9 2 4" xfId="13841"/>
    <cellStyle name="Normal 2 2 5 9 3" xfId="13842"/>
    <cellStyle name="Normal 2 2 5 9 3 2" xfId="13843"/>
    <cellStyle name="Normal 2 2 5 9 3 2 2" xfId="13844"/>
    <cellStyle name="Normal 2 2 5 9 3 2 2 2" xfId="13845"/>
    <cellStyle name="Normal 2 2 5 9 3 2 3" xfId="13846"/>
    <cellStyle name="Normal 2 2 5 9 3 3" xfId="13847"/>
    <cellStyle name="Normal 2 2 5 9 3 3 2" xfId="13848"/>
    <cellStyle name="Normal 2 2 5 9 3 4" xfId="13849"/>
    <cellStyle name="Normal 2 2 5 9 4" xfId="13850"/>
    <cellStyle name="Normal 2 2 5 9 4 2" xfId="13851"/>
    <cellStyle name="Normal 2 2 5 9 4 2 2" xfId="13852"/>
    <cellStyle name="Normal 2 2 5 9 4 2 2 2" xfId="13853"/>
    <cellStyle name="Normal 2 2 5 9 4 2 3" xfId="13854"/>
    <cellStyle name="Normal 2 2 5 9 4 3" xfId="13855"/>
    <cellStyle name="Normal 2 2 5 9 4 3 2" xfId="13856"/>
    <cellStyle name="Normal 2 2 5 9 4 4" xfId="13857"/>
    <cellStyle name="Normal 2 2 5 9 5" xfId="13858"/>
    <cellStyle name="Normal 2 2 5 9 5 2" xfId="13859"/>
    <cellStyle name="Normal 2 2 5 9 5 2 2" xfId="13860"/>
    <cellStyle name="Normal 2 2 5 9 5 3" xfId="13861"/>
    <cellStyle name="Normal 2 2 5 9 6" xfId="13862"/>
    <cellStyle name="Normal 2 2 5 9 6 2" xfId="13863"/>
    <cellStyle name="Normal 2 2 5 9 7" xfId="13864"/>
    <cellStyle name="Normal 2 2 5 9 7 2" xfId="13865"/>
    <cellStyle name="Normal 2 2 5 9 8" xfId="13866"/>
    <cellStyle name="Normal 2 2 6" xfId="13867"/>
    <cellStyle name="Normal 2 2 6 10" xfId="13868"/>
    <cellStyle name="Normal 2 2 6 10 2" xfId="13869"/>
    <cellStyle name="Normal 2 2 6 10 2 2" xfId="13870"/>
    <cellStyle name="Normal 2 2 6 10 2 2 2" xfId="13871"/>
    <cellStyle name="Normal 2 2 6 10 2 2 2 2" xfId="13872"/>
    <cellStyle name="Normal 2 2 6 10 2 2 3" xfId="13873"/>
    <cellStyle name="Normal 2 2 6 10 2 3" xfId="13874"/>
    <cellStyle name="Normal 2 2 6 10 2 3 2" xfId="13875"/>
    <cellStyle name="Normal 2 2 6 10 2 4" xfId="13876"/>
    <cellStyle name="Normal 2 2 6 10 3" xfId="13877"/>
    <cellStyle name="Normal 2 2 6 10 3 2" xfId="13878"/>
    <cellStyle name="Normal 2 2 6 10 3 2 2" xfId="13879"/>
    <cellStyle name="Normal 2 2 6 10 3 2 2 2" xfId="13880"/>
    <cellStyle name="Normal 2 2 6 10 3 2 3" xfId="13881"/>
    <cellStyle name="Normal 2 2 6 10 3 3" xfId="13882"/>
    <cellStyle name="Normal 2 2 6 10 3 3 2" xfId="13883"/>
    <cellStyle name="Normal 2 2 6 10 3 4" xfId="13884"/>
    <cellStyle name="Normal 2 2 6 10 4" xfId="13885"/>
    <cellStyle name="Normal 2 2 6 10 4 2" xfId="13886"/>
    <cellStyle name="Normal 2 2 6 10 4 2 2" xfId="13887"/>
    <cellStyle name="Normal 2 2 6 10 4 2 2 2" xfId="13888"/>
    <cellStyle name="Normal 2 2 6 10 4 2 3" xfId="13889"/>
    <cellStyle name="Normal 2 2 6 10 4 3" xfId="13890"/>
    <cellStyle name="Normal 2 2 6 10 4 3 2" xfId="13891"/>
    <cellStyle name="Normal 2 2 6 10 4 4" xfId="13892"/>
    <cellStyle name="Normal 2 2 6 10 5" xfId="13893"/>
    <cellStyle name="Normal 2 2 6 10 5 2" xfId="13894"/>
    <cellStyle name="Normal 2 2 6 10 5 2 2" xfId="13895"/>
    <cellStyle name="Normal 2 2 6 10 5 3" xfId="13896"/>
    <cellStyle name="Normal 2 2 6 10 6" xfId="13897"/>
    <cellStyle name="Normal 2 2 6 10 6 2" xfId="13898"/>
    <cellStyle name="Normal 2 2 6 10 7" xfId="13899"/>
    <cellStyle name="Normal 2 2 6 10 7 2" xfId="13900"/>
    <cellStyle name="Normal 2 2 6 10 8" xfId="13901"/>
    <cellStyle name="Normal 2 2 6 11" xfId="13902"/>
    <cellStyle name="Normal 2 2 6 11 2" xfId="13903"/>
    <cellStyle name="Normal 2 2 6 11 2 2" xfId="13904"/>
    <cellStyle name="Normal 2 2 6 11 2 2 2" xfId="13905"/>
    <cellStyle name="Normal 2 2 6 11 2 2 2 2" xfId="13906"/>
    <cellStyle name="Normal 2 2 6 11 2 2 3" xfId="13907"/>
    <cellStyle name="Normal 2 2 6 11 2 3" xfId="13908"/>
    <cellStyle name="Normal 2 2 6 11 2 3 2" xfId="13909"/>
    <cellStyle name="Normal 2 2 6 11 2 4" xfId="13910"/>
    <cellStyle name="Normal 2 2 6 11 3" xfId="13911"/>
    <cellStyle name="Normal 2 2 6 11 3 2" xfId="13912"/>
    <cellStyle name="Normal 2 2 6 11 3 2 2" xfId="13913"/>
    <cellStyle name="Normal 2 2 6 11 3 2 2 2" xfId="13914"/>
    <cellStyle name="Normal 2 2 6 11 3 2 3" xfId="13915"/>
    <cellStyle name="Normal 2 2 6 11 3 3" xfId="13916"/>
    <cellStyle name="Normal 2 2 6 11 3 3 2" xfId="13917"/>
    <cellStyle name="Normal 2 2 6 11 3 4" xfId="13918"/>
    <cellStyle name="Normal 2 2 6 11 4" xfId="13919"/>
    <cellStyle name="Normal 2 2 6 11 4 2" xfId="13920"/>
    <cellStyle name="Normal 2 2 6 11 4 2 2" xfId="13921"/>
    <cellStyle name="Normal 2 2 6 11 4 2 2 2" xfId="13922"/>
    <cellStyle name="Normal 2 2 6 11 4 2 3" xfId="13923"/>
    <cellStyle name="Normal 2 2 6 11 4 3" xfId="13924"/>
    <cellStyle name="Normal 2 2 6 11 4 3 2" xfId="13925"/>
    <cellStyle name="Normal 2 2 6 11 4 4" xfId="13926"/>
    <cellStyle name="Normal 2 2 6 11 5" xfId="13927"/>
    <cellStyle name="Normal 2 2 6 11 5 2" xfId="13928"/>
    <cellStyle name="Normal 2 2 6 11 5 2 2" xfId="13929"/>
    <cellStyle name="Normal 2 2 6 11 5 3" xfId="13930"/>
    <cellStyle name="Normal 2 2 6 11 6" xfId="13931"/>
    <cellStyle name="Normal 2 2 6 11 6 2" xfId="13932"/>
    <cellStyle name="Normal 2 2 6 11 7" xfId="13933"/>
    <cellStyle name="Normal 2 2 6 11 7 2" xfId="13934"/>
    <cellStyle name="Normal 2 2 6 11 8" xfId="13935"/>
    <cellStyle name="Normal 2 2 6 12" xfId="13936"/>
    <cellStyle name="Normal 2 2 6 12 2" xfId="13937"/>
    <cellStyle name="Normal 2 2 6 12 2 2" xfId="13938"/>
    <cellStyle name="Normal 2 2 6 12 2 2 2" xfId="13939"/>
    <cellStyle name="Normal 2 2 6 12 2 2 2 2" xfId="13940"/>
    <cellStyle name="Normal 2 2 6 12 2 2 3" xfId="13941"/>
    <cellStyle name="Normal 2 2 6 12 2 3" xfId="13942"/>
    <cellStyle name="Normal 2 2 6 12 2 3 2" xfId="13943"/>
    <cellStyle name="Normal 2 2 6 12 2 4" xfId="13944"/>
    <cellStyle name="Normal 2 2 6 12 3" xfId="13945"/>
    <cellStyle name="Normal 2 2 6 12 3 2" xfId="13946"/>
    <cellStyle name="Normal 2 2 6 12 3 2 2" xfId="13947"/>
    <cellStyle name="Normal 2 2 6 12 3 2 2 2" xfId="13948"/>
    <cellStyle name="Normal 2 2 6 12 3 2 3" xfId="13949"/>
    <cellStyle name="Normal 2 2 6 12 3 3" xfId="13950"/>
    <cellStyle name="Normal 2 2 6 12 3 3 2" xfId="13951"/>
    <cellStyle name="Normal 2 2 6 12 3 4" xfId="13952"/>
    <cellStyle name="Normal 2 2 6 12 4" xfId="13953"/>
    <cellStyle name="Normal 2 2 6 12 4 2" xfId="13954"/>
    <cellStyle name="Normal 2 2 6 12 4 2 2" xfId="13955"/>
    <cellStyle name="Normal 2 2 6 12 4 2 2 2" xfId="13956"/>
    <cellStyle name="Normal 2 2 6 12 4 2 3" xfId="13957"/>
    <cellStyle name="Normal 2 2 6 12 4 3" xfId="13958"/>
    <cellStyle name="Normal 2 2 6 12 4 3 2" xfId="13959"/>
    <cellStyle name="Normal 2 2 6 12 4 4" xfId="13960"/>
    <cellStyle name="Normal 2 2 6 12 5" xfId="13961"/>
    <cellStyle name="Normal 2 2 6 12 5 2" xfId="13962"/>
    <cellStyle name="Normal 2 2 6 12 5 2 2" xfId="13963"/>
    <cellStyle name="Normal 2 2 6 12 5 3" xfId="13964"/>
    <cellStyle name="Normal 2 2 6 12 6" xfId="13965"/>
    <cellStyle name="Normal 2 2 6 12 6 2" xfId="13966"/>
    <cellStyle name="Normal 2 2 6 12 7" xfId="13967"/>
    <cellStyle name="Normal 2 2 6 12 7 2" xfId="13968"/>
    <cellStyle name="Normal 2 2 6 12 8" xfId="13969"/>
    <cellStyle name="Normal 2 2 6 13" xfId="13970"/>
    <cellStyle name="Normal 2 2 6 13 2" xfId="13971"/>
    <cellStyle name="Normal 2 2 6 13 2 2" xfId="13972"/>
    <cellStyle name="Normal 2 2 6 13 2 2 2" xfId="13973"/>
    <cellStyle name="Normal 2 2 6 13 2 2 2 2" xfId="13974"/>
    <cellStyle name="Normal 2 2 6 13 2 2 3" xfId="13975"/>
    <cellStyle name="Normal 2 2 6 13 2 3" xfId="13976"/>
    <cellStyle name="Normal 2 2 6 13 2 3 2" xfId="13977"/>
    <cellStyle name="Normal 2 2 6 13 2 4" xfId="13978"/>
    <cellStyle name="Normal 2 2 6 13 3" xfId="13979"/>
    <cellStyle name="Normal 2 2 6 13 3 2" xfId="13980"/>
    <cellStyle name="Normal 2 2 6 13 3 2 2" xfId="13981"/>
    <cellStyle name="Normal 2 2 6 13 3 2 2 2" xfId="13982"/>
    <cellStyle name="Normal 2 2 6 13 3 2 3" xfId="13983"/>
    <cellStyle name="Normal 2 2 6 13 3 3" xfId="13984"/>
    <cellStyle name="Normal 2 2 6 13 3 3 2" xfId="13985"/>
    <cellStyle name="Normal 2 2 6 13 3 4" xfId="13986"/>
    <cellStyle name="Normal 2 2 6 13 4" xfId="13987"/>
    <cellStyle name="Normal 2 2 6 13 4 2" xfId="13988"/>
    <cellStyle name="Normal 2 2 6 13 4 2 2" xfId="13989"/>
    <cellStyle name="Normal 2 2 6 13 4 2 2 2" xfId="13990"/>
    <cellStyle name="Normal 2 2 6 13 4 2 3" xfId="13991"/>
    <cellStyle name="Normal 2 2 6 13 4 3" xfId="13992"/>
    <cellStyle name="Normal 2 2 6 13 4 3 2" xfId="13993"/>
    <cellStyle name="Normal 2 2 6 13 4 4" xfId="13994"/>
    <cellStyle name="Normal 2 2 6 13 5" xfId="13995"/>
    <cellStyle name="Normal 2 2 6 13 5 2" xfId="13996"/>
    <cellStyle name="Normal 2 2 6 13 5 2 2" xfId="13997"/>
    <cellStyle name="Normal 2 2 6 13 5 3" xfId="13998"/>
    <cellStyle name="Normal 2 2 6 13 6" xfId="13999"/>
    <cellStyle name="Normal 2 2 6 13 6 2" xfId="14000"/>
    <cellStyle name="Normal 2 2 6 13 7" xfId="14001"/>
    <cellStyle name="Normal 2 2 6 13 7 2" xfId="14002"/>
    <cellStyle name="Normal 2 2 6 13 8" xfId="14003"/>
    <cellStyle name="Normal 2 2 6 14" xfId="14004"/>
    <cellStyle name="Normal 2 2 6 14 2" xfId="14005"/>
    <cellStyle name="Normal 2 2 6 14 2 2" xfId="14006"/>
    <cellStyle name="Normal 2 2 6 14 2 2 2" xfId="14007"/>
    <cellStyle name="Normal 2 2 6 14 2 2 2 2" xfId="14008"/>
    <cellStyle name="Normal 2 2 6 14 2 2 3" xfId="14009"/>
    <cellStyle name="Normal 2 2 6 14 2 3" xfId="14010"/>
    <cellStyle name="Normal 2 2 6 14 2 3 2" xfId="14011"/>
    <cellStyle name="Normal 2 2 6 14 2 4" xfId="14012"/>
    <cellStyle name="Normal 2 2 6 14 3" xfId="14013"/>
    <cellStyle name="Normal 2 2 6 14 3 2" xfId="14014"/>
    <cellStyle name="Normal 2 2 6 14 3 2 2" xfId="14015"/>
    <cellStyle name="Normal 2 2 6 14 3 2 2 2" xfId="14016"/>
    <cellStyle name="Normal 2 2 6 14 3 2 3" xfId="14017"/>
    <cellStyle name="Normal 2 2 6 14 3 3" xfId="14018"/>
    <cellStyle name="Normal 2 2 6 14 3 3 2" xfId="14019"/>
    <cellStyle name="Normal 2 2 6 14 3 4" xfId="14020"/>
    <cellStyle name="Normal 2 2 6 14 4" xfId="14021"/>
    <cellStyle name="Normal 2 2 6 14 4 2" xfId="14022"/>
    <cellStyle name="Normal 2 2 6 14 4 2 2" xfId="14023"/>
    <cellStyle name="Normal 2 2 6 14 4 2 2 2" xfId="14024"/>
    <cellStyle name="Normal 2 2 6 14 4 2 3" xfId="14025"/>
    <cellStyle name="Normal 2 2 6 14 4 3" xfId="14026"/>
    <cellStyle name="Normal 2 2 6 14 4 3 2" xfId="14027"/>
    <cellStyle name="Normal 2 2 6 14 4 4" xfId="14028"/>
    <cellStyle name="Normal 2 2 6 14 5" xfId="14029"/>
    <cellStyle name="Normal 2 2 6 14 5 2" xfId="14030"/>
    <cellStyle name="Normal 2 2 6 14 5 2 2" xfId="14031"/>
    <cellStyle name="Normal 2 2 6 14 5 3" xfId="14032"/>
    <cellStyle name="Normal 2 2 6 14 6" xfId="14033"/>
    <cellStyle name="Normal 2 2 6 14 6 2" xfId="14034"/>
    <cellStyle name="Normal 2 2 6 14 7" xfId="14035"/>
    <cellStyle name="Normal 2 2 6 14 7 2" xfId="14036"/>
    <cellStyle name="Normal 2 2 6 14 8" xfId="14037"/>
    <cellStyle name="Normal 2 2 6 15" xfId="14038"/>
    <cellStyle name="Normal 2 2 6 15 2" xfId="14039"/>
    <cellStyle name="Normal 2 2 6 15 2 2" xfId="14040"/>
    <cellStyle name="Normal 2 2 6 15 2 2 2" xfId="14041"/>
    <cellStyle name="Normal 2 2 6 15 2 2 2 2" xfId="14042"/>
    <cellStyle name="Normal 2 2 6 15 2 2 3" xfId="14043"/>
    <cellStyle name="Normal 2 2 6 15 2 3" xfId="14044"/>
    <cellStyle name="Normal 2 2 6 15 2 3 2" xfId="14045"/>
    <cellStyle name="Normal 2 2 6 15 2 4" xfId="14046"/>
    <cellStyle name="Normal 2 2 6 15 3" xfId="14047"/>
    <cellStyle name="Normal 2 2 6 15 3 2" xfId="14048"/>
    <cellStyle name="Normal 2 2 6 15 3 2 2" xfId="14049"/>
    <cellStyle name="Normal 2 2 6 15 3 2 2 2" xfId="14050"/>
    <cellStyle name="Normal 2 2 6 15 3 2 3" xfId="14051"/>
    <cellStyle name="Normal 2 2 6 15 3 3" xfId="14052"/>
    <cellStyle name="Normal 2 2 6 15 3 3 2" xfId="14053"/>
    <cellStyle name="Normal 2 2 6 15 3 4" xfId="14054"/>
    <cellStyle name="Normal 2 2 6 15 4" xfId="14055"/>
    <cellStyle name="Normal 2 2 6 15 4 2" xfId="14056"/>
    <cellStyle name="Normal 2 2 6 15 4 2 2" xfId="14057"/>
    <cellStyle name="Normal 2 2 6 15 4 2 2 2" xfId="14058"/>
    <cellStyle name="Normal 2 2 6 15 4 2 3" xfId="14059"/>
    <cellStyle name="Normal 2 2 6 15 4 3" xfId="14060"/>
    <cellStyle name="Normal 2 2 6 15 4 3 2" xfId="14061"/>
    <cellStyle name="Normal 2 2 6 15 4 4" xfId="14062"/>
    <cellStyle name="Normal 2 2 6 15 5" xfId="14063"/>
    <cellStyle name="Normal 2 2 6 15 5 2" xfId="14064"/>
    <cellStyle name="Normal 2 2 6 15 5 2 2" xfId="14065"/>
    <cellStyle name="Normal 2 2 6 15 5 3" xfId="14066"/>
    <cellStyle name="Normal 2 2 6 15 6" xfId="14067"/>
    <cellStyle name="Normal 2 2 6 15 6 2" xfId="14068"/>
    <cellStyle name="Normal 2 2 6 15 7" xfId="14069"/>
    <cellStyle name="Normal 2 2 6 15 7 2" xfId="14070"/>
    <cellStyle name="Normal 2 2 6 15 8" xfId="14071"/>
    <cellStyle name="Normal 2 2 6 16" xfId="14072"/>
    <cellStyle name="Normal 2 2 6 16 2" xfId="14073"/>
    <cellStyle name="Normal 2 2 6 16 2 2" xfId="14074"/>
    <cellStyle name="Normal 2 2 6 16 2 2 2" xfId="14075"/>
    <cellStyle name="Normal 2 2 6 16 2 2 2 2" xfId="14076"/>
    <cellStyle name="Normal 2 2 6 16 2 2 3" xfId="14077"/>
    <cellStyle name="Normal 2 2 6 16 2 3" xfId="14078"/>
    <cellStyle name="Normal 2 2 6 16 2 3 2" xfId="14079"/>
    <cellStyle name="Normal 2 2 6 16 2 4" xfId="14080"/>
    <cellStyle name="Normal 2 2 6 16 3" xfId="14081"/>
    <cellStyle name="Normal 2 2 6 16 3 2" xfId="14082"/>
    <cellStyle name="Normal 2 2 6 16 3 2 2" xfId="14083"/>
    <cellStyle name="Normal 2 2 6 16 3 2 2 2" xfId="14084"/>
    <cellStyle name="Normal 2 2 6 16 3 2 3" xfId="14085"/>
    <cellStyle name="Normal 2 2 6 16 3 3" xfId="14086"/>
    <cellStyle name="Normal 2 2 6 16 3 3 2" xfId="14087"/>
    <cellStyle name="Normal 2 2 6 16 3 4" xfId="14088"/>
    <cellStyle name="Normal 2 2 6 16 4" xfId="14089"/>
    <cellStyle name="Normal 2 2 6 16 4 2" xfId="14090"/>
    <cellStyle name="Normal 2 2 6 16 4 2 2" xfId="14091"/>
    <cellStyle name="Normal 2 2 6 16 4 2 2 2" xfId="14092"/>
    <cellStyle name="Normal 2 2 6 16 4 2 3" xfId="14093"/>
    <cellStyle name="Normal 2 2 6 16 4 3" xfId="14094"/>
    <cellStyle name="Normal 2 2 6 16 4 3 2" xfId="14095"/>
    <cellStyle name="Normal 2 2 6 16 4 4" xfId="14096"/>
    <cellStyle name="Normal 2 2 6 16 5" xfId="14097"/>
    <cellStyle name="Normal 2 2 6 16 5 2" xfId="14098"/>
    <cellStyle name="Normal 2 2 6 16 5 2 2" xfId="14099"/>
    <cellStyle name="Normal 2 2 6 16 5 3" xfId="14100"/>
    <cellStyle name="Normal 2 2 6 16 6" xfId="14101"/>
    <cellStyle name="Normal 2 2 6 16 6 2" xfId="14102"/>
    <cellStyle name="Normal 2 2 6 16 7" xfId="14103"/>
    <cellStyle name="Normal 2 2 6 16 7 2" xfId="14104"/>
    <cellStyle name="Normal 2 2 6 16 8" xfId="14105"/>
    <cellStyle name="Normal 2 2 6 17" xfId="14106"/>
    <cellStyle name="Normal 2 2 6 17 2" xfId="14107"/>
    <cellStyle name="Normal 2 2 6 17 2 2" xfId="14108"/>
    <cellStyle name="Normal 2 2 6 17 2 2 2" xfId="14109"/>
    <cellStyle name="Normal 2 2 6 17 2 2 2 2" xfId="14110"/>
    <cellStyle name="Normal 2 2 6 17 2 2 3" xfId="14111"/>
    <cellStyle name="Normal 2 2 6 17 2 3" xfId="14112"/>
    <cellStyle name="Normal 2 2 6 17 2 3 2" xfId="14113"/>
    <cellStyle name="Normal 2 2 6 17 2 4" xfId="14114"/>
    <cellStyle name="Normal 2 2 6 17 3" xfId="14115"/>
    <cellStyle name="Normal 2 2 6 17 3 2" xfId="14116"/>
    <cellStyle name="Normal 2 2 6 17 3 2 2" xfId="14117"/>
    <cellStyle name="Normal 2 2 6 17 3 2 2 2" xfId="14118"/>
    <cellStyle name="Normal 2 2 6 17 3 2 3" xfId="14119"/>
    <cellStyle name="Normal 2 2 6 17 3 3" xfId="14120"/>
    <cellStyle name="Normal 2 2 6 17 3 3 2" xfId="14121"/>
    <cellStyle name="Normal 2 2 6 17 3 4" xfId="14122"/>
    <cellStyle name="Normal 2 2 6 17 4" xfId="14123"/>
    <cellStyle name="Normal 2 2 6 17 4 2" xfId="14124"/>
    <cellStyle name="Normal 2 2 6 17 4 2 2" xfId="14125"/>
    <cellStyle name="Normal 2 2 6 17 4 2 2 2" xfId="14126"/>
    <cellStyle name="Normal 2 2 6 17 4 2 3" xfId="14127"/>
    <cellStyle name="Normal 2 2 6 17 4 3" xfId="14128"/>
    <cellStyle name="Normal 2 2 6 17 4 3 2" xfId="14129"/>
    <cellStyle name="Normal 2 2 6 17 4 4" xfId="14130"/>
    <cellStyle name="Normal 2 2 6 17 5" xfId="14131"/>
    <cellStyle name="Normal 2 2 6 17 5 2" xfId="14132"/>
    <cellStyle name="Normal 2 2 6 17 5 2 2" xfId="14133"/>
    <cellStyle name="Normal 2 2 6 17 5 3" xfId="14134"/>
    <cellStyle name="Normal 2 2 6 17 6" xfId="14135"/>
    <cellStyle name="Normal 2 2 6 17 6 2" xfId="14136"/>
    <cellStyle name="Normal 2 2 6 17 7" xfId="14137"/>
    <cellStyle name="Normal 2 2 6 17 7 2" xfId="14138"/>
    <cellStyle name="Normal 2 2 6 17 8" xfId="14139"/>
    <cellStyle name="Normal 2 2 6 18" xfId="14140"/>
    <cellStyle name="Normal 2 2 6 18 2" xfId="14141"/>
    <cellStyle name="Normal 2 2 6 18 2 2" xfId="14142"/>
    <cellStyle name="Normal 2 2 6 18 2 2 2" xfId="14143"/>
    <cellStyle name="Normal 2 2 6 18 2 2 2 2" xfId="14144"/>
    <cellStyle name="Normal 2 2 6 18 2 2 3" xfId="14145"/>
    <cellStyle name="Normal 2 2 6 18 2 3" xfId="14146"/>
    <cellStyle name="Normal 2 2 6 18 2 3 2" xfId="14147"/>
    <cellStyle name="Normal 2 2 6 18 2 4" xfId="14148"/>
    <cellStyle name="Normal 2 2 6 18 3" xfId="14149"/>
    <cellStyle name="Normal 2 2 6 18 3 2" xfId="14150"/>
    <cellStyle name="Normal 2 2 6 18 3 2 2" xfId="14151"/>
    <cellStyle name="Normal 2 2 6 18 3 2 2 2" xfId="14152"/>
    <cellStyle name="Normal 2 2 6 18 3 2 3" xfId="14153"/>
    <cellStyle name="Normal 2 2 6 18 3 3" xfId="14154"/>
    <cellStyle name="Normal 2 2 6 18 3 3 2" xfId="14155"/>
    <cellStyle name="Normal 2 2 6 18 3 4" xfId="14156"/>
    <cellStyle name="Normal 2 2 6 18 4" xfId="14157"/>
    <cellStyle name="Normal 2 2 6 18 4 2" xfId="14158"/>
    <cellStyle name="Normal 2 2 6 18 4 2 2" xfId="14159"/>
    <cellStyle name="Normal 2 2 6 18 4 2 2 2" xfId="14160"/>
    <cellStyle name="Normal 2 2 6 18 4 2 3" xfId="14161"/>
    <cellStyle name="Normal 2 2 6 18 4 3" xfId="14162"/>
    <cellStyle name="Normal 2 2 6 18 4 3 2" xfId="14163"/>
    <cellStyle name="Normal 2 2 6 18 4 4" xfId="14164"/>
    <cellStyle name="Normal 2 2 6 18 5" xfId="14165"/>
    <cellStyle name="Normal 2 2 6 18 5 2" xfId="14166"/>
    <cellStyle name="Normal 2 2 6 18 5 2 2" xfId="14167"/>
    <cellStyle name="Normal 2 2 6 18 5 3" xfId="14168"/>
    <cellStyle name="Normal 2 2 6 18 6" xfId="14169"/>
    <cellStyle name="Normal 2 2 6 18 6 2" xfId="14170"/>
    <cellStyle name="Normal 2 2 6 18 7" xfId="14171"/>
    <cellStyle name="Normal 2 2 6 18 7 2" xfId="14172"/>
    <cellStyle name="Normal 2 2 6 18 8" xfId="14173"/>
    <cellStyle name="Normal 2 2 6 19" xfId="14174"/>
    <cellStyle name="Normal 2 2 6 19 2" xfId="14175"/>
    <cellStyle name="Normal 2 2 6 19 2 2" xfId="14176"/>
    <cellStyle name="Normal 2 2 6 19 2 2 2" xfId="14177"/>
    <cellStyle name="Normal 2 2 6 19 2 2 2 2" xfId="14178"/>
    <cellStyle name="Normal 2 2 6 19 2 2 3" xfId="14179"/>
    <cellStyle name="Normal 2 2 6 19 2 3" xfId="14180"/>
    <cellStyle name="Normal 2 2 6 19 2 3 2" xfId="14181"/>
    <cellStyle name="Normal 2 2 6 19 2 4" xfId="14182"/>
    <cellStyle name="Normal 2 2 6 19 3" xfId="14183"/>
    <cellStyle name="Normal 2 2 6 19 3 2" xfId="14184"/>
    <cellStyle name="Normal 2 2 6 19 3 2 2" xfId="14185"/>
    <cellStyle name="Normal 2 2 6 19 3 2 2 2" xfId="14186"/>
    <cellStyle name="Normal 2 2 6 19 3 2 3" xfId="14187"/>
    <cellStyle name="Normal 2 2 6 19 3 3" xfId="14188"/>
    <cellStyle name="Normal 2 2 6 19 3 3 2" xfId="14189"/>
    <cellStyle name="Normal 2 2 6 19 3 4" xfId="14190"/>
    <cellStyle name="Normal 2 2 6 19 4" xfId="14191"/>
    <cellStyle name="Normal 2 2 6 19 4 2" xfId="14192"/>
    <cellStyle name="Normal 2 2 6 19 4 2 2" xfId="14193"/>
    <cellStyle name="Normal 2 2 6 19 4 2 2 2" xfId="14194"/>
    <cellStyle name="Normal 2 2 6 19 4 2 3" xfId="14195"/>
    <cellStyle name="Normal 2 2 6 19 4 3" xfId="14196"/>
    <cellStyle name="Normal 2 2 6 19 4 3 2" xfId="14197"/>
    <cellStyle name="Normal 2 2 6 19 4 4" xfId="14198"/>
    <cellStyle name="Normal 2 2 6 19 5" xfId="14199"/>
    <cellStyle name="Normal 2 2 6 19 5 2" xfId="14200"/>
    <cellStyle name="Normal 2 2 6 19 5 2 2" xfId="14201"/>
    <cellStyle name="Normal 2 2 6 19 5 3" xfId="14202"/>
    <cellStyle name="Normal 2 2 6 19 6" xfId="14203"/>
    <cellStyle name="Normal 2 2 6 19 6 2" xfId="14204"/>
    <cellStyle name="Normal 2 2 6 19 7" xfId="14205"/>
    <cellStyle name="Normal 2 2 6 19 7 2" xfId="14206"/>
    <cellStyle name="Normal 2 2 6 19 8" xfId="14207"/>
    <cellStyle name="Normal 2 2 6 2" xfId="14208"/>
    <cellStyle name="Normal 2 2 6 2 2" xfId="14209"/>
    <cellStyle name="Normal 2 2 6 2 2 2" xfId="14210"/>
    <cellStyle name="Normal 2 2 6 2 2 2 2" xfId="14211"/>
    <cellStyle name="Normal 2 2 6 2 2 2 2 2" xfId="14212"/>
    <cellStyle name="Normal 2 2 6 2 2 2 3" xfId="14213"/>
    <cellStyle name="Normal 2 2 6 2 2 3" xfId="14214"/>
    <cellStyle name="Normal 2 2 6 2 2 3 2" xfId="14215"/>
    <cellStyle name="Normal 2 2 6 2 2 4" xfId="14216"/>
    <cellStyle name="Normal 2 2 6 2 3" xfId="14217"/>
    <cellStyle name="Normal 2 2 6 2 3 2" xfId="14218"/>
    <cellStyle name="Normal 2 2 6 2 3 2 2" xfId="14219"/>
    <cellStyle name="Normal 2 2 6 2 3 2 2 2" xfId="14220"/>
    <cellStyle name="Normal 2 2 6 2 3 2 3" xfId="14221"/>
    <cellStyle name="Normal 2 2 6 2 3 3" xfId="14222"/>
    <cellStyle name="Normal 2 2 6 2 3 3 2" xfId="14223"/>
    <cellStyle name="Normal 2 2 6 2 3 4" xfId="14224"/>
    <cellStyle name="Normal 2 2 6 2 4" xfId="14225"/>
    <cellStyle name="Normal 2 2 6 2 4 2" xfId="14226"/>
    <cellStyle name="Normal 2 2 6 2 4 2 2" xfId="14227"/>
    <cellStyle name="Normal 2 2 6 2 4 2 2 2" xfId="14228"/>
    <cellStyle name="Normal 2 2 6 2 4 2 3" xfId="14229"/>
    <cellStyle name="Normal 2 2 6 2 4 3" xfId="14230"/>
    <cellStyle name="Normal 2 2 6 2 4 3 2" xfId="14231"/>
    <cellStyle name="Normal 2 2 6 2 4 4" xfId="14232"/>
    <cellStyle name="Normal 2 2 6 2 5" xfId="14233"/>
    <cellStyle name="Normal 2 2 6 2 5 2" xfId="14234"/>
    <cellStyle name="Normal 2 2 6 2 5 2 2" xfId="14235"/>
    <cellStyle name="Normal 2 2 6 2 5 3" xfId="14236"/>
    <cellStyle name="Normal 2 2 6 2 6" xfId="14237"/>
    <cellStyle name="Normal 2 2 6 2 6 2" xfId="14238"/>
    <cellStyle name="Normal 2 2 6 2 7" xfId="14239"/>
    <cellStyle name="Normal 2 2 6 2 7 2" xfId="14240"/>
    <cellStyle name="Normal 2 2 6 2 8" xfId="14241"/>
    <cellStyle name="Normal 2 2 6 20" xfId="14242"/>
    <cellStyle name="Normal 2 2 6 20 2" xfId="14243"/>
    <cellStyle name="Normal 2 2 6 20 2 2" xfId="14244"/>
    <cellStyle name="Normal 2 2 6 20 2 2 2" xfId="14245"/>
    <cellStyle name="Normal 2 2 6 20 2 2 2 2" xfId="14246"/>
    <cellStyle name="Normal 2 2 6 20 2 2 3" xfId="14247"/>
    <cellStyle name="Normal 2 2 6 20 2 3" xfId="14248"/>
    <cellStyle name="Normal 2 2 6 20 2 3 2" xfId="14249"/>
    <cellStyle name="Normal 2 2 6 20 2 4" xfId="14250"/>
    <cellStyle name="Normal 2 2 6 20 3" xfId="14251"/>
    <cellStyle name="Normal 2 2 6 20 3 2" xfId="14252"/>
    <cellStyle name="Normal 2 2 6 20 3 2 2" xfId="14253"/>
    <cellStyle name="Normal 2 2 6 20 3 2 2 2" xfId="14254"/>
    <cellStyle name="Normal 2 2 6 20 3 2 3" xfId="14255"/>
    <cellStyle name="Normal 2 2 6 20 3 3" xfId="14256"/>
    <cellStyle name="Normal 2 2 6 20 3 3 2" xfId="14257"/>
    <cellStyle name="Normal 2 2 6 20 3 4" xfId="14258"/>
    <cellStyle name="Normal 2 2 6 20 4" xfId="14259"/>
    <cellStyle name="Normal 2 2 6 20 4 2" xfId="14260"/>
    <cellStyle name="Normal 2 2 6 20 4 2 2" xfId="14261"/>
    <cellStyle name="Normal 2 2 6 20 4 2 2 2" xfId="14262"/>
    <cellStyle name="Normal 2 2 6 20 4 2 3" xfId="14263"/>
    <cellStyle name="Normal 2 2 6 20 4 3" xfId="14264"/>
    <cellStyle name="Normal 2 2 6 20 4 3 2" xfId="14265"/>
    <cellStyle name="Normal 2 2 6 20 4 4" xfId="14266"/>
    <cellStyle name="Normal 2 2 6 20 5" xfId="14267"/>
    <cellStyle name="Normal 2 2 6 20 5 2" xfId="14268"/>
    <cellStyle name="Normal 2 2 6 20 5 2 2" xfId="14269"/>
    <cellStyle name="Normal 2 2 6 20 5 3" xfId="14270"/>
    <cellStyle name="Normal 2 2 6 20 6" xfId="14271"/>
    <cellStyle name="Normal 2 2 6 20 6 2" xfId="14272"/>
    <cellStyle name="Normal 2 2 6 20 7" xfId="14273"/>
    <cellStyle name="Normal 2 2 6 20 7 2" xfId="14274"/>
    <cellStyle name="Normal 2 2 6 20 8" xfId="14275"/>
    <cellStyle name="Normal 2 2 6 21" xfId="14276"/>
    <cellStyle name="Normal 2 2 6 21 2" xfId="14277"/>
    <cellStyle name="Normal 2 2 6 21 2 2" xfId="14278"/>
    <cellStyle name="Normal 2 2 6 21 2 2 2" xfId="14279"/>
    <cellStyle name="Normal 2 2 6 21 2 2 2 2" xfId="14280"/>
    <cellStyle name="Normal 2 2 6 21 2 2 3" xfId="14281"/>
    <cellStyle name="Normal 2 2 6 21 2 3" xfId="14282"/>
    <cellStyle name="Normal 2 2 6 21 2 3 2" xfId="14283"/>
    <cellStyle name="Normal 2 2 6 21 2 4" xfId="14284"/>
    <cellStyle name="Normal 2 2 6 21 3" xfId="14285"/>
    <cellStyle name="Normal 2 2 6 21 3 2" xfId="14286"/>
    <cellStyle name="Normal 2 2 6 21 3 2 2" xfId="14287"/>
    <cellStyle name="Normal 2 2 6 21 3 2 2 2" xfId="14288"/>
    <cellStyle name="Normal 2 2 6 21 3 2 3" xfId="14289"/>
    <cellStyle name="Normal 2 2 6 21 3 3" xfId="14290"/>
    <cellStyle name="Normal 2 2 6 21 3 3 2" xfId="14291"/>
    <cellStyle name="Normal 2 2 6 21 3 4" xfId="14292"/>
    <cellStyle name="Normal 2 2 6 21 4" xfId="14293"/>
    <cellStyle name="Normal 2 2 6 21 4 2" xfId="14294"/>
    <cellStyle name="Normal 2 2 6 21 4 2 2" xfId="14295"/>
    <cellStyle name="Normal 2 2 6 21 4 2 2 2" xfId="14296"/>
    <cellStyle name="Normal 2 2 6 21 4 2 3" xfId="14297"/>
    <cellStyle name="Normal 2 2 6 21 4 3" xfId="14298"/>
    <cellStyle name="Normal 2 2 6 21 4 3 2" xfId="14299"/>
    <cellStyle name="Normal 2 2 6 21 4 4" xfId="14300"/>
    <cellStyle name="Normal 2 2 6 21 5" xfId="14301"/>
    <cellStyle name="Normal 2 2 6 21 5 2" xfId="14302"/>
    <cellStyle name="Normal 2 2 6 21 5 2 2" xfId="14303"/>
    <cellStyle name="Normal 2 2 6 21 5 3" xfId="14304"/>
    <cellStyle name="Normal 2 2 6 21 6" xfId="14305"/>
    <cellStyle name="Normal 2 2 6 21 6 2" xfId="14306"/>
    <cellStyle name="Normal 2 2 6 21 7" xfId="14307"/>
    <cellStyle name="Normal 2 2 6 21 7 2" xfId="14308"/>
    <cellStyle name="Normal 2 2 6 21 8" xfId="14309"/>
    <cellStyle name="Normal 2 2 6 22" xfId="14310"/>
    <cellStyle name="Normal 2 2 6 22 2" xfId="14311"/>
    <cellStyle name="Normal 2 2 6 22 2 2" xfId="14312"/>
    <cellStyle name="Normal 2 2 6 22 2 2 2" xfId="14313"/>
    <cellStyle name="Normal 2 2 6 22 2 2 2 2" xfId="14314"/>
    <cellStyle name="Normal 2 2 6 22 2 2 3" xfId="14315"/>
    <cellStyle name="Normal 2 2 6 22 2 3" xfId="14316"/>
    <cellStyle name="Normal 2 2 6 22 2 3 2" xfId="14317"/>
    <cellStyle name="Normal 2 2 6 22 2 4" xfId="14318"/>
    <cellStyle name="Normal 2 2 6 22 3" xfId="14319"/>
    <cellStyle name="Normal 2 2 6 22 3 2" xfId="14320"/>
    <cellStyle name="Normal 2 2 6 22 3 2 2" xfId="14321"/>
    <cellStyle name="Normal 2 2 6 22 3 2 2 2" xfId="14322"/>
    <cellStyle name="Normal 2 2 6 22 3 2 3" xfId="14323"/>
    <cellStyle name="Normal 2 2 6 22 3 3" xfId="14324"/>
    <cellStyle name="Normal 2 2 6 22 3 3 2" xfId="14325"/>
    <cellStyle name="Normal 2 2 6 22 3 4" xfId="14326"/>
    <cellStyle name="Normal 2 2 6 22 4" xfId="14327"/>
    <cellStyle name="Normal 2 2 6 22 4 2" xfId="14328"/>
    <cellStyle name="Normal 2 2 6 22 4 2 2" xfId="14329"/>
    <cellStyle name="Normal 2 2 6 22 4 2 2 2" xfId="14330"/>
    <cellStyle name="Normal 2 2 6 22 4 2 3" xfId="14331"/>
    <cellStyle name="Normal 2 2 6 22 4 3" xfId="14332"/>
    <cellStyle name="Normal 2 2 6 22 4 3 2" xfId="14333"/>
    <cellStyle name="Normal 2 2 6 22 4 4" xfId="14334"/>
    <cellStyle name="Normal 2 2 6 22 5" xfId="14335"/>
    <cellStyle name="Normal 2 2 6 22 5 2" xfId="14336"/>
    <cellStyle name="Normal 2 2 6 22 5 2 2" xfId="14337"/>
    <cellStyle name="Normal 2 2 6 22 5 3" xfId="14338"/>
    <cellStyle name="Normal 2 2 6 22 6" xfId="14339"/>
    <cellStyle name="Normal 2 2 6 22 6 2" xfId="14340"/>
    <cellStyle name="Normal 2 2 6 22 7" xfId="14341"/>
    <cellStyle name="Normal 2 2 6 22 7 2" xfId="14342"/>
    <cellStyle name="Normal 2 2 6 22 8" xfId="14343"/>
    <cellStyle name="Normal 2 2 6 23" xfId="14344"/>
    <cellStyle name="Normal 2 2 6 23 2" xfId="14345"/>
    <cellStyle name="Normal 2 2 6 23 2 2" xfId="14346"/>
    <cellStyle name="Normal 2 2 6 23 2 2 2" xfId="14347"/>
    <cellStyle name="Normal 2 2 6 23 2 2 2 2" xfId="14348"/>
    <cellStyle name="Normal 2 2 6 23 2 2 3" xfId="14349"/>
    <cellStyle name="Normal 2 2 6 23 2 3" xfId="14350"/>
    <cellStyle name="Normal 2 2 6 23 2 3 2" xfId="14351"/>
    <cellStyle name="Normal 2 2 6 23 2 4" xfId="14352"/>
    <cellStyle name="Normal 2 2 6 23 3" xfId="14353"/>
    <cellStyle name="Normal 2 2 6 23 3 2" xfId="14354"/>
    <cellStyle name="Normal 2 2 6 23 3 2 2" xfId="14355"/>
    <cellStyle name="Normal 2 2 6 23 3 2 2 2" xfId="14356"/>
    <cellStyle name="Normal 2 2 6 23 3 2 3" xfId="14357"/>
    <cellStyle name="Normal 2 2 6 23 3 3" xfId="14358"/>
    <cellStyle name="Normal 2 2 6 23 3 3 2" xfId="14359"/>
    <cellStyle name="Normal 2 2 6 23 3 4" xfId="14360"/>
    <cellStyle name="Normal 2 2 6 23 4" xfId="14361"/>
    <cellStyle name="Normal 2 2 6 23 4 2" xfId="14362"/>
    <cellStyle name="Normal 2 2 6 23 4 2 2" xfId="14363"/>
    <cellStyle name="Normal 2 2 6 23 4 2 2 2" xfId="14364"/>
    <cellStyle name="Normal 2 2 6 23 4 2 3" xfId="14365"/>
    <cellStyle name="Normal 2 2 6 23 4 3" xfId="14366"/>
    <cellStyle name="Normal 2 2 6 23 4 3 2" xfId="14367"/>
    <cellStyle name="Normal 2 2 6 23 4 4" xfId="14368"/>
    <cellStyle name="Normal 2 2 6 23 5" xfId="14369"/>
    <cellStyle name="Normal 2 2 6 23 5 2" xfId="14370"/>
    <cellStyle name="Normal 2 2 6 23 5 2 2" xfId="14371"/>
    <cellStyle name="Normal 2 2 6 23 5 3" xfId="14372"/>
    <cellStyle name="Normal 2 2 6 23 6" xfId="14373"/>
    <cellStyle name="Normal 2 2 6 23 6 2" xfId="14374"/>
    <cellStyle name="Normal 2 2 6 23 7" xfId="14375"/>
    <cellStyle name="Normal 2 2 6 23 7 2" xfId="14376"/>
    <cellStyle name="Normal 2 2 6 23 8" xfId="14377"/>
    <cellStyle name="Normal 2 2 6 24" xfId="14378"/>
    <cellStyle name="Normal 2 2 6 24 2" xfId="14379"/>
    <cellStyle name="Normal 2 2 6 24 2 2" xfId="14380"/>
    <cellStyle name="Normal 2 2 6 24 2 2 2" xfId="14381"/>
    <cellStyle name="Normal 2 2 6 24 2 2 2 2" xfId="14382"/>
    <cellStyle name="Normal 2 2 6 24 2 2 3" xfId="14383"/>
    <cellStyle name="Normal 2 2 6 24 2 3" xfId="14384"/>
    <cellStyle name="Normal 2 2 6 24 2 3 2" xfId="14385"/>
    <cellStyle name="Normal 2 2 6 24 2 4" xfId="14386"/>
    <cellStyle name="Normal 2 2 6 24 3" xfId="14387"/>
    <cellStyle name="Normal 2 2 6 24 3 2" xfId="14388"/>
    <cellStyle name="Normal 2 2 6 24 3 2 2" xfId="14389"/>
    <cellStyle name="Normal 2 2 6 24 3 2 2 2" xfId="14390"/>
    <cellStyle name="Normal 2 2 6 24 3 2 3" xfId="14391"/>
    <cellStyle name="Normal 2 2 6 24 3 3" xfId="14392"/>
    <cellStyle name="Normal 2 2 6 24 3 3 2" xfId="14393"/>
    <cellStyle name="Normal 2 2 6 24 3 4" xfId="14394"/>
    <cellStyle name="Normal 2 2 6 24 4" xfId="14395"/>
    <cellStyle name="Normal 2 2 6 24 4 2" xfId="14396"/>
    <cellStyle name="Normal 2 2 6 24 4 2 2" xfId="14397"/>
    <cellStyle name="Normal 2 2 6 24 4 2 2 2" xfId="14398"/>
    <cellStyle name="Normal 2 2 6 24 4 2 3" xfId="14399"/>
    <cellStyle name="Normal 2 2 6 24 4 3" xfId="14400"/>
    <cellStyle name="Normal 2 2 6 24 4 3 2" xfId="14401"/>
    <cellStyle name="Normal 2 2 6 24 4 4" xfId="14402"/>
    <cellStyle name="Normal 2 2 6 24 5" xfId="14403"/>
    <cellStyle name="Normal 2 2 6 24 5 2" xfId="14404"/>
    <cellStyle name="Normal 2 2 6 24 5 2 2" xfId="14405"/>
    <cellStyle name="Normal 2 2 6 24 5 3" xfId="14406"/>
    <cellStyle name="Normal 2 2 6 24 6" xfId="14407"/>
    <cellStyle name="Normal 2 2 6 24 6 2" xfId="14408"/>
    <cellStyle name="Normal 2 2 6 24 7" xfId="14409"/>
    <cellStyle name="Normal 2 2 6 24 7 2" xfId="14410"/>
    <cellStyle name="Normal 2 2 6 24 8" xfId="14411"/>
    <cellStyle name="Normal 2 2 6 25" xfId="14412"/>
    <cellStyle name="Normal 2 2 6 25 2" xfId="14413"/>
    <cellStyle name="Normal 2 2 6 25 2 2" xfId="14414"/>
    <cellStyle name="Normal 2 2 6 25 2 2 2" xfId="14415"/>
    <cellStyle name="Normal 2 2 6 25 2 2 2 2" xfId="14416"/>
    <cellStyle name="Normal 2 2 6 25 2 2 3" xfId="14417"/>
    <cellStyle name="Normal 2 2 6 25 2 3" xfId="14418"/>
    <cellStyle name="Normal 2 2 6 25 2 3 2" xfId="14419"/>
    <cellStyle name="Normal 2 2 6 25 2 4" xfId="14420"/>
    <cellStyle name="Normal 2 2 6 25 3" xfId="14421"/>
    <cellStyle name="Normal 2 2 6 25 3 2" xfId="14422"/>
    <cellStyle name="Normal 2 2 6 25 3 2 2" xfId="14423"/>
    <cellStyle name="Normal 2 2 6 25 3 2 2 2" xfId="14424"/>
    <cellStyle name="Normal 2 2 6 25 3 2 3" xfId="14425"/>
    <cellStyle name="Normal 2 2 6 25 3 3" xfId="14426"/>
    <cellStyle name="Normal 2 2 6 25 3 3 2" xfId="14427"/>
    <cellStyle name="Normal 2 2 6 25 3 4" xfId="14428"/>
    <cellStyle name="Normal 2 2 6 25 4" xfId="14429"/>
    <cellStyle name="Normal 2 2 6 25 4 2" xfId="14430"/>
    <cellStyle name="Normal 2 2 6 25 4 2 2" xfId="14431"/>
    <cellStyle name="Normal 2 2 6 25 4 2 2 2" xfId="14432"/>
    <cellStyle name="Normal 2 2 6 25 4 2 3" xfId="14433"/>
    <cellStyle name="Normal 2 2 6 25 4 3" xfId="14434"/>
    <cellStyle name="Normal 2 2 6 25 4 3 2" xfId="14435"/>
    <cellStyle name="Normal 2 2 6 25 4 4" xfId="14436"/>
    <cellStyle name="Normal 2 2 6 25 5" xfId="14437"/>
    <cellStyle name="Normal 2 2 6 25 5 2" xfId="14438"/>
    <cellStyle name="Normal 2 2 6 25 5 2 2" xfId="14439"/>
    <cellStyle name="Normal 2 2 6 25 5 3" xfId="14440"/>
    <cellStyle name="Normal 2 2 6 25 6" xfId="14441"/>
    <cellStyle name="Normal 2 2 6 25 6 2" xfId="14442"/>
    <cellStyle name="Normal 2 2 6 25 7" xfId="14443"/>
    <cellStyle name="Normal 2 2 6 25 7 2" xfId="14444"/>
    <cellStyle name="Normal 2 2 6 25 8" xfId="14445"/>
    <cellStyle name="Normal 2 2 6 26" xfId="14446"/>
    <cellStyle name="Normal 2 2 6 26 2" xfId="14447"/>
    <cellStyle name="Normal 2 2 6 26 2 2" xfId="14448"/>
    <cellStyle name="Normal 2 2 6 26 2 2 2" xfId="14449"/>
    <cellStyle name="Normal 2 2 6 26 2 2 2 2" xfId="14450"/>
    <cellStyle name="Normal 2 2 6 26 2 2 3" xfId="14451"/>
    <cellStyle name="Normal 2 2 6 26 2 3" xfId="14452"/>
    <cellStyle name="Normal 2 2 6 26 2 3 2" xfId="14453"/>
    <cellStyle name="Normal 2 2 6 26 2 4" xfId="14454"/>
    <cellStyle name="Normal 2 2 6 26 3" xfId="14455"/>
    <cellStyle name="Normal 2 2 6 26 3 2" xfId="14456"/>
    <cellStyle name="Normal 2 2 6 26 3 2 2" xfId="14457"/>
    <cellStyle name="Normal 2 2 6 26 3 2 2 2" xfId="14458"/>
    <cellStyle name="Normal 2 2 6 26 3 2 3" xfId="14459"/>
    <cellStyle name="Normal 2 2 6 26 3 3" xfId="14460"/>
    <cellStyle name="Normal 2 2 6 26 3 3 2" xfId="14461"/>
    <cellStyle name="Normal 2 2 6 26 3 4" xfId="14462"/>
    <cellStyle name="Normal 2 2 6 26 4" xfId="14463"/>
    <cellStyle name="Normal 2 2 6 26 4 2" xfId="14464"/>
    <cellStyle name="Normal 2 2 6 26 4 2 2" xfId="14465"/>
    <cellStyle name="Normal 2 2 6 26 4 2 2 2" xfId="14466"/>
    <cellStyle name="Normal 2 2 6 26 4 2 3" xfId="14467"/>
    <cellStyle name="Normal 2 2 6 26 4 3" xfId="14468"/>
    <cellStyle name="Normal 2 2 6 26 4 3 2" xfId="14469"/>
    <cellStyle name="Normal 2 2 6 26 4 4" xfId="14470"/>
    <cellStyle name="Normal 2 2 6 26 5" xfId="14471"/>
    <cellStyle name="Normal 2 2 6 26 5 2" xfId="14472"/>
    <cellStyle name="Normal 2 2 6 26 5 2 2" xfId="14473"/>
    <cellStyle name="Normal 2 2 6 26 5 3" xfId="14474"/>
    <cellStyle name="Normal 2 2 6 26 6" xfId="14475"/>
    <cellStyle name="Normal 2 2 6 26 6 2" xfId="14476"/>
    <cellStyle name="Normal 2 2 6 26 7" xfId="14477"/>
    <cellStyle name="Normal 2 2 6 26 7 2" xfId="14478"/>
    <cellStyle name="Normal 2 2 6 26 8" xfId="14479"/>
    <cellStyle name="Normal 2 2 6 27" xfId="14480"/>
    <cellStyle name="Normal 2 2 6 27 2" xfId="14481"/>
    <cellStyle name="Normal 2 2 6 27 2 2" xfId="14482"/>
    <cellStyle name="Normal 2 2 6 27 2 2 2" xfId="14483"/>
    <cellStyle name="Normal 2 2 6 27 2 2 2 2" xfId="14484"/>
    <cellStyle name="Normal 2 2 6 27 2 2 3" xfId="14485"/>
    <cellStyle name="Normal 2 2 6 27 2 3" xfId="14486"/>
    <cellStyle name="Normal 2 2 6 27 2 3 2" xfId="14487"/>
    <cellStyle name="Normal 2 2 6 27 2 4" xfId="14488"/>
    <cellStyle name="Normal 2 2 6 27 3" xfId="14489"/>
    <cellStyle name="Normal 2 2 6 27 3 2" xfId="14490"/>
    <cellStyle name="Normal 2 2 6 27 3 2 2" xfId="14491"/>
    <cellStyle name="Normal 2 2 6 27 3 2 2 2" xfId="14492"/>
    <cellStyle name="Normal 2 2 6 27 3 2 3" xfId="14493"/>
    <cellStyle name="Normal 2 2 6 27 3 3" xfId="14494"/>
    <cellStyle name="Normal 2 2 6 27 3 3 2" xfId="14495"/>
    <cellStyle name="Normal 2 2 6 27 3 4" xfId="14496"/>
    <cellStyle name="Normal 2 2 6 27 4" xfId="14497"/>
    <cellStyle name="Normal 2 2 6 27 4 2" xfId="14498"/>
    <cellStyle name="Normal 2 2 6 27 4 2 2" xfId="14499"/>
    <cellStyle name="Normal 2 2 6 27 4 2 2 2" xfId="14500"/>
    <cellStyle name="Normal 2 2 6 27 4 2 3" xfId="14501"/>
    <cellStyle name="Normal 2 2 6 27 4 3" xfId="14502"/>
    <cellStyle name="Normal 2 2 6 27 4 3 2" xfId="14503"/>
    <cellStyle name="Normal 2 2 6 27 4 4" xfId="14504"/>
    <cellStyle name="Normal 2 2 6 27 5" xfId="14505"/>
    <cellStyle name="Normal 2 2 6 27 5 2" xfId="14506"/>
    <cellStyle name="Normal 2 2 6 27 5 2 2" xfId="14507"/>
    <cellStyle name="Normal 2 2 6 27 5 3" xfId="14508"/>
    <cellStyle name="Normal 2 2 6 27 6" xfId="14509"/>
    <cellStyle name="Normal 2 2 6 27 6 2" xfId="14510"/>
    <cellStyle name="Normal 2 2 6 27 7" xfId="14511"/>
    <cellStyle name="Normal 2 2 6 27 7 2" xfId="14512"/>
    <cellStyle name="Normal 2 2 6 27 8" xfId="14513"/>
    <cellStyle name="Normal 2 2 6 28" xfId="14514"/>
    <cellStyle name="Normal 2 2 6 28 2" xfId="14515"/>
    <cellStyle name="Normal 2 2 6 28 2 2" xfId="14516"/>
    <cellStyle name="Normal 2 2 6 28 2 2 2" xfId="14517"/>
    <cellStyle name="Normal 2 2 6 28 2 2 2 2" xfId="14518"/>
    <cellStyle name="Normal 2 2 6 28 2 2 3" xfId="14519"/>
    <cellStyle name="Normal 2 2 6 28 2 3" xfId="14520"/>
    <cellStyle name="Normal 2 2 6 28 2 3 2" xfId="14521"/>
    <cellStyle name="Normal 2 2 6 28 2 4" xfId="14522"/>
    <cellStyle name="Normal 2 2 6 28 3" xfId="14523"/>
    <cellStyle name="Normal 2 2 6 28 3 2" xfId="14524"/>
    <cellStyle name="Normal 2 2 6 28 3 2 2" xfId="14525"/>
    <cellStyle name="Normal 2 2 6 28 3 2 2 2" xfId="14526"/>
    <cellStyle name="Normal 2 2 6 28 3 2 3" xfId="14527"/>
    <cellStyle name="Normal 2 2 6 28 3 3" xfId="14528"/>
    <cellStyle name="Normal 2 2 6 28 3 3 2" xfId="14529"/>
    <cellStyle name="Normal 2 2 6 28 3 4" xfId="14530"/>
    <cellStyle name="Normal 2 2 6 28 4" xfId="14531"/>
    <cellStyle name="Normal 2 2 6 28 4 2" xfId="14532"/>
    <cellStyle name="Normal 2 2 6 28 4 2 2" xfId="14533"/>
    <cellStyle name="Normal 2 2 6 28 4 2 2 2" xfId="14534"/>
    <cellStyle name="Normal 2 2 6 28 4 2 3" xfId="14535"/>
    <cellStyle name="Normal 2 2 6 28 4 3" xfId="14536"/>
    <cellStyle name="Normal 2 2 6 28 4 3 2" xfId="14537"/>
    <cellStyle name="Normal 2 2 6 28 4 4" xfId="14538"/>
    <cellStyle name="Normal 2 2 6 28 5" xfId="14539"/>
    <cellStyle name="Normal 2 2 6 28 5 2" xfId="14540"/>
    <cellStyle name="Normal 2 2 6 28 5 2 2" xfId="14541"/>
    <cellStyle name="Normal 2 2 6 28 5 3" xfId="14542"/>
    <cellStyle name="Normal 2 2 6 28 6" xfId="14543"/>
    <cellStyle name="Normal 2 2 6 28 6 2" xfId="14544"/>
    <cellStyle name="Normal 2 2 6 28 7" xfId="14545"/>
    <cellStyle name="Normal 2 2 6 28 7 2" xfId="14546"/>
    <cellStyle name="Normal 2 2 6 28 8" xfId="14547"/>
    <cellStyle name="Normal 2 2 6 29" xfId="14548"/>
    <cellStyle name="Normal 2 2 6 29 2" xfId="14549"/>
    <cellStyle name="Normal 2 2 6 29 2 2" xfId="14550"/>
    <cellStyle name="Normal 2 2 6 29 2 2 2" xfId="14551"/>
    <cellStyle name="Normal 2 2 6 29 2 2 2 2" xfId="14552"/>
    <cellStyle name="Normal 2 2 6 29 2 2 3" xfId="14553"/>
    <cellStyle name="Normal 2 2 6 29 2 3" xfId="14554"/>
    <cellStyle name="Normal 2 2 6 29 2 3 2" xfId="14555"/>
    <cellStyle name="Normal 2 2 6 29 2 4" xfId="14556"/>
    <cellStyle name="Normal 2 2 6 29 3" xfId="14557"/>
    <cellStyle name="Normal 2 2 6 29 3 2" xfId="14558"/>
    <cellStyle name="Normal 2 2 6 29 3 2 2" xfId="14559"/>
    <cellStyle name="Normal 2 2 6 29 3 2 2 2" xfId="14560"/>
    <cellStyle name="Normal 2 2 6 29 3 2 3" xfId="14561"/>
    <cellStyle name="Normal 2 2 6 29 3 3" xfId="14562"/>
    <cellStyle name="Normal 2 2 6 29 3 3 2" xfId="14563"/>
    <cellStyle name="Normal 2 2 6 29 3 4" xfId="14564"/>
    <cellStyle name="Normal 2 2 6 29 4" xfId="14565"/>
    <cellStyle name="Normal 2 2 6 29 4 2" xfId="14566"/>
    <cellStyle name="Normal 2 2 6 29 4 2 2" xfId="14567"/>
    <cellStyle name="Normal 2 2 6 29 4 2 2 2" xfId="14568"/>
    <cellStyle name="Normal 2 2 6 29 4 2 3" xfId="14569"/>
    <cellStyle name="Normal 2 2 6 29 4 3" xfId="14570"/>
    <cellStyle name="Normal 2 2 6 29 4 3 2" xfId="14571"/>
    <cellStyle name="Normal 2 2 6 29 4 4" xfId="14572"/>
    <cellStyle name="Normal 2 2 6 29 5" xfId="14573"/>
    <cellStyle name="Normal 2 2 6 29 5 2" xfId="14574"/>
    <cellStyle name="Normal 2 2 6 29 5 2 2" xfId="14575"/>
    <cellStyle name="Normal 2 2 6 29 5 3" xfId="14576"/>
    <cellStyle name="Normal 2 2 6 29 6" xfId="14577"/>
    <cellStyle name="Normal 2 2 6 29 6 2" xfId="14578"/>
    <cellStyle name="Normal 2 2 6 29 7" xfId="14579"/>
    <cellStyle name="Normal 2 2 6 29 7 2" xfId="14580"/>
    <cellStyle name="Normal 2 2 6 29 8" xfId="14581"/>
    <cellStyle name="Normal 2 2 6 3" xfId="14582"/>
    <cellStyle name="Normal 2 2 6 3 2" xfId="14583"/>
    <cellStyle name="Normal 2 2 6 3 2 2" xfId="14584"/>
    <cellStyle name="Normal 2 2 6 3 2 2 2" xfId="14585"/>
    <cellStyle name="Normal 2 2 6 3 2 2 2 2" xfId="14586"/>
    <cellStyle name="Normal 2 2 6 3 2 2 3" xfId="14587"/>
    <cellStyle name="Normal 2 2 6 3 2 3" xfId="14588"/>
    <cellStyle name="Normal 2 2 6 3 2 3 2" xfId="14589"/>
    <cellStyle name="Normal 2 2 6 3 2 4" xfId="14590"/>
    <cellStyle name="Normal 2 2 6 3 3" xfId="14591"/>
    <cellStyle name="Normal 2 2 6 3 3 2" xfId="14592"/>
    <cellStyle name="Normal 2 2 6 3 3 2 2" xfId="14593"/>
    <cellStyle name="Normal 2 2 6 3 3 2 2 2" xfId="14594"/>
    <cellStyle name="Normal 2 2 6 3 3 2 3" xfId="14595"/>
    <cellStyle name="Normal 2 2 6 3 3 3" xfId="14596"/>
    <cellStyle name="Normal 2 2 6 3 3 3 2" xfId="14597"/>
    <cellStyle name="Normal 2 2 6 3 3 4" xfId="14598"/>
    <cellStyle name="Normal 2 2 6 3 4" xfId="14599"/>
    <cellStyle name="Normal 2 2 6 3 4 2" xfId="14600"/>
    <cellStyle name="Normal 2 2 6 3 4 2 2" xfId="14601"/>
    <cellStyle name="Normal 2 2 6 3 4 2 2 2" xfId="14602"/>
    <cellStyle name="Normal 2 2 6 3 4 2 3" xfId="14603"/>
    <cellStyle name="Normal 2 2 6 3 4 3" xfId="14604"/>
    <cellStyle name="Normal 2 2 6 3 4 3 2" xfId="14605"/>
    <cellStyle name="Normal 2 2 6 3 4 4" xfId="14606"/>
    <cellStyle name="Normal 2 2 6 3 5" xfId="14607"/>
    <cellStyle name="Normal 2 2 6 3 5 2" xfId="14608"/>
    <cellStyle name="Normal 2 2 6 3 5 2 2" xfId="14609"/>
    <cellStyle name="Normal 2 2 6 3 5 3" xfId="14610"/>
    <cellStyle name="Normal 2 2 6 3 6" xfId="14611"/>
    <cellStyle name="Normal 2 2 6 3 6 2" xfId="14612"/>
    <cellStyle name="Normal 2 2 6 3 7" xfId="14613"/>
    <cellStyle name="Normal 2 2 6 3 7 2" xfId="14614"/>
    <cellStyle name="Normal 2 2 6 3 8" xfId="14615"/>
    <cellStyle name="Normal 2 2 6 30" xfId="14616"/>
    <cellStyle name="Normal 2 2 6 30 2" xfId="14617"/>
    <cellStyle name="Normal 2 2 6 30 2 2" xfId="14618"/>
    <cellStyle name="Normal 2 2 6 30 2 2 2" xfId="14619"/>
    <cellStyle name="Normal 2 2 6 30 2 3" xfId="14620"/>
    <cellStyle name="Normal 2 2 6 30 3" xfId="14621"/>
    <cellStyle name="Normal 2 2 6 30 3 2" xfId="14622"/>
    <cellStyle name="Normal 2 2 6 30 4" xfId="14623"/>
    <cellStyle name="Normal 2 2 6 31" xfId="14624"/>
    <cellStyle name="Normal 2 2 6 31 2" xfId="14625"/>
    <cellStyle name="Normal 2 2 6 31 2 2" xfId="14626"/>
    <cellStyle name="Normal 2 2 6 31 2 2 2" xfId="14627"/>
    <cellStyle name="Normal 2 2 6 31 2 3" xfId="14628"/>
    <cellStyle name="Normal 2 2 6 31 3" xfId="14629"/>
    <cellStyle name="Normal 2 2 6 31 3 2" xfId="14630"/>
    <cellStyle name="Normal 2 2 6 31 4" xfId="14631"/>
    <cellStyle name="Normal 2 2 6 32" xfId="14632"/>
    <cellStyle name="Normal 2 2 6 32 2" xfId="14633"/>
    <cellStyle name="Normal 2 2 6 32 2 2" xfId="14634"/>
    <cellStyle name="Normal 2 2 6 32 2 2 2" xfId="14635"/>
    <cellStyle name="Normal 2 2 6 32 2 3" xfId="14636"/>
    <cellStyle name="Normal 2 2 6 32 3" xfId="14637"/>
    <cellStyle name="Normal 2 2 6 32 3 2" xfId="14638"/>
    <cellStyle name="Normal 2 2 6 32 4" xfId="14639"/>
    <cellStyle name="Normal 2 2 6 33" xfId="14640"/>
    <cellStyle name="Normal 2 2 6 33 2" xfId="14641"/>
    <cellStyle name="Normal 2 2 6 33 2 2" xfId="14642"/>
    <cellStyle name="Normal 2 2 6 33 3" xfId="14643"/>
    <cellStyle name="Normal 2 2 6 34" xfId="14644"/>
    <cellStyle name="Normal 2 2 6 34 2" xfId="14645"/>
    <cellStyle name="Normal 2 2 6 35" xfId="14646"/>
    <cellStyle name="Normal 2 2 6 35 2" xfId="14647"/>
    <cellStyle name="Normal 2 2 6 36" xfId="14648"/>
    <cellStyle name="Normal 2 2 6 4" xfId="14649"/>
    <cellStyle name="Normal 2 2 6 4 2" xfId="14650"/>
    <cellStyle name="Normal 2 2 6 4 2 2" xfId="14651"/>
    <cellStyle name="Normal 2 2 6 4 2 2 2" xfId="14652"/>
    <cellStyle name="Normal 2 2 6 4 2 2 2 2" xfId="14653"/>
    <cellStyle name="Normal 2 2 6 4 2 2 3" xfId="14654"/>
    <cellStyle name="Normal 2 2 6 4 2 3" xfId="14655"/>
    <cellStyle name="Normal 2 2 6 4 2 3 2" xfId="14656"/>
    <cellStyle name="Normal 2 2 6 4 2 4" xfId="14657"/>
    <cellStyle name="Normal 2 2 6 4 3" xfId="14658"/>
    <cellStyle name="Normal 2 2 6 4 3 2" xfId="14659"/>
    <cellStyle name="Normal 2 2 6 4 3 2 2" xfId="14660"/>
    <cellStyle name="Normal 2 2 6 4 3 2 2 2" xfId="14661"/>
    <cellStyle name="Normal 2 2 6 4 3 2 3" xfId="14662"/>
    <cellStyle name="Normal 2 2 6 4 3 3" xfId="14663"/>
    <cellStyle name="Normal 2 2 6 4 3 3 2" xfId="14664"/>
    <cellStyle name="Normal 2 2 6 4 3 4" xfId="14665"/>
    <cellStyle name="Normal 2 2 6 4 4" xfId="14666"/>
    <cellStyle name="Normal 2 2 6 4 4 2" xfId="14667"/>
    <cellStyle name="Normal 2 2 6 4 4 2 2" xfId="14668"/>
    <cellStyle name="Normal 2 2 6 4 4 2 2 2" xfId="14669"/>
    <cellStyle name="Normal 2 2 6 4 4 2 3" xfId="14670"/>
    <cellStyle name="Normal 2 2 6 4 4 3" xfId="14671"/>
    <cellStyle name="Normal 2 2 6 4 4 3 2" xfId="14672"/>
    <cellStyle name="Normal 2 2 6 4 4 4" xfId="14673"/>
    <cellStyle name="Normal 2 2 6 4 5" xfId="14674"/>
    <cellStyle name="Normal 2 2 6 4 5 2" xfId="14675"/>
    <cellStyle name="Normal 2 2 6 4 5 2 2" xfId="14676"/>
    <cellStyle name="Normal 2 2 6 4 5 3" xfId="14677"/>
    <cellStyle name="Normal 2 2 6 4 6" xfId="14678"/>
    <cellStyle name="Normal 2 2 6 4 6 2" xfId="14679"/>
    <cellStyle name="Normal 2 2 6 4 7" xfId="14680"/>
    <cellStyle name="Normal 2 2 6 4 7 2" xfId="14681"/>
    <cellStyle name="Normal 2 2 6 4 8" xfId="14682"/>
    <cellStyle name="Normal 2 2 6 5" xfId="14683"/>
    <cellStyle name="Normal 2 2 6 5 2" xfId="14684"/>
    <cellStyle name="Normal 2 2 6 5 2 2" xfId="14685"/>
    <cellStyle name="Normal 2 2 6 5 2 2 2" xfId="14686"/>
    <cellStyle name="Normal 2 2 6 5 2 2 2 2" xfId="14687"/>
    <cellStyle name="Normal 2 2 6 5 2 2 3" xfId="14688"/>
    <cellStyle name="Normal 2 2 6 5 2 3" xfId="14689"/>
    <cellStyle name="Normal 2 2 6 5 2 3 2" xfId="14690"/>
    <cellStyle name="Normal 2 2 6 5 2 4" xfId="14691"/>
    <cellStyle name="Normal 2 2 6 5 3" xfId="14692"/>
    <cellStyle name="Normal 2 2 6 5 3 2" xfId="14693"/>
    <cellStyle name="Normal 2 2 6 5 3 2 2" xfId="14694"/>
    <cellStyle name="Normal 2 2 6 5 3 2 2 2" xfId="14695"/>
    <cellStyle name="Normal 2 2 6 5 3 2 3" xfId="14696"/>
    <cellStyle name="Normal 2 2 6 5 3 3" xfId="14697"/>
    <cellStyle name="Normal 2 2 6 5 3 3 2" xfId="14698"/>
    <cellStyle name="Normal 2 2 6 5 3 4" xfId="14699"/>
    <cellStyle name="Normal 2 2 6 5 4" xfId="14700"/>
    <cellStyle name="Normal 2 2 6 5 4 2" xfId="14701"/>
    <cellStyle name="Normal 2 2 6 5 4 2 2" xfId="14702"/>
    <cellStyle name="Normal 2 2 6 5 4 2 2 2" xfId="14703"/>
    <cellStyle name="Normal 2 2 6 5 4 2 3" xfId="14704"/>
    <cellStyle name="Normal 2 2 6 5 4 3" xfId="14705"/>
    <cellStyle name="Normal 2 2 6 5 4 3 2" xfId="14706"/>
    <cellStyle name="Normal 2 2 6 5 4 4" xfId="14707"/>
    <cellStyle name="Normal 2 2 6 5 5" xfId="14708"/>
    <cellStyle name="Normal 2 2 6 5 5 2" xfId="14709"/>
    <cellStyle name="Normal 2 2 6 5 5 2 2" xfId="14710"/>
    <cellStyle name="Normal 2 2 6 5 5 3" xfId="14711"/>
    <cellStyle name="Normal 2 2 6 5 6" xfId="14712"/>
    <cellStyle name="Normal 2 2 6 5 6 2" xfId="14713"/>
    <cellStyle name="Normal 2 2 6 5 7" xfId="14714"/>
    <cellStyle name="Normal 2 2 6 5 7 2" xfId="14715"/>
    <cellStyle name="Normal 2 2 6 5 8" xfId="14716"/>
    <cellStyle name="Normal 2 2 6 6" xfId="14717"/>
    <cellStyle name="Normal 2 2 6 6 2" xfId="14718"/>
    <cellStyle name="Normal 2 2 6 6 2 2" xfId="14719"/>
    <cellStyle name="Normal 2 2 6 6 2 2 2" xfId="14720"/>
    <cellStyle name="Normal 2 2 6 6 2 2 2 2" xfId="14721"/>
    <cellStyle name="Normal 2 2 6 6 2 2 3" xfId="14722"/>
    <cellStyle name="Normal 2 2 6 6 2 3" xfId="14723"/>
    <cellStyle name="Normal 2 2 6 6 2 3 2" xfId="14724"/>
    <cellStyle name="Normal 2 2 6 6 2 4" xfId="14725"/>
    <cellStyle name="Normal 2 2 6 6 3" xfId="14726"/>
    <cellStyle name="Normal 2 2 6 6 3 2" xfId="14727"/>
    <cellStyle name="Normal 2 2 6 6 3 2 2" xfId="14728"/>
    <cellStyle name="Normal 2 2 6 6 3 2 2 2" xfId="14729"/>
    <cellStyle name="Normal 2 2 6 6 3 2 3" xfId="14730"/>
    <cellStyle name="Normal 2 2 6 6 3 3" xfId="14731"/>
    <cellStyle name="Normal 2 2 6 6 3 3 2" xfId="14732"/>
    <cellStyle name="Normal 2 2 6 6 3 4" xfId="14733"/>
    <cellStyle name="Normal 2 2 6 6 4" xfId="14734"/>
    <cellStyle name="Normal 2 2 6 6 4 2" xfId="14735"/>
    <cellStyle name="Normal 2 2 6 6 4 2 2" xfId="14736"/>
    <cellStyle name="Normal 2 2 6 6 4 2 2 2" xfId="14737"/>
    <cellStyle name="Normal 2 2 6 6 4 2 3" xfId="14738"/>
    <cellStyle name="Normal 2 2 6 6 4 3" xfId="14739"/>
    <cellStyle name="Normal 2 2 6 6 4 3 2" xfId="14740"/>
    <cellStyle name="Normal 2 2 6 6 4 4" xfId="14741"/>
    <cellStyle name="Normal 2 2 6 6 5" xfId="14742"/>
    <cellStyle name="Normal 2 2 6 6 5 2" xfId="14743"/>
    <cellStyle name="Normal 2 2 6 6 5 2 2" xfId="14744"/>
    <cellStyle name="Normal 2 2 6 6 5 3" xfId="14745"/>
    <cellStyle name="Normal 2 2 6 6 6" xfId="14746"/>
    <cellStyle name="Normal 2 2 6 6 6 2" xfId="14747"/>
    <cellStyle name="Normal 2 2 6 6 7" xfId="14748"/>
    <cellStyle name="Normal 2 2 6 6 7 2" xfId="14749"/>
    <cellStyle name="Normal 2 2 6 6 8" xfId="14750"/>
    <cellStyle name="Normal 2 2 6 7" xfId="14751"/>
    <cellStyle name="Normal 2 2 6 7 2" xfId="14752"/>
    <cellStyle name="Normal 2 2 6 7 2 2" xfId="14753"/>
    <cellStyle name="Normal 2 2 6 7 2 2 2" xfId="14754"/>
    <cellStyle name="Normal 2 2 6 7 2 2 2 2" xfId="14755"/>
    <cellStyle name="Normal 2 2 6 7 2 2 3" xfId="14756"/>
    <cellStyle name="Normal 2 2 6 7 2 3" xfId="14757"/>
    <cellStyle name="Normal 2 2 6 7 2 3 2" xfId="14758"/>
    <cellStyle name="Normal 2 2 6 7 2 4" xfId="14759"/>
    <cellStyle name="Normal 2 2 6 7 3" xfId="14760"/>
    <cellStyle name="Normal 2 2 6 7 3 2" xfId="14761"/>
    <cellStyle name="Normal 2 2 6 7 3 2 2" xfId="14762"/>
    <cellStyle name="Normal 2 2 6 7 3 2 2 2" xfId="14763"/>
    <cellStyle name="Normal 2 2 6 7 3 2 3" xfId="14764"/>
    <cellStyle name="Normal 2 2 6 7 3 3" xfId="14765"/>
    <cellStyle name="Normal 2 2 6 7 3 3 2" xfId="14766"/>
    <cellStyle name="Normal 2 2 6 7 3 4" xfId="14767"/>
    <cellStyle name="Normal 2 2 6 7 4" xfId="14768"/>
    <cellStyle name="Normal 2 2 6 7 4 2" xfId="14769"/>
    <cellStyle name="Normal 2 2 6 7 4 2 2" xfId="14770"/>
    <cellStyle name="Normal 2 2 6 7 4 2 2 2" xfId="14771"/>
    <cellStyle name="Normal 2 2 6 7 4 2 3" xfId="14772"/>
    <cellStyle name="Normal 2 2 6 7 4 3" xfId="14773"/>
    <cellStyle name="Normal 2 2 6 7 4 3 2" xfId="14774"/>
    <cellStyle name="Normal 2 2 6 7 4 4" xfId="14775"/>
    <cellStyle name="Normal 2 2 6 7 5" xfId="14776"/>
    <cellStyle name="Normal 2 2 6 7 5 2" xfId="14777"/>
    <cellStyle name="Normal 2 2 6 7 5 2 2" xfId="14778"/>
    <cellStyle name="Normal 2 2 6 7 5 3" xfId="14779"/>
    <cellStyle name="Normal 2 2 6 7 6" xfId="14780"/>
    <cellStyle name="Normal 2 2 6 7 6 2" xfId="14781"/>
    <cellStyle name="Normal 2 2 6 7 7" xfId="14782"/>
    <cellStyle name="Normal 2 2 6 7 7 2" xfId="14783"/>
    <cellStyle name="Normal 2 2 6 7 8" xfId="14784"/>
    <cellStyle name="Normal 2 2 6 8" xfId="14785"/>
    <cellStyle name="Normal 2 2 6 8 2" xfId="14786"/>
    <cellStyle name="Normal 2 2 6 8 2 2" xfId="14787"/>
    <cellStyle name="Normal 2 2 6 8 2 2 2" xfId="14788"/>
    <cellStyle name="Normal 2 2 6 8 2 2 2 2" xfId="14789"/>
    <cellStyle name="Normal 2 2 6 8 2 2 3" xfId="14790"/>
    <cellStyle name="Normal 2 2 6 8 2 3" xfId="14791"/>
    <cellStyle name="Normal 2 2 6 8 2 3 2" xfId="14792"/>
    <cellStyle name="Normal 2 2 6 8 2 4" xfId="14793"/>
    <cellStyle name="Normal 2 2 6 8 3" xfId="14794"/>
    <cellStyle name="Normal 2 2 6 8 3 2" xfId="14795"/>
    <cellStyle name="Normal 2 2 6 8 3 2 2" xfId="14796"/>
    <cellStyle name="Normal 2 2 6 8 3 2 2 2" xfId="14797"/>
    <cellStyle name="Normal 2 2 6 8 3 2 3" xfId="14798"/>
    <cellStyle name="Normal 2 2 6 8 3 3" xfId="14799"/>
    <cellStyle name="Normal 2 2 6 8 3 3 2" xfId="14800"/>
    <cellStyle name="Normal 2 2 6 8 3 4" xfId="14801"/>
    <cellStyle name="Normal 2 2 6 8 4" xfId="14802"/>
    <cellStyle name="Normal 2 2 6 8 4 2" xfId="14803"/>
    <cellStyle name="Normal 2 2 6 8 4 2 2" xfId="14804"/>
    <cellStyle name="Normal 2 2 6 8 4 2 2 2" xfId="14805"/>
    <cellStyle name="Normal 2 2 6 8 4 2 3" xfId="14806"/>
    <cellStyle name="Normal 2 2 6 8 4 3" xfId="14807"/>
    <cellStyle name="Normal 2 2 6 8 4 3 2" xfId="14808"/>
    <cellStyle name="Normal 2 2 6 8 4 4" xfId="14809"/>
    <cellStyle name="Normal 2 2 6 8 5" xfId="14810"/>
    <cellStyle name="Normal 2 2 6 8 5 2" xfId="14811"/>
    <cellStyle name="Normal 2 2 6 8 5 2 2" xfId="14812"/>
    <cellStyle name="Normal 2 2 6 8 5 3" xfId="14813"/>
    <cellStyle name="Normal 2 2 6 8 6" xfId="14814"/>
    <cellStyle name="Normal 2 2 6 8 6 2" xfId="14815"/>
    <cellStyle name="Normal 2 2 6 8 7" xfId="14816"/>
    <cellStyle name="Normal 2 2 6 8 7 2" xfId="14817"/>
    <cellStyle name="Normal 2 2 6 8 8" xfId="14818"/>
    <cellStyle name="Normal 2 2 6 9" xfId="14819"/>
    <cellStyle name="Normal 2 2 6 9 2" xfId="14820"/>
    <cellStyle name="Normal 2 2 6 9 2 2" xfId="14821"/>
    <cellStyle name="Normal 2 2 6 9 2 2 2" xfId="14822"/>
    <cellStyle name="Normal 2 2 6 9 2 2 2 2" xfId="14823"/>
    <cellStyle name="Normal 2 2 6 9 2 2 3" xfId="14824"/>
    <cellStyle name="Normal 2 2 6 9 2 3" xfId="14825"/>
    <cellStyle name="Normal 2 2 6 9 2 3 2" xfId="14826"/>
    <cellStyle name="Normal 2 2 6 9 2 4" xfId="14827"/>
    <cellStyle name="Normal 2 2 6 9 3" xfId="14828"/>
    <cellStyle name="Normal 2 2 6 9 3 2" xfId="14829"/>
    <cellStyle name="Normal 2 2 6 9 3 2 2" xfId="14830"/>
    <cellStyle name="Normal 2 2 6 9 3 2 2 2" xfId="14831"/>
    <cellStyle name="Normal 2 2 6 9 3 2 3" xfId="14832"/>
    <cellStyle name="Normal 2 2 6 9 3 3" xfId="14833"/>
    <cellStyle name="Normal 2 2 6 9 3 3 2" xfId="14834"/>
    <cellStyle name="Normal 2 2 6 9 3 4" xfId="14835"/>
    <cellStyle name="Normal 2 2 6 9 4" xfId="14836"/>
    <cellStyle name="Normal 2 2 6 9 4 2" xfId="14837"/>
    <cellStyle name="Normal 2 2 6 9 4 2 2" xfId="14838"/>
    <cellStyle name="Normal 2 2 6 9 4 2 2 2" xfId="14839"/>
    <cellStyle name="Normal 2 2 6 9 4 2 3" xfId="14840"/>
    <cellStyle name="Normal 2 2 6 9 4 3" xfId="14841"/>
    <cellStyle name="Normal 2 2 6 9 4 3 2" xfId="14842"/>
    <cellStyle name="Normal 2 2 6 9 4 4" xfId="14843"/>
    <cellStyle name="Normal 2 2 6 9 5" xfId="14844"/>
    <cellStyle name="Normal 2 2 6 9 5 2" xfId="14845"/>
    <cellStyle name="Normal 2 2 6 9 5 2 2" xfId="14846"/>
    <cellStyle name="Normal 2 2 6 9 5 3" xfId="14847"/>
    <cellStyle name="Normal 2 2 6 9 6" xfId="14848"/>
    <cellStyle name="Normal 2 2 6 9 6 2" xfId="14849"/>
    <cellStyle name="Normal 2 2 6 9 7" xfId="14850"/>
    <cellStyle name="Normal 2 2 6 9 7 2" xfId="14851"/>
    <cellStyle name="Normal 2 2 6 9 8" xfId="14852"/>
    <cellStyle name="Normal 2 2 7" xfId="14853"/>
    <cellStyle name="Normal 2 2 7 10" xfId="14854"/>
    <cellStyle name="Normal 2 2 7 10 2" xfId="14855"/>
    <cellStyle name="Normal 2 2 7 10 2 2" xfId="14856"/>
    <cellStyle name="Normal 2 2 7 10 2 2 2" xfId="14857"/>
    <cellStyle name="Normal 2 2 7 10 2 2 2 2" xfId="14858"/>
    <cellStyle name="Normal 2 2 7 10 2 2 3" xfId="14859"/>
    <cellStyle name="Normal 2 2 7 10 2 3" xfId="14860"/>
    <cellStyle name="Normal 2 2 7 10 2 3 2" xfId="14861"/>
    <cellStyle name="Normal 2 2 7 10 2 4" xfId="14862"/>
    <cellStyle name="Normal 2 2 7 10 3" xfId="14863"/>
    <cellStyle name="Normal 2 2 7 10 3 2" xfId="14864"/>
    <cellStyle name="Normal 2 2 7 10 3 2 2" xfId="14865"/>
    <cellStyle name="Normal 2 2 7 10 3 2 2 2" xfId="14866"/>
    <cellStyle name="Normal 2 2 7 10 3 2 3" xfId="14867"/>
    <cellStyle name="Normal 2 2 7 10 3 3" xfId="14868"/>
    <cellStyle name="Normal 2 2 7 10 3 3 2" xfId="14869"/>
    <cellStyle name="Normal 2 2 7 10 3 4" xfId="14870"/>
    <cellStyle name="Normal 2 2 7 10 4" xfId="14871"/>
    <cellStyle name="Normal 2 2 7 10 4 2" xfId="14872"/>
    <cellStyle name="Normal 2 2 7 10 4 2 2" xfId="14873"/>
    <cellStyle name="Normal 2 2 7 10 4 2 2 2" xfId="14874"/>
    <cellStyle name="Normal 2 2 7 10 4 2 3" xfId="14875"/>
    <cellStyle name="Normal 2 2 7 10 4 3" xfId="14876"/>
    <cellStyle name="Normal 2 2 7 10 4 3 2" xfId="14877"/>
    <cellStyle name="Normal 2 2 7 10 4 4" xfId="14878"/>
    <cellStyle name="Normal 2 2 7 10 5" xfId="14879"/>
    <cellStyle name="Normal 2 2 7 10 5 2" xfId="14880"/>
    <cellStyle name="Normal 2 2 7 10 5 2 2" xfId="14881"/>
    <cellStyle name="Normal 2 2 7 10 5 3" xfId="14882"/>
    <cellStyle name="Normal 2 2 7 10 6" xfId="14883"/>
    <cellStyle name="Normal 2 2 7 10 6 2" xfId="14884"/>
    <cellStyle name="Normal 2 2 7 10 7" xfId="14885"/>
    <cellStyle name="Normal 2 2 7 10 7 2" xfId="14886"/>
    <cellStyle name="Normal 2 2 7 10 8" xfId="14887"/>
    <cellStyle name="Normal 2 2 7 11" xfId="14888"/>
    <cellStyle name="Normal 2 2 7 11 2" xfId="14889"/>
    <cellStyle name="Normal 2 2 7 11 2 2" xfId="14890"/>
    <cellStyle name="Normal 2 2 7 11 2 2 2" xfId="14891"/>
    <cellStyle name="Normal 2 2 7 11 2 2 2 2" xfId="14892"/>
    <cellStyle name="Normal 2 2 7 11 2 2 3" xfId="14893"/>
    <cellStyle name="Normal 2 2 7 11 2 3" xfId="14894"/>
    <cellStyle name="Normal 2 2 7 11 2 3 2" xfId="14895"/>
    <cellStyle name="Normal 2 2 7 11 2 4" xfId="14896"/>
    <cellStyle name="Normal 2 2 7 11 3" xfId="14897"/>
    <cellStyle name="Normal 2 2 7 11 3 2" xfId="14898"/>
    <cellStyle name="Normal 2 2 7 11 3 2 2" xfId="14899"/>
    <cellStyle name="Normal 2 2 7 11 3 2 2 2" xfId="14900"/>
    <cellStyle name="Normal 2 2 7 11 3 2 3" xfId="14901"/>
    <cellStyle name="Normal 2 2 7 11 3 3" xfId="14902"/>
    <cellStyle name="Normal 2 2 7 11 3 3 2" xfId="14903"/>
    <cellStyle name="Normal 2 2 7 11 3 4" xfId="14904"/>
    <cellStyle name="Normal 2 2 7 11 4" xfId="14905"/>
    <cellStyle name="Normal 2 2 7 11 4 2" xfId="14906"/>
    <cellStyle name="Normal 2 2 7 11 4 2 2" xfId="14907"/>
    <cellStyle name="Normal 2 2 7 11 4 2 2 2" xfId="14908"/>
    <cellStyle name="Normal 2 2 7 11 4 2 3" xfId="14909"/>
    <cellStyle name="Normal 2 2 7 11 4 3" xfId="14910"/>
    <cellStyle name="Normal 2 2 7 11 4 3 2" xfId="14911"/>
    <cellStyle name="Normal 2 2 7 11 4 4" xfId="14912"/>
    <cellStyle name="Normal 2 2 7 11 5" xfId="14913"/>
    <cellStyle name="Normal 2 2 7 11 5 2" xfId="14914"/>
    <cellStyle name="Normal 2 2 7 11 5 2 2" xfId="14915"/>
    <cellStyle name="Normal 2 2 7 11 5 3" xfId="14916"/>
    <cellStyle name="Normal 2 2 7 11 6" xfId="14917"/>
    <cellStyle name="Normal 2 2 7 11 6 2" xfId="14918"/>
    <cellStyle name="Normal 2 2 7 11 7" xfId="14919"/>
    <cellStyle name="Normal 2 2 7 11 7 2" xfId="14920"/>
    <cellStyle name="Normal 2 2 7 11 8" xfId="14921"/>
    <cellStyle name="Normal 2 2 7 12" xfId="14922"/>
    <cellStyle name="Normal 2 2 7 12 2" xfId="14923"/>
    <cellStyle name="Normal 2 2 7 12 2 2" xfId="14924"/>
    <cellStyle name="Normal 2 2 7 12 2 2 2" xfId="14925"/>
    <cellStyle name="Normal 2 2 7 12 2 2 2 2" xfId="14926"/>
    <cellStyle name="Normal 2 2 7 12 2 2 3" xfId="14927"/>
    <cellStyle name="Normal 2 2 7 12 2 3" xfId="14928"/>
    <cellStyle name="Normal 2 2 7 12 2 3 2" xfId="14929"/>
    <cellStyle name="Normal 2 2 7 12 2 4" xfId="14930"/>
    <cellStyle name="Normal 2 2 7 12 3" xfId="14931"/>
    <cellStyle name="Normal 2 2 7 12 3 2" xfId="14932"/>
    <cellStyle name="Normal 2 2 7 12 3 2 2" xfId="14933"/>
    <cellStyle name="Normal 2 2 7 12 3 2 2 2" xfId="14934"/>
    <cellStyle name="Normal 2 2 7 12 3 2 3" xfId="14935"/>
    <cellStyle name="Normal 2 2 7 12 3 3" xfId="14936"/>
    <cellStyle name="Normal 2 2 7 12 3 3 2" xfId="14937"/>
    <cellStyle name="Normal 2 2 7 12 3 4" xfId="14938"/>
    <cellStyle name="Normal 2 2 7 12 4" xfId="14939"/>
    <cellStyle name="Normal 2 2 7 12 4 2" xfId="14940"/>
    <cellStyle name="Normal 2 2 7 12 4 2 2" xfId="14941"/>
    <cellStyle name="Normal 2 2 7 12 4 2 2 2" xfId="14942"/>
    <cellStyle name="Normal 2 2 7 12 4 2 3" xfId="14943"/>
    <cellStyle name="Normal 2 2 7 12 4 3" xfId="14944"/>
    <cellStyle name="Normal 2 2 7 12 4 3 2" xfId="14945"/>
    <cellStyle name="Normal 2 2 7 12 4 4" xfId="14946"/>
    <cellStyle name="Normal 2 2 7 12 5" xfId="14947"/>
    <cellStyle name="Normal 2 2 7 12 5 2" xfId="14948"/>
    <cellStyle name="Normal 2 2 7 12 5 2 2" xfId="14949"/>
    <cellStyle name="Normal 2 2 7 12 5 3" xfId="14950"/>
    <cellStyle name="Normal 2 2 7 12 6" xfId="14951"/>
    <cellStyle name="Normal 2 2 7 12 6 2" xfId="14952"/>
    <cellStyle name="Normal 2 2 7 12 7" xfId="14953"/>
    <cellStyle name="Normal 2 2 7 12 7 2" xfId="14954"/>
    <cellStyle name="Normal 2 2 7 12 8" xfId="14955"/>
    <cellStyle name="Normal 2 2 7 13" xfId="14956"/>
    <cellStyle name="Normal 2 2 7 13 2" xfId="14957"/>
    <cellStyle name="Normal 2 2 7 13 2 2" xfId="14958"/>
    <cellStyle name="Normal 2 2 7 13 2 2 2" xfId="14959"/>
    <cellStyle name="Normal 2 2 7 13 2 2 2 2" xfId="14960"/>
    <cellStyle name="Normal 2 2 7 13 2 2 3" xfId="14961"/>
    <cellStyle name="Normal 2 2 7 13 2 3" xfId="14962"/>
    <cellStyle name="Normal 2 2 7 13 2 3 2" xfId="14963"/>
    <cellStyle name="Normal 2 2 7 13 2 4" xfId="14964"/>
    <cellStyle name="Normal 2 2 7 13 3" xfId="14965"/>
    <cellStyle name="Normal 2 2 7 13 3 2" xfId="14966"/>
    <cellStyle name="Normal 2 2 7 13 3 2 2" xfId="14967"/>
    <cellStyle name="Normal 2 2 7 13 3 2 2 2" xfId="14968"/>
    <cellStyle name="Normal 2 2 7 13 3 2 3" xfId="14969"/>
    <cellStyle name="Normal 2 2 7 13 3 3" xfId="14970"/>
    <cellStyle name="Normal 2 2 7 13 3 3 2" xfId="14971"/>
    <cellStyle name="Normal 2 2 7 13 3 4" xfId="14972"/>
    <cellStyle name="Normal 2 2 7 13 4" xfId="14973"/>
    <cellStyle name="Normal 2 2 7 13 4 2" xfId="14974"/>
    <cellStyle name="Normal 2 2 7 13 4 2 2" xfId="14975"/>
    <cellStyle name="Normal 2 2 7 13 4 2 2 2" xfId="14976"/>
    <cellStyle name="Normal 2 2 7 13 4 2 3" xfId="14977"/>
    <cellStyle name="Normal 2 2 7 13 4 3" xfId="14978"/>
    <cellStyle name="Normal 2 2 7 13 4 3 2" xfId="14979"/>
    <cellStyle name="Normal 2 2 7 13 4 4" xfId="14980"/>
    <cellStyle name="Normal 2 2 7 13 5" xfId="14981"/>
    <cellStyle name="Normal 2 2 7 13 5 2" xfId="14982"/>
    <cellStyle name="Normal 2 2 7 13 5 2 2" xfId="14983"/>
    <cellStyle name="Normal 2 2 7 13 5 3" xfId="14984"/>
    <cellStyle name="Normal 2 2 7 13 6" xfId="14985"/>
    <cellStyle name="Normal 2 2 7 13 6 2" xfId="14986"/>
    <cellStyle name="Normal 2 2 7 13 7" xfId="14987"/>
    <cellStyle name="Normal 2 2 7 13 7 2" xfId="14988"/>
    <cellStyle name="Normal 2 2 7 13 8" xfId="14989"/>
    <cellStyle name="Normal 2 2 7 14" xfId="14990"/>
    <cellStyle name="Normal 2 2 7 14 2" xfId="14991"/>
    <cellStyle name="Normal 2 2 7 14 2 2" xfId="14992"/>
    <cellStyle name="Normal 2 2 7 14 2 2 2" xfId="14993"/>
    <cellStyle name="Normal 2 2 7 14 2 2 2 2" xfId="14994"/>
    <cellStyle name="Normal 2 2 7 14 2 2 3" xfId="14995"/>
    <cellStyle name="Normal 2 2 7 14 2 3" xfId="14996"/>
    <cellStyle name="Normal 2 2 7 14 2 3 2" xfId="14997"/>
    <cellStyle name="Normal 2 2 7 14 2 4" xfId="14998"/>
    <cellStyle name="Normal 2 2 7 14 3" xfId="14999"/>
    <cellStyle name="Normal 2 2 7 14 3 2" xfId="15000"/>
    <cellStyle name="Normal 2 2 7 14 3 2 2" xfId="15001"/>
    <cellStyle name="Normal 2 2 7 14 3 2 2 2" xfId="15002"/>
    <cellStyle name="Normal 2 2 7 14 3 2 3" xfId="15003"/>
    <cellStyle name="Normal 2 2 7 14 3 3" xfId="15004"/>
    <cellStyle name="Normal 2 2 7 14 3 3 2" xfId="15005"/>
    <cellStyle name="Normal 2 2 7 14 3 4" xfId="15006"/>
    <cellStyle name="Normal 2 2 7 14 4" xfId="15007"/>
    <cellStyle name="Normal 2 2 7 14 4 2" xfId="15008"/>
    <cellStyle name="Normal 2 2 7 14 4 2 2" xfId="15009"/>
    <cellStyle name="Normal 2 2 7 14 4 2 2 2" xfId="15010"/>
    <cellStyle name="Normal 2 2 7 14 4 2 3" xfId="15011"/>
    <cellStyle name="Normal 2 2 7 14 4 3" xfId="15012"/>
    <cellStyle name="Normal 2 2 7 14 4 3 2" xfId="15013"/>
    <cellStyle name="Normal 2 2 7 14 4 4" xfId="15014"/>
    <cellStyle name="Normal 2 2 7 14 5" xfId="15015"/>
    <cellStyle name="Normal 2 2 7 14 5 2" xfId="15016"/>
    <cellStyle name="Normal 2 2 7 14 5 2 2" xfId="15017"/>
    <cellStyle name="Normal 2 2 7 14 5 3" xfId="15018"/>
    <cellStyle name="Normal 2 2 7 14 6" xfId="15019"/>
    <cellStyle name="Normal 2 2 7 14 6 2" xfId="15020"/>
    <cellStyle name="Normal 2 2 7 14 7" xfId="15021"/>
    <cellStyle name="Normal 2 2 7 14 7 2" xfId="15022"/>
    <cellStyle name="Normal 2 2 7 14 8" xfId="15023"/>
    <cellStyle name="Normal 2 2 7 15" xfId="15024"/>
    <cellStyle name="Normal 2 2 7 15 2" xfId="15025"/>
    <cellStyle name="Normal 2 2 7 15 2 2" xfId="15026"/>
    <cellStyle name="Normal 2 2 7 15 2 2 2" xfId="15027"/>
    <cellStyle name="Normal 2 2 7 15 2 2 2 2" xfId="15028"/>
    <cellStyle name="Normal 2 2 7 15 2 2 3" xfId="15029"/>
    <cellStyle name="Normal 2 2 7 15 2 3" xfId="15030"/>
    <cellStyle name="Normal 2 2 7 15 2 3 2" xfId="15031"/>
    <cellStyle name="Normal 2 2 7 15 2 4" xfId="15032"/>
    <cellStyle name="Normal 2 2 7 15 3" xfId="15033"/>
    <cellStyle name="Normal 2 2 7 15 3 2" xfId="15034"/>
    <cellStyle name="Normal 2 2 7 15 3 2 2" xfId="15035"/>
    <cellStyle name="Normal 2 2 7 15 3 2 2 2" xfId="15036"/>
    <cellStyle name="Normal 2 2 7 15 3 2 3" xfId="15037"/>
    <cellStyle name="Normal 2 2 7 15 3 3" xfId="15038"/>
    <cellStyle name="Normal 2 2 7 15 3 3 2" xfId="15039"/>
    <cellStyle name="Normal 2 2 7 15 3 4" xfId="15040"/>
    <cellStyle name="Normal 2 2 7 15 4" xfId="15041"/>
    <cellStyle name="Normal 2 2 7 15 4 2" xfId="15042"/>
    <cellStyle name="Normal 2 2 7 15 4 2 2" xfId="15043"/>
    <cellStyle name="Normal 2 2 7 15 4 2 2 2" xfId="15044"/>
    <cellStyle name="Normal 2 2 7 15 4 2 3" xfId="15045"/>
    <cellStyle name="Normal 2 2 7 15 4 3" xfId="15046"/>
    <cellStyle name="Normal 2 2 7 15 4 3 2" xfId="15047"/>
    <cellStyle name="Normal 2 2 7 15 4 4" xfId="15048"/>
    <cellStyle name="Normal 2 2 7 15 5" xfId="15049"/>
    <cellStyle name="Normal 2 2 7 15 5 2" xfId="15050"/>
    <cellStyle name="Normal 2 2 7 15 5 2 2" xfId="15051"/>
    <cellStyle name="Normal 2 2 7 15 5 3" xfId="15052"/>
    <cellStyle name="Normal 2 2 7 15 6" xfId="15053"/>
    <cellStyle name="Normal 2 2 7 15 6 2" xfId="15054"/>
    <cellStyle name="Normal 2 2 7 15 7" xfId="15055"/>
    <cellStyle name="Normal 2 2 7 15 7 2" xfId="15056"/>
    <cellStyle name="Normal 2 2 7 15 8" xfId="15057"/>
    <cellStyle name="Normal 2 2 7 16" xfId="15058"/>
    <cellStyle name="Normal 2 2 7 16 2" xfId="15059"/>
    <cellStyle name="Normal 2 2 7 16 2 2" xfId="15060"/>
    <cellStyle name="Normal 2 2 7 16 2 2 2" xfId="15061"/>
    <cellStyle name="Normal 2 2 7 16 2 2 2 2" xfId="15062"/>
    <cellStyle name="Normal 2 2 7 16 2 2 3" xfId="15063"/>
    <cellStyle name="Normal 2 2 7 16 2 3" xfId="15064"/>
    <cellStyle name="Normal 2 2 7 16 2 3 2" xfId="15065"/>
    <cellStyle name="Normal 2 2 7 16 2 4" xfId="15066"/>
    <cellStyle name="Normal 2 2 7 16 3" xfId="15067"/>
    <cellStyle name="Normal 2 2 7 16 3 2" xfId="15068"/>
    <cellStyle name="Normal 2 2 7 16 3 2 2" xfId="15069"/>
    <cellStyle name="Normal 2 2 7 16 3 2 2 2" xfId="15070"/>
    <cellStyle name="Normal 2 2 7 16 3 2 3" xfId="15071"/>
    <cellStyle name="Normal 2 2 7 16 3 3" xfId="15072"/>
    <cellStyle name="Normal 2 2 7 16 3 3 2" xfId="15073"/>
    <cellStyle name="Normal 2 2 7 16 3 4" xfId="15074"/>
    <cellStyle name="Normal 2 2 7 16 4" xfId="15075"/>
    <cellStyle name="Normal 2 2 7 16 4 2" xfId="15076"/>
    <cellStyle name="Normal 2 2 7 16 4 2 2" xfId="15077"/>
    <cellStyle name="Normal 2 2 7 16 4 2 2 2" xfId="15078"/>
    <cellStyle name="Normal 2 2 7 16 4 2 3" xfId="15079"/>
    <cellStyle name="Normal 2 2 7 16 4 3" xfId="15080"/>
    <cellStyle name="Normal 2 2 7 16 4 3 2" xfId="15081"/>
    <cellStyle name="Normal 2 2 7 16 4 4" xfId="15082"/>
    <cellStyle name="Normal 2 2 7 16 5" xfId="15083"/>
    <cellStyle name="Normal 2 2 7 16 5 2" xfId="15084"/>
    <cellStyle name="Normal 2 2 7 16 5 2 2" xfId="15085"/>
    <cellStyle name="Normal 2 2 7 16 5 3" xfId="15086"/>
    <cellStyle name="Normal 2 2 7 16 6" xfId="15087"/>
    <cellStyle name="Normal 2 2 7 16 6 2" xfId="15088"/>
    <cellStyle name="Normal 2 2 7 16 7" xfId="15089"/>
    <cellStyle name="Normal 2 2 7 16 7 2" xfId="15090"/>
    <cellStyle name="Normal 2 2 7 16 8" xfId="15091"/>
    <cellStyle name="Normal 2 2 7 17" xfId="15092"/>
    <cellStyle name="Normal 2 2 7 17 2" xfId="15093"/>
    <cellStyle name="Normal 2 2 7 17 2 2" xfId="15094"/>
    <cellStyle name="Normal 2 2 7 17 2 2 2" xfId="15095"/>
    <cellStyle name="Normal 2 2 7 17 2 2 2 2" xfId="15096"/>
    <cellStyle name="Normal 2 2 7 17 2 2 3" xfId="15097"/>
    <cellStyle name="Normal 2 2 7 17 2 3" xfId="15098"/>
    <cellStyle name="Normal 2 2 7 17 2 3 2" xfId="15099"/>
    <cellStyle name="Normal 2 2 7 17 2 4" xfId="15100"/>
    <cellStyle name="Normal 2 2 7 17 3" xfId="15101"/>
    <cellStyle name="Normal 2 2 7 17 3 2" xfId="15102"/>
    <cellStyle name="Normal 2 2 7 17 3 2 2" xfId="15103"/>
    <cellStyle name="Normal 2 2 7 17 3 2 2 2" xfId="15104"/>
    <cellStyle name="Normal 2 2 7 17 3 2 3" xfId="15105"/>
    <cellStyle name="Normal 2 2 7 17 3 3" xfId="15106"/>
    <cellStyle name="Normal 2 2 7 17 3 3 2" xfId="15107"/>
    <cellStyle name="Normal 2 2 7 17 3 4" xfId="15108"/>
    <cellStyle name="Normal 2 2 7 17 4" xfId="15109"/>
    <cellStyle name="Normal 2 2 7 17 4 2" xfId="15110"/>
    <cellStyle name="Normal 2 2 7 17 4 2 2" xfId="15111"/>
    <cellStyle name="Normal 2 2 7 17 4 2 2 2" xfId="15112"/>
    <cellStyle name="Normal 2 2 7 17 4 2 3" xfId="15113"/>
    <cellStyle name="Normal 2 2 7 17 4 3" xfId="15114"/>
    <cellStyle name="Normal 2 2 7 17 4 3 2" xfId="15115"/>
    <cellStyle name="Normal 2 2 7 17 4 4" xfId="15116"/>
    <cellStyle name="Normal 2 2 7 17 5" xfId="15117"/>
    <cellStyle name="Normal 2 2 7 17 5 2" xfId="15118"/>
    <cellStyle name="Normal 2 2 7 17 5 2 2" xfId="15119"/>
    <cellStyle name="Normal 2 2 7 17 5 3" xfId="15120"/>
    <cellStyle name="Normal 2 2 7 17 6" xfId="15121"/>
    <cellStyle name="Normal 2 2 7 17 6 2" xfId="15122"/>
    <cellStyle name="Normal 2 2 7 17 7" xfId="15123"/>
    <cellStyle name="Normal 2 2 7 17 7 2" xfId="15124"/>
    <cellStyle name="Normal 2 2 7 17 8" xfId="15125"/>
    <cellStyle name="Normal 2 2 7 18" xfId="15126"/>
    <cellStyle name="Normal 2 2 7 18 2" xfId="15127"/>
    <cellStyle name="Normal 2 2 7 18 2 2" xfId="15128"/>
    <cellStyle name="Normal 2 2 7 18 2 2 2" xfId="15129"/>
    <cellStyle name="Normal 2 2 7 18 2 2 2 2" xfId="15130"/>
    <cellStyle name="Normal 2 2 7 18 2 2 3" xfId="15131"/>
    <cellStyle name="Normal 2 2 7 18 2 3" xfId="15132"/>
    <cellStyle name="Normal 2 2 7 18 2 3 2" xfId="15133"/>
    <cellStyle name="Normal 2 2 7 18 2 4" xfId="15134"/>
    <cellStyle name="Normal 2 2 7 18 3" xfId="15135"/>
    <cellStyle name="Normal 2 2 7 18 3 2" xfId="15136"/>
    <cellStyle name="Normal 2 2 7 18 3 2 2" xfId="15137"/>
    <cellStyle name="Normal 2 2 7 18 3 2 2 2" xfId="15138"/>
    <cellStyle name="Normal 2 2 7 18 3 2 3" xfId="15139"/>
    <cellStyle name="Normal 2 2 7 18 3 3" xfId="15140"/>
    <cellStyle name="Normal 2 2 7 18 3 3 2" xfId="15141"/>
    <cellStyle name="Normal 2 2 7 18 3 4" xfId="15142"/>
    <cellStyle name="Normal 2 2 7 18 4" xfId="15143"/>
    <cellStyle name="Normal 2 2 7 18 4 2" xfId="15144"/>
    <cellStyle name="Normal 2 2 7 18 4 2 2" xfId="15145"/>
    <cellStyle name="Normal 2 2 7 18 4 2 2 2" xfId="15146"/>
    <cellStyle name="Normal 2 2 7 18 4 2 3" xfId="15147"/>
    <cellStyle name="Normal 2 2 7 18 4 3" xfId="15148"/>
    <cellStyle name="Normal 2 2 7 18 4 3 2" xfId="15149"/>
    <cellStyle name="Normal 2 2 7 18 4 4" xfId="15150"/>
    <cellStyle name="Normal 2 2 7 18 5" xfId="15151"/>
    <cellStyle name="Normal 2 2 7 18 5 2" xfId="15152"/>
    <cellStyle name="Normal 2 2 7 18 5 2 2" xfId="15153"/>
    <cellStyle name="Normal 2 2 7 18 5 3" xfId="15154"/>
    <cellStyle name="Normal 2 2 7 18 6" xfId="15155"/>
    <cellStyle name="Normal 2 2 7 18 6 2" xfId="15156"/>
    <cellStyle name="Normal 2 2 7 18 7" xfId="15157"/>
    <cellStyle name="Normal 2 2 7 18 7 2" xfId="15158"/>
    <cellStyle name="Normal 2 2 7 18 8" xfId="15159"/>
    <cellStyle name="Normal 2 2 7 19" xfId="15160"/>
    <cellStyle name="Normal 2 2 7 19 2" xfId="15161"/>
    <cellStyle name="Normal 2 2 7 19 2 2" xfId="15162"/>
    <cellStyle name="Normal 2 2 7 19 2 2 2" xfId="15163"/>
    <cellStyle name="Normal 2 2 7 19 2 2 2 2" xfId="15164"/>
    <cellStyle name="Normal 2 2 7 19 2 2 3" xfId="15165"/>
    <cellStyle name="Normal 2 2 7 19 2 3" xfId="15166"/>
    <cellStyle name="Normal 2 2 7 19 2 3 2" xfId="15167"/>
    <cellStyle name="Normal 2 2 7 19 2 4" xfId="15168"/>
    <cellStyle name="Normal 2 2 7 19 3" xfId="15169"/>
    <cellStyle name="Normal 2 2 7 19 3 2" xfId="15170"/>
    <cellStyle name="Normal 2 2 7 19 3 2 2" xfId="15171"/>
    <cellStyle name="Normal 2 2 7 19 3 2 2 2" xfId="15172"/>
    <cellStyle name="Normal 2 2 7 19 3 2 3" xfId="15173"/>
    <cellStyle name="Normal 2 2 7 19 3 3" xfId="15174"/>
    <cellStyle name="Normal 2 2 7 19 3 3 2" xfId="15175"/>
    <cellStyle name="Normal 2 2 7 19 3 4" xfId="15176"/>
    <cellStyle name="Normal 2 2 7 19 4" xfId="15177"/>
    <cellStyle name="Normal 2 2 7 19 4 2" xfId="15178"/>
    <cellStyle name="Normal 2 2 7 19 4 2 2" xfId="15179"/>
    <cellStyle name="Normal 2 2 7 19 4 2 2 2" xfId="15180"/>
    <cellStyle name="Normal 2 2 7 19 4 2 3" xfId="15181"/>
    <cellStyle name="Normal 2 2 7 19 4 3" xfId="15182"/>
    <cellStyle name="Normal 2 2 7 19 4 3 2" xfId="15183"/>
    <cellStyle name="Normal 2 2 7 19 4 4" xfId="15184"/>
    <cellStyle name="Normal 2 2 7 19 5" xfId="15185"/>
    <cellStyle name="Normal 2 2 7 19 5 2" xfId="15186"/>
    <cellStyle name="Normal 2 2 7 19 5 2 2" xfId="15187"/>
    <cellStyle name="Normal 2 2 7 19 5 3" xfId="15188"/>
    <cellStyle name="Normal 2 2 7 19 6" xfId="15189"/>
    <cellStyle name="Normal 2 2 7 19 6 2" xfId="15190"/>
    <cellStyle name="Normal 2 2 7 19 7" xfId="15191"/>
    <cellStyle name="Normal 2 2 7 19 7 2" xfId="15192"/>
    <cellStyle name="Normal 2 2 7 19 8" xfId="15193"/>
    <cellStyle name="Normal 2 2 7 2" xfId="15194"/>
    <cellStyle name="Normal 2 2 7 2 2" xfId="15195"/>
    <cellStyle name="Normal 2 2 7 2 2 2" xfId="15196"/>
    <cellStyle name="Normal 2 2 7 2 2 2 2" xfId="15197"/>
    <cellStyle name="Normal 2 2 7 2 2 2 2 2" xfId="15198"/>
    <cellStyle name="Normal 2 2 7 2 2 2 3" xfId="15199"/>
    <cellStyle name="Normal 2 2 7 2 2 3" xfId="15200"/>
    <cellStyle name="Normal 2 2 7 2 2 3 2" xfId="15201"/>
    <cellStyle name="Normal 2 2 7 2 2 4" xfId="15202"/>
    <cellStyle name="Normal 2 2 7 2 3" xfId="15203"/>
    <cellStyle name="Normal 2 2 7 2 3 2" xfId="15204"/>
    <cellStyle name="Normal 2 2 7 2 3 2 2" xfId="15205"/>
    <cellStyle name="Normal 2 2 7 2 3 2 2 2" xfId="15206"/>
    <cellStyle name="Normal 2 2 7 2 3 2 3" xfId="15207"/>
    <cellStyle name="Normal 2 2 7 2 3 3" xfId="15208"/>
    <cellStyle name="Normal 2 2 7 2 3 3 2" xfId="15209"/>
    <cellStyle name="Normal 2 2 7 2 3 4" xfId="15210"/>
    <cellStyle name="Normal 2 2 7 2 4" xfId="15211"/>
    <cellStyle name="Normal 2 2 7 2 4 2" xfId="15212"/>
    <cellStyle name="Normal 2 2 7 2 4 2 2" xfId="15213"/>
    <cellStyle name="Normal 2 2 7 2 4 2 2 2" xfId="15214"/>
    <cellStyle name="Normal 2 2 7 2 4 2 3" xfId="15215"/>
    <cellStyle name="Normal 2 2 7 2 4 3" xfId="15216"/>
    <cellStyle name="Normal 2 2 7 2 4 3 2" xfId="15217"/>
    <cellStyle name="Normal 2 2 7 2 4 4" xfId="15218"/>
    <cellStyle name="Normal 2 2 7 2 5" xfId="15219"/>
    <cellStyle name="Normal 2 2 7 2 5 2" xfId="15220"/>
    <cellStyle name="Normal 2 2 7 2 5 2 2" xfId="15221"/>
    <cellStyle name="Normal 2 2 7 2 5 3" xfId="15222"/>
    <cellStyle name="Normal 2 2 7 2 6" xfId="15223"/>
    <cellStyle name="Normal 2 2 7 2 6 2" xfId="15224"/>
    <cellStyle name="Normal 2 2 7 2 7" xfId="15225"/>
    <cellStyle name="Normal 2 2 7 2 7 2" xfId="15226"/>
    <cellStyle name="Normal 2 2 7 2 8" xfId="15227"/>
    <cellStyle name="Normal 2 2 7 20" xfId="15228"/>
    <cellStyle name="Normal 2 2 7 20 2" xfId="15229"/>
    <cellStyle name="Normal 2 2 7 20 2 2" xfId="15230"/>
    <cellStyle name="Normal 2 2 7 20 2 2 2" xfId="15231"/>
    <cellStyle name="Normal 2 2 7 20 2 2 2 2" xfId="15232"/>
    <cellStyle name="Normal 2 2 7 20 2 2 3" xfId="15233"/>
    <cellStyle name="Normal 2 2 7 20 2 3" xfId="15234"/>
    <cellStyle name="Normal 2 2 7 20 2 3 2" xfId="15235"/>
    <cellStyle name="Normal 2 2 7 20 2 4" xfId="15236"/>
    <cellStyle name="Normal 2 2 7 20 3" xfId="15237"/>
    <cellStyle name="Normal 2 2 7 20 3 2" xfId="15238"/>
    <cellStyle name="Normal 2 2 7 20 3 2 2" xfId="15239"/>
    <cellStyle name="Normal 2 2 7 20 3 2 2 2" xfId="15240"/>
    <cellStyle name="Normal 2 2 7 20 3 2 3" xfId="15241"/>
    <cellStyle name="Normal 2 2 7 20 3 3" xfId="15242"/>
    <cellStyle name="Normal 2 2 7 20 3 3 2" xfId="15243"/>
    <cellStyle name="Normal 2 2 7 20 3 4" xfId="15244"/>
    <cellStyle name="Normal 2 2 7 20 4" xfId="15245"/>
    <cellStyle name="Normal 2 2 7 20 4 2" xfId="15246"/>
    <cellStyle name="Normal 2 2 7 20 4 2 2" xfId="15247"/>
    <cellStyle name="Normal 2 2 7 20 4 2 2 2" xfId="15248"/>
    <cellStyle name="Normal 2 2 7 20 4 2 3" xfId="15249"/>
    <cellStyle name="Normal 2 2 7 20 4 3" xfId="15250"/>
    <cellStyle name="Normal 2 2 7 20 4 3 2" xfId="15251"/>
    <cellStyle name="Normal 2 2 7 20 4 4" xfId="15252"/>
    <cellStyle name="Normal 2 2 7 20 5" xfId="15253"/>
    <cellStyle name="Normal 2 2 7 20 5 2" xfId="15254"/>
    <cellStyle name="Normal 2 2 7 20 5 2 2" xfId="15255"/>
    <cellStyle name="Normal 2 2 7 20 5 3" xfId="15256"/>
    <cellStyle name="Normal 2 2 7 20 6" xfId="15257"/>
    <cellStyle name="Normal 2 2 7 20 6 2" xfId="15258"/>
    <cellStyle name="Normal 2 2 7 20 7" xfId="15259"/>
    <cellStyle name="Normal 2 2 7 20 7 2" xfId="15260"/>
    <cellStyle name="Normal 2 2 7 20 8" xfId="15261"/>
    <cellStyle name="Normal 2 2 7 21" xfId="15262"/>
    <cellStyle name="Normal 2 2 7 21 2" xfId="15263"/>
    <cellStyle name="Normal 2 2 7 21 2 2" xfId="15264"/>
    <cellStyle name="Normal 2 2 7 21 2 2 2" xfId="15265"/>
    <cellStyle name="Normal 2 2 7 21 2 2 2 2" xfId="15266"/>
    <cellStyle name="Normal 2 2 7 21 2 2 3" xfId="15267"/>
    <cellStyle name="Normal 2 2 7 21 2 3" xfId="15268"/>
    <cellStyle name="Normal 2 2 7 21 2 3 2" xfId="15269"/>
    <cellStyle name="Normal 2 2 7 21 2 4" xfId="15270"/>
    <cellStyle name="Normal 2 2 7 21 3" xfId="15271"/>
    <cellStyle name="Normal 2 2 7 21 3 2" xfId="15272"/>
    <cellStyle name="Normal 2 2 7 21 3 2 2" xfId="15273"/>
    <cellStyle name="Normal 2 2 7 21 3 2 2 2" xfId="15274"/>
    <cellStyle name="Normal 2 2 7 21 3 2 3" xfId="15275"/>
    <cellStyle name="Normal 2 2 7 21 3 3" xfId="15276"/>
    <cellStyle name="Normal 2 2 7 21 3 3 2" xfId="15277"/>
    <cellStyle name="Normal 2 2 7 21 3 4" xfId="15278"/>
    <cellStyle name="Normal 2 2 7 21 4" xfId="15279"/>
    <cellStyle name="Normal 2 2 7 21 4 2" xfId="15280"/>
    <cellStyle name="Normal 2 2 7 21 4 2 2" xfId="15281"/>
    <cellStyle name="Normal 2 2 7 21 4 2 2 2" xfId="15282"/>
    <cellStyle name="Normal 2 2 7 21 4 2 3" xfId="15283"/>
    <cellStyle name="Normal 2 2 7 21 4 3" xfId="15284"/>
    <cellStyle name="Normal 2 2 7 21 4 3 2" xfId="15285"/>
    <cellStyle name="Normal 2 2 7 21 4 4" xfId="15286"/>
    <cellStyle name="Normal 2 2 7 21 5" xfId="15287"/>
    <cellStyle name="Normal 2 2 7 21 5 2" xfId="15288"/>
    <cellStyle name="Normal 2 2 7 21 5 2 2" xfId="15289"/>
    <cellStyle name="Normal 2 2 7 21 5 3" xfId="15290"/>
    <cellStyle name="Normal 2 2 7 21 6" xfId="15291"/>
    <cellStyle name="Normal 2 2 7 21 6 2" xfId="15292"/>
    <cellStyle name="Normal 2 2 7 21 7" xfId="15293"/>
    <cellStyle name="Normal 2 2 7 21 7 2" xfId="15294"/>
    <cellStyle name="Normal 2 2 7 21 8" xfId="15295"/>
    <cellStyle name="Normal 2 2 7 22" xfId="15296"/>
    <cellStyle name="Normal 2 2 7 22 2" xfId="15297"/>
    <cellStyle name="Normal 2 2 7 22 2 2" xfId="15298"/>
    <cellStyle name="Normal 2 2 7 22 2 2 2" xfId="15299"/>
    <cellStyle name="Normal 2 2 7 22 2 2 2 2" xfId="15300"/>
    <cellStyle name="Normal 2 2 7 22 2 2 3" xfId="15301"/>
    <cellStyle name="Normal 2 2 7 22 2 3" xfId="15302"/>
    <cellStyle name="Normal 2 2 7 22 2 3 2" xfId="15303"/>
    <cellStyle name="Normal 2 2 7 22 2 4" xfId="15304"/>
    <cellStyle name="Normal 2 2 7 22 3" xfId="15305"/>
    <cellStyle name="Normal 2 2 7 22 3 2" xfId="15306"/>
    <cellStyle name="Normal 2 2 7 22 3 2 2" xfId="15307"/>
    <cellStyle name="Normal 2 2 7 22 3 2 2 2" xfId="15308"/>
    <cellStyle name="Normal 2 2 7 22 3 2 3" xfId="15309"/>
    <cellStyle name="Normal 2 2 7 22 3 3" xfId="15310"/>
    <cellStyle name="Normal 2 2 7 22 3 3 2" xfId="15311"/>
    <cellStyle name="Normal 2 2 7 22 3 4" xfId="15312"/>
    <cellStyle name="Normal 2 2 7 22 4" xfId="15313"/>
    <cellStyle name="Normal 2 2 7 22 4 2" xfId="15314"/>
    <cellStyle name="Normal 2 2 7 22 4 2 2" xfId="15315"/>
    <cellStyle name="Normal 2 2 7 22 4 2 2 2" xfId="15316"/>
    <cellStyle name="Normal 2 2 7 22 4 2 3" xfId="15317"/>
    <cellStyle name="Normal 2 2 7 22 4 3" xfId="15318"/>
    <cellStyle name="Normal 2 2 7 22 4 3 2" xfId="15319"/>
    <cellStyle name="Normal 2 2 7 22 4 4" xfId="15320"/>
    <cellStyle name="Normal 2 2 7 22 5" xfId="15321"/>
    <cellStyle name="Normal 2 2 7 22 5 2" xfId="15322"/>
    <cellStyle name="Normal 2 2 7 22 5 2 2" xfId="15323"/>
    <cellStyle name="Normal 2 2 7 22 5 3" xfId="15324"/>
    <cellStyle name="Normal 2 2 7 22 6" xfId="15325"/>
    <cellStyle name="Normal 2 2 7 22 6 2" xfId="15326"/>
    <cellStyle name="Normal 2 2 7 22 7" xfId="15327"/>
    <cellStyle name="Normal 2 2 7 22 7 2" xfId="15328"/>
    <cellStyle name="Normal 2 2 7 22 8" xfId="15329"/>
    <cellStyle name="Normal 2 2 7 23" xfId="15330"/>
    <cellStyle name="Normal 2 2 7 23 2" xfId="15331"/>
    <cellStyle name="Normal 2 2 7 23 2 2" xfId="15332"/>
    <cellStyle name="Normal 2 2 7 23 2 2 2" xfId="15333"/>
    <cellStyle name="Normal 2 2 7 23 2 2 2 2" xfId="15334"/>
    <cellStyle name="Normal 2 2 7 23 2 2 3" xfId="15335"/>
    <cellStyle name="Normal 2 2 7 23 2 3" xfId="15336"/>
    <cellStyle name="Normal 2 2 7 23 2 3 2" xfId="15337"/>
    <cellStyle name="Normal 2 2 7 23 2 4" xfId="15338"/>
    <cellStyle name="Normal 2 2 7 23 3" xfId="15339"/>
    <cellStyle name="Normal 2 2 7 23 3 2" xfId="15340"/>
    <cellStyle name="Normal 2 2 7 23 3 2 2" xfId="15341"/>
    <cellStyle name="Normal 2 2 7 23 3 2 2 2" xfId="15342"/>
    <cellStyle name="Normal 2 2 7 23 3 2 3" xfId="15343"/>
    <cellStyle name="Normal 2 2 7 23 3 3" xfId="15344"/>
    <cellStyle name="Normal 2 2 7 23 3 3 2" xfId="15345"/>
    <cellStyle name="Normal 2 2 7 23 3 4" xfId="15346"/>
    <cellStyle name="Normal 2 2 7 23 4" xfId="15347"/>
    <cellStyle name="Normal 2 2 7 23 4 2" xfId="15348"/>
    <cellStyle name="Normal 2 2 7 23 4 2 2" xfId="15349"/>
    <cellStyle name="Normal 2 2 7 23 4 2 2 2" xfId="15350"/>
    <cellStyle name="Normal 2 2 7 23 4 2 3" xfId="15351"/>
    <cellStyle name="Normal 2 2 7 23 4 3" xfId="15352"/>
    <cellStyle name="Normal 2 2 7 23 4 3 2" xfId="15353"/>
    <cellStyle name="Normal 2 2 7 23 4 4" xfId="15354"/>
    <cellStyle name="Normal 2 2 7 23 5" xfId="15355"/>
    <cellStyle name="Normal 2 2 7 23 5 2" xfId="15356"/>
    <cellStyle name="Normal 2 2 7 23 5 2 2" xfId="15357"/>
    <cellStyle name="Normal 2 2 7 23 5 3" xfId="15358"/>
    <cellStyle name="Normal 2 2 7 23 6" xfId="15359"/>
    <cellStyle name="Normal 2 2 7 23 6 2" xfId="15360"/>
    <cellStyle name="Normal 2 2 7 23 7" xfId="15361"/>
    <cellStyle name="Normal 2 2 7 23 7 2" xfId="15362"/>
    <cellStyle name="Normal 2 2 7 23 8" xfId="15363"/>
    <cellStyle name="Normal 2 2 7 24" xfId="15364"/>
    <cellStyle name="Normal 2 2 7 24 2" xfId="15365"/>
    <cellStyle name="Normal 2 2 7 24 2 2" xfId="15366"/>
    <cellStyle name="Normal 2 2 7 24 2 2 2" xfId="15367"/>
    <cellStyle name="Normal 2 2 7 24 2 2 2 2" xfId="15368"/>
    <cellStyle name="Normal 2 2 7 24 2 2 3" xfId="15369"/>
    <cellStyle name="Normal 2 2 7 24 2 3" xfId="15370"/>
    <cellStyle name="Normal 2 2 7 24 2 3 2" xfId="15371"/>
    <cellStyle name="Normal 2 2 7 24 2 4" xfId="15372"/>
    <cellStyle name="Normal 2 2 7 24 3" xfId="15373"/>
    <cellStyle name="Normal 2 2 7 24 3 2" xfId="15374"/>
    <cellStyle name="Normal 2 2 7 24 3 2 2" xfId="15375"/>
    <cellStyle name="Normal 2 2 7 24 3 2 2 2" xfId="15376"/>
    <cellStyle name="Normal 2 2 7 24 3 2 3" xfId="15377"/>
    <cellStyle name="Normal 2 2 7 24 3 3" xfId="15378"/>
    <cellStyle name="Normal 2 2 7 24 3 3 2" xfId="15379"/>
    <cellStyle name="Normal 2 2 7 24 3 4" xfId="15380"/>
    <cellStyle name="Normal 2 2 7 24 4" xfId="15381"/>
    <cellStyle name="Normal 2 2 7 24 4 2" xfId="15382"/>
    <cellStyle name="Normal 2 2 7 24 4 2 2" xfId="15383"/>
    <cellStyle name="Normal 2 2 7 24 4 2 2 2" xfId="15384"/>
    <cellStyle name="Normal 2 2 7 24 4 2 3" xfId="15385"/>
    <cellStyle name="Normal 2 2 7 24 4 3" xfId="15386"/>
    <cellStyle name="Normal 2 2 7 24 4 3 2" xfId="15387"/>
    <cellStyle name="Normal 2 2 7 24 4 4" xfId="15388"/>
    <cellStyle name="Normal 2 2 7 24 5" xfId="15389"/>
    <cellStyle name="Normal 2 2 7 24 5 2" xfId="15390"/>
    <cellStyle name="Normal 2 2 7 24 5 2 2" xfId="15391"/>
    <cellStyle name="Normal 2 2 7 24 5 3" xfId="15392"/>
    <cellStyle name="Normal 2 2 7 24 6" xfId="15393"/>
    <cellStyle name="Normal 2 2 7 24 6 2" xfId="15394"/>
    <cellStyle name="Normal 2 2 7 24 7" xfId="15395"/>
    <cellStyle name="Normal 2 2 7 24 7 2" xfId="15396"/>
    <cellStyle name="Normal 2 2 7 24 8" xfId="15397"/>
    <cellStyle name="Normal 2 2 7 25" xfId="15398"/>
    <cellStyle name="Normal 2 2 7 25 2" xfId="15399"/>
    <cellStyle name="Normal 2 2 7 25 2 2" xfId="15400"/>
    <cellStyle name="Normal 2 2 7 25 2 2 2" xfId="15401"/>
    <cellStyle name="Normal 2 2 7 25 2 2 2 2" xfId="15402"/>
    <cellStyle name="Normal 2 2 7 25 2 2 3" xfId="15403"/>
    <cellStyle name="Normal 2 2 7 25 2 3" xfId="15404"/>
    <cellStyle name="Normal 2 2 7 25 2 3 2" xfId="15405"/>
    <cellStyle name="Normal 2 2 7 25 2 4" xfId="15406"/>
    <cellStyle name="Normal 2 2 7 25 3" xfId="15407"/>
    <cellStyle name="Normal 2 2 7 25 3 2" xfId="15408"/>
    <cellStyle name="Normal 2 2 7 25 3 2 2" xfId="15409"/>
    <cellStyle name="Normal 2 2 7 25 3 2 2 2" xfId="15410"/>
    <cellStyle name="Normal 2 2 7 25 3 2 3" xfId="15411"/>
    <cellStyle name="Normal 2 2 7 25 3 3" xfId="15412"/>
    <cellStyle name="Normal 2 2 7 25 3 3 2" xfId="15413"/>
    <cellStyle name="Normal 2 2 7 25 3 4" xfId="15414"/>
    <cellStyle name="Normal 2 2 7 25 4" xfId="15415"/>
    <cellStyle name="Normal 2 2 7 25 4 2" xfId="15416"/>
    <cellStyle name="Normal 2 2 7 25 4 2 2" xfId="15417"/>
    <cellStyle name="Normal 2 2 7 25 4 2 2 2" xfId="15418"/>
    <cellStyle name="Normal 2 2 7 25 4 2 3" xfId="15419"/>
    <cellStyle name="Normal 2 2 7 25 4 3" xfId="15420"/>
    <cellStyle name="Normal 2 2 7 25 4 3 2" xfId="15421"/>
    <cellStyle name="Normal 2 2 7 25 4 4" xfId="15422"/>
    <cellStyle name="Normal 2 2 7 25 5" xfId="15423"/>
    <cellStyle name="Normal 2 2 7 25 5 2" xfId="15424"/>
    <cellStyle name="Normal 2 2 7 25 5 2 2" xfId="15425"/>
    <cellStyle name="Normal 2 2 7 25 5 3" xfId="15426"/>
    <cellStyle name="Normal 2 2 7 25 6" xfId="15427"/>
    <cellStyle name="Normal 2 2 7 25 6 2" xfId="15428"/>
    <cellStyle name="Normal 2 2 7 25 7" xfId="15429"/>
    <cellStyle name="Normal 2 2 7 25 7 2" xfId="15430"/>
    <cellStyle name="Normal 2 2 7 25 8" xfId="15431"/>
    <cellStyle name="Normal 2 2 7 26" xfId="15432"/>
    <cellStyle name="Normal 2 2 7 26 2" xfId="15433"/>
    <cellStyle name="Normal 2 2 7 26 2 2" xfId="15434"/>
    <cellStyle name="Normal 2 2 7 26 2 2 2" xfId="15435"/>
    <cellStyle name="Normal 2 2 7 26 2 2 2 2" xfId="15436"/>
    <cellStyle name="Normal 2 2 7 26 2 2 3" xfId="15437"/>
    <cellStyle name="Normal 2 2 7 26 2 3" xfId="15438"/>
    <cellStyle name="Normal 2 2 7 26 2 3 2" xfId="15439"/>
    <cellStyle name="Normal 2 2 7 26 2 4" xfId="15440"/>
    <cellStyle name="Normal 2 2 7 26 3" xfId="15441"/>
    <cellStyle name="Normal 2 2 7 26 3 2" xfId="15442"/>
    <cellStyle name="Normal 2 2 7 26 3 2 2" xfId="15443"/>
    <cellStyle name="Normal 2 2 7 26 3 2 2 2" xfId="15444"/>
    <cellStyle name="Normal 2 2 7 26 3 2 3" xfId="15445"/>
    <cellStyle name="Normal 2 2 7 26 3 3" xfId="15446"/>
    <cellStyle name="Normal 2 2 7 26 3 3 2" xfId="15447"/>
    <cellStyle name="Normal 2 2 7 26 3 4" xfId="15448"/>
    <cellStyle name="Normal 2 2 7 26 4" xfId="15449"/>
    <cellStyle name="Normal 2 2 7 26 4 2" xfId="15450"/>
    <cellStyle name="Normal 2 2 7 26 4 2 2" xfId="15451"/>
    <cellStyle name="Normal 2 2 7 26 4 2 2 2" xfId="15452"/>
    <cellStyle name="Normal 2 2 7 26 4 2 3" xfId="15453"/>
    <cellStyle name="Normal 2 2 7 26 4 3" xfId="15454"/>
    <cellStyle name="Normal 2 2 7 26 4 3 2" xfId="15455"/>
    <cellStyle name="Normal 2 2 7 26 4 4" xfId="15456"/>
    <cellStyle name="Normal 2 2 7 26 5" xfId="15457"/>
    <cellStyle name="Normal 2 2 7 26 5 2" xfId="15458"/>
    <cellStyle name="Normal 2 2 7 26 5 2 2" xfId="15459"/>
    <cellStyle name="Normal 2 2 7 26 5 3" xfId="15460"/>
    <cellStyle name="Normal 2 2 7 26 6" xfId="15461"/>
    <cellStyle name="Normal 2 2 7 26 6 2" xfId="15462"/>
    <cellStyle name="Normal 2 2 7 26 7" xfId="15463"/>
    <cellStyle name="Normal 2 2 7 26 7 2" xfId="15464"/>
    <cellStyle name="Normal 2 2 7 26 8" xfId="15465"/>
    <cellStyle name="Normal 2 2 7 27" xfId="15466"/>
    <cellStyle name="Normal 2 2 7 27 2" xfId="15467"/>
    <cellStyle name="Normal 2 2 7 27 2 2" xfId="15468"/>
    <cellStyle name="Normal 2 2 7 27 2 2 2" xfId="15469"/>
    <cellStyle name="Normal 2 2 7 27 2 2 2 2" xfId="15470"/>
    <cellStyle name="Normal 2 2 7 27 2 2 3" xfId="15471"/>
    <cellStyle name="Normal 2 2 7 27 2 3" xfId="15472"/>
    <cellStyle name="Normal 2 2 7 27 2 3 2" xfId="15473"/>
    <cellStyle name="Normal 2 2 7 27 2 4" xfId="15474"/>
    <cellStyle name="Normal 2 2 7 27 3" xfId="15475"/>
    <cellStyle name="Normal 2 2 7 27 3 2" xfId="15476"/>
    <cellStyle name="Normal 2 2 7 27 3 2 2" xfId="15477"/>
    <cellStyle name="Normal 2 2 7 27 3 2 2 2" xfId="15478"/>
    <cellStyle name="Normal 2 2 7 27 3 2 3" xfId="15479"/>
    <cellStyle name="Normal 2 2 7 27 3 3" xfId="15480"/>
    <cellStyle name="Normal 2 2 7 27 3 3 2" xfId="15481"/>
    <cellStyle name="Normal 2 2 7 27 3 4" xfId="15482"/>
    <cellStyle name="Normal 2 2 7 27 4" xfId="15483"/>
    <cellStyle name="Normal 2 2 7 27 4 2" xfId="15484"/>
    <cellStyle name="Normal 2 2 7 27 4 2 2" xfId="15485"/>
    <cellStyle name="Normal 2 2 7 27 4 2 2 2" xfId="15486"/>
    <cellStyle name="Normal 2 2 7 27 4 2 3" xfId="15487"/>
    <cellStyle name="Normal 2 2 7 27 4 3" xfId="15488"/>
    <cellStyle name="Normal 2 2 7 27 4 3 2" xfId="15489"/>
    <cellStyle name="Normal 2 2 7 27 4 4" xfId="15490"/>
    <cellStyle name="Normal 2 2 7 27 5" xfId="15491"/>
    <cellStyle name="Normal 2 2 7 27 5 2" xfId="15492"/>
    <cellStyle name="Normal 2 2 7 27 5 2 2" xfId="15493"/>
    <cellStyle name="Normal 2 2 7 27 5 3" xfId="15494"/>
    <cellStyle name="Normal 2 2 7 27 6" xfId="15495"/>
    <cellStyle name="Normal 2 2 7 27 6 2" xfId="15496"/>
    <cellStyle name="Normal 2 2 7 27 7" xfId="15497"/>
    <cellStyle name="Normal 2 2 7 27 7 2" xfId="15498"/>
    <cellStyle name="Normal 2 2 7 27 8" xfId="15499"/>
    <cellStyle name="Normal 2 2 7 28" xfId="15500"/>
    <cellStyle name="Normal 2 2 7 28 2" xfId="15501"/>
    <cellStyle name="Normal 2 2 7 28 2 2" xfId="15502"/>
    <cellStyle name="Normal 2 2 7 28 2 2 2" xfId="15503"/>
    <cellStyle name="Normal 2 2 7 28 2 2 2 2" xfId="15504"/>
    <cellStyle name="Normal 2 2 7 28 2 2 3" xfId="15505"/>
    <cellStyle name="Normal 2 2 7 28 2 3" xfId="15506"/>
    <cellStyle name="Normal 2 2 7 28 2 3 2" xfId="15507"/>
    <cellStyle name="Normal 2 2 7 28 2 4" xfId="15508"/>
    <cellStyle name="Normal 2 2 7 28 3" xfId="15509"/>
    <cellStyle name="Normal 2 2 7 28 3 2" xfId="15510"/>
    <cellStyle name="Normal 2 2 7 28 3 2 2" xfId="15511"/>
    <cellStyle name="Normal 2 2 7 28 3 2 2 2" xfId="15512"/>
    <cellStyle name="Normal 2 2 7 28 3 2 3" xfId="15513"/>
    <cellStyle name="Normal 2 2 7 28 3 3" xfId="15514"/>
    <cellStyle name="Normal 2 2 7 28 3 3 2" xfId="15515"/>
    <cellStyle name="Normal 2 2 7 28 3 4" xfId="15516"/>
    <cellStyle name="Normal 2 2 7 28 4" xfId="15517"/>
    <cellStyle name="Normal 2 2 7 28 4 2" xfId="15518"/>
    <cellStyle name="Normal 2 2 7 28 4 2 2" xfId="15519"/>
    <cellStyle name="Normal 2 2 7 28 4 2 2 2" xfId="15520"/>
    <cellStyle name="Normal 2 2 7 28 4 2 3" xfId="15521"/>
    <cellStyle name="Normal 2 2 7 28 4 3" xfId="15522"/>
    <cellStyle name="Normal 2 2 7 28 4 3 2" xfId="15523"/>
    <cellStyle name="Normal 2 2 7 28 4 4" xfId="15524"/>
    <cellStyle name="Normal 2 2 7 28 5" xfId="15525"/>
    <cellStyle name="Normal 2 2 7 28 5 2" xfId="15526"/>
    <cellStyle name="Normal 2 2 7 28 5 2 2" xfId="15527"/>
    <cellStyle name="Normal 2 2 7 28 5 3" xfId="15528"/>
    <cellStyle name="Normal 2 2 7 28 6" xfId="15529"/>
    <cellStyle name="Normal 2 2 7 28 6 2" xfId="15530"/>
    <cellStyle name="Normal 2 2 7 28 7" xfId="15531"/>
    <cellStyle name="Normal 2 2 7 28 7 2" xfId="15532"/>
    <cellStyle name="Normal 2 2 7 28 8" xfId="15533"/>
    <cellStyle name="Normal 2 2 7 29" xfId="15534"/>
    <cellStyle name="Normal 2 2 7 29 2" xfId="15535"/>
    <cellStyle name="Normal 2 2 7 29 2 2" xfId="15536"/>
    <cellStyle name="Normal 2 2 7 29 2 2 2" xfId="15537"/>
    <cellStyle name="Normal 2 2 7 29 2 2 2 2" xfId="15538"/>
    <cellStyle name="Normal 2 2 7 29 2 2 3" xfId="15539"/>
    <cellStyle name="Normal 2 2 7 29 2 3" xfId="15540"/>
    <cellStyle name="Normal 2 2 7 29 2 3 2" xfId="15541"/>
    <cellStyle name="Normal 2 2 7 29 2 4" xfId="15542"/>
    <cellStyle name="Normal 2 2 7 29 3" xfId="15543"/>
    <cellStyle name="Normal 2 2 7 29 3 2" xfId="15544"/>
    <cellStyle name="Normal 2 2 7 29 3 2 2" xfId="15545"/>
    <cellStyle name="Normal 2 2 7 29 3 2 2 2" xfId="15546"/>
    <cellStyle name="Normal 2 2 7 29 3 2 3" xfId="15547"/>
    <cellStyle name="Normal 2 2 7 29 3 3" xfId="15548"/>
    <cellStyle name="Normal 2 2 7 29 3 3 2" xfId="15549"/>
    <cellStyle name="Normal 2 2 7 29 3 4" xfId="15550"/>
    <cellStyle name="Normal 2 2 7 29 4" xfId="15551"/>
    <cellStyle name="Normal 2 2 7 29 4 2" xfId="15552"/>
    <cellStyle name="Normal 2 2 7 29 4 2 2" xfId="15553"/>
    <cellStyle name="Normal 2 2 7 29 4 2 2 2" xfId="15554"/>
    <cellStyle name="Normal 2 2 7 29 4 2 3" xfId="15555"/>
    <cellStyle name="Normal 2 2 7 29 4 3" xfId="15556"/>
    <cellStyle name="Normal 2 2 7 29 4 3 2" xfId="15557"/>
    <cellStyle name="Normal 2 2 7 29 4 4" xfId="15558"/>
    <cellStyle name="Normal 2 2 7 29 5" xfId="15559"/>
    <cellStyle name="Normal 2 2 7 29 5 2" xfId="15560"/>
    <cellStyle name="Normal 2 2 7 29 5 2 2" xfId="15561"/>
    <cellStyle name="Normal 2 2 7 29 5 3" xfId="15562"/>
    <cellStyle name="Normal 2 2 7 29 6" xfId="15563"/>
    <cellStyle name="Normal 2 2 7 29 6 2" xfId="15564"/>
    <cellStyle name="Normal 2 2 7 29 7" xfId="15565"/>
    <cellStyle name="Normal 2 2 7 29 7 2" xfId="15566"/>
    <cellStyle name="Normal 2 2 7 29 8" xfId="15567"/>
    <cellStyle name="Normal 2 2 7 3" xfId="15568"/>
    <cellStyle name="Normal 2 2 7 3 2" xfId="15569"/>
    <cellStyle name="Normal 2 2 7 3 2 2" xfId="15570"/>
    <cellStyle name="Normal 2 2 7 3 2 2 2" xfId="15571"/>
    <cellStyle name="Normal 2 2 7 3 2 2 2 2" xfId="15572"/>
    <cellStyle name="Normal 2 2 7 3 2 2 3" xfId="15573"/>
    <cellStyle name="Normal 2 2 7 3 2 3" xfId="15574"/>
    <cellStyle name="Normal 2 2 7 3 2 3 2" xfId="15575"/>
    <cellStyle name="Normal 2 2 7 3 2 4" xfId="15576"/>
    <cellStyle name="Normal 2 2 7 3 3" xfId="15577"/>
    <cellStyle name="Normal 2 2 7 3 3 2" xfId="15578"/>
    <cellStyle name="Normal 2 2 7 3 3 2 2" xfId="15579"/>
    <cellStyle name="Normal 2 2 7 3 3 2 2 2" xfId="15580"/>
    <cellStyle name="Normal 2 2 7 3 3 2 3" xfId="15581"/>
    <cellStyle name="Normal 2 2 7 3 3 3" xfId="15582"/>
    <cellStyle name="Normal 2 2 7 3 3 3 2" xfId="15583"/>
    <cellStyle name="Normal 2 2 7 3 3 4" xfId="15584"/>
    <cellStyle name="Normal 2 2 7 3 4" xfId="15585"/>
    <cellStyle name="Normal 2 2 7 3 4 2" xfId="15586"/>
    <cellStyle name="Normal 2 2 7 3 4 2 2" xfId="15587"/>
    <cellStyle name="Normal 2 2 7 3 4 2 2 2" xfId="15588"/>
    <cellStyle name="Normal 2 2 7 3 4 2 3" xfId="15589"/>
    <cellStyle name="Normal 2 2 7 3 4 3" xfId="15590"/>
    <cellStyle name="Normal 2 2 7 3 4 3 2" xfId="15591"/>
    <cellStyle name="Normal 2 2 7 3 4 4" xfId="15592"/>
    <cellStyle name="Normal 2 2 7 3 5" xfId="15593"/>
    <cellStyle name="Normal 2 2 7 3 5 2" xfId="15594"/>
    <cellStyle name="Normal 2 2 7 3 5 2 2" xfId="15595"/>
    <cellStyle name="Normal 2 2 7 3 5 3" xfId="15596"/>
    <cellStyle name="Normal 2 2 7 3 6" xfId="15597"/>
    <cellStyle name="Normal 2 2 7 3 6 2" xfId="15598"/>
    <cellStyle name="Normal 2 2 7 3 7" xfId="15599"/>
    <cellStyle name="Normal 2 2 7 3 7 2" xfId="15600"/>
    <cellStyle name="Normal 2 2 7 3 8" xfId="15601"/>
    <cellStyle name="Normal 2 2 7 30" xfId="15602"/>
    <cellStyle name="Normal 2 2 7 30 2" xfId="15603"/>
    <cellStyle name="Normal 2 2 7 30 2 2" xfId="15604"/>
    <cellStyle name="Normal 2 2 7 30 2 2 2" xfId="15605"/>
    <cellStyle name="Normal 2 2 7 30 2 3" xfId="15606"/>
    <cellStyle name="Normal 2 2 7 30 3" xfId="15607"/>
    <cellStyle name="Normal 2 2 7 30 3 2" xfId="15608"/>
    <cellStyle name="Normal 2 2 7 30 4" xfId="15609"/>
    <cellStyle name="Normal 2 2 7 31" xfId="15610"/>
    <cellStyle name="Normal 2 2 7 31 2" xfId="15611"/>
    <cellStyle name="Normal 2 2 7 31 2 2" xfId="15612"/>
    <cellStyle name="Normal 2 2 7 31 2 2 2" xfId="15613"/>
    <cellStyle name="Normal 2 2 7 31 2 3" xfId="15614"/>
    <cellStyle name="Normal 2 2 7 31 3" xfId="15615"/>
    <cellStyle name="Normal 2 2 7 31 3 2" xfId="15616"/>
    <cellStyle name="Normal 2 2 7 31 4" xfId="15617"/>
    <cellStyle name="Normal 2 2 7 32" xfId="15618"/>
    <cellStyle name="Normal 2 2 7 32 2" xfId="15619"/>
    <cellStyle name="Normal 2 2 7 32 2 2" xfId="15620"/>
    <cellStyle name="Normal 2 2 7 32 2 2 2" xfId="15621"/>
    <cellStyle name="Normal 2 2 7 32 2 3" xfId="15622"/>
    <cellStyle name="Normal 2 2 7 32 3" xfId="15623"/>
    <cellStyle name="Normal 2 2 7 32 3 2" xfId="15624"/>
    <cellStyle name="Normal 2 2 7 32 4" xfId="15625"/>
    <cellStyle name="Normal 2 2 7 33" xfId="15626"/>
    <cellStyle name="Normal 2 2 7 33 2" xfId="15627"/>
    <cellStyle name="Normal 2 2 7 33 2 2" xfId="15628"/>
    <cellStyle name="Normal 2 2 7 33 3" xfId="15629"/>
    <cellStyle name="Normal 2 2 7 34" xfId="15630"/>
    <cellStyle name="Normal 2 2 7 34 2" xfId="15631"/>
    <cellStyle name="Normal 2 2 7 35" xfId="15632"/>
    <cellStyle name="Normal 2 2 7 35 2" xfId="15633"/>
    <cellStyle name="Normal 2 2 7 36" xfId="15634"/>
    <cellStyle name="Normal 2 2 7 4" xfId="15635"/>
    <cellStyle name="Normal 2 2 7 4 2" xfId="15636"/>
    <cellStyle name="Normal 2 2 7 4 2 2" xfId="15637"/>
    <cellStyle name="Normal 2 2 7 4 2 2 2" xfId="15638"/>
    <cellStyle name="Normal 2 2 7 4 2 2 2 2" xfId="15639"/>
    <cellStyle name="Normal 2 2 7 4 2 2 3" xfId="15640"/>
    <cellStyle name="Normal 2 2 7 4 2 3" xfId="15641"/>
    <cellStyle name="Normal 2 2 7 4 2 3 2" xfId="15642"/>
    <cellStyle name="Normal 2 2 7 4 2 4" xfId="15643"/>
    <cellStyle name="Normal 2 2 7 4 3" xfId="15644"/>
    <cellStyle name="Normal 2 2 7 4 3 2" xfId="15645"/>
    <cellStyle name="Normal 2 2 7 4 3 2 2" xfId="15646"/>
    <cellStyle name="Normal 2 2 7 4 3 2 2 2" xfId="15647"/>
    <cellStyle name="Normal 2 2 7 4 3 2 3" xfId="15648"/>
    <cellStyle name="Normal 2 2 7 4 3 3" xfId="15649"/>
    <cellStyle name="Normal 2 2 7 4 3 3 2" xfId="15650"/>
    <cellStyle name="Normal 2 2 7 4 3 4" xfId="15651"/>
    <cellStyle name="Normal 2 2 7 4 4" xfId="15652"/>
    <cellStyle name="Normal 2 2 7 4 4 2" xfId="15653"/>
    <cellStyle name="Normal 2 2 7 4 4 2 2" xfId="15654"/>
    <cellStyle name="Normal 2 2 7 4 4 2 2 2" xfId="15655"/>
    <cellStyle name="Normal 2 2 7 4 4 2 3" xfId="15656"/>
    <cellStyle name="Normal 2 2 7 4 4 3" xfId="15657"/>
    <cellStyle name="Normal 2 2 7 4 4 3 2" xfId="15658"/>
    <cellStyle name="Normal 2 2 7 4 4 4" xfId="15659"/>
    <cellStyle name="Normal 2 2 7 4 5" xfId="15660"/>
    <cellStyle name="Normal 2 2 7 4 5 2" xfId="15661"/>
    <cellStyle name="Normal 2 2 7 4 5 2 2" xfId="15662"/>
    <cellStyle name="Normal 2 2 7 4 5 3" xfId="15663"/>
    <cellStyle name="Normal 2 2 7 4 6" xfId="15664"/>
    <cellStyle name="Normal 2 2 7 4 6 2" xfId="15665"/>
    <cellStyle name="Normal 2 2 7 4 7" xfId="15666"/>
    <cellStyle name="Normal 2 2 7 4 7 2" xfId="15667"/>
    <cellStyle name="Normal 2 2 7 4 8" xfId="15668"/>
    <cellStyle name="Normal 2 2 7 5" xfId="15669"/>
    <cellStyle name="Normal 2 2 7 5 2" xfId="15670"/>
    <cellStyle name="Normal 2 2 7 5 2 2" xfId="15671"/>
    <cellStyle name="Normal 2 2 7 5 2 2 2" xfId="15672"/>
    <cellStyle name="Normal 2 2 7 5 2 2 2 2" xfId="15673"/>
    <cellStyle name="Normal 2 2 7 5 2 2 3" xfId="15674"/>
    <cellStyle name="Normal 2 2 7 5 2 3" xfId="15675"/>
    <cellStyle name="Normal 2 2 7 5 2 3 2" xfId="15676"/>
    <cellStyle name="Normal 2 2 7 5 2 4" xfId="15677"/>
    <cellStyle name="Normal 2 2 7 5 3" xfId="15678"/>
    <cellStyle name="Normal 2 2 7 5 3 2" xfId="15679"/>
    <cellStyle name="Normal 2 2 7 5 3 2 2" xfId="15680"/>
    <cellStyle name="Normal 2 2 7 5 3 2 2 2" xfId="15681"/>
    <cellStyle name="Normal 2 2 7 5 3 2 3" xfId="15682"/>
    <cellStyle name="Normal 2 2 7 5 3 3" xfId="15683"/>
    <cellStyle name="Normal 2 2 7 5 3 3 2" xfId="15684"/>
    <cellStyle name="Normal 2 2 7 5 3 4" xfId="15685"/>
    <cellStyle name="Normal 2 2 7 5 4" xfId="15686"/>
    <cellStyle name="Normal 2 2 7 5 4 2" xfId="15687"/>
    <cellStyle name="Normal 2 2 7 5 4 2 2" xfId="15688"/>
    <cellStyle name="Normal 2 2 7 5 4 2 2 2" xfId="15689"/>
    <cellStyle name="Normal 2 2 7 5 4 2 3" xfId="15690"/>
    <cellStyle name="Normal 2 2 7 5 4 3" xfId="15691"/>
    <cellStyle name="Normal 2 2 7 5 4 3 2" xfId="15692"/>
    <cellStyle name="Normal 2 2 7 5 4 4" xfId="15693"/>
    <cellStyle name="Normal 2 2 7 5 5" xfId="15694"/>
    <cellStyle name="Normal 2 2 7 5 5 2" xfId="15695"/>
    <cellStyle name="Normal 2 2 7 5 5 2 2" xfId="15696"/>
    <cellStyle name="Normal 2 2 7 5 5 3" xfId="15697"/>
    <cellStyle name="Normal 2 2 7 5 6" xfId="15698"/>
    <cellStyle name="Normal 2 2 7 5 6 2" xfId="15699"/>
    <cellStyle name="Normal 2 2 7 5 7" xfId="15700"/>
    <cellStyle name="Normal 2 2 7 5 7 2" xfId="15701"/>
    <cellStyle name="Normal 2 2 7 5 8" xfId="15702"/>
    <cellStyle name="Normal 2 2 7 6" xfId="15703"/>
    <cellStyle name="Normal 2 2 7 6 2" xfId="15704"/>
    <cellStyle name="Normal 2 2 7 6 2 2" xfId="15705"/>
    <cellStyle name="Normal 2 2 7 6 2 2 2" xfId="15706"/>
    <cellStyle name="Normal 2 2 7 6 2 2 2 2" xfId="15707"/>
    <cellStyle name="Normal 2 2 7 6 2 2 3" xfId="15708"/>
    <cellStyle name="Normal 2 2 7 6 2 3" xfId="15709"/>
    <cellStyle name="Normal 2 2 7 6 2 3 2" xfId="15710"/>
    <cellStyle name="Normal 2 2 7 6 2 4" xfId="15711"/>
    <cellStyle name="Normal 2 2 7 6 3" xfId="15712"/>
    <cellStyle name="Normal 2 2 7 6 3 2" xfId="15713"/>
    <cellStyle name="Normal 2 2 7 6 3 2 2" xfId="15714"/>
    <cellStyle name="Normal 2 2 7 6 3 2 2 2" xfId="15715"/>
    <cellStyle name="Normal 2 2 7 6 3 2 3" xfId="15716"/>
    <cellStyle name="Normal 2 2 7 6 3 3" xfId="15717"/>
    <cellStyle name="Normal 2 2 7 6 3 3 2" xfId="15718"/>
    <cellStyle name="Normal 2 2 7 6 3 4" xfId="15719"/>
    <cellStyle name="Normal 2 2 7 6 4" xfId="15720"/>
    <cellStyle name="Normal 2 2 7 6 4 2" xfId="15721"/>
    <cellStyle name="Normal 2 2 7 6 4 2 2" xfId="15722"/>
    <cellStyle name="Normal 2 2 7 6 4 2 2 2" xfId="15723"/>
    <cellStyle name="Normal 2 2 7 6 4 2 3" xfId="15724"/>
    <cellStyle name="Normal 2 2 7 6 4 3" xfId="15725"/>
    <cellStyle name="Normal 2 2 7 6 4 3 2" xfId="15726"/>
    <cellStyle name="Normal 2 2 7 6 4 4" xfId="15727"/>
    <cellStyle name="Normal 2 2 7 6 5" xfId="15728"/>
    <cellStyle name="Normal 2 2 7 6 5 2" xfId="15729"/>
    <cellStyle name="Normal 2 2 7 6 5 2 2" xfId="15730"/>
    <cellStyle name="Normal 2 2 7 6 5 3" xfId="15731"/>
    <cellStyle name="Normal 2 2 7 6 6" xfId="15732"/>
    <cellStyle name="Normal 2 2 7 6 6 2" xfId="15733"/>
    <cellStyle name="Normal 2 2 7 6 7" xfId="15734"/>
    <cellStyle name="Normal 2 2 7 6 7 2" xfId="15735"/>
    <cellStyle name="Normal 2 2 7 6 8" xfId="15736"/>
    <cellStyle name="Normal 2 2 7 7" xfId="15737"/>
    <cellStyle name="Normal 2 2 7 7 2" xfId="15738"/>
    <cellStyle name="Normal 2 2 7 7 2 2" xfId="15739"/>
    <cellStyle name="Normal 2 2 7 7 2 2 2" xfId="15740"/>
    <cellStyle name="Normal 2 2 7 7 2 2 2 2" xfId="15741"/>
    <cellStyle name="Normal 2 2 7 7 2 2 3" xfId="15742"/>
    <cellStyle name="Normal 2 2 7 7 2 3" xfId="15743"/>
    <cellStyle name="Normal 2 2 7 7 2 3 2" xfId="15744"/>
    <cellStyle name="Normal 2 2 7 7 2 4" xfId="15745"/>
    <cellStyle name="Normal 2 2 7 7 3" xfId="15746"/>
    <cellStyle name="Normal 2 2 7 7 3 2" xfId="15747"/>
    <cellStyle name="Normal 2 2 7 7 3 2 2" xfId="15748"/>
    <cellStyle name="Normal 2 2 7 7 3 2 2 2" xfId="15749"/>
    <cellStyle name="Normal 2 2 7 7 3 2 3" xfId="15750"/>
    <cellStyle name="Normal 2 2 7 7 3 3" xfId="15751"/>
    <cellStyle name="Normal 2 2 7 7 3 3 2" xfId="15752"/>
    <cellStyle name="Normal 2 2 7 7 3 4" xfId="15753"/>
    <cellStyle name="Normal 2 2 7 7 4" xfId="15754"/>
    <cellStyle name="Normal 2 2 7 7 4 2" xfId="15755"/>
    <cellStyle name="Normal 2 2 7 7 4 2 2" xfId="15756"/>
    <cellStyle name="Normal 2 2 7 7 4 2 2 2" xfId="15757"/>
    <cellStyle name="Normal 2 2 7 7 4 2 3" xfId="15758"/>
    <cellStyle name="Normal 2 2 7 7 4 3" xfId="15759"/>
    <cellStyle name="Normal 2 2 7 7 4 3 2" xfId="15760"/>
    <cellStyle name="Normal 2 2 7 7 4 4" xfId="15761"/>
    <cellStyle name="Normal 2 2 7 7 5" xfId="15762"/>
    <cellStyle name="Normal 2 2 7 7 5 2" xfId="15763"/>
    <cellStyle name="Normal 2 2 7 7 5 2 2" xfId="15764"/>
    <cellStyle name="Normal 2 2 7 7 5 3" xfId="15765"/>
    <cellStyle name="Normal 2 2 7 7 6" xfId="15766"/>
    <cellStyle name="Normal 2 2 7 7 6 2" xfId="15767"/>
    <cellStyle name="Normal 2 2 7 7 7" xfId="15768"/>
    <cellStyle name="Normal 2 2 7 7 7 2" xfId="15769"/>
    <cellStyle name="Normal 2 2 7 7 8" xfId="15770"/>
    <cellStyle name="Normal 2 2 7 8" xfId="15771"/>
    <cellStyle name="Normal 2 2 7 8 2" xfId="15772"/>
    <cellStyle name="Normal 2 2 7 8 2 2" xfId="15773"/>
    <cellStyle name="Normal 2 2 7 8 2 2 2" xfId="15774"/>
    <cellStyle name="Normal 2 2 7 8 2 2 2 2" xfId="15775"/>
    <cellStyle name="Normal 2 2 7 8 2 2 3" xfId="15776"/>
    <cellStyle name="Normal 2 2 7 8 2 3" xfId="15777"/>
    <cellStyle name="Normal 2 2 7 8 2 3 2" xfId="15778"/>
    <cellStyle name="Normal 2 2 7 8 2 4" xfId="15779"/>
    <cellStyle name="Normal 2 2 7 8 3" xfId="15780"/>
    <cellStyle name="Normal 2 2 7 8 3 2" xfId="15781"/>
    <cellStyle name="Normal 2 2 7 8 3 2 2" xfId="15782"/>
    <cellStyle name="Normal 2 2 7 8 3 2 2 2" xfId="15783"/>
    <cellStyle name="Normal 2 2 7 8 3 2 3" xfId="15784"/>
    <cellStyle name="Normal 2 2 7 8 3 3" xfId="15785"/>
    <cellStyle name="Normal 2 2 7 8 3 3 2" xfId="15786"/>
    <cellStyle name="Normal 2 2 7 8 3 4" xfId="15787"/>
    <cellStyle name="Normal 2 2 7 8 4" xfId="15788"/>
    <cellStyle name="Normal 2 2 7 8 4 2" xfId="15789"/>
    <cellStyle name="Normal 2 2 7 8 4 2 2" xfId="15790"/>
    <cellStyle name="Normal 2 2 7 8 4 2 2 2" xfId="15791"/>
    <cellStyle name="Normal 2 2 7 8 4 2 3" xfId="15792"/>
    <cellStyle name="Normal 2 2 7 8 4 3" xfId="15793"/>
    <cellStyle name="Normal 2 2 7 8 4 3 2" xfId="15794"/>
    <cellStyle name="Normal 2 2 7 8 4 4" xfId="15795"/>
    <cellStyle name="Normal 2 2 7 8 5" xfId="15796"/>
    <cellStyle name="Normal 2 2 7 8 5 2" xfId="15797"/>
    <cellStyle name="Normal 2 2 7 8 5 2 2" xfId="15798"/>
    <cellStyle name="Normal 2 2 7 8 5 3" xfId="15799"/>
    <cellStyle name="Normal 2 2 7 8 6" xfId="15800"/>
    <cellStyle name="Normal 2 2 7 8 6 2" xfId="15801"/>
    <cellStyle name="Normal 2 2 7 8 7" xfId="15802"/>
    <cellStyle name="Normal 2 2 7 8 7 2" xfId="15803"/>
    <cellStyle name="Normal 2 2 7 8 8" xfId="15804"/>
    <cellStyle name="Normal 2 2 7 9" xfId="15805"/>
    <cellStyle name="Normal 2 2 7 9 2" xfId="15806"/>
    <cellStyle name="Normal 2 2 7 9 2 2" xfId="15807"/>
    <cellStyle name="Normal 2 2 7 9 2 2 2" xfId="15808"/>
    <cellStyle name="Normal 2 2 7 9 2 2 2 2" xfId="15809"/>
    <cellStyle name="Normal 2 2 7 9 2 2 3" xfId="15810"/>
    <cellStyle name="Normal 2 2 7 9 2 3" xfId="15811"/>
    <cellStyle name="Normal 2 2 7 9 2 3 2" xfId="15812"/>
    <cellStyle name="Normal 2 2 7 9 2 4" xfId="15813"/>
    <cellStyle name="Normal 2 2 7 9 3" xfId="15814"/>
    <cellStyle name="Normal 2 2 7 9 3 2" xfId="15815"/>
    <cellStyle name="Normal 2 2 7 9 3 2 2" xfId="15816"/>
    <cellStyle name="Normal 2 2 7 9 3 2 2 2" xfId="15817"/>
    <cellStyle name="Normal 2 2 7 9 3 2 3" xfId="15818"/>
    <cellStyle name="Normal 2 2 7 9 3 3" xfId="15819"/>
    <cellStyle name="Normal 2 2 7 9 3 3 2" xfId="15820"/>
    <cellStyle name="Normal 2 2 7 9 3 4" xfId="15821"/>
    <cellStyle name="Normal 2 2 7 9 4" xfId="15822"/>
    <cellStyle name="Normal 2 2 7 9 4 2" xfId="15823"/>
    <cellStyle name="Normal 2 2 7 9 4 2 2" xfId="15824"/>
    <cellStyle name="Normal 2 2 7 9 4 2 2 2" xfId="15825"/>
    <cellStyle name="Normal 2 2 7 9 4 2 3" xfId="15826"/>
    <cellStyle name="Normal 2 2 7 9 4 3" xfId="15827"/>
    <cellStyle name="Normal 2 2 7 9 4 3 2" xfId="15828"/>
    <cellStyle name="Normal 2 2 7 9 4 4" xfId="15829"/>
    <cellStyle name="Normal 2 2 7 9 5" xfId="15830"/>
    <cellStyle name="Normal 2 2 7 9 5 2" xfId="15831"/>
    <cellStyle name="Normal 2 2 7 9 5 2 2" xfId="15832"/>
    <cellStyle name="Normal 2 2 7 9 5 3" xfId="15833"/>
    <cellStyle name="Normal 2 2 7 9 6" xfId="15834"/>
    <cellStyle name="Normal 2 2 7 9 6 2" xfId="15835"/>
    <cellStyle name="Normal 2 2 7 9 7" xfId="15836"/>
    <cellStyle name="Normal 2 2 7 9 7 2" xfId="15837"/>
    <cellStyle name="Normal 2 2 7 9 8" xfId="15838"/>
    <cellStyle name="Normal 2 2 8" xfId="15839"/>
    <cellStyle name="Normal 2 2 8 2" xfId="15840"/>
    <cellStyle name="Normal 2 2 8 2 2" xfId="15841"/>
    <cellStyle name="Normal 2 2 8 2 2 2" xfId="15842"/>
    <cellStyle name="Normal 2 2 8 2 2 2 2" xfId="15843"/>
    <cellStyle name="Normal 2 2 8 2 2 3" xfId="15844"/>
    <cellStyle name="Normal 2 2 8 2 3" xfId="15845"/>
    <cellStyle name="Normal 2 2 8 2 3 2" xfId="15846"/>
    <cellStyle name="Normal 2 2 8 2 4" xfId="15847"/>
    <cellStyle name="Normal 2 2 8 3" xfId="15848"/>
    <cellStyle name="Normal 2 2 8 3 2" xfId="15849"/>
    <cellStyle name="Normal 2 2 8 3 2 2" xfId="15850"/>
    <cellStyle name="Normal 2 2 8 3 2 2 2" xfId="15851"/>
    <cellStyle name="Normal 2 2 8 3 2 3" xfId="15852"/>
    <cellStyle name="Normal 2 2 8 3 3" xfId="15853"/>
    <cellStyle name="Normal 2 2 8 3 3 2" xfId="15854"/>
    <cellStyle name="Normal 2 2 8 3 4" xfId="15855"/>
    <cellStyle name="Normal 2 2 8 4" xfId="15856"/>
    <cellStyle name="Normal 2 2 8 4 2" xfId="15857"/>
    <cellStyle name="Normal 2 2 8 4 2 2" xfId="15858"/>
    <cellStyle name="Normal 2 2 8 4 2 2 2" xfId="15859"/>
    <cellStyle name="Normal 2 2 8 4 2 3" xfId="15860"/>
    <cellStyle name="Normal 2 2 8 4 3" xfId="15861"/>
    <cellStyle name="Normal 2 2 8 4 3 2" xfId="15862"/>
    <cellStyle name="Normal 2 2 8 4 4" xfId="15863"/>
    <cellStyle name="Normal 2 2 8 5" xfId="15864"/>
    <cellStyle name="Normal 2 2 8 5 2" xfId="15865"/>
    <cellStyle name="Normal 2 2 8 5 2 2" xfId="15866"/>
    <cellStyle name="Normal 2 2 8 5 3" xfId="15867"/>
    <cellStyle name="Normal 2 2 8 6" xfId="15868"/>
    <cellStyle name="Normal 2 2 8 6 2" xfId="15869"/>
    <cellStyle name="Normal 2 2 8 7" xfId="15870"/>
    <cellStyle name="Normal 2 2 8 7 2" xfId="15871"/>
    <cellStyle name="Normal 2 2 8 8" xfId="15872"/>
    <cellStyle name="Normal 2 2 9" xfId="15873"/>
    <cellStyle name="Normal 2 2 9 2" xfId="15874"/>
    <cellStyle name="Normal 2 2 9 2 2" xfId="15875"/>
    <cellStyle name="Normal 2 2 9 2 2 2" xfId="15876"/>
    <cellStyle name="Normal 2 2 9 2 2 2 2" xfId="15877"/>
    <cellStyle name="Normal 2 2 9 2 2 3" xfId="15878"/>
    <cellStyle name="Normal 2 2 9 2 3" xfId="15879"/>
    <cellStyle name="Normal 2 2 9 2 3 2" xfId="15880"/>
    <cellStyle name="Normal 2 2 9 2 4" xfId="15881"/>
    <cellStyle name="Normal 2 2 9 3" xfId="15882"/>
    <cellStyle name="Normal 2 2 9 3 2" xfId="15883"/>
    <cellStyle name="Normal 2 2 9 3 2 2" xfId="15884"/>
    <cellStyle name="Normal 2 2 9 3 2 2 2" xfId="15885"/>
    <cellStyle name="Normal 2 2 9 3 2 3" xfId="15886"/>
    <cellStyle name="Normal 2 2 9 3 3" xfId="15887"/>
    <cellStyle name="Normal 2 2 9 3 3 2" xfId="15888"/>
    <cellStyle name="Normal 2 2 9 3 4" xfId="15889"/>
    <cellStyle name="Normal 2 2 9 4" xfId="15890"/>
    <cellStyle name="Normal 2 2 9 4 2" xfId="15891"/>
    <cellStyle name="Normal 2 2 9 4 2 2" xfId="15892"/>
    <cellStyle name="Normal 2 2 9 4 2 2 2" xfId="15893"/>
    <cellStyle name="Normal 2 2 9 4 2 3" xfId="15894"/>
    <cellStyle name="Normal 2 2 9 4 3" xfId="15895"/>
    <cellStyle name="Normal 2 2 9 4 3 2" xfId="15896"/>
    <cellStyle name="Normal 2 2 9 4 4" xfId="15897"/>
    <cellStyle name="Normal 2 2 9 5" xfId="15898"/>
    <cellStyle name="Normal 2 2 9 5 2" xfId="15899"/>
    <cellStyle name="Normal 2 2 9 5 2 2" xfId="15900"/>
    <cellStyle name="Normal 2 2 9 5 3" xfId="15901"/>
    <cellStyle name="Normal 2 2 9 6" xfId="15902"/>
    <cellStyle name="Normal 2 2 9 6 2" xfId="15903"/>
    <cellStyle name="Normal 2 2 9 7" xfId="15904"/>
    <cellStyle name="Normal 2 2 9 7 2" xfId="15905"/>
    <cellStyle name="Normal 2 2 9 8" xfId="15906"/>
    <cellStyle name="Normal 2 20" xfId="15907"/>
    <cellStyle name="Normal 2 20 2" xfId="15908"/>
    <cellStyle name="Normal 2 20 2 2" xfId="15909"/>
    <cellStyle name="Normal 2 20 2 2 2" xfId="15910"/>
    <cellStyle name="Normal 2 20 2 2 2 2" xfId="15911"/>
    <cellStyle name="Normal 2 20 2 2 3" xfId="15912"/>
    <cellStyle name="Normal 2 20 2 3" xfId="15913"/>
    <cellStyle name="Normal 2 20 2 3 2" xfId="15914"/>
    <cellStyle name="Normal 2 20 2 4" xfId="15915"/>
    <cellStyle name="Normal 2 20 3" xfId="15916"/>
    <cellStyle name="Normal 2 20 3 2" xfId="15917"/>
    <cellStyle name="Normal 2 20 3 2 2" xfId="15918"/>
    <cellStyle name="Normal 2 20 3 2 2 2" xfId="15919"/>
    <cellStyle name="Normal 2 20 3 2 3" xfId="15920"/>
    <cellStyle name="Normal 2 20 3 3" xfId="15921"/>
    <cellStyle name="Normal 2 20 3 3 2" xfId="15922"/>
    <cellStyle name="Normal 2 20 3 4" xfId="15923"/>
    <cellStyle name="Normal 2 20 4" xfId="15924"/>
    <cellStyle name="Normal 2 20 4 2" xfId="15925"/>
    <cellStyle name="Normal 2 20 4 2 2" xfId="15926"/>
    <cellStyle name="Normal 2 20 4 2 2 2" xfId="15927"/>
    <cellStyle name="Normal 2 20 4 2 3" xfId="15928"/>
    <cellStyle name="Normal 2 20 4 3" xfId="15929"/>
    <cellStyle name="Normal 2 20 4 3 2" xfId="15930"/>
    <cellStyle name="Normal 2 20 4 4" xfId="15931"/>
    <cellStyle name="Normal 2 20 5" xfId="15932"/>
    <cellStyle name="Normal 2 20 5 2" xfId="15933"/>
    <cellStyle name="Normal 2 20 5 2 2" xfId="15934"/>
    <cellStyle name="Normal 2 20 5 3" xfId="15935"/>
    <cellStyle name="Normal 2 20 6" xfId="15936"/>
    <cellStyle name="Normal 2 20 6 2" xfId="15937"/>
    <cellStyle name="Normal 2 20 7" xfId="15938"/>
    <cellStyle name="Normal 2 20 7 2" xfId="15939"/>
    <cellStyle name="Normal 2 20 8" xfId="15940"/>
    <cellStyle name="Normal 2 21" xfId="15941"/>
    <cellStyle name="Normal 2 21 2" xfId="15942"/>
    <cellStyle name="Normal 2 21 2 2" xfId="15943"/>
    <cellStyle name="Normal 2 21 2 2 2" xfId="15944"/>
    <cellStyle name="Normal 2 21 2 2 2 2" xfId="15945"/>
    <cellStyle name="Normal 2 21 2 2 3" xfId="15946"/>
    <cellStyle name="Normal 2 21 2 3" xfId="15947"/>
    <cellStyle name="Normal 2 21 2 3 2" xfId="15948"/>
    <cellStyle name="Normal 2 21 2 4" xfId="15949"/>
    <cellStyle name="Normal 2 21 3" xfId="15950"/>
    <cellStyle name="Normal 2 21 3 2" xfId="15951"/>
    <cellStyle name="Normal 2 21 3 2 2" xfId="15952"/>
    <cellStyle name="Normal 2 21 3 2 2 2" xfId="15953"/>
    <cellStyle name="Normal 2 21 3 2 3" xfId="15954"/>
    <cellStyle name="Normal 2 21 3 3" xfId="15955"/>
    <cellStyle name="Normal 2 21 3 3 2" xfId="15956"/>
    <cellStyle name="Normal 2 21 3 4" xfId="15957"/>
    <cellStyle name="Normal 2 21 4" xfId="15958"/>
    <cellStyle name="Normal 2 21 4 2" xfId="15959"/>
    <cellStyle name="Normal 2 21 4 2 2" xfId="15960"/>
    <cellStyle name="Normal 2 21 4 2 2 2" xfId="15961"/>
    <cellStyle name="Normal 2 21 4 2 3" xfId="15962"/>
    <cellStyle name="Normal 2 21 4 3" xfId="15963"/>
    <cellStyle name="Normal 2 21 4 3 2" xfId="15964"/>
    <cellStyle name="Normal 2 21 4 4" xfId="15965"/>
    <cellStyle name="Normal 2 21 5" xfId="15966"/>
    <cellStyle name="Normal 2 21 5 2" xfId="15967"/>
    <cellStyle name="Normal 2 21 5 2 2" xfId="15968"/>
    <cellStyle name="Normal 2 21 5 3" xfId="15969"/>
    <cellStyle name="Normal 2 21 6" xfId="15970"/>
    <cellStyle name="Normal 2 21 6 2" xfId="15971"/>
    <cellStyle name="Normal 2 21 7" xfId="15972"/>
    <cellStyle name="Normal 2 21 7 2" xfId="15973"/>
    <cellStyle name="Normal 2 21 8" xfId="15974"/>
    <cellStyle name="Normal 2 22" xfId="15975"/>
    <cellStyle name="Normal 2 22 2" xfId="15976"/>
    <cellStyle name="Normal 2 22 2 2" xfId="15977"/>
    <cellStyle name="Normal 2 22 2 2 2" xfId="15978"/>
    <cellStyle name="Normal 2 22 2 2 2 2" xfId="15979"/>
    <cellStyle name="Normal 2 22 2 2 3" xfId="15980"/>
    <cellStyle name="Normal 2 22 2 3" xfId="15981"/>
    <cellStyle name="Normal 2 22 2 3 2" xfId="15982"/>
    <cellStyle name="Normal 2 22 2 4" xfId="15983"/>
    <cellStyle name="Normal 2 22 3" xfId="15984"/>
    <cellStyle name="Normal 2 22 3 2" xfId="15985"/>
    <cellStyle name="Normal 2 22 3 2 2" xfId="15986"/>
    <cellStyle name="Normal 2 22 3 2 2 2" xfId="15987"/>
    <cellStyle name="Normal 2 22 3 2 3" xfId="15988"/>
    <cellStyle name="Normal 2 22 3 3" xfId="15989"/>
    <cellStyle name="Normal 2 22 3 3 2" xfId="15990"/>
    <cellStyle name="Normal 2 22 3 4" xfId="15991"/>
    <cellStyle name="Normal 2 22 4" xfId="15992"/>
    <cellStyle name="Normal 2 22 4 2" xfId="15993"/>
    <cellStyle name="Normal 2 22 4 2 2" xfId="15994"/>
    <cellStyle name="Normal 2 22 4 2 2 2" xfId="15995"/>
    <cellStyle name="Normal 2 22 4 2 3" xfId="15996"/>
    <cellStyle name="Normal 2 22 4 3" xfId="15997"/>
    <cellStyle name="Normal 2 22 4 3 2" xfId="15998"/>
    <cellStyle name="Normal 2 22 4 4" xfId="15999"/>
    <cellStyle name="Normal 2 22 5" xfId="16000"/>
    <cellStyle name="Normal 2 22 5 2" xfId="16001"/>
    <cellStyle name="Normal 2 22 5 2 2" xfId="16002"/>
    <cellStyle name="Normal 2 22 5 3" xfId="16003"/>
    <cellStyle name="Normal 2 22 6" xfId="16004"/>
    <cellStyle name="Normal 2 22 6 2" xfId="16005"/>
    <cellStyle name="Normal 2 22 7" xfId="16006"/>
    <cellStyle name="Normal 2 22 7 2" xfId="16007"/>
    <cellStyle name="Normal 2 22 8" xfId="16008"/>
    <cellStyle name="Normal 2 23" xfId="16009"/>
    <cellStyle name="Normal 2 23 2" xfId="16010"/>
    <cellStyle name="Normal 2 23 2 2" xfId="16011"/>
    <cellStyle name="Normal 2 23 2 2 2" xfId="16012"/>
    <cellStyle name="Normal 2 23 2 2 2 2" xfId="16013"/>
    <cellStyle name="Normal 2 23 2 2 3" xfId="16014"/>
    <cellStyle name="Normal 2 23 2 3" xfId="16015"/>
    <cellStyle name="Normal 2 23 2 3 2" xfId="16016"/>
    <cellStyle name="Normal 2 23 2 4" xfId="16017"/>
    <cellStyle name="Normal 2 23 3" xfId="16018"/>
    <cellStyle name="Normal 2 23 3 2" xfId="16019"/>
    <cellStyle name="Normal 2 23 3 2 2" xfId="16020"/>
    <cellStyle name="Normal 2 23 3 2 2 2" xfId="16021"/>
    <cellStyle name="Normal 2 23 3 2 3" xfId="16022"/>
    <cellStyle name="Normal 2 23 3 3" xfId="16023"/>
    <cellStyle name="Normal 2 23 3 3 2" xfId="16024"/>
    <cellStyle name="Normal 2 23 3 4" xfId="16025"/>
    <cellStyle name="Normal 2 23 4" xfId="16026"/>
    <cellStyle name="Normal 2 23 4 2" xfId="16027"/>
    <cellStyle name="Normal 2 23 4 2 2" xfId="16028"/>
    <cellStyle name="Normal 2 23 4 2 2 2" xfId="16029"/>
    <cellStyle name="Normal 2 23 4 2 3" xfId="16030"/>
    <cellStyle name="Normal 2 23 4 3" xfId="16031"/>
    <cellStyle name="Normal 2 23 4 3 2" xfId="16032"/>
    <cellStyle name="Normal 2 23 4 4" xfId="16033"/>
    <cellStyle name="Normal 2 23 5" xfId="16034"/>
    <cellStyle name="Normal 2 23 5 2" xfId="16035"/>
    <cellStyle name="Normal 2 23 5 2 2" xfId="16036"/>
    <cellStyle name="Normal 2 23 5 3" xfId="16037"/>
    <cellStyle name="Normal 2 23 6" xfId="16038"/>
    <cellStyle name="Normal 2 23 6 2" xfId="16039"/>
    <cellStyle name="Normal 2 23 7" xfId="16040"/>
    <cellStyle name="Normal 2 23 7 2" xfId="16041"/>
    <cellStyle name="Normal 2 23 8" xfId="16042"/>
    <cellStyle name="Normal 2 24" xfId="16043"/>
    <cellStyle name="Normal 2 24 2" xfId="16044"/>
    <cellStyle name="Normal 2 24 2 2" xfId="16045"/>
    <cellStyle name="Normal 2 24 2 2 2" xfId="16046"/>
    <cellStyle name="Normal 2 24 2 2 2 2" xfId="16047"/>
    <cellStyle name="Normal 2 24 2 2 3" xfId="16048"/>
    <cellStyle name="Normal 2 24 2 3" xfId="16049"/>
    <cellStyle name="Normal 2 24 2 3 2" xfId="16050"/>
    <cellStyle name="Normal 2 24 2 4" xfId="16051"/>
    <cellStyle name="Normal 2 24 3" xfId="16052"/>
    <cellStyle name="Normal 2 24 3 2" xfId="16053"/>
    <cellStyle name="Normal 2 24 3 2 2" xfId="16054"/>
    <cellStyle name="Normal 2 24 3 2 2 2" xfId="16055"/>
    <cellStyle name="Normal 2 24 3 2 3" xfId="16056"/>
    <cellStyle name="Normal 2 24 3 3" xfId="16057"/>
    <cellStyle name="Normal 2 24 3 3 2" xfId="16058"/>
    <cellStyle name="Normal 2 24 3 4" xfId="16059"/>
    <cellStyle name="Normal 2 24 4" xfId="16060"/>
    <cellStyle name="Normal 2 24 4 2" xfId="16061"/>
    <cellStyle name="Normal 2 24 4 2 2" xfId="16062"/>
    <cellStyle name="Normal 2 24 4 2 2 2" xfId="16063"/>
    <cellStyle name="Normal 2 24 4 2 3" xfId="16064"/>
    <cellStyle name="Normal 2 24 4 3" xfId="16065"/>
    <cellStyle name="Normal 2 24 4 3 2" xfId="16066"/>
    <cellStyle name="Normal 2 24 4 4" xfId="16067"/>
    <cellStyle name="Normal 2 24 5" xfId="16068"/>
    <cellStyle name="Normal 2 24 5 2" xfId="16069"/>
    <cellStyle name="Normal 2 24 5 2 2" xfId="16070"/>
    <cellStyle name="Normal 2 24 5 3" xfId="16071"/>
    <cellStyle name="Normal 2 24 6" xfId="16072"/>
    <cellStyle name="Normal 2 24 6 2" xfId="16073"/>
    <cellStyle name="Normal 2 24 7" xfId="16074"/>
    <cellStyle name="Normal 2 24 7 2" xfId="16075"/>
    <cellStyle name="Normal 2 24 8" xfId="16076"/>
    <cellStyle name="Normal 2 25" xfId="16077"/>
    <cellStyle name="Normal 2 25 2" xfId="16078"/>
    <cellStyle name="Normal 2 25 2 2" xfId="16079"/>
    <cellStyle name="Normal 2 25 2 2 2" xfId="16080"/>
    <cellStyle name="Normal 2 25 2 2 2 2" xfId="16081"/>
    <cellStyle name="Normal 2 25 2 2 3" xfId="16082"/>
    <cellStyle name="Normal 2 25 2 3" xfId="16083"/>
    <cellStyle name="Normal 2 25 2 3 2" xfId="16084"/>
    <cellStyle name="Normal 2 25 2 4" xfId="16085"/>
    <cellStyle name="Normal 2 25 3" xfId="16086"/>
    <cellStyle name="Normal 2 25 3 2" xfId="16087"/>
    <cellStyle name="Normal 2 25 3 2 2" xfId="16088"/>
    <cellStyle name="Normal 2 25 3 2 2 2" xfId="16089"/>
    <cellStyle name="Normal 2 25 3 2 3" xfId="16090"/>
    <cellStyle name="Normal 2 25 3 3" xfId="16091"/>
    <cellStyle name="Normal 2 25 3 3 2" xfId="16092"/>
    <cellStyle name="Normal 2 25 3 4" xfId="16093"/>
    <cellStyle name="Normal 2 25 4" xfId="16094"/>
    <cellStyle name="Normal 2 25 4 2" xfId="16095"/>
    <cellStyle name="Normal 2 25 4 2 2" xfId="16096"/>
    <cellStyle name="Normal 2 25 4 2 2 2" xfId="16097"/>
    <cellStyle name="Normal 2 25 4 2 3" xfId="16098"/>
    <cellStyle name="Normal 2 25 4 3" xfId="16099"/>
    <cellStyle name="Normal 2 25 4 3 2" xfId="16100"/>
    <cellStyle name="Normal 2 25 4 4" xfId="16101"/>
    <cellStyle name="Normal 2 25 5" xfId="16102"/>
    <cellStyle name="Normal 2 25 5 2" xfId="16103"/>
    <cellStyle name="Normal 2 25 5 2 2" xfId="16104"/>
    <cellStyle name="Normal 2 25 5 3" xfId="16105"/>
    <cellStyle name="Normal 2 25 6" xfId="16106"/>
    <cellStyle name="Normal 2 25 6 2" xfId="16107"/>
    <cellStyle name="Normal 2 25 7" xfId="16108"/>
    <cellStyle name="Normal 2 25 7 2" xfId="16109"/>
    <cellStyle name="Normal 2 25 8" xfId="16110"/>
    <cellStyle name="Normal 2 26" xfId="16111"/>
    <cellStyle name="Normal 2 26 2" xfId="16112"/>
    <cellStyle name="Normal 2 26 2 2" xfId="16113"/>
    <cellStyle name="Normal 2 26 2 2 2" xfId="16114"/>
    <cellStyle name="Normal 2 26 2 2 2 2" xfId="16115"/>
    <cellStyle name="Normal 2 26 2 2 3" xfId="16116"/>
    <cellStyle name="Normal 2 26 2 3" xfId="16117"/>
    <cellStyle name="Normal 2 26 2 3 2" xfId="16118"/>
    <cellStyle name="Normal 2 26 2 4" xfId="16119"/>
    <cellStyle name="Normal 2 26 3" xfId="16120"/>
    <cellStyle name="Normal 2 26 3 2" xfId="16121"/>
    <cellStyle name="Normal 2 26 3 2 2" xfId="16122"/>
    <cellStyle name="Normal 2 26 3 2 2 2" xfId="16123"/>
    <cellStyle name="Normal 2 26 3 2 3" xfId="16124"/>
    <cellStyle name="Normal 2 26 3 3" xfId="16125"/>
    <cellStyle name="Normal 2 26 3 3 2" xfId="16126"/>
    <cellStyle name="Normal 2 26 3 4" xfId="16127"/>
    <cellStyle name="Normal 2 26 4" xfId="16128"/>
    <cellStyle name="Normal 2 26 4 2" xfId="16129"/>
    <cellStyle name="Normal 2 26 4 2 2" xfId="16130"/>
    <cellStyle name="Normal 2 26 4 2 2 2" xfId="16131"/>
    <cellStyle name="Normal 2 26 4 2 3" xfId="16132"/>
    <cellStyle name="Normal 2 26 4 3" xfId="16133"/>
    <cellStyle name="Normal 2 26 4 3 2" xfId="16134"/>
    <cellStyle name="Normal 2 26 4 4" xfId="16135"/>
    <cellStyle name="Normal 2 26 5" xfId="16136"/>
    <cellStyle name="Normal 2 26 5 2" xfId="16137"/>
    <cellStyle name="Normal 2 26 5 2 2" xfId="16138"/>
    <cellStyle name="Normal 2 26 5 3" xfId="16139"/>
    <cellStyle name="Normal 2 26 6" xfId="16140"/>
    <cellStyle name="Normal 2 26 6 2" xfId="16141"/>
    <cellStyle name="Normal 2 26 7" xfId="16142"/>
    <cellStyle name="Normal 2 26 7 2" xfId="16143"/>
    <cellStyle name="Normal 2 26 8" xfId="16144"/>
    <cellStyle name="Normal 2 27" xfId="16145"/>
    <cellStyle name="Normal 2 27 2" xfId="16146"/>
    <cellStyle name="Normal 2 27 2 2" xfId="16147"/>
    <cellStyle name="Normal 2 27 2 2 2" xfId="16148"/>
    <cellStyle name="Normal 2 27 2 2 2 2" xfId="16149"/>
    <cellStyle name="Normal 2 27 2 2 3" xfId="16150"/>
    <cellStyle name="Normal 2 27 2 3" xfId="16151"/>
    <cellStyle name="Normal 2 27 2 3 2" xfId="16152"/>
    <cellStyle name="Normal 2 27 2 4" xfId="16153"/>
    <cellStyle name="Normal 2 27 3" xfId="16154"/>
    <cellStyle name="Normal 2 27 3 2" xfId="16155"/>
    <cellStyle name="Normal 2 27 3 2 2" xfId="16156"/>
    <cellStyle name="Normal 2 27 3 2 2 2" xfId="16157"/>
    <cellStyle name="Normal 2 27 3 2 3" xfId="16158"/>
    <cellStyle name="Normal 2 27 3 3" xfId="16159"/>
    <cellStyle name="Normal 2 27 3 3 2" xfId="16160"/>
    <cellStyle name="Normal 2 27 3 4" xfId="16161"/>
    <cellStyle name="Normal 2 27 4" xfId="16162"/>
    <cellStyle name="Normal 2 27 4 2" xfId="16163"/>
    <cellStyle name="Normal 2 27 4 2 2" xfId="16164"/>
    <cellStyle name="Normal 2 27 4 2 2 2" xfId="16165"/>
    <cellStyle name="Normal 2 27 4 2 3" xfId="16166"/>
    <cellStyle name="Normal 2 27 4 3" xfId="16167"/>
    <cellStyle name="Normal 2 27 4 3 2" xfId="16168"/>
    <cellStyle name="Normal 2 27 4 4" xfId="16169"/>
    <cellStyle name="Normal 2 27 5" xfId="16170"/>
    <cellStyle name="Normal 2 27 5 2" xfId="16171"/>
    <cellStyle name="Normal 2 27 5 2 2" xfId="16172"/>
    <cellStyle name="Normal 2 27 5 3" xfId="16173"/>
    <cellStyle name="Normal 2 27 6" xfId="16174"/>
    <cellStyle name="Normal 2 27 6 2" xfId="16175"/>
    <cellStyle name="Normal 2 27 7" xfId="16176"/>
    <cellStyle name="Normal 2 27 7 2" xfId="16177"/>
    <cellStyle name="Normal 2 27 8" xfId="16178"/>
    <cellStyle name="Normal 2 28" xfId="16179"/>
    <cellStyle name="Normal 2 28 2" xfId="16180"/>
    <cellStyle name="Normal 2 28 2 2" xfId="16181"/>
    <cellStyle name="Normal 2 28 2 2 2" xfId="16182"/>
    <cellStyle name="Normal 2 28 2 2 2 2" xfId="16183"/>
    <cellStyle name="Normal 2 28 2 2 3" xfId="16184"/>
    <cellStyle name="Normal 2 28 2 3" xfId="16185"/>
    <cellStyle name="Normal 2 28 2 3 2" xfId="16186"/>
    <cellStyle name="Normal 2 28 2 4" xfId="16187"/>
    <cellStyle name="Normal 2 28 3" xfId="16188"/>
    <cellStyle name="Normal 2 28 3 2" xfId="16189"/>
    <cellStyle name="Normal 2 28 3 2 2" xfId="16190"/>
    <cellStyle name="Normal 2 28 3 2 2 2" xfId="16191"/>
    <cellStyle name="Normal 2 28 3 2 3" xfId="16192"/>
    <cellStyle name="Normal 2 28 3 3" xfId="16193"/>
    <cellStyle name="Normal 2 28 3 3 2" xfId="16194"/>
    <cellStyle name="Normal 2 28 3 4" xfId="16195"/>
    <cellStyle name="Normal 2 28 4" xfId="16196"/>
    <cellStyle name="Normal 2 28 4 2" xfId="16197"/>
    <cellStyle name="Normal 2 28 4 2 2" xfId="16198"/>
    <cellStyle name="Normal 2 28 4 2 2 2" xfId="16199"/>
    <cellStyle name="Normal 2 28 4 2 3" xfId="16200"/>
    <cellStyle name="Normal 2 28 4 3" xfId="16201"/>
    <cellStyle name="Normal 2 28 4 3 2" xfId="16202"/>
    <cellStyle name="Normal 2 28 4 4" xfId="16203"/>
    <cellStyle name="Normal 2 28 5" xfId="16204"/>
    <cellStyle name="Normal 2 28 5 2" xfId="16205"/>
    <cellStyle name="Normal 2 28 5 2 2" xfId="16206"/>
    <cellStyle name="Normal 2 28 5 3" xfId="16207"/>
    <cellStyle name="Normal 2 28 6" xfId="16208"/>
    <cellStyle name="Normal 2 28 6 2" xfId="16209"/>
    <cellStyle name="Normal 2 28 7" xfId="16210"/>
    <cellStyle name="Normal 2 28 7 2" xfId="16211"/>
    <cellStyle name="Normal 2 28 8" xfId="16212"/>
    <cellStyle name="Normal 2 29" xfId="16213"/>
    <cellStyle name="Normal 2 29 2" xfId="16214"/>
    <cellStyle name="Normal 2 29 2 2" xfId="16215"/>
    <cellStyle name="Normal 2 29 2 2 2" xfId="16216"/>
    <cellStyle name="Normal 2 29 2 2 2 2" xfId="16217"/>
    <cellStyle name="Normal 2 29 2 2 3" xfId="16218"/>
    <cellStyle name="Normal 2 29 2 3" xfId="16219"/>
    <cellStyle name="Normal 2 29 2 3 2" xfId="16220"/>
    <cellStyle name="Normal 2 29 2 4" xfId="16221"/>
    <cellStyle name="Normal 2 29 3" xfId="16222"/>
    <cellStyle name="Normal 2 29 3 2" xfId="16223"/>
    <cellStyle name="Normal 2 29 3 2 2" xfId="16224"/>
    <cellStyle name="Normal 2 29 3 2 2 2" xfId="16225"/>
    <cellStyle name="Normal 2 29 3 2 3" xfId="16226"/>
    <cellStyle name="Normal 2 29 3 3" xfId="16227"/>
    <cellStyle name="Normal 2 29 3 3 2" xfId="16228"/>
    <cellStyle name="Normal 2 29 3 4" xfId="16229"/>
    <cellStyle name="Normal 2 29 4" xfId="16230"/>
    <cellStyle name="Normal 2 29 4 2" xfId="16231"/>
    <cellStyle name="Normal 2 29 4 2 2" xfId="16232"/>
    <cellStyle name="Normal 2 29 4 2 2 2" xfId="16233"/>
    <cellStyle name="Normal 2 29 4 2 3" xfId="16234"/>
    <cellStyle name="Normal 2 29 4 3" xfId="16235"/>
    <cellStyle name="Normal 2 29 4 3 2" xfId="16236"/>
    <cellStyle name="Normal 2 29 4 4" xfId="16237"/>
    <cellStyle name="Normal 2 29 5" xfId="16238"/>
    <cellStyle name="Normal 2 29 5 2" xfId="16239"/>
    <cellStyle name="Normal 2 29 5 2 2" xfId="16240"/>
    <cellStyle name="Normal 2 29 5 3" xfId="16241"/>
    <cellStyle name="Normal 2 29 6" xfId="16242"/>
    <cellStyle name="Normal 2 29 6 2" xfId="16243"/>
    <cellStyle name="Normal 2 29 7" xfId="16244"/>
    <cellStyle name="Normal 2 29 7 2" xfId="16245"/>
    <cellStyle name="Normal 2 29 8" xfId="16246"/>
    <cellStyle name="Normal 2 3" xfId="16247"/>
    <cellStyle name="Normal 2 3 10" xfId="16248"/>
    <cellStyle name="Normal 2 3 10 2" xfId="16249"/>
    <cellStyle name="Normal 2 3 10 2 2" xfId="16250"/>
    <cellStyle name="Normal 2 3 10 2 2 2" xfId="16251"/>
    <cellStyle name="Normal 2 3 10 2 2 2 2" xfId="16252"/>
    <cellStyle name="Normal 2 3 10 2 2 3" xfId="16253"/>
    <cellStyle name="Normal 2 3 10 2 3" xfId="16254"/>
    <cellStyle name="Normal 2 3 10 2 3 2" xfId="16255"/>
    <cellStyle name="Normal 2 3 10 2 4" xfId="16256"/>
    <cellStyle name="Normal 2 3 10 3" xfId="16257"/>
    <cellStyle name="Normal 2 3 10 3 2" xfId="16258"/>
    <cellStyle name="Normal 2 3 10 3 2 2" xfId="16259"/>
    <cellStyle name="Normal 2 3 10 3 2 2 2" xfId="16260"/>
    <cellStyle name="Normal 2 3 10 3 2 3" xfId="16261"/>
    <cellStyle name="Normal 2 3 10 3 3" xfId="16262"/>
    <cellStyle name="Normal 2 3 10 3 3 2" xfId="16263"/>
    <cellStyle name="Normal 2 3 10 3 4" xfId="16264"/>
    <cellStyle name="Normal 2 3 10 4" xfId="16265"/>
    <cellStyle name="Normal 2 3 10 4 2" xfId="16266"/>
    <cellStyle name="Normal 2 3 10 4 2 2" xfId="16267"/>
    <cellStyle name="Normal 2 3 10 4 2 2 2" xfId="16268"/>
    <cellStyle name="Normal 2 3 10 4 2 3" xfId="16269"/>
    <cellStyle name="Normal 2 3 10 4 3" xfId="16270"/>
    <cellStyle name="Normal 2 3 10 4 3 2" xfId="16271"/>
    <cellStyle name="Normal 2 3 10 4 4" xfId="16272"/>
    <cellStyle name="Normal 2 3 10 5" xfId="16273"/>
    <cellStyle name="Normal 2 3 10 5 2" xfId="16274"/>
    <cellStyle name="Normal 2 3 10 5 2 2" xfId="16275"/>
    <cellStyle name="Normal 2 3 10 5 3" xfId="16276"/>
    <cellStyle name="Normal 2 3 10 6" xfId="16277"/>
    <cellStyle name="Normal 2 3 10 6 2" xfId="16278"/>
    <cellStyle name="Normal 2 3 10 7" xfId="16279"/>
    <cellStyle name="Normal 2 3 10 7 2" xfId="16280"/>
    <cellStyle name="Normal 2 3 10 8" xfId="16281"/>
    <cellStyle name="Normal 2 3 11" xfId="16282"/>
    <cellStyle name="Normal 2 3 11 2" xfId="16283"/>
    <cellStyle name="Normal 2 3 11 2 2" xfId="16284"/>
    <cellStyle name="Normal 2 3 11 2 2 2" xfId="16285"/>
    <cellStyle name="Normal 2 3 11 2 2 2 2" xfId="16286"/>
    <cellStyle name="Normal 2 3 11 2 2 3" xfId="16287"/>
    <cellStyle name="Normal 2 3 11 2 3" xfId="16288"/>
    <cellStyle name="Normal 2 3 11 2 3 2" xfId="16289"/>
    <cellStyle name="Normal 2 3 11 2 4" xfId="16290"/>
    <cellStyle name="Normal 2 3 11 3" xfId="16291"/>
    <cellStyle name="Normal 2 3 11 3 2" xfId="16292"/>
    <cellStyle name="Normal 2 3 11 3 2 2" xfId="16293"/>
    <cellStyle name="Normal 2 3 11 3 2 2 2" xfId="16294"/>
    <cellStyle name="Normal 2 3 11 3 2 3" xfId="16295"/>
    <cellStyle name="Normal 2 3 11 3 3" xfId="16296"/>
    <cellStyle name="Normal 2 3 11 3 3 2" xfId="16297"/>
    <cellStyle name="Normal 2 3 11 3 4" xfId="16298"/>
    <cellStyle name="Normal 2 3 11 4" xfId="16299"/>
    <cellStyle name="Normal 2 3 11 4 2" xfId="16300"/>
    <cellStyle name="Normal 2 3 11 4 2 2" xfId="16301"/>
    <cellStyle name="Normal 2 3 11 4 2 2 2" xfId="16302"/>
    <cellStyle name="Normal 2 3 11 4 2 3" xfId="16303"/>
    <cellStyle name="Normal 2 3 11 4 3" xfId="16304"/>
    <cellStyle name="Normal 2 3 11 4 3 2" xfId="16305"/>
    <cellStyle name="Normal 2 3 11 4 4" xfId="16306"/>
    <cellStyle name="Normal 2 3 11 5" xfId="16307"/>
    <cellStyle name="Normal 2 3 11 5 2" xfId="16308"/>
    <cellStyle name="Normal 2 3 11 5 2 2" xfId="16309"/>
    <cellStyle name="Normal 2 3 11 5 3" xfId="16310"/>
    <cellStyle name="Normal 2 3 11 6" xfId="16311"/>
    <cellStyle name="Normal 2 3 11 6 2" xfId="16312"/>
    <cellStyle name="Normal 2 3 11 7" xfId="16313"/>
    <cellStyle name="Normal 2 3 11 7 2" xfId="16314"/>
    <cellStyle name="Normal 2 3 11 8" xfId="16315"/>
    <cellStyle name="Normal 2 3 12" xfId="16316"/>
    <cellStyle name="Normal 2 3 12 2" xfId="16317"/>
    <cellStyle name="Normal 2 3 12 2 2" xfId="16318"/>
    <cellStyle name="Normal 2 3 12 2 2 2" xfId="16319"/>
    <cellStyle name="Normal 2 3 12 2 2 2 2" xfId="16320"/>
    <cellStyle name="Normal 2 3 12 2 2 3" xfId="16321"/>
    <cellStyle name="Normal 2 3 12 2 3" xfId="16322"/>
    <cellStyle name="Normal 2 3 12 2 3 2" xfId="16323"/>
    <cellStyle name="Normal 2 3 12 2 4" xfId="16324"/>
    <cellStyle name="Normal 2 3 12 3" xfId="16325"/>
    <cellStyle name="Normal 2 3 12 3 2" xfId="16326"/>
    <cellStyle name="Normal 2 3 12 3 2 2" xfId="16327"/>
    <cellStyle name="Normal 2 3 12 3 2 2 2" xfId="16328"/>
    <cellStyle name="Normal 2 3 12 3 2 3" xfId="16329"/>
    <cellStyle name="Normal 2 3 12 3 3" xfId="16330"/>
    <cellStyle name="Normal 2 3 12 3 3 2" xfId="16331"/>
    <cellStyle name="Normal 2 3 12 3 4" xfId="16332"/>
    <cellStyle name="Normal 2 3 12 4" xfId="16333"/>
    <cellStyle name="Normal 2 3 12 4 2" xfId="16334"/>
    <cellStyle name="Normal 2 3 12 4 2 2" xfId="16335"/>
    <cellStyle name="Normal 2 3 12 4 2 2 2" xfId="16336"/>
    <cellStyle name="Normal 2 3 12 4 2 3" xfId="16337"/>
    <cellStyle name="Normal 2 3 12 4 3" xfId="16338"/>
    <cellStyle name="Normal 2 3 12 4 3 2" xfId="16339"/>
    <cellStyle name="Normal 2 3 12 4 4" xfId="16340"/>
    <cellStyle name="Normal 2 3 12 5" xfId="16341"/>
    <cellStyle name="Normal 2 3 12 5 2" xfId="16342"/>
    <cellStyle name="Normal 2 3 12 5 2 2" xfId="16343"/>
    <cellStyle name="Normal 2 3 12 5 3" xfId="16344"/>
    <cellStyle name="Normal 2 3 12 6" xfId="16345"/>
    <cellStyle name="Normal 2 3 12 6 2" xfId="16346"/>
    <cellStyle name="Normal 2 3 12 7" xfId="16347"/>
    <cellStyle name="Normal 2 3 12 7 2" xfId="16348"/>
    <cellStyle name="Normal 2 3 12 8" xfId="16349"/>
    <cellStyle name="Normal 2 3 13" xfId="16350"/>
    <cellStyle name="Normal 2 3 13 2" xfId="16351"/>
    <cellStyle name="Normal 2 3 13 2 2" xfId="16352"/>
    <cellStyle name="Normal 2 3 13 2 2 2" xfId="16353"/>
    <cellStyle name="Normal 2 3 13 2 2 2 2" xfId="16354"/>
    <cellStyle name="Normal 2 3 13 2 2 3" xfId="16355"/>
    <cellStyle name="Normal 2 3 13 2 3" xfId="16356"/>
    <cellStyle name="Normal 2 3 13 2 3 2" xfId="16357"/>
    <cellStyle name="Normal 2 3 13 2 4" xfId="16358"/>
    <cellStyle name="Normal 2 3 13 3" xfId="16359"/>
    <cellStyle name="Normal 2 3 13 3 2" xfId="16360"/>
    <cellStyle name="Normal 2 3 13 3 2 2" xfId="16361"/>
    <cellStyle name="Normal 2 3 13 3 2 2 2" xfId="16362"/>
    <cellStyle name="Normal 2 3 13 3 2 3" xfId="16363"/>
    <cellStyle name="Normal 2 3 13 3 3" xfId="16364"/>
    <cellStyle name="Normal 2 3 13 3 3 2" xfId="16365"/>
    <cellStyle name="Normal 2 3 13 3 4" xfId="16366"/>
    <cellStyle name="Normal 2 3 13 4" xfId="16367"/>
    <cellStyle name="Normal 2 3 13 4 2" xfId="16368"/>
    <cellStyle name="Normal 2 3 13 4 2 2" xfId="16369"/>
    <cellStyle name="Normal 2 3 13 4 2 2 2" xfId="16370"/>
    <cellStyle name="Normal 2 3 13 4 2 3" xfId="16371"/>
    <cellStyle name="Normal 2 3 13 4 3" xfId="16372"/>
    <cellStyle name="Normal 2 3 13 4 3 2" xfId="16373"/>
    <cellStyle name="Normal 2 3 13 4 4" xfId="16374"/>
    <cellStyle name="Normal 2 3 13 5" xfId="16375"/>
    <cellStyle name="Normal 2 3 13 5 2" xfId="16376"/>
    <cellStyle name="Normal 2 3 13 5 2 2" xfId="16377"/>
    <cellStyle name="Normal 2 3 13 5 3" xfId="16378"/>
    <cellStyle name="Normal 2 3 13 6" xfId="16379"/>
    <cellStyle name="Normal 2 3 13 6 2" xfId="16380"/>
    <cellStyle name="Normal 2 3 13 7" xfId="16381"/>
    <cellStyle name="Normal 2 3 13 7 2" xfId="16382"/>
    <cellStyle name="Normal 2 3 13 8" xfId="16383"/>
    <cellStyle name="Normal 2 3 14" xfId="16384"/>
    <cellStyle name="Normal 2 3 14 2" xfId="16385"/>
    <cellStyle name="Normal 2 3 14 2 2" xfId="16386"/>
    <cellStyle name="Normal 2 3 14 2 2 2" xfId="16387"/>
    <cellStyle name="Normal 2 3 14 2 2 2 2" xfId="16388"/>
    <cellStyle name="Normal 2 3 14 2 2 3" xfId="16389"/>
    <cellStyle name="Normal 2 3 14 2 3" xfId="16390"/>
    <cellStyle name="Normal 2 3 14 2 3 2" xfId="16391"/>
    <cellStyle name="Normal 2 3 14 2 4" xfId="16392"/>
    <cellStyle name="Normal 2 3 14 3" xfId="16393"/>
    <cellStyle name="Normal 2 3 14 3 2" xfId="16394"/>
    <cellStyle name="Normal 2 3 14 3 2 2" xfId="16395"/>
    <cellStyle name="Normal 2 3 14 3 2 2 2" xfId="16396"/>
    <cellStyle name="Normal 2 3 14 3 2 3" xfId="16397"/>
    <cellStyle name="Normal 2 3 14 3 3" xfId="16398"/>
    <cellStyle name="Normal 2 3 14 3 3 2" xfId="16399"/>
    <cellStyle name="Normal 2 3 14 3 4" xfId="16400"/>
    <cellStyle name="Normal 2 3 14 4" xfId="16401"/>
    <cellStyle name="Normal 2 3 14 4 2" xfId="16402"/>
    <cellStyle name="Normal 2 3 14 4 2 2" xfId="16403"/>
    <cellStyle name="Normal 2 3 14 4 2 2 2" xfId="16404"/>
    <cellStyle name="Normal 2 3 14 4 2 3" xfId="16405"/>
    <cellStyle name="Normal 2 3 14 4 3" xfId="16406"/>
    <cellStyle name="Normal 2 3 14 4 3 2" xfId="16407"/>
    <cellStyle name="Normal 2 3 14 4 4" xfId="16408"/>
    <cellStyle name="Normal 2 3 14 5" xfId="16409"/>
    <cellStyle name="Normal 2 3 14 5 2" xfId="16410"/>
    <cellStyle name="Normal 2 3 14 5 2 2" xfId="16411"/>
    <cellStyle name="Normal 2 3 14 5 3" xfId="16412"/>
    <cellStyle name="Normal 2 3 14 6" xfId="16413"/>
    <cellStyle name="Normal 2 3 14 6 2" xfId="16414"/>
    <cellStyle name="Normal 2 3 14 7" xfId="16415"/>
    <cellStyle name="Normal 2 3 14 7 2" xfId="16416"/>
    <cellStyle name="Normal 2 3 14 8" xfId="16417"/>
    <cellStyle name="Normal 2 3 15" xfId="16418"/>
    <cellStyle name="Normal 2 3 15 2" xfId="16419"/>
    <cellStyle name="Normal 2 3 15 2 2" xfId="16420"/>
    <cellStyle name="Normal 2 3 15 2 2 2" xfId="16421"/>
    <cellStyle name="Normal 2 3 15 2 2 2 2" xfId="16422"/>
    <cellStyle name="Normal 2 3 15 2 2 3" xfId="16423"/>
    <cellStyle name="Normal 2 3 15 2 3" xfId="16424"/>
    <cellStyle name="Normal 2 3 15 2 3 2" xfId="16425"/>
    <cellStyle name="Normal 2 3 15 2 4" xfId="16426"/>
    <cellStyle name="Normal 2 3 15 3" xfId="16427"/>
    <cellStyle name="Normal 2 3 15 3 2" xfId="16428"/>
    <cellStyle name="Normal 2 3 15 3 2 2" xfId="16429"/>
    <cellStyle name="Normal 2 3 15 3 2 2 2" xfId="16430"/>
    <cellStyle name="Normal 2 3 15 3 2 3" xfId="16431"/>
    <cellStyle name="Normal 2 3 15 3 3" xfId="16432"/>
    <cellStyle name="Normal 2 3 15 3 3 2" xfId="16433"/>
    <cellStyle name="Normal 2 3 15 3 4" xfId="16434"/>
    <cellStyle name="Normal 2 3 15 4" xfId="16435"/>
    <cellStyle name="Normal 2 3 15 4 2" xfId="16436"/>
    <cellStyle name="Normal 2 3 15 4 2 2" xfId="16437"/>
    <cellStyle name="Normal 2 3 15 4 2 2 2" xfId="16438"/>
    <cellStyle name="Normal 2 3 15 4 2 3" xfId="16439"/>
    <cellStyle name="Normal 2 3 15 4 3" xfId="16440"/>
    <cellStyle name="Normal 2 3 15 4 3 2" xfId="16441"/>
    <cellStyle name="Normal 2 3 15 4 4" xfId="16442"/>
    <cellStyle name="Normal 2 3 15 5" xfId="16443"/>
    <cellStyle name="Normal 2 3 15 5 2" xfId="16444"/>
    <cellStyle name="Normal 2 3 15 5 2 2" xfId="16445"/>
    <cellStyle name="Normal 2 3 15 5 3" xfId="16446"/>
    <cellStyle name="Normal 2 3 15 6" xfId="16447"/>
    <cellStyle name="Normal 2 3 15 6 2" xfId="16448"/>
    <cellStyle name="Normal 2 3 15 7" xfId="16449"/>
    <cellStyle name="Normal 2 3 15 7 2" xfId="16450"/>
    <cellStyle name="Normal 2 3 15 8" xfId="16451"/>
    <cellStyle name="Normal 2 3 16" xfId="16452"/>
    <cellStyle name="Normal 2 3 16 2" xfId="16453"/>
    <cellStyle name="Normal 2 3 16 2 2" xfId="16454"/>
    <cellStyle name="Normal 2 3 16 2 2 2" xfId="16455"/>
    <cellStyle name="Normal 2 3 16 2 2 2 2" xfId="16456"/>
    <cellStyle name="Normal 2 3 16 2 2 3" xfId="16457"/>
    <cellStyle name="Normal 2 3 16 2 3" xfId="16458"/>
    <cellStyle name="Normal 2 3 16 2 3 2" xfId="16459"/>
    <cellStyle name="Normal 2 3 16 2 4" xfId="16460"/>
    <cellStyle name="Normal 2 3 16 3" xfId="16461"/>
    <cellStyle name="Normal 2 3 16 3 2" xfId="16462"/>
    <cellStyle name="Normal 2 3 16 3 2 2" xfId="16463"/>
    <cellStyle name="Normal 2 3 16 3 2 2 2" xfId="16464"/>
    <cellStyle name="Normal 2 3 16 3 2 3" xfId="16465"/>
    <cellStyle name="Normal 2 3 16 3 3" xfId="16466"/>
    <cellStyle name="Normal 2 3 16 3 3 2" xfId="16467"/>
    <cellStyle name="Normal 2 3 16 3 4" xfId="16468"/>
    <cellStyle name="Normal 2 3 16 4" xfId="16469"/>
    <cellStyle name="Normal 2 3 16 4 2" xfId="16470"/>
    <cellStyle name="Normal 2 3 16 4 2 2" xfId="16471"/>
    <cellStyle name="Normal 2 3 16 4 2 2 2" xfId="16472"/>
    <cellStyle name="Normal 2 3 16 4 2 3" xfId="16473"/>
    <cellStyle name="Normal 2 3 16 4 3" xfId="16474"/>
    <cellStyle name="Normal 2 3 16 4 3 2" xfId="16475"/>
    <cellStyle name="Normal 2 3 16 4 4" xfId="16476"/>
    <cellStyle name="Normal 2 3 16 5" xfId="16477"/>
    <cellStyle name="Normal 2 3 16 5 2" xfId="16478"/>
    <cellStyle name="Normal 2 3 16 5 2 2" xfId="16479"/>
    <cellStyle name="Normal 2 3 16 5 3" xfId="16480"/>
    <cellStyle name="Normal 2 3 16 6" xfId="16481"/>
    <cellStyle name="Normal 2 3 16 6 2" xfId="16482"/>
    <cellStyle name="Normal 2 3 16 7" xfId="16483"/>
    <cellStyle name="Normal 2 3 16 7 2" xfId="16484"/>
    <cellStyle name="Normal 2 3 16 8" xfId="16485"/>
    <cellStyle name="Normal 2 3 17" xfId="16486"/>
    <cellStyle name="Normal 2 3 17 2" xfId="16487"/>
    <cellStyle name="Normal 2 3 17 2 2" xfId="16488"/>
    <cellStyle name="Normal 2 3 17 2 2 2" xfId="16489"/>
    <cellStyle name="Normal 2 3 17 2 2 2 2" xfId="16490"/>
    <cellStyle name="Normal 2 3 17 2 2 3" xfId="16491"/>
    <cellStyle name="Normal 2 3 17 2 3" xfId="16492"/>
    <cellStyle name="Normal 2 3 17 2 3 2" xfId="16493"/>
    <cellStyle name="Normal 2 3 17 2 4" xfId="16494"/>
    <cellStyle name="Normal 2 3 17 3" xfId="16495"/>
    <cellStyle name="Normal 2 3 17 3 2" xfId="16496"/>
    <cellStyle name="Normal 2 3 17 3 2 2" xfId="16497"/>
    <cellStyle name="Normal 2 3 17 3 2 2 2" xfId="16498"/>
    <cellStyle name="Normal 2 3 17 3 2 3" xfId="16499"/>
    <cellStyle name="Normal 2 3 17 3 3" xfId="16500"/>
    <cellStyle name="Normal 2 3 17 3 3 2" xfId="16501"/>
    <cellStyle name="Normal 2 3 17 3 4" xfId="16502"/>
    <cellStyle name="Normal 2 3 17 4" xfId="16503"/>
    <cellStyle name="Normal 2 3 17 4 2" xfId="16504"/>
    <cellStyle name="Normal 2 3 17 4 2 2" xfId="16505"/>
    <cellStyle name="Normal 2 3 17 4 2 2 2" xfId="16506"/>
    <cellStyle name="Normal 2 3 17 4 2 3" xfId="16507"/>
    <cellStyle name="Normal 2 3 17 4 3" xfId="16508"/>
    <cellStyle name="Normal 2 3 17 4 3 2" xfId="16509"/>
    <cellStyle name="Normal 2 3 17 4 4" xfId="16510"/>
    <cellStyle name="Normal 2 3 17 5" xfId="16511"/>
    <cellStyle name="Normal 2 3 17 5 2" xfId="16512"/>
    <cellStyle name="Normal 2 3 17 5 2 2" xfId="16513"/>
    <cellStyle name="Normal 2 3 17 5 3" xfId="16514"/>
    <cellStyle name="Normal 2 3 17 6" xfId="16515"/>
    <cellStyle name="Normal 2 3 17 6 2" xfId="16516"/>
    <cellStyle name="Normal 2 3 17 7" xfId="16517"/>
    <cellStyle name="Normal 2 3 17 7 2" xfId="16518"/>
    <cellStyle name="Normal 2 3 17 8" xfId="16519"/>
    <cellStyle name="Normal 2 3 18" xfId="16520"/>
    <cellStyle name="Normal 2 3 18 2" xfId="16521"/>
    <cellStyle name="Normal 2 3 18 2 2" xfId="16522"/>
    <cellStyle name="Normal 2 3 18 2 2 2" xfId="16523"/>
    <cellStyle name="Normal 2 3 18 2 2 2 2" xfId="16524"/>
    <cellStyle name="Normal 2 3 18 2 2 3" xfId="16525"/>
    <cellStyle name="Normal 2 3 18 2 3" xfId="16526"/>
    <cellStyle name="Normal 2 3 18 2 3 2" xfId="16527"/>
    <cellStyle name="Normal 2 3 18 2 4" xfId="16528"/>
    <cellStyle name="Normal 2 3 18 3" xfId="16529"/>
    <cellStyle name="Normal 2 3 18 3 2" xfId="16530"/>
    <cellStyle name="Normal 2 3 18 3 2 2" xfId="16531"/>
    <cellStyle name="Normal 2 3 18 3 2 2 2" xfId="16532"/>
    <cellStyle name="Normal 2 3 18 3 2 3" xfId="16533"/>
    <cellStyle name="Normal 2 3 18 3 3" xfId="16534"/>
    <cellStyle name="Normal 2 3 18 3 3 2" xfId="16535"/>
    <cellStyle name="Normal 2 3 18 3 4" xfId="16536"/>
    <cellStyle name="Normal 2 3 18 4" xfId="16537"/>
    <cellStyle name="Normal 2 3 18 4 2" xfId="16538"/>
    <cellStyle name="Normal 2 3 18 4 2 2" xfId="16539"/>
    <cellStyle name="Normal 2 3 18 4 2 2 2" xfId="16540"/>
    <cellStyle name="Normal 2 3 18 4 2 3" xfId="16541"/>
    <cellStyle name="Normal 2 3 18 4 3" xfId="16542"/>
    <cellStyle name="Normal 2 3 18 4 3 2" xfId="16543"/>
    <cellStyle name="Normal 2 3 18 4 4" xfId="16544"/>
    <cellStyle name="Normal 2 3 18 5" xfId="16545"/>
    <cellStyle name="Normal 2 3 18 5 2" xfId="16546"/>
    <cellStyle name="Normal 2 3 18 5 2 2" xfId="16547"/>
    <cellStyle name="Normal 2 3 18 5 3" xfId="16548"/>
    <cellStyle name="Normal 2 3 18 6" xfId="16549"/>
    <cellStyle name="Normal 2 3 18 6 2" xfId="16550"/>
    <cellStyle name="Normal 2 3 18 7" xfId="16551"/>
    <cellStyle name="Normal 2 3 18 7 2" xfId="16552"/>
    <cellStyle name="Normal 2 3 18 8" xfId="16553"/>
    <cellStyle name="Normal 2 3 19" xfId="16554"/>
    <cellStyle name="Normal 2 3 19 2" xfId="16555"/>
    <cellStyle name="Normal 2 3 19 2 2" xfId="16556"/>
    <cellStyle name="Normal 2 3 19 2 2 2" xfId="16557"/>
    <cellStyle name="Normal 2 3 19 2 2 2 2" xfId="16558"/>
    <cellStyle name="Normal 2 3 19 2 2 3" xfId="16559"/>
    <cellStyle name="Normal 2 3 19 2 3" xfId="16560"/>
    <cellStyle name="Normal 2 3 19 2 3 2" xfId="16561"/>
    <cellStyle name="Normal 2 3 19 2 4" xfId="16562"/>
    <cellStyle name="Normal 2 3 19 3" xfId="16563"/>
    <cellStyle name="Normal 2 3 19 3 2" xfId="16564"/>
    <cellStyle name="Normal 2 3 19 3 2 2" xfId="16565"/>
    <cellStyle name="Normal 2 3 19 3 2 2 2" xfId="16566"/>
    <cellStyle name="Normal 2 3 19 3 2 3" xfId="16567"/>
    <cellStyle name="Normal 2 3 19 3 3" xfId="16568"/>
    <cellStyle name="Normal 2 3 19 3 3 2" xfId="16569"/>
    <cellStyle name="Normal 2 3 19 3 4" xfId="16570"/>
    <cellStyle name="Normal 2 3 19 4" xfId="16571"/>
    <cellStyle name="Normal 2 3 19 4 2" xfId="16572"/>
    <cellStyle name="Normal 2 3 19 4 2 2" xfId="16573"/>
    <cellStyle name="Normal 2 3 19 4 2 2 2" xfId="16574"/>
    <cellStyle name="Normal 2 3 19 4 2 3" xfId="16575"/>
    <cellStyle name="Normal 2 3 19 4 3" xfId="16576"/>
    <cellStyle name="Normal 2 3 19 4 3 2" xfId="16577"/>
    <cellStyle name="Normal 2 3 19 4 4" xfId="16578"/>
    <cellStyle name="Normal 2 3 19 5" xfId="16579"/>
    <cellStyle name="Normal 2 3 19 5 2" xfId="16580"/>
    <cellStyle name="Normal 2 3 19 5 2 2" xfId="16581"/>
    <cellStyle name="Normal 2 3 19 5 3" xfId="16582"/>
    <cellStyle name="Normal 2 3 19 6" xfId="16583"/>
    <cellStyle name="Normal 2 3 19 6 2" xfId="16584"/>
    <cellStyle name="Normal 2 3 19 7" xfId="16585"/>
    <cellStyle name="Normal 2 3 19 7 2" xfId="16586"/>
    <cellStyle name="Normal 2 3 19 8" xfId="16587"/>
    <cellStyle name="Normal 2 3 2" xfId="16588"/>
    <cellStyle name="Normal 2 3 2 2" xfId="16589"/>
    <cellStyle name="Normal 2 3 2 2 2" xfId="16590"/>
    <cellStyle name="Normal 2 3 2 2 2 2" xfId="16591"/>
    <cellStyle name="Normal 2 3 2 2 2 2 2" xfId="16592"/>
    <cellStyle name="Normal 2 3 2 2 2 3" xfId="16593"/>
    <cellStyle name="Normal 2 3 2 2 3" xfId="16594"/>
    <cellStyle name="Normal 2 3 2 2 3 2" xfId="16595"/>
    <cellStyle name="Normal 2 3 2 2 4" xfId="16596"/>
    <cellStyle name="Normal 2 3 2 3" xfId="16597"/>
    <cellStyle name="Normal 2 3 2 3 2" xfId="16598"/>
    <cellStyle name="Normal 2 3 2 3 2 2" xfId="16599"/>
    <cellStyle name="Normal 2 3 2 3 2 2 2" xfId="16600"/>
    <cellStyle name="Normal 2 3 2 3 2 3" xfId="16601"/>
    <cellStyle name="Normal 2 3 2 3 3" xfId="16602"/>
    <cellStyle name="Normal 2 3 2 3 3 2" xfId="16603"/>
    <cellStyle name="Normal 2 3 2 3 4" xfId="16604"/>
    <cellStyle name="Normal 2 3 2 4" xfId="16605"/>
    <cellStyle name="Normal 2 3 2 4 2" xfId="16606"/>
    <cellStyle name="Normal 2 3 2 4 2 2" xfId="16607"/>
    <cellStyle name="Normal 2 3 2 4 2 2 2" xfId="16608"/>
    <cellStyle name="Normal 2 3 2 4 2 3" xfId="16609"/>
    <cellStyle name="Normal 2 3 2 4 3" xfId="16610"/>
    <cellStyle name="Normal 2 3 2 4 3 2" xfId="16611"/>
    <cellStyle name="Normal 2 3 2 4 4" xfId="16612"/>
    <cellStyle name="Normal 2 3 2 5" xfId="16613"/>
    <cellStyle name="Normal 2 3 2 5 2" xfId="16614"/>
    <cellStyle name="Normal 2 3 2 5 2 2" xfId="16615"/>
    <cellStyle name="Normal 2 3 2 5 3" xfId="16616"/>
    <cellStyle name="Normal 2 3 2 6" xfId="16617"/>
    <cellStyle name="Normal 2 3 2 6 2" xfId="16618"/>
    <cellStyle name="Normal 2 3 2 7" xfId="16619"/>
    <cellStyle name="Normal 2 3 2 7 2" xfId="16620"/>
    <cellStyle name="Normal 2 3 2 8" xfId="16621"/>
    <cellStyle name="Normal 2 3 20" xfId="16622"/>
    <cellStyle name="Normal 2 3 20 2" xfId="16623"/>
    <cellStyle name="Normal 2 3 20 2 2" xfId="16624"/>
    <cellStyle name="Normal 2 3 20 2 2 2" xfId="16625"/>
    <cellStyle name="Normal 2 3 20 2 2 2 2" xfId="16626"/>
    <cellStyle name="Normal 2 3 20 2 2 3" xfId="16627"/>
    <cellStyle name="Normal 2 3 20 2 3" xfId="16628"/>
    <cellStyle name="Normal 2 3 20 2 3 2" xfId="16629"/>
    <cellStyle name="Normal 2 3 20 2 4" xfId="16630"/>
    <cellStyle name="Normal 2 3 20 3" xfId="16631"/>
    <cellStyle name="Normal 2 3 20 3 2" xfId="16632"/>
    <cellStyle name="Normal 2 3 20 3 2 2" xfId="16633"/>
    <cellStyle name="Normal 2 3 20 3 2 2 2" xfId="16634"/>
    <cellStyle name="Normal 2 3 20 3 2 3" xfId="16635"/>
    <cellStyle name="Normal 2 3 20 3 3" xfId="16636"/>
    <cellStyle name="Normal 2 3 20 3 3 2" xfId="16637"/>
    <cellStyle name="Normal 2 3 20 3 4" xfId="16638"/>
    <cellStyle name="Normal 2 3 20 4" xfId="16639"/>
    <cellStyle name="Normal 2 3 20 4 2" xfId="16640"/>
    <cellStyle name="Normal 2 3 20 4 2 2" xfId="16641"/>
    <cellStyle name="Normal 2 3 20 4 2 2 2" xfId="16642"/>
    <cellStyle name="Normal 2 3 20 4 2 3" xfId="16643"/>
    <cellStyle name="Normal 2 3 20 4 3" xfId="16644"/>
    <cellStyle name="Normal 2 3 20 4 3 2" xfId="16645"/>
    <cellStyle name="Normal 2 3 20 4 4" xfId="16646"/>
    <cellStyle name="Normal 2 3 20 5" xfId="16647"/>
    <cellStyle name="Normal 2 3 20 5 2" xfId="16648"/>
    <cellStyle name="Normal 2 3 20 5 2 2" xfId="16649"/>
    <cellStyle name="Normal 2 3 20 5 3" xfId="16650"/>
    <cellStyle name="Normal 2 3 20 6" xfId="16651"/>
    <cellStyle name="Normal 2 3 20 6 2" xfId="16652"/>
    <cellStyle name="Normal 2 3 20 7" xfId="16653"/>
    <cellStyle name="Normal 2 3 20 7 2" xfId="16654"/>
    <cellStyle name="Normal 2 3 20 8" xfId="16655"/>
    <cellStyle name="Normal 2 3 21" xfId="16656"/>
    <cellStyle name="Normal 2 3 21 2" xfId="16657"/>
    <cellStyle name="Normal 2 3 21 2 2" xfId="16658"/>
    <cellStyle name="Normal 2 3 21 2 2 2" xfId="16659"/>
    <cellStyle name="Normal 2 3 21 2 2 2 2" xfId="16660"/>
    <cellStyle name="Normal 2 3 21 2 2 3" xfId="16661"/>
    <cellStyle name="Normal 2 3 21 2 3" xfId="16662"/>
    <cellStyle name="Normal 2 3 21 2 3 2" xfId="16663"/>
    <cellStyle name="Normal 2 3 21 2 4" xfId="16664"/>
    <cellStyle name="Normal 2 3 21 3" xfId="16665"/>
    <cellStyle name="Normal 2 3 21 3 2" xfId="16666"/>
    <cellStyle name="Normal 2 3 21 3 2 2" xfId="16667"/>
    <cellStyle name="Normal 2 3 21 3 2 2 2" xfId="16668"/>
    <cellStyle name="Normal 2 3 21 3 2 3" xfId="16669"/>
    <cellStyle name="Normal 2 3 21 3 3" xfId="16670"/>
    <cellStyle name="Normal 2 3 21 3 3 2" xfId="16671"/>
    <cellStyle name="Normal 2 3 21 3 4" xfId="16672"/>
    <cellStyle name="Normal 2 3 21 4" xfId="16673"/>
    <cellStyle name="Normal 2 3 21 4 2" xfId="16674"/>
    <cellStyle name="Normal 2 3 21 4 2 2" xfId="16675"/>
    <cellStyle name="Normal 2 3 21 4 2 2 2" xfId="16676"/>
    <cellStyle name="Normal 2 3 21 4 2 3" xfId="16677"/>
    <cellStyle name="Normal 2 3 21 4 3" xfId="16678"/>
    <cellStyle name="Normal 2 3 21 4 3 2" xfId="16679"/>
    <cellStyle name="Normal 2 3 21 4 4" xfId="16680"/>
    <cellStyle name="Normal 2 3 21 5" xfId="16681"/>
    <cellStyle name="Normal 2 3 21 5 2" xfId="16682"/>
    <cellStyle name="Normal 2 3 21 5 2 2" xfId="16683"/>
    <cellStyle name="Normal 2 3 21 5 3" xfId="16684"/>
    <cellStyle name="Normal 2 3 21 6" xfId="16685"/>
    <cellStyle name="Normal 2 3 21 6 2" xfId="16686"/>
    <cellStyle name="Normal 2 3 21 7" xfId="16687"/>
    <cellStyle name="Normal 2 3 21 7 2" xfId="16688"/>
    <cellStyle name="Normal 2 3 21 8" xfId="16689"/>
    <cellStyle name="Normal 2 3 22" xfId="16690"/>
    <cellStyle name="Normal 2 3 22 2" xfId="16691"/>
    <cellStyle name="Normal 2 3 22 2 2" xfId="16692"/>
    <cellStyle name="Normal 2 3 22 2 2 2" xfId="16693"/>
    <cellStyle name="Normal 2 3 22 2 2 2 2" xfId="16694"/>
    <cellStyle name="Normal 2 3 22 2 2 3" xfId="16695"/>
    <cellStyle name="Normal 2 3 22 2 3" xfId="16696"/>
    <cellStyle name="Normal 2 3 22 2 3 2" xfId="16697"/>
    <cellStyle name="Normal 2 3 22 2 4" xfId="16698"/>
    <cellStyle name="Normal 2 3 22 3" xfId="16699"/>
    <cellStyle name="Normal 2 3 22 3 2" xfId="16700"/>
    <cellStyle name="Normal 2 3 22 3 2 2" xfId="16701"/>
    <cellStyle name="Normal 2 3 22 3 2 2 2" xfId="16702"/>
    <cellStyle name="Normal 2 3 22 3 2 3" xfId="16703"/>
    <cellStyle name="Normal 2 3 22 3 3" xfId="16704"/>
    <cellStyle name="Normal 2 3 22 3 3 2" xfId="16705"/>
    <cellStyle name="Normal 2 3 22 3 4" xfId="16706"/>
    <cellStyle name="Normal 2 3 22 4" xfId="16707"/>
    <cellStyle name="Normal 2 3 22 4 2" xfId="16708"/>
    <cellStyle name="Normal 2 3 22 4 2 2" xfId="16709"/>
    <cellStyle name="Normal 2 3 22 4 2 2 2" xfId="16710"/>
    <cellStyle name="Normal 2 3 22 4 2 3" xfId="16711"/>
    <cellStyle name="Normal 2 3 22 4 3" xfId="16712"/>
    <cellStyle name="Normal 2 3 22 4 3 2" xfId="16713"/>
    <cellStyle name="Normal 2 3 22 4 4" xfId="16714"/>
    <cellStyle name="Normal 2 3 22 5" xfId="16715"/>
    <cellStyle name="Normal 2 3 22 5 2" xfId="16716"/>
    <cellStyle name="Normal 2 3 22 5 2 2" xfId="16717"/>
    <cellStyle name="Normal 2 3 22 5 3" xfId="16718"/>
    <cellStyle name="Normal 2 3 22 6" xfId="16719"/>
    <cellStyle name="Normal 2 3 22 6 2" xfId="16720"/>
    <cellStyle name="Normal 2 3 22 7" xfId="16721"/>
    <cellStyle name="Normal 2 3 22 7 2" xfId="16722"/>
    <cellStyle name="Normal 2 3 22 8" xfId="16723"/>
    <cellStyle name="Normal 2 3 23" xfId="16724"/>
    <cellStyle name="Normal 2 3 23 2" xfId="16725"/>
    <cellStyle name="Normal 2 3 23 2 2" xfId="16726"/>
    <cellStyle name="Normal 2 3 23 2 2 2" xfId="16727"/>
    <cellStyle name="Normal 2 3 23 2 2 2 2" xfId="16728"/>
    <cellStyle name="Normal 2 3 23 2 2 3" xfId="16729"/>
    <cellStyle name="Normal 2 3 23 2 3" xfId="16730"/>
    <cellStyle name="Normal 2 3 23 2 3 2" xfId="16731"/>
    <cellStyle name="Normal 2 3 23 2 4" xfId="16732"/>
    <cellStyle name="Normal 2 3 23 3" xfId="16733"/>
    <cellStyle name="Normal 2 3 23 3 2" xfId="16734"/>
    <cellStyle name="Normal 2 3 23 3 2 2" xfId="16735"/>
    <cellStyle name="Normal 2 3 23 3 2 2 2" xfId="16736"/>
    <cellStyle name="Normal 2 3 23 3 2 3" xfId="16737"/>
    <cellStyle name="Normal 2 3 23 3 3" xfId="16738"/>
    <cellStyle name="Normal 2 3 23 3 3 2" xfId="16739"/>
    <cellStyle name="Normal 2 3 23 3 4" xfId="16740"/>
    <cellStyle name="Normal 2 3 23 4" xfId="16741"/>
    <cellStyle name="Normal 2 3 23 4 2" xfId="16742"/>
    <cellStyle name="Normal 2 3 23 4 2 2" xfId="16743"/>
    <cellStyle name="Normal 2 3 23 4 2 2 2" xfId="16744"/>
    <cellStyle name="Normal 2 3 23 4 2 3" xfId="16745"/>
    <cellStyle name="Normal 2 3 23 4 3" xfId="16746"/>
    <cellStyle name="Normal 2 3 23 4 3 2" xfId="16747"/>
    <cellStyle name="Normal 2 3 23 4 4" xfId="16748"/>
    <cellStyle name="Normal 2 3 23 5" xfId="16749"/>
    <cellStyle name="Normal 2 3 23 5 2" xfId="16750"/>
    <cellStyle name="Normal 2 3 23 5 2 2" xfId="16751"/>
    <cellStyle name="Normal 2 3 23 5 3" xfId="16752"/>
    <cellStyle name="Normal 2 3 23 6" xfId="16753"/>
    <cellStyle name="Normal 2 3 23 6 2" xfId="16754"/>
    <cellStyle name="Normal 2 3 23 7" xfId="16755"/>
    <cellStyle name="Normal 2 3 23 7 2" xfId="16756"/>
    <cellStyle name="Normal 2 3 23 8" xfId="16757"/>
    <cellStyle name="Normal 2 3 24" xfId="16758"/>
    <cellStyle name="Normal 2 3 24 2" xfId="16759"/>
    <cellStyle name="Normal 2 3 24 2 2" xfId="16760"/>
    <cellStyle name="Normal 2 3 24 2 2 2" xfId="16761"/>
    <cellStyle name="Normal 2 3 24 2 2 2 2" xfId="16762"/>
    <cellStyle name="Normal 2 3 24 2 2 3" xfId="16763"/>
    <cellStyle name="Normal 2 3 24 2 3" xfId="16764"/>
    <cellStyle name="Normal 2 3 24 2 3 2" xfId="16765"/>
    <cellStyle name="Normal 2 3 24 2 4" xfId="16766"/>
    <cellStyle name="Normal 2 3 24 3" xfId="16767"/>
    <cellStyle name="Normal 2 3 24 3 2" xfId="16768"/>
    <cellStyle name="Normal 2 3 24 3 2 2" xfId="16769"/>
    <cellStyle name="Normal 2 3 24 3 2 2 2" xfId="16770"/>
    <cellStyle name="Normal 2 3 24 3 2 3" xfId="16771"/>
    <cellStyle name="Normal 2 3 24 3 3" xfId="16772"/>
    <cellStyle name="Normal 2 3 24 3 3 2" xfId="16773"/>
    <cellStyle name="Normal 2 3 24 3 4" xfId="16774"/>
    <cellStyle name="Normal 2 3 24 4" xfId="16775"/>
    <cellStyle name="Normal 2 3 24 4 2" xfId="16776"/>
    <cellStyle name="Normal 2 3 24 4 2 2" xfId="16777"/>
    <cellStyle name="Normal 2 3 24 4 2 2 2" xfId="16778"/>
    <cellStyle name="Normal 2 3 24 4 2 3" xfId="16779"/>
    <cellStyle name="Normal 2 3 24 4 3" xfId="16780"/>
    <cellStyle name="Normal 2 3 24 4 3 2" xfId="16781"/>
    <cellStyle name="Normal 2 3 24 4 4" xfId="16782"/>
    <cellStyle name="Normal 2 3 24 5" xfId="16783"/>
    <cellStyle name="Normal 2 3 24 5 2" xfId="16784"/>
    <cellStyle name="Normal 2 3 24 5 2 2" xfId="16785"/>
    <cellStyle name="Normal 2 3 24 5 3" xfId="16786"/>
    <cellStyle name="Normal 2 3 24 6" xfId="16787"/>
    <cellStyle name="Normal 2 3 24 6 2" xfId="16788"/>
    <cellStyle name="Normal 2 3 24 7" xfId="16789"/>
    <cellStyle name="Normal 2 3 24 7 2" xfId="16790"/>
    <cellStyle name="Normal 2 3 24 8" xfId="16791"/>
    <cellStyle name="Normal 2 3 25" xfId="16792"/>
    <cellStyle name="Normal 2 3 25 2" xfId="16793"/>
    <cellStyle name="Normal 2 3 25 2 2" xfId="16794"/>
    <cellStyle name="Normal 2 3 25 2 2 2" xfId="16795"/>
    <cellStyle name="Normal 2 3 25 2 2 2 2" xfId="16796"/>
    <cellStyle name="Normal 2 3 25 2 2 3" xfId="16797"/>
    <cellStyle name="Normal 2 3 25 2 3" xfId="16798"/>
    <cellStyle name="Normal 2 3 25 2 3 2" xfId="16799"/>
    <cellStyle name="Normal 2 3 25 2 4" xfId="16800"/>
    <cellStyle name="Normal 2 3 25 3" xfId="16801"/>
    <cellStyle name="Normal 2 3 25 3 2" xfId="16802"/>
    <cellStyle name="Normal 2 3 25 3 2 2" xfId="16803"/>
    <cellStyle name="Normal 2 3 25 3 2 2 2" xfId="16804"/>
    <cellStyle name="Normal 2 3 25 3 2 3" xfId="16805"/>
    <cellStyle name="Normal 2 3 25 3 3" xfId="16806"/>
    <cellStyle name="Normal 2 3 25 3 3 2" xfId="16807"/>
    <cellStyle name="Normal 2 3 25 3 4" xfId="16808"/>
    <cellStyle name="Normal 2 3 25 4" xfId="16809"/>
    <cellStyle name="Normal 2 3 25 4 2" xfId="16810"/>
    <cellStyle name="Normal 2 3 25 4 2 2" xfId="16811"/>
    <cellStyle name="Normal 2 3 25 4 2 2 2" xfId="16812"/>
    <cellStyle name="Normal 2 3 25 4 2 3" xfId="16813"/>
    <cellStyle name="Normal 2 3 25 4 3" xfId="16814"/>
    <cellStyle name="Normal 2 3 25 4 3 2" xfId="16815"/>
    <cellStyle name="Normal 2 3 25 4 4" xfId="16816"/>
    <cellStyle name="Normal 2 3 25 5" xfId="16817"/>
    <cellStyle name="Normal 2 3 25 5 2" xfId="16818"/>
    <cellStyle name="Normal 2 3 25 5 2 2" xfId="16819"/>
    <cellStyle name="Normal 2 3 25 5 3" xfId="16820"/>
    <cellStyle name="Normal 2 3 25 6" xfId="16821"/>
    <cellStyle name="Normal 2 3 25 6 2" xfId="16822"/>
    <cellStyle name="Normal 2 3 25 7" xfId="16823"/>
    <cellStyle name="Normal 2 3 25 7 2" xfId="16824"/>
    <cellStyle name="Normal 2 3 25 8" xfId="16825"/>
    <cellStyle name="Normal 2 3 26" xfId="16826"/>
    <cellStyle name="Normal 2 3 26 2" xfId="16827"/>
    <cellStyle name="Normal 2 3 26 2 2" xfId="16828"/>
    <cellStyle name="Normal 2 3 26 2 2 2" xfId="16829"/>
    <cellStyle name="Normal 2 3 26 2 2 2 2" xfId="16830"/>
    <cellStyle name="Normal 2 3 26 2 2 3" xfId="16831"/>
    <cellStyle name="Normal 2 3 26 2 3" xfId="16832"/>
    <cellStyle name="Normal 2 3 26 2 3 2" xfId="16833"/>
    <cellStyle name="Normal 2 3 26 2 4" xfId="16834"/>
    <cellStyle name="Normal 2 3 26 3" xfId="16835"/>
    <cellStyle name="Normal 2 3 26 3 2" xfId="16836"/>
    <cellStyle name="Normal 2 3 26 3 2 2" xfId="16837"/>
    <cellStyle name="Normal 2 3 26 3 2 2 2" xfId="16838"/>
    <cellStyle name="Normal 2 3 26 3 2 3" xfId="16839"/>
    <cellStyle name="Normal 2 3 26 3 3" xfId="16840"/>
    <cellStyle name="Normal 2 3 26 3 3 2" xfId="16841"/>
    <cellStyle name="Normal 2 3 26 3 4" xfId="16842"/>
    <cellStyle name="Normal 2 3 26 4" xfId="16843"/>
    <cellStyle name="Normal 2 3 26 4 2" xfId="16844"/>
    <cellStyle name="Normal 2 3 26 4 2 2" xfId="16845"/>
    <cellStyle name="Normal 2 3 26 4 2 2 2" xfId="16846"/>
    <cellStyle name="Normal 2 3 26 4 2 3" xfId="16847"/>
    <cellStyle name="Normal 2 3 26 4 3" xfId="16848"/>
    <cellStyle name="Normal 2 3 26 4 3 2" xfId="16849"/>
    <cellStyle name="Normal 2 3 26 4 4" xfId="16850"/>
    <cellStyle name="Normal 2 3 26 5" xfId="16851"/>
    <cellStyle name="Normal 2 3 26 5 2" xfId="16852"/>
    <cellStyle name="Normal 2 3 26 5 2 2" xfId="16853"/>
    <cellStyle name="Normal 2 3 26 5 3" xfId="16854"/>
    <cellStyle name="Normal 2 3 26 6" xfId="16855"/>
    <cellStyle name="Normal 2 3 26 6 2" xfId="16856"/>
    <cellStyle name="Normal 2 3 26 7" xfId="16857"/>
    <cellStyle name="Normal 2 3 26 7 2" xfId="16858"/>
    <cellStyle name="Normal 2 3 26 8" xfId="16859"/>
    <cellStyle name="Normal 2 3 27" xfId="16860"/>
    <cellStyle name="Normal 2 3 27 2" xfId="16861"/>
    <cellStyle name="Normal 2 3 27 2 2" xfId="16862"/>
    <cellStyle name="Normal 2 3 27 2 2 2" xfId="16863"/>
    <cellStyle name="Normal 2 3 27 2 2 2 2" xfId="16864"/>
    <cellStyle name="Normal 2 3 27 2 2 3" xfId="16865"/>
    <cellStyle name="Normal 2 3 27 2 3" xfId="16866"/>
    <cellStyle name="Normal 2 3 27 2 3 2" xfId="16867"/>
    <cellStyle name="Normal 2 3 27 2 4" xfId="16868"/>
    <cellStyle name="Normal 2 3 27 3" xfId="16869"/>
    <cellStyle name="Normal 2 3 27 3 2" xfId="16870"/>
    <cellStyle name="Normal 2 3 27 3 2 2" xfId="16871"/>
    <cellStyle name="Normal 2 3 27 3 2 2 2" xfId="16872"/>
    <cellStyle name="Normal 2 3 27 3 2 3" xfId="16873"/>
    <cellStyle name="Normal 2 3 27 3 3" xfId="16874"/>
    <cellStyle name="Normal 2 3 27 3 3 2" xfId="16875"/>
    <cellStyle name="Normal 2 3 27 3 4" xfId="16876"/>
    <cellStyle name="Normal 2 3 27 4" xfId="16877"/>
    <cellStyle name="Normal 2 3 27 4 2" xfId="16878"/>
    <cellStyle name="Normal 2 3 27 4 2 2" xfId="16879"/>
    <cellStyle name="Normal 2 3 27 4 2 2 2" xfId="16880"/>
    <cellStyle name="Normal 2 3 27 4 2 3" xfId="16881"/>
    <cellStyle name="Normal 2 3 27 4 3" xfId="16882"/>
    <cellStyle name="Normal 2 3 27 4 3 2" xfId="16883"/>
    <cellStyle name="Normal 2 3 27 4 4" xfId="16884"/>
    <cellStyle name="Normal 2 3 27 5" xfId="16885"/>
    <cellStyle name="Normal 2 3 27 5 2" xfId="16886"/>
    <cellStyle name="Normal 2 3 27 5 2 2" xfId="16887"/>
    <cellStyle name="Normal 2 3 27 5 3" xfId="16888"/>
    <cellStyle name="Normal 2 3 27 6" xfId="16889"/>
    <cellStyle name="Normal 2 3 27 6 2" xfId="16890"/>
    <cellStyle name="Normal 2 3 27 7" xfId="16891"/>
    <cellStyle name="Normal 2 3 27 7 2" xfId="16892"/>
    <cellStyle name="Normal 2 3 27 8" xfId="16893"/>
    <cellStyle name="Normal 2 3 28" xfId="16894"/>
    <cellStyle name="Normal 2 3 28 2" xfId="16895"/>
    <cellStyle name="Normal 2 3 28 2 2" xfId="16896"/>
    <cellStyle name="Normal 2 3 28 2 2 2" xfId="16897"/>
    <cellStyle name="Normal 2 3 28 2 2 2 2" xfId="16898"/>
    <cellStyle name="Normal 2 3 28 2 2 3" xfId="16899"/>
    <cellStyle name="Normal 2 3 28 2 3" xfId="16900"/>
    <cellStyle name="Normal 2 3 28 2 3 2" xfId="16901"/>
    <cellStyle name="Normal 2 3 28 2 4" xfId="16902"/>
    <cellStyle name="Normal 2 3 28 3" xfId="16903"/>
    <cellStyle name="Normal 2 3 28 3 2" xfId="16904"/>
    <cellStyle name="Normal 2 3 28 3 2 2" xfId="16905"/>
    <cellStyle name="Normal 2 3 28 3 2 2 2" xfId="16906"/>
    <cellStyle name="Normal 2 3 28 3 2 3" xfId="16907"/>
    <cellStyle name="Normal 2 3 28 3 3" xfId="16908"/>
    <cellStyle name="Normal 2 3 28 3 3 2" xfId="16909"/>
    <cellStyle name="Normal 2 3 28 3 4" xfId="16910"/>
    <cellStyle name="Normal 2 3 28 4" xfId="16911"/>
    <cellStyle name="Normal 2 3 28 4 2" xfId="16912"/>
    <cellStyle name="Normal 2 3 28 4 2 2" xfId="16913"/>
    <cellStyle name="Normal 2 3 28 4 2 2 2" xfId="16914"/>
    <cellStyle name="Normal 2 3 28 4 2 3" xfId="16915"/>
    <cellStyle name="Normal 2 3 28 4 3" xfId="16916"/>
    <cellStyle name="Normal 2 3 28 4 3 2" xfId="16917"/>
    <cellStyle name="Normal 2 3 28 4 4" xfId="16918"/>
    <cellStyle name="Normal 2 3 28 5" xfId="16919"/>
    <cellStyle name="Normal 2 3 28 5 2" xfId="16920"/>
    <cellStyle name="Normal 2 3 28 5 2 2" xfId="16921"/>
    <cellStyle name="Normal 2 3 28 5 3" xfId="16922"/>
    <cellStyle name="Normal 2 3 28 6" xfId="16923"/>
    <cellStyle name="Normal 2 3 28 6 2" xfId="16924"/>
    <cellStyle name="Normal 2 3 28 7" xfId="16925"/>
    <cellStyle name="Normal 2 3 28 7 2" xfId="16926"/>
    <cellStyle name="Normal 2 3 28 8" xfId="16927"/>
    <cellStyle name="Normal 2 3 29" xfId="16928"/>
    <cellStyle name="Normal 2 3 29 2" xfId="16929"/>
    <cellStyle name="Normal 2 3 29 2 2" xfId="16930"/>
    <cellStyle name="Normal 2 3 29 2 2 2" xfId="16931"/>
    <cellStyle name="Normal 2 3 29 2 2 2 2" xfId="16932"/>
    <cellStyle name="Normal 2 3 29 2 2 3" xfId="16933"/>
    <cellStyle name="Normal 2 3 29 2 3" xfId="16934"/>
    <cellStyle name="Normal 2 3 29 2 3 2" xfId="16935"/>
    <cellStyle name="Normal 2 3 29 2 4" xfId="16936"/>
    <cellStyle name="Normal 2 3 29 3" xfId="16937"/>
    <cellStyle name="Normal 2 3 29 3 2" xfId="16938"/>
    <cellStyle name="Normal 2 3 29 3 2 2" xfId="16939"/>
    <cellStyle name="Normal 2 3 29 3 2 2 2" xfId="16940"/>
    <cellStyle name="Normal 2 3 29 3 2 3" xfId="16941"/>
    <cellStyle name="Normal 2 3 29 3 3" xfId="16942"/>
    <cellStyle name="Normal 2 3 29 3 3 2" xfId="16943"/>
    <cellStyle name="Normal 2 3 29 3 4" xfId="16944"/>
    <cellStyle name="Normal 2 3 29 4" xfId="16945"/>
    <cellStyle name="Normal 2 3 29 4 2" xfId="16946"/>
    <cellStyle name="Normal 2 3 29 4 2 2" xfId="16947"/>
    <cellStyle name="Normal 2 3 29 4 2 2 2" xfId="16948"/>
    <cellStyle name="Normal 2 3 29 4 2 3" xfId="16949"/>
    <cellStyle name="Normal 2 3 29 4 3" xfId="16950"/>
    <cellStyle name="Normal 2 3 29 4 3 2" xfId="16951"/>
    <cellStyle name="Normal 2 3 29 4 4" xfId="16952"/>
    <cellStyle name="Normal 2 3 29 5" xfId="16953"/>
    <cellStyle name="Normal 2 3 29 5 2" xfId="16954"/>
    <cellStyle name="Normal 2 3 29 5 2 2" xfId="16955"/>
    <cellStyle name="Normal 2 3 29 5 3" xfId="16956"/>
    <cellStyle name="Normal 2 3 29 6" xfId="16957"/>
    <cellStyle name="Normal 2 3 29 6 2" xfId="16958"/>
    <cellStyle name="Normal 2 3 29 7" xfId="16959"/>
    <cellStyle name="Normal 2 3 29 7 2" xfId="16960"/>
    <cellStyle name="Normal 2 3 29 8" xfId="16961"/>
    <cellStyle name="Normal 2 3 3" xfId="16962"/>
    <cellStyle name="Normal 2 3 3 2" xfId="16963"/>
    <cellStyle name="Normal 2 3 3 2 2" xfId="16964"/>
    <cellStyle name="Normal 2 3 3 2 2 2" xfId="16965"/>
    <cellStyle name="Normal 2 3 3 2 2 2 2" xfId="16966"/>
    <cellStyle name="Normal 2 3 3 2 2 3" xfId="16967"/>
    <cellStyle name="Normal 2 3 3 2 3" xfId="16968"/>
    <cellStyle name="Normal 2 3 3 2 3 2" xfId="16969"/>
    <cellStyle name="Normal 2 3 3 2 4" xfId="16970"/>
    <cellStyle name="Normal 2 3 3 3" xfId="16971"/>
    <cellStyle name="Normal 2 3 3 3 2" xfId="16972"/>
    <cellStyle name="Normal 2 3 3 3 2 2" xfId="16973"/>
    <cellStyle name="Normal 2 3 3 3 2 2 2" xfId="16974"/>
    <cellStyle name="Normal 2 3 3 3 2 3" xfId="16975"/>
    <cellStyle name="Normal 2 3 3 3 3" xfId="16976"/>
    <cellStyle name="Normal 2 3 3 3 3 2" xfId="16977"/>
    <cellStyle name="Normal 2 3 3 3 4" xfId="16978"/>
    <cellStyle name="Normal 2 3 3 4" xfId="16979"/>
    <cellStyle name="Normal 2 3 3 4 2" xfId="16980"/>
    <cellStyle name="Normal 2 3 3 4 2 2" xfId="16981"/>
    <cellStyle name="Normal 2 3 3 4 2 2 2" xfId="16982"/>
    <cellStyle name="Normal 2 3 3 4 2 3" xfId="16983"/>
    <cellStyle name="Normal 2 3 3 4 3" xfId="16984"/>
    <cellStyle name="Normal 2 3 3 4 3 2" xfId="16985"/>
    <cellStyle name="Normal 2 3 3 4 4" xfId="16986"/>
    <cellStyle name="Normal 2 3 3 5" xfId="16987"/>
    <cellStyle name="Normal 2 3 3 5 2" xfId="16988"/>
    <cellStyle name="Normal 2 3 3 5 2 2" xfId="16989"/>
    <cellStyle name="Normal 2 3 3 5 3" xfId="16990"/>
    <cellStyle name="Normal 2 3 3 6" xfId="16991"/>
    <cellStyle name="Normal 2 3 3 6 2" xfId="16992"/>
    <cellStyle name="Normal 2 3 3 7" xfId="16993"/>
    <cellStyle name="Normal 2 3 3 7 2" xfId="16994"/>
    <cellStyle name="Normal 2 3 3 8" xfId="16995"/>
    <cellStyle name="Normal 2 3 30" xfId="16996"/>
    <cellStyle name="Normal 2 3 30 2" xfId="16997"/>
    <cellStyle name="Normal 2 3 30 2 2" xfId="16998"/>
    <cellStyle name="Normal 2 3 30 2 2 2" xfId="16999"/>
    <cellStyle name="Normal 2 3 30 2 3" xfId="17000"/>
    <cellStyle name="Normal 2 3 30 3" xfId="17001"/>
    <cellStyle name="Normal 2 3 30 3 2" xfId="17002"/>
    <cellStyle name="Normal 2 3 30 4" xfId="17003"/>
    <cellStyle name="Normal 2 3 31" xfId="17004"/>
    <cellStyle name="Normal 2 3 31 2" xfId="17005"/>
    <cellStyle name="Normal 2 3 31 2 2" xfId="17006"/>
    <cellStyle name="Normal 2 3 31 2 2 2" xfId="17007"/>
    <cellStyle name="Normal 2 3 31 2 3" xfId="17008"/>
    <cellStyle name="Normal 2 3 31 3" xfId="17009"/>
    <cellStyle name="Normal 2 3 31 3 2" xfId="17010"/>
    <cellStyle name="Normal 2 3 31 4" xfId="17011"/>
    <cellStyle name="Normal 2 3 32" xfId="17012"/>
    <cellStyle name="Normal 2 3 32 2" xfId="17013"/>
    <cellStyle name="Normal 2 3 32 2 2" xfId="17014"/>
    <cellStyle name="Normal 2 3 32 2 2 2" xfId="17015"/>
    <cellStyle name="Normal 2 3 32 2 3" xfId="17016"/>
    <cellStyle name="Normal 2 3 32 3" xfId="17017"/>
    <cellStyle name="Normal 2 3 32 3 2" xfId="17018"/>
    <cellStyle name="Normal 2 3 32 4" xfId="17019"/>
    <cellStyle name="Normal 2 3 33" xfId="17020"/>
    <cellStyle name="Normal 2 3 33 2" xfId="17021"/>
    <cellStyle name="Normal 2 3 33 2 2" xfId="17022"/>
    <cellStyle name="Normal 2 3 33 3" xfId="17023"/>
    <cellStyle name="Normal 2 3 34" xfId="17024"/>
    <cellStyle name="Normal 2 3 34 2" xfId="17025"/>
    <cellStyle name="Normal 2 3 35" xfId="17026"/>
    <cellStyle name="Normal 2 3 35 2" xfId="17027"/>
    <cellStyle name="Normal 2 3 36" xfId="17028"/>
    <cellStyle name="Normal 2 3 4" xfId="17029"/>
    <cellStyle name="Normal 2 3 4 2" xfId="17030"/>
    <cellStyle name="Normal 2 3 4 2 2" xfId="17031"/>
    <cellStyle name="Normal 2 3 4 2 2 2" xfId="17032"/>
    <cellStyle name="Normal 2 3 4 2 2 2 2" xfId="17033"/>
    <cellStyle name="Normal 2 3 4 2 2 3" xfId="17034"/>
    <cellStyle name="Normal 2 3 4 2 3" xfId="17035"/>
    <cellStyle name="Normal 2 3 4 2 3 2" xfId="17036"/>
    <cellStyle name="Normal 2 3 4 2 4" xfId="17037"/>
    <cellStyle name="Normal 2 3 4 3" xfId="17038"/>
    <cellStyle name="Normal 2 3 4 3 2" xfId="17039"/>
    <cellStyle name="Normal 2 3 4 3 2 2" xfId="17040"/>
    <cellStyle name="Normal 2 3 4 3 2 2 2" xfId="17041"/>
    <cellStyle name="Normal 2 3 4 3 2 3" xfId="17042"/>
    <cellStyle name="Normal 2 3 4 3 3" xfId="17043"/>
    <cellStyle name="Normal 2 3 4 3 3 2" xfId="17044"/>
    <cellStyle name="Normal 2 3 4 3 4" xfId="17045"/>
    <cellStyle name="Normal 2 3 4 4" xfId="17046"/>
    <cellStyle name="Normal 2 3 4 4 2" xfId="17047"/>
    <cellStyle name="Normal 2 3 4 4 2 2" xfId="17048"/>
    <cellStyle name="Normal 2 3 4 4 2 2 2" xfId="17049"/>
    <cellStyle name="Normal 2 3 4 4 2 3" xfId="17050"/>
    <cellStyle name="Normal 2 3 4 4 3" xfId="17051"/>
    <cellStyle name="Normal 2 3 4 4 3 2" xfId="17052"/>
    <cellStyle name="Normal 2 3 4 4 4" xfId="17053"/>
    <cellStyle name="Normal 2 3 4 5" xfId="17054"/>
    <cellStyle name="Normal 2 3 4 5 2" xfId="17055"/>
    <cellStyle name="Normal 2 3 4 5 2 2" xfId="17056"/>
    <cellStyle name="Normal 2 3 4 5 3" xfId="17057"/>
    <cellStyle name="Normal 2 3 4 6" xfId="17058"/>
    <cellStyle name="Normal 2 3 4 6 2" xfId="17059"/>
    <cellStyle name="Normal 2 3 4 7" xfId="17060"/>
    <cellStyle name="Normal 2 3 4 7 2" xfId="17061"/>
    <cellStyle name="Normal 2 3 4 8" xfId="17062"/>
    <cellStyle name="Normal 2 3 5" xfId="17063"/>
    <cellStyle name="Normal 2 3 5 2" xfId="17064"/>
    <cellStyle name="Normal 2 3 5 2 2" xfId="17065"/>
    <cellStyle name="Normal 2 3 5 2 2 2" xfId="17066"/>
    <cellStyle name="Normal 2 3 5 2 2 2 2" xfId="17067"/>
    <cellStyle name="Normal 2 3 5 2 2 3" xfId="17068"/>
    <cellStyle name="Normal 2 3 5 2 3" xfId="17069"/>
    <cellStyle name="Normal 2 3 5 2 3 2" xfId="17070"/>
    <cellStyle name="Normal 2 3 5 2 4" xfId="17071"/>
    <cellStyle name="Normal 2 3 5 3" xfId="17072"/>
    <cellStyle name="Normal 2 3 5 3 2" xfId="17073"/>
    <cellStyle name="Normal 2 3 5 3 2 2" xfId="17074"/>
    <cellStyle name="Normal 2 3 5 3 2 2 2" xfId="17075"/>
    <cellStyle name="Normal 2 3 5 3 2 3" xfId="17076"/>
    <cellStyle name="Normal 2 3 5 3 3" xfId="17077"/>
    <cellStyle name="Normal 2 3 5 3 3 2" xfId="17078"/>
    <cellStyle name="Normal 2 3 5 3 4" xfId="17079"/>
    <cellStyle name="Normal 2 3 5 4" xfId="17080"/>
    <cellStyle name="Normal 2 3 5 4 2" xfId="17081"/>
    <cellStyle name="Normal 2 3 5 4 2 2" xfId="17082"/>
    <cellStyle name="Normal 2 3 5 4 2 2 2" xfId="17083"/>
    <cellStyle name="Normal 2 3 5 4 2 3" xfId="17084"/>
    <cellStyle name="Normal 2 3 5 4 3" xfId="17085"/>
    <cellStyle name="Normal 2 3 5 4 3 2" xfId="17086"/>
    <cellStyle name="Normal 2 3 5 4 4" xfId="17087"/>
    <cellStyle name="Normal 2 3 5 5" xfId="17088"/>
    <cellStyle name="Normal 2 3 5 5 2" xfId="17089"/>
    <cellStyle name="Normal 2 3 5 5 2 2" xfId="17090"/>
    <cellStyle name="Normal 2 3 5 5 3" xfId="17091"/>
    <cellStyle name="Normal 2 3 5 6" xfId="17092"/>
    <cellStyle name="Normal 2 3 5 6 2" xfId="17093"/>
    <cellStyle name="Normal 2 3 5 7" xfId="17094"/>
    <cellStyle name="Normal 2 3 5 7 2" xfId="17095"/>
    <cellStyle name="Normal 2 3 5 8" xfId="17096"/>
    <cellStyle name="Normal 2 3 6" xfId="17097"/>
    <cellStyle name="Normal 2 3 6 2" xfId="17098"/>
    <cellStyle name="Normal 2 3 6 2 2" xfId="17099"/>
    <cellStyle name="Normal 2 3 6 2 2 2" xfId="17100"/>
    <cellStyle name="Normal 2 3 6 2 2 2 2" xfId="17101"/>
    <cellStyle name="Normal 2 3 6 2 2 3" xfId="17102"/>
    <cellStyle name="Normal 2 3 6 2 3" xfId="17103"/>
    <cellStyle name="Normal 2 3 6 2 3 2" xfId="17104"/>
    <cellStyle name="Normal 2 3 6 2 4" xfId="17105"/>
    <cellStyle name="Normal 2 3 6 3" xfId="17106"/>
    <cellStyle name="Normal 2 3 6 3 2" xfId="17107"/>
    <cellStyle name="Normal 2 3 6 3 2 2" xfId="17108"/>
    <cellStyle name="Normal 2 3 6 3 2 2 2" xfId="17109"/>
    <cellStyle name="Normal 2 3 6 3 2 3" xfId="17110"/>
    <cellStyle name="Normal 2 3 6 3 3" xfId="17111"/>
    <cellStyle name="Normal 2 3 6 3 3 2" xfId="17112"/>
    <cellStyle name="Normal 2 3 6 3 4" xfId="17113"/>
    <cellStyle name="Normal 2 3 6 4" xfId="17114"/>
    <cellStyle name="Normal 2 3 6 4 2" xfId="17115"/>
    <cellStyle name="Normal 2 3 6 4 2 2" xfId="17116"/>
    <cellStyle name="Normal 2 3 6 4 2 2 2" xfId="17117"/>
    <cellStyle name="Normal 2 3 6 4 2 3" xfId="17118"/>
    <cellStyle name="Normal 2 3 6 4 3" xfId="17119"/>
    <cellStyle name="Normal 2 3 6 4 3 2" xfId="17120"/>
    <cellStyle name="Normal 2 3 6 4 4" xfId="17121"/>
    <cellStyle name="Normal 2 3 6 5" xfId="17122"/>
    <cellStyle name="Normal 2 3 6 5 2" xfId="17123"/>
    <cellStyle name="Normal 2 3 6 5 2 2" xfId="17124"/>
    <cellStyle name="Normal 2 3 6 5 3" xfId="17125"/>
    <cellStyle name="Normal 2 3 6 6" xfId="17126"/>
    <cellStyle name="Normal 2 3 6 6 2" xfId="17127"/>
    <cellStyle name="Normal 2 3 6 7" xfId="17128"/>
    <cellStyle name="Normal 2 3 6 7 2" xfId="17129"/>
    <cellStyle name="Normal 2 3 6 8" xfId="17130"/>
    <cellStyle name="Normal 2 3 7" xfId="17131"/>
    <cellStyle name="Normal 2 3 7 2" xfId="17132"/>
    <cellStyle name="Normal 2 3 7 2 2" xfId="17133"/>
    <cellStyle name="Normal 2 3 7 2 2 2" xfId="17134"/>
    <cellStyle name="Normal 2 3 7 2 2 2 2" xfId="17135"/>
    <cellStyle name="Normal 2 3 7 2 2 3" xfId="17136"/>
    <cellStyle name="Normal 2 3 7 2 3" xfId="17137"/>
    <cellStyle name="Normal 2 3 7 2 3 2" xfId="17138"/>
    <cellStyle name="Normal 2 3 7 2 4" xfId="17139"/>
    <cellStyle name="Normal 2 3 7 3" xfId="17140"/>
    <cellStyle name="Normal 2 3 7 3 2" xfId="17141"/>
    <cellStyle name="Normal 2 3 7 3 2 2" xfId="17142"/>
    <cellStyle name="Normal 2 3 7 3 2 2 2" xfId="17143"/>
    <cellStyle name="Normal 2 3 7 3 2 3" xfId="17144"/>
    <cellStyle name="Normal 2 3 7 3 3" xfId="17145"/>
    <cellStyle name="Normal 2 3 7 3 3 2" xfId="17146"/>
    <cellStyle name="Normal 2 3 7 3 4" xfId="17147"/>
    <cellStyle name="Normal 2 3 7 4" xfId="17148"/>
    <cellStyle name="Normal 2 3 7 4 2" xfId="17149"/>
    <cellStyle name="Normal 2 3 7 4 2 2" xfId="17150"/>
    <cellStyle name="Normal 2 3 7 4 2 2 2" xfId="17151"/>
    <cellStyle name="Normal 2 3 7 4 2 3" xfId="17152"/>
    <cellStyle name="Normal 2 3 7 4 3" xfId="17153"/>
    <cellStyle name="Normal 2 3 7 4 3 2" xfId="17154"/>
    <cellStyle name="Normal 2 3 7 4 4" xfId="17155"/>
    <cellStyle name="Normal 2 3 7 5" xfId="17156"/>
    <cellStyle name="Normal 2 3 7 5 2" xfId="17157"/>
    <cellStyle name="Normal 2 3 7 5 2 2" xfId="17158"/>
    <cellStyle name="Normal 2 3 7 5 3" xfId="17159"/>
    <cellStyle name="Normal 2 3 7 6" xfId="17160"/>
    <cellStyle name="Normal 2 3 7 6 2" xfId="17161"/>
    <cellStyle name="Normal 2 3 7 7" xfId="17162"/>
    <cellStyle name="Normal 2 3 7 7 2" xfId="17163"/>
    <cellStyle name="Normal 2 3 7 8" xfId="17164"/>
    <cellStyle name="Normal 2 3 8" xfId="17165"/>
    <cellStyle name="Normal 2 3 8 2" xfId="17166"/>
    <cellStyle name="Normal 2 3 8 2 2" xfId="17167"/>
    <cellStyle name="Normal 2 3 8 2 2 2" xfId="17168"/>
    <cellStyle name="Normal 2 3 8 2 2 2 2" xfId="17169"/>
    <cellStyle name="Normal 2 3 8 2 2 3" xfId="17170"/>
    <cellStyle name="Normal 2 3 8 2 3" xfId="17171"/>
    <cellStyle name="Normal 2 3 8 2 3 2" xfId="17172"/>
    <cellStyle name="Normal 2 3 8 2 4" xfId="17173"/>
    <cellStyle name="Normal 2 3 8 3" xfId="17174"/>
    <cellStyle name="Normal 2 3 8 3 2" xfId="17175"/>
    <cellStyle name="Normal 2 3 8 3 2 2" xfId="17176"/>
    <cellStyle name="Normal 2 3 8 3 2 2 2" xfId="17177"/>
    <cellStyle name="Normal 2 3 8 3 2 3" xfId="17178"/>
    <cellStyle name="Normal 2 3 8 3 3" xfId="17179"/>
    <cellStyle name="Normal 2 3 8 3 3 2" xfId="17180"/>
    <cellStyle name="Normal 2 3 8 3 4" xfId="17181"/>
    <cellStyle name="Normal 2 3 8 4" xfId="17182"/>
    <cellStyle name="Normal 2 3 8 4 2" xfId="17183"/>
    <cellStyle name="Normal 2 3 8 4 2 2" xfId="17184"/>
    <cellStyle name="Normal 2 3 8 4 2 2 2" xfId="17185"/>
    <cellStyle name="Normal 2 3 8 4 2 3" xfId="17186"/>
    <cellStyle name="Normal 2 3 8 4 3" xfId="17187"/>
    <cellStyle name="Normal 2 3 8 4 3 2" xfId="17188"/>
    <cellStyle name="Normal 2 3 8 4 4" xfId="17189"/>
    <cellStyle name="Normal 2 3 8 5" xfId="17190"/>
    <cellStyle name="Normal 2 3 8 5 2" xfId="17191"/>
    <cellStyle name="Normal 2 3 8 5 2 2" xfId="17192"/>
    <cellStyle name="Normal 2 3 8 5 3" xfId="17193"/>
    <cellStyle name="Normal 2 3 8 6" xfId="17194"/>
    <cellStyle name="Normal 2 3 8 6 2" xfId="17195"/>
    <cellStyle name="Normal 2 3 8 7" xfId="17196"/>
    <cellStyle name="Normal 2 3 8 7 2" xfId="17197"/>
    <cellStyle name="Normal 2 3 8 8" xfId="17198"/>
    <cellStyle name="Normal 2 3 9" xfId="17199"/>
    <cellStyle name="Normal 2 3 9 2" xfId="17200"/>
    <cellStyle name="Normal 2 3 9 2 2" xfId="17201"/>
    <cellStyle name="Normal 2 3 9 2 2 2" xfId="17202"/>
    <cellStyle name="Normal 2 3 9 2 2 2 2" xfId="17203"/>
    <cellStyle name="Normal 2 3 9 2 2 3" xfId="17204"/>
    <cellStyle name="Normal 2 3 9 2 3" xfId="17205"/>
    <cellStyle name="Normal 2 3 9 2 3 2" xfId="17206"/>
    <cellStyle name="Normal 2 3 9 2 4" xfId="17207"/>
    <cellStyle name="Normal 2 3 9 3" xfId="17208"/>
    <cellStyle name="Normal 2 3 9 3 2" xfId="17209"/>
    <cellStyle name="Normal 2 3 9 3 2 2" xfId="17210"/>
    <cellStyle name="Normal 2 3 9 3 2 2 2" xfId="17211"/>
    <cellStyle name="Normal 2 3 9 3 2 3" xfId="17212"/>
    <cellStyle name="Normal 2 3 9 3 3" xfId="17213"/>
    <cellStyle name="Normal 2 3 9 3 3 2" xfId="17214"/>
    <cellStyle name="Normal 2 3 9 3 4" xfId="17215"/>
    <cellStyle name="Normal 2 3 9 4" xfId="17216"/>
    <cellStyle name="Normal 2 3 9 4 2" xfId="17217"/>
    <cellStyle name="Normal 2 3 9 4 2 2" xfId="17218"/>
    <cellStyle name="Normal 2 3 9 4 2 2 2" xfId="17219"/>
    <cellStyle name="Normal 2 3 9 4 2 3" xfId="17220"/>
    <cellStyle name="Normal 2 3 9 4 3" xfId="17221"/>
    <cellStyle name="Normal 2 3 9 4 3 2" xfId="17222"/>
    <cellStyle name="Normal 2 3 9 4 4" xfId="17223"/>
    <cellStyle name="Normal 2 3 9 5" xfId="17224"/>
    <cellStyle name="Normal 2 3 9 5 2" xfId="17225"/>
    <cellStyle name="Normal 2 3 9 5 2 2" xfId="17226"/>
    <cellStyle name="Normal 2 3 9 5 3" xfId="17227"/>
    <cellStyle name="Normal 2 3 9 6" xfId="17228"/>
    <cellStyle name="Normal 2 3 9 6 2" xfId="17229"/>
    <cellStyle name="Normal 2 3 9 7" xfId="17230"/>
    <cellStyle name="Normal 2 3 9 7 2" xfId="17231"/>
    <cellStyle name="Normal 2 3 9 8" xfId="17232"/>
    <cellStyle name="Normal 2 30" xfId="17233"/>
    <cellStyle name="Normal 2 30 2" xfId="17234"/>
    <cellStyle name="Normal 2 30 2 2" xfId="17235"/>
    <cellStyle name="Normal 2 30 2 2 2" xfId="17236"/>
    <cellStyle name="Normal 2 30 2 2 2 2" xfId="17237"/>
    <cellStyle name="Normal 2 30 2 2 3" xfId="17238"/>
    <cellStyle name="Normal 2 30 2 3" xfId="17239"/>
    <cellStyle name="Normal 2 30 2 3 2" xfId="17240"/>
    <cellStyle name="Normal 2 30 2 4" xfId="17241"/>
    <cellStyle name="Normal 2 30 3" xfId="17242"/>
    <cellStyle name="Normal 2 30 3 2" xfId="17243"/>
    <cellStyle name="Normal 2 30 3 2 2" xfId="17244"/>
    <cellStyle name="Normal 2 30 3 2 2 2" xfId="17245"/>
    <cellStyle name="Normal 2 30 3 2 3" xfId="17246"/>
    <cellStyle name="Normal 2 30 3 3" xfId="17247"/>
    <cellStyle name="Normal 2 30 3 3 2" xfId="17248"/>
    <cellStyle name="Normal 2 30 3 4" xfId="17249"/>
    <cellStyle name="Normal 2 30 4" xfId="17250"/>
    <cellStyle name="Normal 2 30 4 2" xfId="17251"/>
    <cellStyle name="Normal 2 30 4 2 2" xfId="17252"/>
    <cellStyle name="Normal 2 30 4 2 2 2" xfId="17253"/>
    <cellStyle name="Normal 2 30 4 2 3" xfId="17254"/>
    <cellStyle name="Normal 2 30 4 3" xfId="17255"/>
    <cellStyle name="Normal 2 30 4 3 2" xfId="17256"/>
    <cellStyle name="Normal 2 30 4 4" xfId="17257"/>
    <cellStyle name="Normal 2 30 5" xfId="17258"/>
    <cellStyle name="Normal 2 30 5 2" xfId="17259"/>
    <cellStyle name="Normal 2 30 5 2 2" xfId="17260"/>
    <cellStyle name="Normal 2 30 5 3" xfId="17261"/>
    <cellStyle name="Normal 2 30 6" xfId="17262"/>
    <cellStyle name="Normal 2 30 6 2" xfId="17263"/>
    <cellStyle name="Normal 2 30 7" xfId="17264"/>
    <cellStyle name="Normal 2 30 7 2" xfId="17265"/>
    <cellStyle name="Normal 2 30 8" xfId="17266"/>
    <cellStyle name="Normal 2 31" xfId="17267"/>
    <cellStyle name="Normal 2 31 2" xfId="17268"/>
    <cellStyle name="Normal 2 31 2 2" xfId="17269"/>
    <cellStyle name="Normal 2 31 2 2 2" xfId="17270"/>
    <cellStyle name="Normal 2 31 2 2 2 2" xfId="17271"/>
    <cellStyle name="Normal 2 31 2 2 3" xfId="17272"/>
    <cellStyle name="Normal 2 31 2 3" xfId="17273"/>
    <cellStyle name="Normal 2 31 2 3 2" xfId="17274"/>
    <cellStyle name="Normal 2 31 2 4" xfId="17275"/>
    <cellStyle name="Normal 2 31 3" xfId="17276"/>
    <cellStyle name="Normal 2 31 3 2" xfId="17277"/>
    <cellStyle name="Normal 2 31 3 2 2" xfId="17278"/>
    <cellStyle name="Normal 2 31 3 2 2 2" xfId="17279"/>
    <cellStyle name="Normal 2 31 3 2 3" xfId="17280"/>
    <cellStyle name="Normal 2 31 3 3" xfId="17281"/>
    <cellStyle name="Normal 2 31 3 3 2" xfId="17282"/>
    <cellStyle name="Normal 2 31 3 4" xfId="17283"/>
    <cellStyle name="Normal 2 31 4" xfId="17284"/>
    <cellStyle name="Normal 2 31 4 2" xfId="17285"/>
    <cellStyle name="Normal 2 31 4 2 2" xfId="17286"/>
    <cellStyle name="Normal 2 31 4 2 2 2" xfId="17287"/>
    <cellStyle name="Normal 2 31 4 2 3" xfId="17288"/>
    <cellStyle name="Normal 2 31 4 3" xfId="17289"/>
    <cellStyle name="Normal 2 31 4 3 2" xfId="17290"/>
    <cellStyle name="Normal 2 31 4 4" xfId="17291"/>
    <cellStyle name="Normal 2 31 5" xfId="17292"/>
    <cellStyle name="Normal 2 31 5 2" xfId="17293"/>
    <cellStyle name="Normal 2 31 5 2 2" xfId="17294"/>
    <cellStyle name="Normal 2 31 5 3" xfId="17295"/>
    <cellStyle name="Normal 2 31 6" xfId="17296"/>
    <cellStyle name="Normal 2 31 6 2" xfId="17297"/>
    <cellStyle name="Normal 2 31 7" xfId="17298"/>
    <cellStyle name="Normal 2 31 7 2" xfId="17299"/>
    <cellStyle name="Normal 2 31 8" xfId="17300"/>
    <cellStyle name="Normal 2 32" xfId="17301"/>
    <cellStyle name="Normal 2 32 2" xfId="17302"/>
    <cellStyle name="Normal 2 32 2 2" xfId="17303"/>
    <cellStyle name="Normal 2 32 2 2 2" xfId="17304"/>
    <cellStyle name="Normal 2 32 2 2 2 2" xfId="17305"/>
    <cellStyle name="Normal 2 32 2 2 3" xfId="17306"/>
    <cellStyle name="Normal 2 32 2 3" xfId="17307"/>
    <cellStyle name="Normal 2 32 2 3 2" xfId="17308"/>
    <cellStyle name="Normal 2 32 2 4" xfId="17309"/>
    <cellStyle name="Normal 2 32 3" xfId="17310"/>
    <cellStyle name="Normal 2 32 3 2" xfId="17311"/>
    <cellStyle name="Normal 2 32 3 2 2" xfId="17312"/>
    <cellStyle name="Normal 2 32 3 2 2 2" xfId="17313"/>
    <cellStyle name="Normal 2 32 3 2 3" xfId="17314"/>
    <cellStyle name="Normal 2 32 3 3" xfId="17315"/>
    <cellStyle name="Normal 2 32 3 3 2" xfId="17316"/>
    <cellStyle name="Normal 2 32 3 4" xfId="17317"/>
    <cellStyle name="Normal 2 32 4" xfId="17318"/>
    <cellStyle name="Normal 2 32 4 2" xfId="17319"/>
    <cellStyle name="Normal 2 32 4 2 2" xfId="17320"/>
    <cellStyle name="Normal 2 32 4 2 2 2" xfId="17321"/>
    <cellStyle name="Normal 2 32 4 2 3" xfId="17322"/>
    <cellStyle name="Normal 2 32 4 3" xfId="17323"/>
    <cellStyle name="Normal 2 32 4 3 2" xfId="17324"/>
    <cellStyle name="Normal 2 32 4 4" xfId="17325"/>
    <cellStyle name="Normal 2 32 5" xfId="17326"/>
    <cellStyle name="Normal 2 32 5 2" xfId="17327"/>
    <cellStyle name="Normal 2 32 5 2 2" xfId="17328"/>
    <cellStyle name="Normal 2 32 5 3" xfId="17329"/>
    <cellStyle name="Normal 2 32 6" xfId="17330"/>
    <cellStyle name="Normal 2 32 6 2" xfId="17331"/>
    <cellStyle name="Normal 2 32 7" xfId="17332"/>
    <cellStyle name="Normal 2 32 7 2" xfId="17333"/>
    <cellStyle name="Normal 2 32 8" xfId="17334"/>
    <cellStyle name="Normal 2 33" xfId="17335"/>
    <cellStyle name="Normal 2 33 2" xfId="17336"/>
    <cellStyle name="Normal 2 33 2 2" xfId="17337"/>
    <cellStyle name="Normal 2 33 2 2 2" xfId="17338"/>
    <cellStyle name="Normal 2 33 2 2 2 2" xfId="17339"/>
    <cellStyle name="Normal 2 33 2 2 3" xfId="17340"/>
    <cellStyle name="Normal 2 33 2 3" xfId="17341"/>
    <cellStyle name="Normal 2 33 2 3 2" xfId="17342"/>
    <cellStyle name="Normal 2 33 2 4" xfId="17343"/>
    <cellStyle name="Normal 2 33 3" xfId="17344"/>
    <cellStyle name="Normal 2 33 3 2" xfId="17345"/>
    <cellStyle name="Normal 2 33 3 2 2" xfId="17346"/>
    <cellStyle name="Normal 2 33 3 2 2 2" xfId="17347"/>
    <cellStyle name="Normal 2 33 3 2 3" xfId="17348"/>
    <cellStyle name="Normal 2 33 3 3" xfId="17349"/>
    <cellStyle name="Normal 2 33 3 3 2" xfId="17350"/>
    <cellStyle name="Normal 2 33 3 4" xfId="17351"/>
    <cellStyle name="Normal 2 33 4" xfId="17352"/>
    <cellStyle name="Normal 2 33 4 2" xfId="17353"/>
    <cellStyle name="Normal 2 33 4 2 2" xfId="17354"/>
    <cellStyle name="Normal 2 33 4 2 2 2" xfId="17355"/>
    <cellStyle name="Normal 2 33 4 2 3" xfId="17356"/>
    <cellStyle name="Normal 2 33 4 3" xfId="17357"/>
    <cellStyle name="Normal 2 33 4 3 2" xfId="17358"/>
    <cellStyle name="Normal 2 33 4 4" xfId="17359"/>
    <cellStyle name="Normal 2 33 5" xfId="17360"/>
    <cellStyle name="Normal 2 33 5 2" xfId="17361"/>
    <cellStyle name="Normal 2 33 5 2 2" xfId="17362"/>
    <cellStyle name="Normal 2 33 5 3" xfId="17363"/>
    <cellStyle name="Normal 2 33 6" xfId="17364"/>
    <cellStyle name="Normal 2 33 6 2" xfId="17365"/>
    <cellStyle name="Normal 2 33 7" xfId="17366"/>
    <cellStyle name="Normal 2 33 7 2" xfId="17367"/>
    <cellStyle name="Normal 2 33 8" xfId="17368"/>
    <cellStyle name="Normal 2 34" xfId="17369"/>
    <cellStyle name="Normal 2 34 2" xfId="17370"/>
    <cellStyle name="Normal 2 34 2 2" xfId="17371"/>
    <cellStyle name="Normal 2 34 2 2 2" xfId="17372"/>
    <cellStyle name="Normal 2 34 2 2 2 2" xfId="17373"/>
    <cellStyle name="Normal 2 34 2 2 3" xfId="17374"/>
    <cellStyle name="Normal 2 34 2 3" xfId="17375"/>
    <cellStyle name="Normal 2 34 2 3 2" xfId="17376"/>
    <cellStyle name="Normal 2 34 2 4" xfId="17377"/>
    <cellStyle name="Normal 2 34 3" xfId="17378"/>
    <cellStyle name="Normal 2 34 3 2" xfId="17379"/>
    <cellStyle name="Normal 2 34 3 2 2" xfId="17380"/>
    <cellStyle name="Normal 2 34 3 2 2 2" xfId="17381"/>
    <cellStyle name="Normal 2 34 3 2 3" xfId="17382"/>
    <cellStyle name="Normal 2 34 3 3" xfId="17383"/>
    <cellStyle name="Normal 2 34 3 3 2" xfId="17384"/>
    <cellStyle name="Normal 2 34 3 4" xfId="17385"/>
    <cellStyle name="Normal 2 34 4" xfId="17386"/>
    <cellStyle name="Normal 2 34 4 2" xfId="17387"/>
    <cellStyle name="Normal 2 34 4 2 2" xfId="17388"/>
    <cellStyle name="Normal 2 34 4 2 2 2" xfId="17389"/>
    <cellStyle name="Normal 2 34 4 2 3" xfId="17390"/>
    <cellStyle name="Normal 2 34 4 3" xfId="17391"/>
    <cellStyle name="Normal 2 34 4 3 2" xfId="17392"/>
    <cellStyle name="Normal 2 34 4 4" xfId="17393"/>
    <cellStyle name="Normal 2 34 5" xfId="17394"/>
    <cellStyle name="Normal 2 34 5 2" xfId="17395"/>
    <cellStyle name="Normal 2 34 5 2 2" xfId="17396"/>
    <cellStyle name="Normal 2 34 5 3" xfId="17397"/>
    <cellStyle name="Normal 2 34 6" xfId="17398"/>
    <cellStyle name="Normal 2 34 6 2" xfId="17399"/>
    <cellStyle name="Normal 2 34 7" xfId="17400"/>
    <cellStyle name="Normal 2 34 7 2" xfId="17401"/>
    <cellStyle name="Normal 2 34 8" xfId="17402"/>
    <cellStyle name="Normal 2 35" xfId="17403"/>
    <cellStyle name="Normal 2 35 2" xfId="17404"/>
    <cellStyle name="Normal 2 35 2 2" xfId="17405"/>
    <cellStyle name="Normal 2 35 2 2 2" xfId="17406"/>
    <cellStyle name="Normal 2 35 2 2 2 2" xfId="17407"/>
    <cellStyle name="Normal 2 35 2 2 3" xfId="17408"/>
    <cellStyle name="Normal 2 35 2 3" xfId="17409"/>
    <cellStyle name="Normal 2 35 2 3 2" xfId="17410"/>
    <cellStyle name="Normal 2 35 2 4" xfId="17411"/>
    <cellStyle name="Normal 2 35 3" xfId="17412"/>
    <cellStyle name="Normal 2 35 3 2" xfId="17413"/>
    <cellStyle name="Normal 2 35 3 2 2" xfId="17414"/>
    <cellStyle name="Normal 2 35 3 2 2 2" xfId="17415"/>
    <cellStyle name="Normal 2 35 3 2 3" xfId="17416"/>
    <cellStyle name="Normal 2 35 3 3" xfId="17417"/>
    <cellStyle name="Normal 2 35 3 3 2" xfId="17418"/>
    <cellStyle name="Normal 2 35 3 4" xfId="17419"/>
    <cellStyle name="Normal 2 35 4" xfId="17420"/>
    <cellStyle name="Normal 2 35 4 2" xfId="17421"/>
    <cellStyle name="Normal 2 35 4 2 2" xfId="17422"/>
    <cellStyle name="Normal 2 35 4 2 2 2" xfId="17423"/>
    <cellStyle name="Normal 2 35 4 2 3" xfId="17424"/>
    <cellStyle name="Normal 2 35 4 3" xfId="17425"/>
    <cellStyle name="Normal 2 35 4 3 2" xfId="17426"/>
    <cellStyle name="Normal 2 35 4 4" xfId="17427"/>
    <cellStyle name="Normal 2 35 5" xfId="17428"/>
    <cellStyle name="Normal 2 35 5 2" xfId="17429"/>
    <cellStyle name="Normal 2 35 5 2 2" xfId="17430"/>
    <cellStyle name="Normal 2 35 5 3" xfId="17431"/>
    <cellStyle name="Normal 2 35 6" xfId="17432"/>
    <cellStyle name="Normal 2 35 6 2" xfId="17433"/>
    <cellStyle name="Normal 2 35 7" xfId="17434"/>
    <cellStyle name="Normal 2 35 7 2" xfId="17435"/>
    <cellStyle name="Normal 2 35 8" xfId="17436"/>
    <cellStyle name="Normal 2 36" xfId="17437"/>
    <cellStyle name="Normal 2 36 2" xfId="17438"/>
    <cellStyle name="Normal 2 36 2 2" xfId="17439"/>
    <cellStyle name="Normal 2 36 2 2 2" xfId="17440"/>
    <cellStyle name="Normal 2 36 2 2 2 2" xfId="17441"/>
    <cellStyle name="Normal 2 36 2 2 3" xfId="17442"/>
    <cellStyle name="Normal 2 36 2 3" xfId="17443"/>
    <cellStyle name="Normal 2 36 2 3 2" xfId="17444"/>
    <cellStyle name="Normal 2 36 2 4" xfId="17445"/>
    <cellStyle name="Normal 2 36 3" xfId="17446"/>
    <cellStyle name="Normal 2 36 3 2" xfId="17447"/>
    <cellStyle name="Normal 2 36 3 2 2" xfId="17448"/>
    <cellStyle name="Normal 2 36 3 2 2 2" xfId="17449"/>
    <cellStyle name="Normal 2 36 3 2 3" xfId="17450"/>
    <cellStyle name="Normal 2 36 3 3" xfId="17451"/>
    <cellStyle name="Normal 2 36 3 3 2" xfId="17452"/>
    <cellStyle name="Normal 2 36 3 4" xfId="17453"/>
    <cellStyle name="Normal 2 36 4" xfId="17454"/>
    <cellStyle name="Normal 2 36 4 2" xfId="17455"/>
    <cellStyle name="Normal 2 36 4 2 2" xfId="17456"/>
    <cellStyle name="Normal 2 36 4 2 2 2" xfId="17457"/>
    <cellStyle name="Normal 2 36 4 2 3" xfId="17458"/>
    <cellStyle name="Normal 2 36 4 3" xfId="17459"/>
    <cellStyle name="Normal 2 36 4 3 2" xfId="17460"/>
    <cellStyle name="Normal 2 36 4 4" xfId="17461"/>
    <cellStyle name="Normal 2 36 5" xfId="17462"/>
    <cellStyle name="Normal 2 36 5 2" xfId="17463"/>
    <cellStyle name="Normal 2 36 5 2 2" xfId="17464"/>
    <cellStyle name="Normal 2 36 5 3" xfId="17465"/>
    <cellStyle name="Normal 2 36 6" xfId="17466"/>
    <cellStyle name="Normal 2 36 6 2" xfId="17467"/>
    <cellStyle name="Normal 2 36 7" xfId="17468"/>
    <cellStyle name="Normal 2 36 7 2" xfId="17469"/>
    <cellStyle name="Normal 2 36 8" xfId="17470"/>
    <cellStyle name="Normal 2 37" xfId="17471"/>
    <cellStyle name="Normal 2 37 2" xfId="17472"/>
    <cellStyle name="Normal 2 37 2 2" xfId="17473"/>
    <cellStyle name="Normal 2 37 2 2 2" xfId="17474"/>
    <cellStyle name="Normal 2 37 2 3" xfId="17475"/>
    <cellStyle name="Normal 2 37 3" xfId="17476"/>
    <cellStyle name="Normal 2 37 3 2" xfId="17477"/>
    <cellStyle name="Normal 2 37 4" xfId="17478"/>
    <cellStyle name="Normal 2 38" xfId="17479"/>
    <cellStyle name="Normal 2 38 2" xfId="17480"/>
    <cellStyle name="Normal 2 38 2 2" xfId="17481"/>
    <cellStyle name="Normal 2 38 2 2 2" xfId="17482"/>
    <cellStyle name="Normal 2 38 2 3" xfId="17483"/>
    <cellStyle name="Normal 2 38 3" xfId="17484"/>
    <cellStyle name="Normal 2 38 3 2" xfId="17485"/>
    <cellStyle name="Normal 2 38 4" xfId="17486"/>
    <cellStyle name="Normal 2 39" xfId="17487"/>
    <cellStyle name="Normal 2 39 2" xfId="17488"/>
    <cellStyle name="Normal 2 39 2 2" xfId="17489"/>
    <cellStyle name="Normal 2 39 2 2 2" xfId="17490"/>
    <cellStyle name="Normal 2 39 2 3" xfId="17491"/>
    <cellStyle name="Normal 2 39 3" xfId="17492"/>
    <cellStyle name="Normal 2 39 3 2" xfId="17493"/>
    <cellStyle name="Normal 2 39 4" xfId="17494"/>
    <cellStyle name="Normal 2 4" xfId="17495"/>
    <cellStyle name="Normal 2 4 10" xfId="17496"/>
    <cellStyle name="Normal 2 4 10 2" xfId="17497"/>
    <cellStyle name="Normal 2 4 10 2 2" xfId="17498"/>
    <cellStyle name="Normal 2 4 10 2 2 2" xfId="17499"/>
    <cellStyle name="Normal 2 4 10 2 2 2 2" xfId="17500"/>
    <cellStyle name="Normal 2 4 10 2 2 3" xfId="17501"/>
    <cellStyle name="Normal 2 4 10 2 3" xfId="17502"/>
    <cellStyle name="Normal 2 4 10 2 3 2" xfId="17503"/>
    <cellStyle name="Normal 2 4 10 2 4" xfId="17504"/>
    <cellStyle name="Normal 2 4 10 3" xfId="17505"/>
    <cellStyle name="Normal 2 4 10 3 2" xfId="17506"/>
    <cellStyle name="Normal 2 4 10 3 2 2" xfId="17507"/>
    <cellStyle name="Normal 2 4 10 3 2 2 2" xfId="17508"/>
    <cellStyle name="Normal 2 4 10 3 2 3" xfId="17509"/>
    <cellStyle name="Normal 2 4 10 3 3" xfId="17510"/>
    <cellStyle name="Normal 2 4 10 3 3 2" xfId="17511"/>
    <cellStyle name="Normal 2 4 10 3 4" xfId="17512"/>
    <cellStyle name="Normal 2 4 10 4" xfId="17513"/>
    <cellStyle name="Normal 2 4 10 4 2" xfId="17514"/>
    <cellStyle name="Normal 2 4 10 4 2 2" xfId="17515"/>
    <cellStyle name="Normal 2 4 10 4 2 2 2" xfId="17516"/>
    <cellStyle name="Normal 2 4 10 4 2 3" xfId="17517"/>
    <cellStyle name="Normal 2 4 10 4 3" xfId="17518"/>
    <cellStyle name="Normal 2 4 10 4 3 2" xfId="17519"/>
    <cellStyle name="Normal 2 4 10 4 4" xfId="17520"/>
    <cellStyle name="Normal 2 4 10 5" xfId="17521"/>
    <cellStyle name="Normal 2 4 10 5 2" xfId="17522"/>
    <cellStyle name="Normal 2 4 10 5 2 2" xfId="17523"/>
    <cellStyle name="Normal 2 4 10 5 3" xfId="17524"/>
    <cellStyle name="Normal 2 4 10 6" xfId="17525"/>
    <cellStyle name="Normal 2 4 10 6 2" xfId="17526"/>
    <cellStyle name="Normal 2 4 10 7" xfId="17527"/>
    <cellStyle name="Normal 2 4 10 7 2" xfId="17528"/>
    <cellStyle name="Normal 2 4 10 8" xfId="17529"/>
    <cellStyle name="Normal 2 4 11" xfId="17530"/>
    <cellStyle name="Normal 2 4 11 2" xfId="17531"/>
    <cellStyle name="Normal 2 4 11 2 2" xfId="17532"/>
    <cellStyle name="Normal 2 4 11 2 2 2" xfId="17533"/>
    <cellStyle name="Normal 2 4 11 2 2 2 2" xfId="17534"/>
    <cellStyle name="Normal 2 4 11 2 2 3" xfId="17535"/>
    <cellStyle name="Normal 2 4 11 2 3" xfId="17536"/>
    <cellStyle name="Normal 2 4 11 2 3 2" xfId="17537"/>
    <cellStyle name="Normal 2 4 11 2 4" xfId="17538"/>
    <cellStyle name="Normal 2 4 11 3" xfId="17539"/>
    <cellStyle name="Normal 2 4 11 3 2" xfId="17540"/>
    <cellStyle name="Normal 2 4 11 3 2 2" xfId="17541"/>
    <cellStyle name="Normal 2 4 11 3 2 2 2" xfId="17542"/>
    <cellStyle name="Normal 2 4 11 3 2 3" xfId="17543"/>
    <cellStyle name="Normal 2 4 11 3 3" xfId="17544"/>
    <cellStyle name="Normal 2 4 11 3 3 2" xfId="17545"/>
    <cellStyle name="Normal 2 4 11 3 4" xfId="17546"/>
    <cellStyle name="Normal 2 4 11 4" xfId="17547"/>
    <cellStyle name="Normal 2 4 11 4 2" xfId="17548"/>
    <cellStyle name="Normal 2 4 11 4 2 2" xfId="17549"/>
    <cellStyle name="Normal 2 4 11 4 2 2 2" xfId="17550"/>
    <cellStyle name="Normal 2 4 11 4 2 3" xfId="17551"/>
    <cellStyle name="Normal 2 4 11 4 3" xfId="17552"/>
    <cellStyle name="Normal 2 4 11 4 3 2" xfId="17553"/>
    <cellStyle name="Normal 2 4 11 4 4" xfId="17554"/>
    <cellStyle name="Normal 2 4 11 5" xfId="17555"/>
    <cellStyle name="Normal 2 4 11 5 2" xfId="17556"/>
    <cellStyle name="Normal 2 4 11 5 2 2" xfId="17557"/>
    <cellStyle name="Normal 2 4 11 5 3" xfId="17558"/>
    <cellStyle name="Normal 2 4 11 6" xfId="17559"/>
    <cellStyle name="Normal 2 4 11 6 2" xfId="17560"/>
    <cellStyle name="Normal 2 4 11 7" xfId="17561"/>
    <cellStyle name="Normal 2 4 11 7 2" xfId="17562"/>
    <cellStyle name="Normal 2 4 11 8" xfId="17563"/>
    <cellStyle name="Normal 2 4 12" xfId="17564"/>
    <cellStyle name="Normal 2 4 12 2" xfId="17565"/>
    <cellStyle name="Normal 2 4 12 2 2" xfId="17566"/>
    <cellStyle name="Normal 2 4 12 2 2 2" xfId="17567"/>
    <cellStyle name="Normal 2 4 12 2 2 2 2" xfId="17568"/>
    <cellStyle name="Normal 2 4 12 2 2 3" xfId="17569"/>
    <cellStyle name="Normal 2 4 12 2 3" xfId="17570"/>
    <cellStyle name="Normal 2 4 12 2 3 2" xfId="17571"/>
    <cellStyle name="Normal 2 4 12 2 4" xfId="17572"/>
    <cellStyle name="Normal 2 4 12 3" xfId="17573"/>
    <cellStyle name="Normal 2 4 12 3 2" xfId="17574"/>
    <cellStyle name="Normal 2 4 12 3 2 2" xfId="17575"/>
    <cellStyle name="Normal 2 4 12 3 2 2 2" xfId="17576"/>
    <cellStyle name="Normal 2 4 12 3 2 3" xfId="17577"/>
    <cellStyle name="Normal 2 4 12 3 3" xfId="17578"/>
    <cellStyle name="Normal 2 4 12 3 3 2" xfId="17579"/>
    <cellStyle name="Normal 2 4 12 3 4" xfId="17580"/>
    <cellStyle name="Normal 2 4 12 4" xfId="17581"/>
    <cellStyle name="Normal 2 4 12 4 2" xfId="17582"/>
    <cellStyle name="Normal 2 4 12 4 2 2" xfId="17583"/>
    <cellStyle name="Normal 2 4 12 4 2 2 2" xfId="17584"/>
    <cellStyle name="Normal 2 4 12 4 2 3" xfId="17585"/>
    <cellStyle name="Normal 2 4 12 4 3" xfId="17586"/>
    <cellStyle name="Normal 2 4 12 4 3 2" xfId="17587"/>
    <cellStyle name="Normal 2 4 12 4 4" xfId="17588"/>
    <cellStyle name="Normal 2 4 12 5" xfId="17589"/>
    <cellStyle name="Normal 2 4 12 5 2" xfId="17590"/>
    <cellStyle name="Normal 2 4 12 5 2 2" xfId="17591"/>
    <cellStyle name="Normal 2 4 12 5 3" xfId="17592"/>
    <cellStyle name="Normal 2 4 12 6" xfId="17593"/>
    <cellStyle name="Normal 2 4 12 6 2" xfId="17594"/>
    <cellStyle name="Normal 2 4 12 7" xfId="17595"/>
    <cellStyle name="Normal 2 4 12 7 2" xfId="17596"/>
    <cellStyle name="Normal 2 4 12 8" xfId="17597"/>
    <cellStyle name="Normal 2 4 13" xfId="17598"/>
    <cellStyle name="Normal 2 4 13 2" xfId="17599"/>
    <cellStyle name="Normal 2 4 13 2 2" xfId="17600"/>
    <cellStyle name="Normal 2 4 13 2 2 2" xfId="17601"/>
    <cellStyle name="Normal 2 4 13 2 2 2 2" xfId="17602"/>
    <cellStyle name="Normal 2 4 13 2 2 3" xfId="17603"/>
    <cellStyle name="Normal 2 4 13 2 3" xfId="17604"/>
    <cellStyle name="Normal 2 4 13 2 3 2" xfId="17605"/>
    <cellStyle name="Normal 2 4 13 2 4" xfId="17606"/>
    <cellStyle name="Normal 2 4 13 3" xfId="17607"/>
    <cellStyle name="Normal 2 4 13 3 2" xfId="17608"/>
    <cellStyle name="Normal 2 4 13 3 2 2" xfId="17609"/>
    <cellStyle name="Normal 2 4 13 3 2 2 2" xfId="17610"/>
    <cellStyle name="Normal 2 4 13 3 2 3" xfId="17611"/>
    <cellStyle name="Normal 2 4 13 3 3" xfId="17612"/>
    <cellStyle name="Normal 2 4 13 3 3 2" xfId="17613"/>
    <cellStyle name="Normal 2 4 13 3 4" xfId="17614"/>
    <cellStyle name="Normal 2 4 13 4" xfId="17615"/>
    <cellStyle name="Normal 2 4 13 4 2" xfId="17616"/>
    <cellStyle name="Normal 2 4 13 4 2 2" xfId="17617"/>
    <cellStyle name="Normal 2 4 13 4 2 2 2" xfId="17618"/>
    <cellStyle name="Normal 2 4 13 4 2 3" xfId="17619"/>
    <cellStyle name="Normal 2 4 13 4 3" xfId="17620"/>
    <cellStyle name="Normal 2 4 13 4 3 2" xfId="17621"/>
    <cellStyle name="Normal 2 4 13 4 4" xfId="17622"/>
    <cellStyle name="Normal 2 4 13 5" xfId="17623"/>
    <cellStyle name="Normal 2 4 13 5 2" xfId="17624"/>
    <cellStyle name="Normal 2 4 13 5 2 2" xfId="17625"/>
    <cellStyle name="Normal 2 4 13 5 3" xfId="17626"/>
    <cellStyle name="Normal 2 4 13 6" xfId="17627"/>
    <cellStyle name="Normal 2 4 13 6 2" xfId="17628"/>
    <cellStyle name="Normal 2 4 13 7" xfId="17629"/>
    <cellStyle name="Normal 2 4 13 7 2" xfId="17630"/>
    <cellStyle name="Normal 2 4 13 8" xfId="17631"/>
    <cellStyle name="Normal 2 4 14" xfId="17632"/>
    <cellStyle name="Normal 2 4 14 2" xfId="17633"/>
    <cellStyle name="Normal 2 4 14 2 2" xfId="17634"/>
    <cellStyle name="Normal 2 4 14 2 2 2" xfId="17635"/>
    <cellStyle name="Normal 2 4 14 2 2 2 2" xfId="17636"/>
    <cellStyle name="Normal 2 4 14 2 2 3" xfId="17637"/>
    <cellStyle name="Normal 2 4 14 2 3" xfId="17638"/>
    <cellStyle name="Normal 2 4 14 2 3 2" xfId="17639"/>
    <cellStyle name="Normal 2 4 14 2 4" xfId="17640"/>
    <cellStyle name="Normal 2 4 14 3" xfId="17641"/>
    <cellStyle name="Normal 2 4 14 3 2" xfId="17642"/>
    <cellStyle name="Normal 2 4 14 3 2 2" xfId="17643"/>
    <cellStyle name="Normal 2 4 14 3 2 2 2" xfId="17644"/>
    <cellStyle name="Normal 2 4 14 3 2 3" xfId="17645"/>
    <cellStyle name="Normal 2 4 14 3 3" xfId="17646"/>
    <cellStyle name="Normal 2 4 14 3 3 2" xfId="17647"/>
    <cellStyle name="Normal 2 4 14 3 4" xfId="17648"/>
    <cellStyle name="Normal 2 4 14 4" xfId="17649"/>
    <cellStyle name="Normal 2 4 14 4 2" xfId="17650"/>
    <cellStyle name="Normal 2 4 14 4 2 2" xfId="17651"/>
    <cellStyle name="Normal 2 4 14 4 2 2 2" xfId="17652"/>
    <cellStyle name="Normal 2 4 14 4 2 3" xfId="17653"/>
    <cellStyle name="Normal 2 4 14 4 3" xfId="17654"/>
    <cellStyle name="Normal 2 4 14 4 3 2" xfId="17655"/>
    <cellStyle name="Normal 2 4 14 4 4" xfId="17656"/>
    <cellStyle name="Normal 2 4 14 5" xfId="17657"/>
    <cellStyle name="Normal 2 4 14 5 2" xfId="17658"/>
    <cellStyle name="Normal 2 4 14 5 2 2" xfId="17659"/>
    <cellStyle name="Normal 2 4 14 5 3" xfId="17660"/>
    <cellStyle name="Normal 2 4 14 6" xfId="17661"/>
    <cellStyle name="Normal 2 4 14 6 2" xfId="17662"/>
    <cellStyle name="Normal 2 4 14 7" xfId="17663"/>
    <cellStyle name="Normal 2 4 14 7 2" xfId="17664"/>
    <cellStyle name="Normal 2 4 14 8" xfId="17665"/>
    <cellStyle name="Normal 2 4 15" xfId="17666"/>
    <cellStyle name="Normal 2 4 15 2" xfId="17667"/>
    <cellStyle name="Normal 2 4 15 2 2" xfId="17668"/>
    <cellStyle name="Normal 2 4 15 2 2 2" xfId="17669"/>
    <cellStyle name="Normal 2 4 15 2 2 2 2" xfId="17670"/>
    <cellStyle name="Normal 2 4 15 2 2 3" xfId="17671"/>
    <cellStyle name="Normal 2 4 15 2 3" xfId="17672"/>
    <cellStyle name="Normal 2 4 15 2 3 2" xfId="17673"/>
    <cellStyle name="Normal 2 4 15 2 4" xfId="17674"/>
    <cellStyle name="Normal 2 4 15 3" xfId="17675"/>
    <cellStyle name="Normal 2 4 15 3 2" xfId="17676"/>
    <cellStyle name="Normal 2 4 15 3 2 2" xfId="17677"/>
    <cellStyle name="Normal 2 4 15 3 2 2 2" xfId="17678"/>
    <cellStyle name="Normal 2 4 15 3 2 3" xfId="17679"/>
    <cellStyle name="Normal 2 4 15 3 3" xfId="17680"/>
    <cellStyle name="Normal 2 4 15 3 3 2" xfId="17681"/>
    <cellStyle name="Normal 2 4 15 3 4" xfId="17682"/>
    <cellStyle name="Normal 2 4 15 4" xfId="17683"/>
    <cellStyle name="Normal 2 4 15 4 2" xfId="17684"/>
    <cellStyle name="Normal 2 4 15 4 2 2" xfId="17685"/>
    <cellStyle name="Normal 2 4 15 4 2 2 2" xfId="17686"/>
    <cellStyle name="Normal 2 4 15 4 2 3" xfId="17687"/>
    <cellStyle name="Normal 2 4 15 4 3" xfId="17688"/>
    <cellStyle name="Normal 2 4 15 4 3 2" xfId="17689"/>
    <cellStyle name="Normal 2 4 15 4 4" xfId="17690"/>
    <cellStyle name="Normal 2 4 15 5" xfId="17691"/>
    <cellStyle name="Normal 2 4 15 5 2" xfId="17692"/>
    <cellStyle name="Normal 2 4 15 5 2 2" xfId="17693"/>
    <cellStyle name="Normal 2 4 15 5 3" xfId="17694"/>
    <cellStyle name="Normal 2 4 15 6" xfId="17695"/>
    <cellStyle name="Normal 2 4 15 6 2" xfId="17696"/>
    <cellStyle name="Normal 2 4 15 7" xfId="17697"/>
    <cellStyle name="Normal 2 4 15 7 2" xfId="17698"/>
    <cellStyle name="Normal 2 4 15 8" xfId="17699"/>
    <cellStyle name="Normal 2 4 16" xfId="17700"/>
    <cellStyle name="Normal 2 4 16 2" xfId="17701"/>
    <cellStyle name="Normal 2 4 16 2 2" xfId="17702"/>
    <cellStyle name="Normal 2 4 16 2 2 2" xfId="17703"/>
    <cellStyle name="Normal 2 4 16 2 2 2 2" xfId="17704"/>
    <cellStyle name="Normal 2 4 16 2 2 3" xfId="17705"/>
    <cellStyle name="Normal 2 4 16 2 3" xfId="17706"/>
    <cellStyle name="Normal 2 4 16 2 3 2" xfId="17707"/>
    <cellStyle name="Normal 2 4 16 2 4" xfId="17708"/>
    <cellStyle name="Normal 2 4 16 3" xfId="17709"/>
    <cellStyle name="Normal 2 4 16 3 2" xfId="17710"/>
    <cellStyle name="Normal 2 4 16 3 2 2" xfId="17711"/>
    <cellStyle name="Normal 2 4 16 3 2 2 2" xfId="17712"/>
    <cellStyle name="Normal 2 4 16 3 2 3" xfId="17713"/>
    <cellStyle name="Normal 2 4 16 3 3" xfId="17714"/>
    <cellStyle name="Normal 2 4 16 3 3 2" xfId="17715"/>
    <cellStyle name="Normal 2 4 16 3 4" xfId="17716"/>
    <cellStyle name="Normal 2 4 16 4" xfId="17717"/>
    <cellStyle name="Normal 2 4 16 4 2" xfId="17718"/>
    <cellStyle name="Normal 2 4 16 4 2 2" xfId="17719"/>
    <cellStyle name="Normal 2 4 16 4 2 2 2" xfId="17720"/>
    <cellStyle name="Normal 2 4 16 4 2 3" xfId="17721"/>
    <cellStyle name="Normal 2 4 16 4 3" xfId="17722"/>
    <cellStyle name="Normal 2 4 16 4 3 2" xfId="17723"/>
    <cellStyle name="Normal 2 4 16 4 4" xfId="17724"/>
    <cellStyle name="Normal 2 4 16 5" xfId="17725"/>
    <cellStyle name="Normal 2 4 16 5 2" xfId="17726"/>
    <cellStyle name="Normal 2 4 16 5 2 2" xfId="17727"/>
    <cellStyle name="Normal 2 4 16 5 3" xfId="17728"/>
    <cellStyle name="Normal 2 4 16 6" xfId="17729"/>
    <cellStyle name="Normal 2 4 16 6 2" xfId="17730"/>
    <cellStyle name="Normal 2 4 16 7" xfId="17731"/>
    <cellStyle name="Normal 2 4 16 7 2" xfId="17732"/>
    <cellStyle name="Normal 2 4 16 8" xfId="17733"/>
    <cellStyle name="Normal 2 4 17" xfId="17734"/>
    <cellStyle name="Normal 2 4 17 2" xfId="17735"/>
    <cellStyle name="Normal 2 4 17 2 2" xfId="17736"/>
    <cellStyle name="Normal 2 4 17 2 2 2" xfId="17737"/>
    <cellStyle name="Normal 2 4 17 2 2 2 2" xfId="17738"/>
    <cellStyle name="Normal 2 4 17 2 2 3" xfId="17739"/>
    <cellStyle name="Normal 2 4 17 2 3" xfId="17740"/>
    <cellStyle name="Normal 2 4 17 2 3 2" xfId="17741"/>
    <cellStyle name="Normal 2 4 17 2 4" xfId="17742"/>
    <cellStyle name="Normal 2 4 17 3" xfId="17743"/>
    <cellStyle name="Normal 2 4 17 3 2" xfId="17744"/>
    <cellStyle name="Normal 2 4 17 3 2 2" xfId="17745"/>
    <cellStyle name="Normal 2 4 17 3 2 2 2" xfId="17746"/>
    <cellStyle name="Normal 2 4 17 3 2 3" xfId="17747"/>
    <cellStyle name="Normal 2 4 17 3 3" xfId="17748"/>
    <cellStyle name="Normal 2 4 17 3 3 2" xfId="17749"/>
    <cellStyle name="Normal 2 4 17 3 4" xfId="17750"/>
    <cellStyle name="Normal 2 4 17 4" xfId="17751"/>
    <cellStyle name="Normal 2 4 17 4 2" xfId="17752"/>
    <cellStyle name="Normal 2 4 17 4 2 2" xfId="17753"/>
    <cellStyle name="Normal 2 4 17 4 2 2 2" xfId="17754"/>
    <cellStyle name="Normal 2 4 17 4 2 3" xfId="17755"/>
    <cellStyle name="Normal 2 4 17 4 3" xfId="17756"/>
    <cellStyle name="Normal 2 4 17 4 3 2" xfId="17757"/>
    <cellStyle name="Normal 2 4 17 4 4" xfId="17758"/>
    <cellStyle name="Normal 2 4 17 5" xfId="17759"/>
    <cellStyle name="Normal 2 4 17 5 2" xfId="17760"/>
    <cellStyle name="Normal 2 4 17 5 2 2" xfId="17761"/>
    <cellStyle name="Normal 2 4 17 5 3" xfId="17762"/>
    <cellStyle name="Normal 2 4 17 6" xfId="17763"/>
    <cellStyle name="Normal 2 4 17 6 2" xfId="17764"/>
    <cellStyle name="Normal 2 4 17 7" xfId="17765"/>
    <cellStyle name="Normal 2 4 17 7 2" xfId="17766"/>
    <cellStyle name="Normal 2 4 17 8" xfId="17767"/>
    <cellStyle name="Normal 2 4 18" xfId="17768"/>
    <cellStyle name="Normal 2 4 18 2" xfId="17769"/>
    <cellStyle name="Normal 2 4 18 2 2" xfId="17770"/>
    <cellStyle name="Normal 2 4 18 2 2 2" xfId="17771"/>
    <cellStyle name="Normal 2 4 18 2 2 2 2" xfId="17772"/>
    <cellStyle name="Normal 2 4 18 2 2 3" xfId="17773"/>
    <cellStyle name="Normal 2 4 18 2 3" xfId="17774"/>
    <cellStyle name="Normal 2 4 18 2 3 2" xfId="17775"/>
    <cellStyle name="Normal 2 4 18 2 4" xfId="17776"/>
    <cellStyle name="Normal 2 4 18 3" xfId="17777"/>
    <cellStyle name="Normal 2 4 18 3 2" xfId="17778"/>
    <cellStyle name="Normal 2 4 18 3 2 2" xfId="17779"/>
    <cellStyle name="Normal 2 4 18 3 2 2 2" xfId="17780"/>
    <cellStyle name="Normal 2 4 18 3 2 3" xfId="17781"/>
    <cellStyle name="Normal 2 4 18 3 3" xfId="17782"/>
    <cellStyle name="Normal 2 4 18 3 3 2" xfId="17783"/>
    <cellStyle name="Normal 2 4 18 3 4" xfId="17784"/>
    <cellStyle name="Normal 2 4 18 4" xfId="17785"/>
    <cellStyle name="Normal 2 4 18 4 2" xfId="17786"/>
    <cellStyle name="Normal 2 4 18 4 2 2" xfId="17787"/>
    <cellStyle name="Normal 2 4 18 4 2 2 2" xfId="17788"/>
    <cellStyle name="Normal 2 4 18 4 2 3" xfId="17789"/>
    <cellStyle name="Normal 2 4 18 4 3" xfId="17790"/>
    <cellStyle name="Normal 2 4 18 4 3 2" xfId="17791"/>
    <cellStyle name="Normal 2 4 18 4 4" xfId="17792"/>
    <cellStyle name="Normal 2 4 18 5" xfId="17793"/>
    <cellStyle name="Normal 2 4 18 5 2" xfId="17794"/>
    <cellStyle name="Normal 2 4 18 5 2 2" xfId="17795"/>
    <cellStyle name="Normal 2 4 18 5 3" xfId="17796"/>
    <cellStyle name="Normal 2 4 18 6" xfId="17797"/>
    <cellStyle name="Normal 2 4 18 6 2" xfId="17798"/>
    <cellStyle name="Normal 2 4 18 7" xfId="17799"/>
    <cellStyle name="Normal 2 4 18 7 2" xfId="17800"/>
    <cellStyle name="Normal 2 4 18 8" xfId="17801"/>
    <cellStyle name="Normal 2 4 19" xfId="17802"/>
    <cellStyle name="Normal 2 4 19 2" xfId="17803"/>
    <cellStyle name="Normal 2 4 19 2 2" xfId="17804"/>
    <cellStyle name="Normal 2 4 19 2 2 2" xfId="17805"/>
    <cellStyle name="Normal 2 4 19 2 2 2 2" xfId="17806"/>
    <cellStyle name="Normal 2 4 19 2 2 3" xfId="17807"/>
    <cellStyle name="Normal 2 4 19 2 3" xfId="17808"/>
    <cellStyle name="Normal 2 4 19 2 3 2" xfId="17809"/>
    <cellStyle name="Normal 2 4 19 2 4" xfId="17810"/>
    <cellStyle name="Normal 2 4 19 3" xfId="17811"/>
    <cellStyle name="Normal 2 4 19 3 2" xfId="17812"/>
    <cellStyle name="Normal 2 4 19 3 2 2" xfId="17813"/>
    <cellStyle name="Normal 2 4 19 3 2 2 2" xfId="17814"/>
    <cellStyle name="Normal 2 4 19 3 2 3" xfId="17815"/>
    <cellStyle name="Normal 2 4 19 3 3" xfId="17816"/>
    <cellStyle name="Normal 2 4 19 3 3 2" xfId="17817"/>
    <cellStyle name="Normal 2 4 19 3 4" xfId="17818"/>
    <cellStyle name="Normal 2 4 19 4" xfId="17819"/>
    <cellStyle name="Normal 2 4 19 4 2" xfId="17820"/>
    <cellStyle name="Normal 2 4 19 4 2 2" xfId="17821"/>
    <cellStyle name="Normal 2 4 19 4 2 2 2" xfId="17822"/>
    <cellStyle name="Normal 2 4 19 4 2 3" xfId="17823"/>
    <cellStyle name="Normal 2 4 19 4 3" xfId="17824"/>
    <cellStyle name="Normal 2 4 19 4 3 2" xfId="17825"/>
    <cellStyle name="Normal 2 4 19 4 4" xfId="17826"/>
    <cellStyle name="Normal 2 4 19 5" xfId="17827"/>
    <cellStyle name="Normal 2 4 19 5 2" xfId="17828"/>
    <cellStyle name="Normal 2 4 19 5 2 2" xfId="17829"/>
    <cellStyle name="Normal 2 4 19 5 3" xfId="17830"/>
    <cellStyle name="Normal 2 4 19 6" xfId="17831"/>
    <cellStyle name="Normal 2 4 19 6 2" xfId="17832"/>
    <cellStyle name="Normal 2 4 19 7" xfId="17833"/>
    <cellStyle name="Normal 2 4 19 7 2" xfId="17834"/>
    <cellStyle name="Normal 2 4 19 8" xfId="17835"/>
    <cellStyle name="Normal 2 4 2" xfId="17836"/>
    <cellStyle name="Normal 2 4 2 2" xfId="17837"/>
    <cellStyle name="Normal 2 4 2 2 2" xfId="17838"/>
    <cellStyle name="Normal 2 4 2 2 2 2" xfId="17839"/>
    <cellStyle name="Normal 2 4 2 2 2 2 2" xfId="17840"/>
    <cellStyle name="Normal 2 4 2 2 2 3" xfId="17841"/>
    <cellStyle name="Normal 2 4 2 2 3" xfId="17842"/>
    <cellStyle name="Normal 2 4 2 2 3 2" xfId="17843"/>
    <cellStyle name="Normal 2 4 2 2 4" xfId="17844"/>
    <cellStyle name="Normal 2 4 2 3" xfId="17845"/>
    <cellStyle name="Normal 2 4 2 3 2" xfId="17846"/>
    <cellStyle name="Normal 2 4 2 3 2 2" xfId="17847"/>
    <cellStyle name="Normal 2 4 2 3 2 2 2" xfId="17848"/>
    <cellStyle name="Normal 2 4 2 3 2 3" xfId="17849"/>
    <cellStyle name="Normal 2 4 2 3 3" xfId="17850"/>
    <cellStyle name="Normal 2 4 2 3 3 2" xfId="17851"/>
    <cellStyle name="Normal 2 4 2 3 4" xfId="17852"/>
    <cellStyle name="Normal 2 4 2 4" xfId="17853"/>
    <cellStyle name="Normal 2 4 2 4 2" xfId="17854"/>
    <cellStyle name="Normal 2 4 2 4 2 2" xfId="17855"/>
    <cellStyle name="Normal 2 4 2 4 2 2 2" xfId="17856"/>
    <cellStyle name="Normal 2 4 2 4 2 3" xfId="17857"/>
    <cellStyle name="Normal 2 4 2 4 3" xfId="17858"/>
    <cellStyle name="Normal 2 4 2 4 3 2" xfId="17859"/>
    <cellStyle name="Normal 2 4 2 4 4" xfId="17860"/>
    <cellStyle name="Normal 2 4 2 5" xfId="17861"/>
    <cellStyle name="Normal 2 4 2 5 2" xfId="17862"/>
    <cellStyle name="Normal 2 4 2 5 2 2" xfId="17863"/>
    <cellStyle name="Normal 2 4 2 5 3" xfId="17864"/>
    <cellStyle name="Normal 2 4 2 6" xfId="17865"/>
    <cellStyle name="Normal 2 4 2 6 2" xfId="17866"/>
    <cellStyle name="Normal 2 4 2 7" xfId="17867"/>
    <cellStyle name="Normal 2 4 2 7 2" xfId="17868"/>
    <cellStyle name="Normal 2 4 2 8" xfId="17869"/>
    <cellStyle name="Normal 2 4 20" xfId="17870"/>
    <cellStyle name="Normal 2 4 20 2" xfId="17871"/>
    <cellStyle name="Normal 2 4 20 2 2" xfId="17872"/>
    <cellStyle name="Normal 2 4 20 2 2 2" xfId="17873"/>
    <cellStyle name="Normal 2 4 20 2 2 2 2" xfId="17874"/>
    <cellStyle name="Normal 2 4 20 2 2 3" xfId="17875"/>
    <cellStyle name="Normal 2 4 20 2 3" xfId="17876"/>
    <cellStyle name="Normal 2 4 20 2 3 2" xfId="17877"/>
    <cellStyle name="Normal 2 4 20 2 4" xfId="17878"/>
    <cellStyle name="Normal 2 4 20 3" xfId="17879"/>
    <cellStyle name="Normal 2 4 20 3 2" xfId="17880"/>
    <cellStyle name="Normal 2 4 20 3 2 2" xfId="17881"/>
    <cellStyle name="Normal 2 4 20 3 2 2 2" xfId="17882"/>
    <cellStyle name="Normal 2 4 20 3 2 3" xfId="17883"/>
    <cellStyle name="Normal 2 4 20 3 3" xfId="17884"/>
    <cellStyle name="Normal 2 4 20 3 3 2" xfId="17885"/>
    <cellStyle name="Normal 2 4 20 3 4" xfId="17886"/>
    <cellStyle name="Normal 2 4 20 4" xfId="17887"/>
    <cellStyle name="Normal 2 4 20 4 2" xfId="17888"/>
    <cellStyle name="Normal 2 4 20 4 2 2" xfId="17889"/>
    <cellStyle name="Normal 2 4 20 4 2 2 2" xfId="17890"/>
    <cellStyle name="Normal 2 4 20 4 2 3" xfId="17891"/>
    <cellStyle name="Normal 2 4 20 4 3" xfId="17892"/>
    <cellStyle name="Normal 2 4 20 4 3 2" xfId="17893"/>
    <cellStyle name="Normal 2 4 20 4 4" xfId="17894"/>
    <cellStyle name="Normal 2 4 20 5" xfId="17895"/>
    <cellStyle name="Normal 2 4 20 5 2" xfId="17896"/>
    <cellStyle name="Normal 2 4 20 5 2 2" xfId="17897"/>
    <cellStyle name="Normal 2 4 20 5 3" xfId="17898"/>
    <cellStyle name="Normal 2 4 20 6" xfId="17899"/>
    <cellStyle name="Normal 2 4 20 6 2" xfId="17900"/>
    <cellStyle name="Normal 2 4 20 7" xfId="17901"/>
    <cellStyle name="Normal 2 4 20 7 2" xfId="17902"/>
    <cellStyle name="Normal 2 4 20 8" xfId="17903"/>
    <cellStyle name="Normal 2 4 21" xfId="17904"/>
    <cellStyle name="Normal 2 4 21 2" xfId="17905"/>
    <cellStyle name="Normal 2 4 21 2 2" xfId="17906"/>
    <cellStyle name="Normal 2 4 21 2 2 2" xfId="17907"/>
    <cellStyle name="Normal 2 4 21 2 2 2 2" xfId="17908"/>
    <cellStyle name="Normal 2 4 21 2 2 3" xfId="17909"/>
    <cellStyle name="Normal 2 4 21 2 3" xfId="17910"/>
    <cellStyle name="Normal 2 4 21 2 3 2" xfId="17911"/>
    <cellStyle name="Normal 2 4 21 2 4" xfId="17912"/>
    <cellStyle name="Normal 2 4 21 3" xfId="17913"/>
    <cellStyle name="Normal 2 4 21 3 2" xfId="17914"/>
    <cellStyle name="Normal 2 4 21 3 2 2" xfId="17915"/>
    <cellStyle name="Normal 2 4 21 3 2 2 2" xfId="17916"/>
    <cellStyle name="Normal 2 4 21 3 2 3" xfId="17917"/>
    <cellStyle name="Normal 2 4 21 3 3" xfId="17918"/>
    <cellStyle name="Normal 2 4 21 3 3 2" xfId="17919"/>
    <cellStyle name="Normal 2 4 21 3 4" xfId="17920"/>
    <cellStyle name="Normal 2 4 21 4" xfId="17921"/>
    <cellStyle name="Normal 2 4 21 4 2" xfId="17922"/>
    <cellStyle name="Normal 2 4 21 4 2 2" xfId="17923"/>
    <cellStyle name="Normal 2 4 21 4 2 2 2" xfId="17924"/>
    <cellStyle name="Normal 2 4 21 4 2 3" xfId="17925"/>
    <cellStyle name="Normal 2 4 21 4 3" xfId="17926"/>
    <cellStyle name="Normal 2 4 21 4 3 2" xfId="17927"/>
    <cellStyle name="Normal 2 4 21 4 4" xfId="17928"/>
    <cellStyle name="Normal 2 4 21 5" xfId="17929"/>
    <cellStyle name="Normal 2 4 21 5 2" xfId="17930"/>
    <cellStyle name="Normal 2 4 21 5 2 2" xfId="17931"/>
    <cellStyle name="Normal 2 4 21 5 3" xfId="17932"/>
    <cellStyle name="Normal 2 4 21 6" xfId="17933"/>
    <cellStyle name="Normal 2 4 21 6 2" xfId="17934"/>
    <cellStyle name="Normal 2 4 21 7" xfId="17935"/>
    <cellStyle name="Normal 2 4 21 7 2" xfId="17936"/>
    <cellStyle name="Normal 2 4 21 8" xfId="17937"/>
    <cellStyle name="Normal 2 4 22" xfId="17938"/>
    <cellStyle name="Normal 2 4 22 2" xfId="17939"/>
    <cellStyle name="Normal 2 4 22 2 2" xfId="17940"/>
    <cellStyle name="Normal 2 4 22 2 2 2" xfId="17941"/>
    <cellStyle name="Normal 2 4 22 2 2 2 2" xfId="17942"/>
    <cellStyle name="Normal 2 4 22 2 2 3" xfId="17943"/>
    <cellStyle name="Normal 2 4 22 2 3" xfId="17944"/>
    <cellStyle name="Normal 2 4 22 2 3 2" xfId="17945"/>
    <cellStyle name="Normal 2 4 22 2 4" xfId="17946"/>
    <cellStyle name="Normal 2 4 22 3" xfId="17947"/>
    <cellStyle name="Normal 2 4 22 3 2" xfId="17948"/>
    <cellStyle name="Normal 2 4 22 3 2 2" xfId="17949"/>
    <cellStyle name="Normal 2 4 22 3 2 2 2" xfId="17950"/>
    <cellStyle name="Normal 2 4 22 3 2 3" xfId="17951"/>
    <cellStyle name="Normal 2 4 22 3 3" xfId="17952"/>
    <cellStyle name="Normal 2 4 22 3 3 2" xfId="17953"/>
    <cellStyle name="Normal 2 4 22 3 4" xfId="17954"/>
    <cellStyle name="Normal 2 4 22 4" xfId="17955"/>
    <cellStyle name="Normal 2 4 22 4 2" xfId="17956"/>
    <cellStyle name="Normal 2 4 22 4 2 2" xfId="17957"/>
    <cellStyle name="Normal 2 4 22 4 2 2 2" xfId="17958"/>
    <cellStyle name="Normal 2 4 22 4 2 3" xfId="17959"/>
    <cellStyle name="Normal 2 4 22 4 3" xfId="17960"/>
    <cellStyle name="Normal 2 4 22 4 3 2" xfId="17961"/>
    <cellStyle name="Normal 2 4 22 4 4" xfId="17962"/>
    <cellStyle name="Normal 2 4 22 5" xfId="17963"/>
    <cellStyle name="Normal 2 4 22 5 2" xfId="17964"/>
    <cellStyle name="Normal 2 4 22 5 2 2" xfId="17965"/>
    <cellStyle name="Normal 2 4 22 5 3" xfId="17966"/>
    <cellStyle name="Normal 2 4 22 6" xfId="17967"/>
    <cellStyle name="Normal 2 4 22 6 2" xfId="17968"/>
    <cellStyle name="Normal 2 4 22 7" xfId="17969"/>
    <cellStyle name="Normal 2 4 22 7 2" xfId="17970"/>
    <cellStyle name="Normal 2 4 22 8" xfId="17971"/>
    <cellStyle name="Normal 2 4 23" xfId="17972"/>
    <cellStyle name="Normal 2 4 23 2" xfId="17973"/>
    <cellStyle name="Normal 2 4 23 2 2" xfId="17974"/>
    <cellStyle name="Normal 2 4 23 2 2 2" xfId="17975"/>
    <cellStyle name="Normal 2 4 23 2 2 2 2" xfId="17976"/>
    <cellStyle name="Normal 2 4 23 2 2 3" xfId="17977"/>
    <cellStyle name="Normal 2 4 23 2 3" xfId="17978"/>
    <cellStyle name="Normal 2 4 23 2 3 2" xfId="17979"/>
    <cellStyle name="Normal 2 4 23 2 4" xfId="17980"/>
    <cellStyle name="Normal 2 4 23 3" xfId="17981"/>
    <cellStyle name="Normal 2 4 23 3 2" xfId="17982"/>
    <cellStyle name="Normal 2 4 23 3 2 2" xfId="17983"/>
    <cellStyle name="Normal 2 4 23 3 2 2 2" xfId="17984"/>
    <cellStyle name="Normal 2 4 23 3 2 3" xfId="17985"/>
    <cellStyle name="Normal 2 4 23 3 3" xfId="17986"/>
    <cellStyle name="Normal 2 4 23 3 3 2" xfId="17987"/>
    <cellStyle name="Normal 2 4 23 3 4" xfId="17988"/>
    <cellStyle name="Normal 2 4 23 4" xfId="17989"/>
    <cellStyle name="Normal 2 4 23 4 2" xfId="17990"/>
    <cellStyle name="Normal 2 4 23 4 2 2" xfId="17991"/>
    <cellStyle name="Normal 2 4 23 4 2 2 2" xfId="17992"/>
    <cellStyle name="Normal 2 4 23 4 2 3" xfId="17993"/>
    <cellStyle name="Normal 2 4 23 4 3" xfId="17994"/>
    <cellStyle name="Normal 2 4 23 4 3 2" xfId="17995"/>
    <cellStyle name="Normal 2 4 23 4 4" xfId="17996"/>
    <cellStyle name="Normal 2 4 23 5" xfId="17997"/>
    <cellStyle name="Normal 2 4 23 5 2" xfId="17998"/>
    <cellStyle name="Normal 2 4 23 5 2 2" xfId="17999"/>
    <cellStyle name="Normal 2 4 23 5 3" xfId="18000"/>
    <cellStyle name="Normal 2 4 23 6" xfId="18001"/>
    <cellStyle name="Normal 2 4 23 6 2" xfId="18002"/>
    <cellStyle name="Normal 2 4 23 7" xfId="18003"/>
    <cellStyle name="Normal 2 4 23 7 2" xfId="18004"/>
    <cellStyle name="Normal 2 4 23 8" xfId="18005"/>
    <cellStyle name="Normal 2 4 24" xfId="18006"/>
    <cellStyle name="Normal 2 4 24 2" xfId="18007"/>
    <cellStyle name="Normal 2 4 24 2 2" xfId="18008"/>
    <cellStyle name="Normal 2 4 24 2 2 2" xfId="18009"/>
    <cellStyle name="Normal 2 4 24 2 2 2 2" xfId="18010"/>
    <cellStyle name="Normal 2 4 24 2 2 3" xfId="18011"/>
    <cellStyle name="Normal 2 4 24 2 3" xfId="18012"/>
    <cellStyle name="Normal 2 4 24 2 3 2" xfId="18013"/>
    <cellStyle name="Normal 2 4 24 2 4" xfId="18014"/>
    <cellStyle name="Normal 2 4 24 3" xfId="18015"/>
    <cellStyle name="Normal 2 4 24 3 2" xfId="18016"/>
    <cellStyle name="Normal 2 4 24 3 2 2" xfId="18017"/>
    <cellStyle name="Normal 2 4 24 3 2 2 2" xfId="18018"/>
    <cellStyle name="Normal 2 4 24 3 2 3" xfId="18019"/>
    <cellStyle name="Normal 2 4 24 3 3" xfId="18020"/>
    <cellStyle name="Normal 2 4 24 3 3 2" xfId="18021"/>
    <cellStyle name="Normal 2 4 24 3 4" xfId="18022"/>
    <cellStyle name="Normal 2 4 24 4" xfId="18023"/>
    <cellStyle name="Normal 2 4 24 4 2" xfId="18024"/>
    <cellStyle name="Normal 2 4 24 4 2 2" xfId="18025"/>
    <cellStyle name="Normal 2 4 24 4 2 2 2" xfId="18026"/>
    <cellStyle name="Normal 2 4 24 4 2 3" xfId="18027"/>
    <cellStyle name="Normal 2 4 24 4 3" xfId="18028"/>
    <cellStyle name="Normal 2 4 24 4 3 2" xfId="18029"/>
    <cellStyle name="Normal 2 4 24 4 4" xfId="18030"/>
    <cellStyle name="Normal 2 4 24 5" xfId="18031"/>
    <cellStyle name="Normal 2 4 24 5 2" xfId="18032"/>
    <cellStyle name="Normal 2 4 24 5 2 2" xfId="18033"/>
    <cellStyle name="Normal 2 4 24 5 3" xfId="18034"/>
    <cellStyle name="Normal 2 4 24 6" xfId="18035"/>
    <cellStyle name="Normal 2 4 24 6 2" xfId="18036"/>
    <cellStyle name="Normal 2 4 24 7" xfId="18037"/>
    <cellStyle name="Normal 2 4 24 7 2" xfId="18038"/>
    <cellStyle name="Normal 2 4 24 8" xfId="18039"/>
    <cellStyle name="Normal 2 4 25" xfId="18040"/>
    <cellStyle name="Normal 2 4 25 2" xfId="18041"/>
    <cellStyle name="Normal 2 4 25 2 2" xfId="18042"/>
    <cellStyle name="Normal 2 4 25 2 2 2" xfId="18043"/>
    <cellStyle name="Normal 2 4 25 2 2 2 2" xfId="18044"/>
    <cellStyle name="Normal 2 4 25 2 2 3" xfId="18045"/>
    <cellStyle name="Normal 2 4 25 2 3" xfId="18046"/>
    <cellStyle name="Normal 2 4 25 2 3 2" xfId="18047"/>
    <cellStyle name="Normal 2 4 25 2 4" xfId="18048"/>
    <cellStyle name="Normal 2 4 25 3" xfId="18049"/>
    <cellStyle name="Normal 2 4 25 3 2" xfId="18050"/>
    <cellStyle name="Normal 2 4 25 3 2 2" xfId="18051"/>
    <cellStyle name="Normal 2 4 25 3 2 2 2" xfId="18052"/>
    <cellStyle name="Normal 2 4 25 3 2 3" xfId="18053"/>
    <cellStyle name="Normal 2 4 25 3 3" xfId="18054"/>
    <cellStyle name="Normal 2 4 25 3 3 2" xfId="18055"/>
    <cellStyle name="Normal 2 4 25 3 4" xfId="18056"/>
    <cellStyle name="Normal 2 4 25 4" xfId="18057"/>
    <cellStyle name="Normal 2 4 25 4 2" xfId="18058"/>
    <cellStyle name="Normal 2 4 25 4 2 2" xfId="18059"/>
    <cellStyle name="Normal 2 4 25 4 2 2 2" xfId="18060"/>
    <cellStyle name="Normal 2 4 25 4 2 3" xfId="18061"/>
    <cellStyle name="Normal 2 4 25 4 3" xfId="18062"/>
    <cellStyle name="Normal 2 4 25 4 3 2" xfId="18063"/>
    <cellStyle name="Normal 2 4 25 4 4" xfId="18064"/>
    <cellStyle name="Normal 2 4 25 5" xfId="18065"/>
    <cellStyle name="Normal 2 4 25 5 2" xfId="18066"/>
    <cellStyle name="Normal 2 4 25 5 2 2" xfId="18067"/>
    <cellStyle name="Normal 2 4 25 5 3" xfId="18068"/>
    <cellStyle name="Normal 2 4 25 6" xfId="18069"/>
    <cellStyle name="Normal 2 4 25 6 2" xfId="18070"/>
    <cellStyle name="Normal 2 4 25 7" xfId="18071"/>
    <cellStyle name="Normal 2 4 25 7 2" xfId="18072"/>
    <cellStyle name="Normal 2 4 25 8" xfId="18073"/>
    <cellStyle name="Normal 2 4 26" xfId="18074"/>
    <cellStyle name="Normal 2 4 26 2" xfId="18075"/>
    <cellStyle name="Normal 2 4 26 2 2" xfId="18076"/>
    <cellStyle name="Normal 2 4 26 2 2 2" xfId="18077"/>
    <cellStyle name="Normal 2 4 26 2 2 2 2" xfId="18078"/>
    <cellStyle name="Normal 2 4 26 2 2 3" xfId="18079"/>
    <cellStyle name="Normal 2 4 26 2 3" xfId="18080"/>
    <cellStyle name="Normal 2 4 26 2 3 2" xfId="18081"/>
    <cellStyle name="Normal 2 4 26 2 4" xfId="18082"/>
    <cellStyle name="Normal 2 4 26 3" xfId="18083"/>
    <cellStyle name="Normal 2 4 26 3 2" xfId="18084"/>
    <cellStyle name="Normal 2 4 26 3 2 2" xfId="18085"/>
    <cellStyle name="Normal 2 4 26 3 2 2 2" xfId="18086"/>
    <cellStyle name="Normal 2 4 26 3 2 3" xfId="18087"/>
    <cellStyle name="Normal 2 4 26 3 3" xfId="18088"/>
    <cellStyle name="Normal 2 4 26 3 3 2" xfId="18089"/>
    <cellStyle name="Normal 2 4 26 3 4" xfId="18090"/>
    <cellStyle name="Normal 2 4 26 4" xfId="18091"/>
    <cellStyle name="Normal 2 4 26 4 2" xfId="18092"/>
    <cellStyle name="Normal 2 4 26 4 2 2" xfId="18093"/>
    <cellStyle name="Normal 2 4 26 4 2 2 2" xfId="18094"/>
    <cellStyle name="Normal 2 4 26 4 2 3" xfId="18095"/>
    <cellStyle name="Normal 2 4 26 4 3" xfId="18096"/>
    <cellStyle name="Normal 2 4 26 4 3 2" xfId="18097"/>
    <cellStyle name="Normal 2 4 26 4 4" xfId="18098"/>
    <cellStyle name="Normal 2 4 26 5" xfId="18099"/>
    <cellStyle name="Normal 2 4 26 5 2" xfId="18100"/>
    <cellStyle name="Normal 2 4 26 5 2 2" xfId="18101"/>
    <cellStyle name="Normal 2 4 26 5 3" xfId="18102"/>
    <cellStyle name="Normal 2 4 26 6" xfId="18103"/>
    <cellStyle name="Normal 2 4 26 6 2" xfId="18104"/>
    <cellStyle name="Normal 2 4 26 7" xfId="18105"/>
    <cellStyle name="Normal 2 4 26 7 2" xfId="18106"/>
    <cellStyle name="Normal 2 4 26 8" xfId="18107"/>
    <cellStyle name="Normal 2 4 27" xfId="18108"/>
    <cellStyle name="Normal 2 4 27 2" xfId="18109"/>
    <cellStyle name="Normal 2 4 27 2 2" xfId="18110"/>
    <cellStyle name="Normal 2 4 27 2 2 2" xfId="18111"/>
    <cellStyle name="Normal 2 4 27 2 2 2 2" xfId="18112"/>
    <cellStyle name="Normal 2 4 27 2 2 3" xfId="18113"/>
    <cellStyle name="Normal 2 4 27 2 3" xfId="18114"/>
    <cellStyle name="Normal 2 4 27 2 3 2" xfId="18115"/>
    <cellStyle name="Normal 2 4 27 2 4" xfId="18116"/>
    <cellStyle name="Normal 2 4 27 3" xfId="18117"/>
    <cellStyle name="Normal 2 4 27 3 2" xfId="18118"/>
    <cellStyle name="Normal 2 4 27 3 2 2" xfId="18119"/>
    <cellStyle name="Normal 2 4 27 3 2 2 2" xfId="18120"/>
    <cellStyle name="Normal 2 4 27 3 2 3" xfId="18121"/>
    <cellStyle name="Normal 2 4 27 3 3" xfId="18122"/>
    <cellStyle name="Normal 2 4 27 3 3 2" xfId="18123"/>
    <cellStyle name="Normal 2 4 27 3 4" xfId="18124"/>
    <cellStyle name="Normal 2 4 27 4" xfId="18125"/>
    <cellStyle name="Normal 2 4 27 4 2" xfId="18126"/>
    <cellStyle name="Normal 2 4 27 4 2 2" xfId="18127"/>
    <cellStyle name="Normal 2 4 27 4 2 2 2" xfId="18128"/>
    <cellStyle name="Normal 2 4 27 4 2 3" xfId="18129"/>
    <cellStyle name="Normal 2 4 27 4 3" xfId="18130"/>
    <cellStyle name="Normal 2 4 27 4 3 2" xfId="18131"/>
    <cellStyle name="Normal 2 4 27 4 4" xfId="18132"/>
    <cellStyle name="Normal 2 4 27 5" xfId="18133"/>
    <cellStyle name="Normal 2 4 27 5 2" xfId="18134"/>
    <cellStyle name="Normal 2 4 27 5 2 2" xfId="18135"/>
    <cellStyle name="Normal 2 4 27 5 3" xfId="18136"/>
    <cellStyle name="Normal 2 4 27 6" xfId="18137"/>
    <cellStyle name="Normal 2 4 27 6 2" xfId="18138"/>
    <cellStyle name="Normal 2 4 27 7" xfId="18139"/>
    <cellStyle name="Normal 2 4 27 7 2" xfId="18140"/>
    <cellStyle name="Normal 2 4 27 8" xfId="18141"/>
    <cellStyle name="Normal 2 4 28" xfId="18142"/>
    <cellStyle name="Normal 2 4 28 2" xfId="18143"/>
    <cellStyle name="Normal 2 4 28 2 2" xfId="18144"/>
    <cellStyle name="Normal 2 4 28 2 2 2" xfId="18145"/>
    <cellStyle name="Normal 2 4 28 2 2 2 2" xfId="18146"/>
    <cellStyle name="Normal 2 4 28 2 2 3" xfId="18147"/>
    <cellStyle name="Normal 2 4 28 2 3" xfId="18148"/>
    <cellStyle name="Normal 2 4 28 2 3 2" xfId="18149"/>
    <cellStyle name="Normal 2 4 28 2 4" xfId="18150"/>
    <cellStyle name="Normal 2 4 28 3" xfId="18151"/>
    <cellStyle name="Normal 2 4 28 3 2" xfId="18152"/>
    <cellStyle name="Normal 2 4 28 3 2 2" xfId="18153"/>
    <cellStyle name="Normal 2 4 28 3 2 2 2" xfId="18154"/>
    <cellStyle name="Normal 2 4 28 3 2 3" xfId="18155"/>
    <cellStyle name="Normal 2 4 28 3 3" xfId="18156"/>
    <cellStyle name="Normal 2 4 28 3 3 2" xfId="18157"/>
    <cellStyle name="Normal 2 4 28 3 4" xfId="18158"/>
    <cellStyle name="Normal 2 4 28 4" xfId="18159"/>
    <cellStyle name="Normal 2 4 28 4 2" xfId="18160"/>
    <cellStyle name="Normal 2 4 28 4 2 2" xfId="18161"/>
    <cellStyle name="Normal 2 4 28 4 2 2 2" xfId="18162"/>
    <cellStyle name="Normal 2 4 28 4 2 3" xfId="18163"/>
    <cellStyle name="Normal 2 4 28 4 3" xfId="18164"/>
    <cellStyle name="Normal 2 4 28 4 3 2" xfId="18165"/>
    <cellStyle name="Normal 2 4 28 4 4" xfId="18166"/>
    <cellStyle name="Normal 2 4 28 5" xfId="18167"/>
    <cellStyle name="Normal 2 4 28 5 2" xfId="18168"/>
    <cellStyle name="Normal 2 4 28 5 2 2" xfId="18169"/>
    <cellStyle name="Normal 2 4 28 5 3" xfId="18170"/>
    <cellStyle name="Normal 2 4 28 6" xfId="18171"/>
    <cellStyle name="Normal 2 4 28 6 2" xfId="18172"/>
    <cellStyle name="Normal 2 4 28 7" xfId="18173"/>
    <cellStyle name="Normal 2 4 28 7 2" xfId="18174"/>
    <cellStyle name="Normal 2 4 28 8" xfId="18175"/>
    <cellStyle name="Normal 2 4 29" xfId="18176"/>
    <cellStyle name="Normal 2 4 29 2" xfId="18177"/>
    <cellStyle name="Normal 2 4 29 2 2" xfId="18178"/>
    <cellStyle name="Normal 2 4 29 2 2 2" xfId="18179"/>
    <cellStyle name="Normal 2 4 29 2 2 2 2" xfId="18180"/>
    <cellStyle name="Normal 2 4 29 2 2 3" xfId="18181"/>
    <cellStyle name="Normal 2 4 29 2 3" xfId="18182"/>
    <cellStyle name="Normal 2 4 29 2 3 2" xfId="18183"/>
    <cellStyle name="Normal 2 4 29 2 4" xfId="18184"/>
    <cellStyle name="Normal 2 4 29 3" xfId="18185"/>
    <cellStyle name="Normal 2 4 29 3 2" xfId="18186"/>
    <cellStyle name="Normal 2 4 29 3 2 2" xfId="18187"/>
    <cellStyle name="Normal 2 4 29 3 2 2 2" xfId="18188"/>
    <cellStyle name="Normal 2 4 29 3 2 3" xfId="18189"/>
    <cellStyle name="Normal 2 4 29 3 3" xfId="18190"/>
    <cellStyle name="Normal 2 4 29 3 3 2" xfId="18191"/>
    <cellStyle name="Normal 2 4 29 3 4" xfId="18192"/>
    <cellStyle name="Normal 2 4 29 4" xfId="18193"/>
    <cellStyle name="Normal 2 4 29 4 2" xfId="18194"/>
    <cellStyle name="Normal 2 4 29 4 2 2" xfId="18195"/>
    <cellStyle name="Normal 2 4 29 4 2 2 2" xfId="18196"/>
    <cellStyle name="Normal 2 4 29 4 2 3" xfId="18197"/>
    <cellStyle name="Normal 2 4 29 4 3" xfId="18198"/>
    <cellStyle name="Normal 2 4 29 4 3 2" xfId="18199"/>
    <cellStyle name="Normal 2 4 29 4 4" xfId="18200"/>
    <cellStyle name="Normal 2 4 29 5" xfId="18201"/>
    <cellStyle name="Normal 2 4 29 5 2" xfId="18202"/>
    <cellStyle name="Normal 2 4 29 5 2 2" xfId="18203"/>
    <cellStyle name="Normal 2 4 29 5 3" xfId="18204"/>
    <cellStyle name="Normal 2 4 29 6" xfId="18205"/>
    <cellStyle name="Normal 2 4 29 6 2" xfId="18206"/>
    <cellStyle name="Normal 2 4 29 7" xfId="18207"/>
    <cellStyle name="Normal 2 4 29 7 2" xfId="18208"/>
    <cellStyle name="Normal 2 4 29 8" xfId="18209"/>
    <cellStyle name="Normal 2 4 3" xfId="18210"/>
    <cellStyle name="Normal 2 4 3 2" xfId="18211"/>
    <cellStyle name="Normal 2 4 3 2 2" xfId="18212"/>
    <cellStyle name="Normal 2 4 3 2 2 2" xfId="18213"/>
    <cellStyle name="Normal 2 4 3 2 2 2 2" xfId="18214"/>
    <cellStyle name="Normal 2 4 3 2 2 3" xfId="18215"/>
    <cellStyle name="Normal 2 4 3 2 3" xfId="18216"/>
    <cellStyle name="Normal 2 4 3 2 3 2" xfId="18217"/>
    <cellStyle name="Normal 2 4 3 2 4" xfId="18218"/>
    <cellStyle name="Normal 2 4 3 3" xfId="18219"/>
    <cellStyle name="Normal 2 4 3 3 2" xfId="18220"/>
    <cellStyle name="Normal 2 4 3 3 2 2" xfId="18221"/>
    <cellStyle name="Normal 2 4 3 3 2 2 2" xfId="18222"/>
    <cellStyle name="Normal 2 4 3 3 2 3" xfId="18223"/>
    <cellStyle name="Normal 2 4 3 3 3" xfId="18224"/>
    <cellStyle name="Normal 2 4 3 3 3 2" xfId="18225"/>
    <cellStyle name="Normal 2 4 3 3 4" xfId="18226"/>
    <cellStyle name="Normal 2 4 3 4" xfId="18227"/>
    <cellStyle name="Normal 2 4 3 4 2" xfId="18228"/>
    <cellStyle name="Normal 2 4 3 4 2 2" xfId="18229"/>
    <cellStyle name="Normal 2 4 3 4 2 2 2" xfId="18230"/>
    <cellStyle name="Normal 2 4 3 4 2 3" xfId="18231"/>
    <cellStyle name="Normal 2 4 3 4 3" xfId="18232"/>
    <cellStyle name="Normal 2 4 3 4 3 2" xfId="18233"/>
    <cellStyle name="Normal 2 4 3 4 4" xfId="18234"/>
    <cellStyle name="Normal 2 4 3 5" xfId="18235"/>
    <cellStyle name="Normal 2 4 3 5 2" xfId="18236"/>
    <cellStyle name="Normal 2 4 3 5 2 2" xfId="18237"/>
    <cellStyle name="Normal 2 4 3 5 3" xfId="18238"/>
    <cellStyle name="Normal 2 4 3 6" xfId="18239"/>
    <cellStyle name="Normal 2 4 3 6 2" xfId="18240"/>
    <cellStyle name="Normal 2 4 3 7" xfId="18241"/>
    <cellStyle name="Normal 2 4 3 7 2" xfId="18242"/>
    <cellStyle name="Normal 2 4 3 8" xfId="18243"/>
    <cellStyle name="Normal 2 4 30" xfId="18244"/>
    <cellStyle name="Normal 2 4 30 2" xfId="18245"/>
    <cellStyle name="Normal 2 4 30 2 2" xfId="18246"/>
    <cellStyle name="Normal 2 4 30 2 2 2" xfId="18247"/>
    <cellStyle name="Normal 2 4 30 2 3" xfId="18248"/>
    <cellStyle name="Normal 2 4 30 3" xfId="18249"/>
    <cellStyle name="Normal 2 4 30 3 2" xfId="18250"/>
    <cellStyle name="Normal 2 4 30 4" xfId="18251"/>
    <cellStyle name="Normal 2 4 31" xfId="18252"/>
    <cellStyle name="Normal 2 4 31 2" xfId="18253"/>
    <cellStyle name="Normal 2 4 31 2 2" xfId="18254"/>
    <cellStyle name="Normal 2 4 31 2 2 2" xfId="18255"/>
    <cellStyle name="Normal 2 4 31 2 3" xfId="18256"/>
    <cellStyle name="Normal 2 4 31 3" xfId="18257"/>
    <cellStyle name="Normal 2 4 31 3 2" xfId="18258"/>
    <cellStyle name="Normal 2 4 31 4" xfId="18259"/>
    <cellStyle name="Normal 2 4 32" xfId="18260"/>
    <cellStyle name="Normal 2 4 32 2" xfId="18261"/>
    <cellStyle name="Normal 2 4 32 2 2" xfId="18262"/>
    <cellStyle name="Normal 2 4 32 2 2 2" xfId="18263"/>
    <cellStyle name="Normal 2 4 32 2 3" xfId="18264"/>
    <cellStyle name="Normal 2 4 32 3" xfId="18265"/>
    <cellStyle name="Normal 2 4 32 3 2" xfId="18266"/>
    <cellStyle name="Normal 2 4 32 4" xfId="18267"/>
    <cellStyle name="Normal 2 4 33" xfId="18268"/>
    <cellStyle name="Normal 2 4 33 2" xfId="18269"/>
    <cellStyle name="Normal 2 4 33 2 2" xfId="18270"/>
    <cellStyle name="Normal 2 4 33 3" xfId="18271"/>
    <cellStyle name="Normal 2 4 34" xfId="18272"/>
    <cellStyle name="Normal 2 4 34 2" xfId="18273"/>
    <cellStyle name="Normal 2 4 35" xfId="18274"/>
    <cellStyle name="Normal 2 4 35 2" xfId="18275"/>
    <cellStyle name="Normal 2 4 36" xfId="18276"/>
    <cellStyle name="Normal 2 4 4" xfId="18277"/>
    <cellStyle name="Normal 2 4 4 2" xfId="18278"/>
    <cellStyle name="Normal 2 4 4 2 2" xfId="18279"/>
    <cellStyle name="Normal 2 4 4 2 2 2" xfId="18280"/>
    <cellStyle name="Normal 2 4 4 2 2 2 2" xfId="18281"/>
    <cellStyle name="Normal 2 4 4 2 2 3" xfId="18282"/>
    <cellStyle name="Normal 2 4 4 2 3" xfId="18283"/>
    <cellStyle name="Normal 2 4 4 2 3 2" xfId="18284"/>
    <cellStyle name="Normal 2 4 4 2 4" xfId="18285"/>
    <cellStyle name="Normal 2 4 4 3" xfId="18286"/>
    <cellStyle name="Normal 2 4 4 3 2" xfId="18287"/>
    <cellStyle name="Normal 2 4 4 3 2 2" xfId="18288"/>
    <cellStyle name="Normal 2 4 4 3 2 2 2" xfId="18289"/>
    <cellStyle name="Normal 2 4 4 3 2 3" xfId="18290"/>
    <cellStyle name="Normal 2 4 4 3 3" xfId="18291"/>
    <cellStyle name="Normal 2 4 4 3 3 2" xfId="18292"/>
    <cellStyle name="Normal 2 4 4 3 4" xfId="18293"/>
    <cellStyle name="Normal 2 4 4 4" xfId="18294"/>
    <cellStyle name="Normal 2 4 4 4 2" xfId="18295"/>
    <cellStyle name="Normal 2 4 4 4 2 2" xfId="18296"/>
    <cellStyle name="Normal 2 4 4 4 2 2 2" xfId="18297"/>
    <cellStyle name="Normal 2 4 4 4 2 3" xfId="18298"/>
    <cellStyle name="Normal 2 4 4 4 3" xfId="18299"/>
    <cellStyle name="Normal 2 4 4 4 3 2" xfId="18300"/>
    <cellStyle name="Normal 2 4 4 4 4" xfId="18301"/>
    <cellStyle name="Normal 2 4 4 5" xfId="18302"/>
    <cellStyle name="Normal 2 4 4 5 2" xfId="18303"/>
    <cellStyle name="Normal 2 4 4 5 2 2" xfId="18304"/>
    <cellStyle name="Normal 2 4 4 5 3" xfId="18305"/>
    <cellStyle name="Normal 2 4 4 6" xfId="18306"/>
    <cellStyle name="Normal 2 4 4 6 2" xfId="18307"/>
    <cellStyle name="Normal 2 4 4 7" xfId="18308"/>
    <cellStyle name="Normal 2 4 4 7 2" xfId="18309"/>
    <cellStyle name="Normal 2 4 4 8" xfId="18310"/>
    <cellStyle name="Normal 2 4 5" xfId="18311"/>
    <cellStyle name="Normal 2 4 5 2" xfId="18312"/>
    <cellStyle name="Normal 2 4 5 2 2" xfId="18313"/>
    <cellStyle name="Normal 2 4 5 2 2 2" xfId="18314"/>
    <cellStyle name="Normal 2 4 5 2 2 2 2" xfId="18315"/>
    <cellStyle name="Normal 2 4 5 2 2 3" xfId="18316"/>
    <cellStyle name="Normal 2 4 5 2 3" xfId="18317"/>
    <cellStyle name="Normal 2 4 5 2 3 2" xfId="18318"/>
    <cellStyle name="Normal 2 4 5 2 4" xfId="18319"/>
    <cellStyle name="Normal 2 4 5 3" xfId="18320"/>
    <cellStyle name="Normal 2 4 5 3 2" xfId="18321"/>
    <cellStyle name="Normal 2 4 5 3 2 2" xfId="18322"/>
    <cellStyle name="Normal 2 4 5 3 2 2 2" xfId="18323"/>
    <cellStyle name="Normal 2 4 5 3 2 3" xfId="18324"/>
    <cellStyle name="Normal 2 4 5 3 3" xfId="18325"/>
    <cellStyle name="Normal 2 4 5 3 3 2" xfId="18326"/>
    <cellStyle name="Normal 2 4 5 3 4" xfId="18327"/>
    <cellStyle name="Normal 2 4 5 4" xfId="18328"/>
    <cellStyle name="Normal 2 4 5 4 2" xfId="18329"/>
    <cellStyle name="Normal 2 4 5 4 2 2" xfId="18330"/>
    <cellStyle name="Normal 2 4 5 4 2 2 2" xfId="18331"/>
    <cellStyle name="Normal 2 4 5 4 2 3" xfId="18332"/>
    <cellStyle name="Normal 2 4 5 4 3" xfId="18333"/>
    <cellStyle name="Normal 2 4 5 4 3 2" xfId="18334"/>
    <cellStyle name="Normal 2 4 5 4 4" xfId="18335"/>
    <cellStyle name="Normal 2 4 5 5" xfId="18336"/>
    <cellStyle name="Normal 2 4 5 5 2" xfId="18337"/>
    <cellStyle name="Normal 2 4 5 5 2 2" xfId="18338"/>
    <cellStyle name="Normal 2 4 5 5 3" xfId="18339"/>
    <cellStyle name="Normal 2 4 5 6" xfId="18340"/>
    <cellStyle name="Normal 2 4 5 6 2" xfId="18341"/>
    <cellStyle name="Normal 2 4 5 7" xfId="18342"/>
    <cellStyle name="Normal 2 4 5 7 2" xfId="18343"/>
    <cellStyle name="Normal 2 4 5 8" xfId="18344"/>
    <cellStyle name="Normal 2 4 6" xfId="18345"/>
    <cellStyle name="Normal 2 4 6 2" xfId="18346"/>
    <cellStyle name="Normal 2 4 6 2 2" xfId="18347"/>
    <cellStyle name="Normal 2 4 6 2 2 2" xfId="18348"/>
    <cellStyle name="Normal 2 4 6 2 2 2 2" xfId="18349"/>
    <cellStyle name="Normal 2 4 6 2 2 3" xfId="18350"/>
    <cellStyle name="Normal 2 4 6 2 3" xfId="18351"/>
    <cellStyle name="Normal 2 4 6 2 3 2" xfId="18352"/>
    <cellStyle name="Normal 2 4 6 2 4" xfId="18353"/>
    <cellStyle name="Normal 2 4 6 3" xfId="18354"/>
    <cellStyle name="Normal 2 4 6 3 2" xfId="18355"/>
    <cellStyle name="Normal 2 4 6 3 2 2" xfId="18356"/>
    <cellStyle name="Normal 2 4 6 3 2 2 2" xfId="18357"/>
    <cellStyle name="Normal 2 4 6 3 2 3" xfId="18358"/>
    <cellStyle name="Normal 2 4 6 3 3" xfId="18359"/>
    <cellStyle name="Normal 2 4 6 3 3 2" xfId="18360"/>
    <cellStyle name="Normal 2 4 6 3 4" xfId="18361"/>
    <cellStyle name="Normal 2 4 6 4" xfId="18362"/>
    <cellStyle name="Normal 2 4 6 4 2" xfId="18363"/>
    <cellStyle name="Normal 2 4 6 4 2 2" xfId="18364"/>
    <cellStyle name="Normal 2 4 6 4 2 2 2" xfId="18365"/>
    <cellStyle name="Normal 2 4 6 4 2 3" xfId="18366"/>
    <cellStyle name="Normal 2 4 6 4 3" xfId="18367"/>
    <cellStyle name="Normal 2 4 6 4 3 2" xfId="18368"/>
    <cellStyle name="Normal 2 4 6 4 4" xfId="18369"/>
    <cellStyle name="Normal 2 4 6 5" xfId="18370"/>
    <cellStyle name="Normal 2 4 6 5 2" xfId="18371"/>
    <cellStyle name="Normal 2 4 6 5 2 2" xfId="18372"/>
    <cellStyle name="Normal 2 4 6 5 3" xfId="18373"/>
    <cellStyle name="Normal 2 4 6 6" xfId="18374"/>
    <cellStyle name="Normal 2 4 6 6 2" xfId="18375"/>
    <cellStyle name="Normal 2 4 6 7" xfId="18376"/>
    <cellStyle name="Normal 2 4 6 7 2" xfId="18377"/>
    <cellStyle name="Normal 2 4 6 8" xfId="18378"/>
    <cellStyle name="Normal 2 4 7" xfId="18379"/>
    <cellStyle name="Normal 2 4 7 2" xfId="18380"/>
    <cellStyle name="Normal 2 4 7 2 2" xfId="18381"/>
    <cellStyle name="Normal 2 4 7 2 2 2" xfId="18382"/>
    <cellStyle name="Normal 2 4 7 2 2 2 2" xfId="18383"/>
    <cellStyle name="Normal 2 4 7 2 2 3" xfId="18384"/>
    <cellStyle name="Normal 2 4 7 2 3" xfId="18385"/>
    <cellStyle name="Normal 2 4 7 2 3 2" xfId="18386"/>
    <cellStyle name="Normal 2 4 7 2 4" xfId="18387"/>
    <cellStyle name="Normal 2 4 7 3" xfId="18388"/>
    <cellStyle name="Normal 2 4 7 3 2" xfId="18389"/>
    <cellStyle name="Normal 2 4 7 3 2 2" xfId="18390"/>
    <cellStyle name="Normal 2 4 7 3 2 2 2" xfId="18391"/>
    <cellStyle name="Normal 2 4 7 3 2 3" xfId="18392"/>
    <cellStyle name="Normal 2 4 7 3 3" xfId="18393"/>
    <cellStyle name="Normal 2 4 7 3 3 2" xfId="18394"/>
    <cellStyle name="Normal 2 4 7 3 4" xfId="18395"/>
    <cellStyle name="Normal 2 4 7 4" xfId="18396"/>
    <cellStyle name="Normal 2 4 7 4 2" xfId="18397"/>
    <cellStyle name="Normal 2 4 7 4 2 2" xfId="18398"/>
    <cellStyle name="Normal 2 4 7 4 2 2 2" xfId="18399"/>
    <cellStyle name="Normal 2 4 7 4 2 3" xfId="18400"/>
    <cellStyle name="Normal 2 4 7 4 3" xfId="18401"/>
    <cellStyle name="Normal 2 4 7 4 3 2" xfId="18402"/>
    <cellStyle name="Normal 2 4 7 4 4" xfId="18403"/>
    <cellStyle name="Normal 2 4 7 5" xfId="18404"/>
    <cellStyle name="Normal 2 4 7 5 2" xfId="18405"/>
    <cellStyle name="Normal 2 4 7 5 2 2" xfId="18406"/>
    <cellStyle name="Normal 2 4 7 5 3" xfId="18407"/>
    <cellStyle name="Normal 2 4 7 6" xfId="18408"/>
    <cellStyle name="Normal 2 4 7 6 2" xfId="18409"/>
    <cellStyle name="Normal 2 4 7 7" xfId="18410"/>
    <cellStyle name="Normal 2 4 7 7 2" xfId="18411"/>
    <cellStyle name="Normal 2 4 7 8" xfId="18412"/>
    <cellStyle name="Normal 2 4 8" xfId="18413"/>
    <cellStyle name="Normal 2 4 8 2" xfId="18414"/>
    <cellStyle name="Normal 2 4 8 2 2" xfId="18415"/>
    <cellStyle name="Normal 2 4 8 2 2 2" xfId="18416"/>
    <cellStyle name="Normal 2 4 8 2 2 2 2" xfId="18417"/>
    <cellStyle name="Normal 2 4 8 2 2 3" xfId="18418"/>
    <cellStyle name="Normal 2 4 8 2 3" xfId="18419"/>
    <cellStyle name="Normal 2 4 8 2 3 2" xfId="18420"/>
    <cellStyle name="Normal 2 4 8 2 4" xfId="18421"/>
    <cellStyle name="Normal 2 4 8 3" xfId="18422"/>
    <cellStyle name="Normal 2 4 8 3 2" xfId="18423"/>
    <cellStyle name="Normal 2 4 8 3 2 2" xfId="18424"/>
    <cellStyle name="Normal 2 4 8 3 2 2 2" xfId="18425"/>
    <cellStyle name="Normal 2 4 8 3 2 3" xfId="18426"/>
    <cellStyle name="Normal 2 4 8 3 3" xfId="18427"/>
    <cellStyle name="Normal 2 4 8 3 3 2" xfId="18428"/>
    <cellStyle name="Normal 2 4 8 3 4" xfId="18429"/>
    <cellStyle name="Normal 2 4 8 4" xfId="18430"/>
    <cellStyle name="Normal 2 4 8 4 2" xfId="18431"/>
    <cellStyle name="Normal 2 4 8 4 2 2" xfId="18432"/>
    <cellStyle name="Normal 2 4 8 4 2 2 2" xfId="18433"/>
    <cellStyle name="Normal 2 4 8 4 2 3" xfId="18434"/>
    <cellStyle name="Normal 2 4 8 4 3" xfId="18435"/>
    <cellStyle name="Normal 2 4 8 4 3 2" xfId="18436"/>
    <cellStyle name="Normal 2 4 8 4 4" xfId="18437"/>
    <cellStyle name="Normal 2 4 8 5" xfId="18438"/>
    <cellStyle name="Normal 2 4 8 5 2" xfId="18439"/>
    <cellStyle name="Normal 2 4 8 5 2 2" xfId="18440"/>
    <cellStyle name="Normal 2 4 8 5 3" xfId="18441"/>
    <cellStyle name="Normal 2 4 8 6" xfId="18442"/>
    <cellStyle name="Normal 2 4 8 6 2" xfId="18443"/>
    <cellStyle name="Normal 2 4 8 7" xfId="18444"/>
    <cellStyle name="Normal 2 4 8 7 2" xfId="18445"/>
    <cellStyle name="Normal 2 4 8 8" xfId="18446"/>
    <cellStyle name="Normal 2 4 9" xfId="18447"/>
    <cellStyle name="Normal 2 4 9 2" xfId="18448"/>
    <cellStyle name="Normal 2 4 9 2 2" xfId="18449"/>
    <cellStyle name="Normal 2 4 9 2 2 2" xfId="18450"/>
    <cellStyle name="Normal 2 4 9 2 2 2 2" xfId="18451"/>
    <cellStyle name="Normal 2 4 9 2 2 3" xfId="18452"/>
    <cellStyle name="Normal 2 4 9 2 3" xfId="18453"/>
    <cellStyle name="Normal 2 4 9 2 3 2" xfId="18454"/>
    <cellStyle name="Normal 2 4 9 2 4" xfId="18455"/>
    <cellStyle name="Normal 2 4 9 3" xfId="18456"/>
    <cellStyle name="Normal 2 4 9 3 2" xfId="18457"/>
    <cellStyle name="Normal 2 4 9 3 2 2" xfId="18458"/>
    <cellStyle name="Normal 2 4 9 3 2 2 2" xfId="18459"/>
    <cellStyle name="Normal 2 4 9 3 2 3" xfId="18460"/>
    <cellStyle name="Normal 2 4 9 3 3" xfId="18461"/>
    <cellStyle name="Normal 2 4 9 3 3 2" xfId="18462"/>
    <cellStyle name="Normal 2 4 9 3 4" xfId="18463"/>
    <cellStyle name="Normal 2 4 9 4" xfId="18464"/>
    <cellStyle name="Normal 2 4 9 4 2" xfId="18465"/>
    <cellStyle name="Normal 2 4 9 4 2 2" xfId="18466"/>
    <cellStyle name="Normal 2 4 9 4 2 2 2" xfId="18467"/>
    <cellStyle name="Normal 2 4 9 4 2 3" xfId="18468"/>
    <cellStyle name="Normal 2 4 9 4 3" xfId="18469"/>
    <cellStyle name="Normal 2 4 9 4 3 2" xfId="18470"/>
    <cellStyle name="Normal 2 4 9 4 4" xfId="18471"/>
    <cellStyle name="Normal 2 4 9 5" xfId="18472"/>
    <cellStyle name="Normal 2 4 9 5 2" xfId="18473"/>
    <cellStyle name="Normal 2 4 9 5 2 2" xfId="18474"/>
    <cellStyle name="Normal 2 4 9 5 3" xfId="18475"/>
    <cellStyle name="Normal 2 4 9 6" xfId="18476"/>
    <cellStyle name="Normal 2 4 9 6 2" xfId="18477"/>
    <cellStyle name="Normal 2 4 9 7" xfId="18478"/>
    <cellStyle name="Normal 2 4 9 7 2" xfId="18479"/>
    <cellStyle name="Normal 2 4 9 8" xfId="18480"/>
    <cellStyle name="Normal 2 40" xfId="18481"/>
    <cellStyle name="Normal 2 40 2" xfId="18482"/>
    <cellStyle name="Normal 2 40 2 2" xfId="18483"/>
    <cellStyle name="Normal 2 40 3" xfId="18484"/>
    <cellStyle name="Normal 2 41" xfId="18485"/>
    <cellStyle name="Normal 2 41 2" xfId="18486"/>
    <cellStyle name="Normal 2 42" xfId="18487"/>
    <cellStyle name="Normal 2 42 2" xfId="18488"/>
    <cellStyle name="Normal 2 43" xfId="18489"/>
    <cellStyle name="Normal 2 5" xfId="18490"/>
    <cellStyle name="Normal 2 5 10" xfId="18491"/>
    <cellStyle name="Normal 2 5 10 2" xfId="18492"/>
    <cellStyle name="Normal 2 5 10 2 2" xfId="18493"/>
    <cellStyle name="Normal 2 5 10 2 2 2" xfId="18494"/>
    <cellStyle name="Normal 2 5 10 2 2 2 2" xfId="18495"/>
    <cellStyle name="Normal 2 5 10 2 2 3" xfId="18496"/>
    <cellStyle name="Normal 2 5 10 2 3" xfId="18497"/>
    <cellStyle name="Normal 2 5 10 2 3 2" xfId="18498"/>
    <cellStyle name="Normal 2 5 10 2 4" xfId="18499"/>
    <cellStyle name="Normal 2 5 10 3" xfId="18500"/>
    <cellStyle name="Normal 2 5 10 3 2" xfId="18501"/>
    <cellStyle name="Normal 2 5 10 3 2 2" xfId="18502"/>
    <cellStyle name="Normal 2 5 10 3 2 2 2" xfId="18503"/>
    <cellStyle name="Normal 2 5 10 3 2 3" xfId="18504"/>
    <cellStyle name="Normal 2 5 10 3 3" xfId="18505"/>
    <cellStyle name="Normal 2 5 10 3 3 2" xfId="18506"/>
    <cellStyle name="Normal 2 5 10 3 4" xfId="18507"/>
    <cellStyle name="Normal 2 5 10 4" xfId="18508"/>
    <cellStyle name="Normal 2 5 10 4 2" xfId="18509"/>
    <cellStyle name="Normal 2 5 10 4 2 2" xfId="18510"/>
    <cellStyle name="Normal 2 5 10 4 2 2 2" xfId="18511"/>
    <cellStyle name="Normal 2 5 10 4 2 3" xfId="18512"/>
    <cellStyle name="Normal 2 5 10 4 3" xfId="18513"/>
    <cellStyle name="Normal 2 5 10 4 3 2" xfId="18514"/>
    <cellStyle name="Normal 2 5 10 4 4" xfId="18515"/>
    <cellStyle name="Normal 2 5 10 5" xfId="18516"/>
    <cellStyle name="Normal 2 5 10 5 2" xfId="18517"/>
    <cellStyle name="Normal 2 5 10 5 2 2" xfId="18518"/>
    <cellStyle name="Normal 2 5 10 5 3" xfId="18519"/>
    <cellStyle name="Normal 2 5 10 6" xfId="18520"/>
    <cellStyle name="Normal 2 5 10 6 2" xfId="18521"/>
    <cellStyle name="Normal 2 5 10 7" xfId="18522"/>
    <cellStyle name="Normal 2 5 10 7 2" xfId="18523"/>
    <cellStyle name="Normal 2 5 10 8" xfId="18524"/>
    <cellStyle name="Normal 2 5 11" xfId="18525"/>
    <cellStyle name="Normal 2 5 11 2" xfId="18526"/>
    <cellStyle name="Normal 2 5 11 2 2" xfId="18527"/>
    <cellStyle name="Normal 2 5 11 2 2 2" xfId="18528"/>
    <cellStyle name="Normal 2 5 11 2 2 2 2" xfId="18529"/>
    <cellStyle name="Normal 2 5 11 2 2 3" xfId="18530"/>
    <cellStyle name="Normal 2 5 11 2 3" xfId="18531"/>
    <cellStyle name="Normal 2 5 11 2 3 2" xfId="18532"/>
    <cellStyle name="Normal 2 5 11 2 4" xfId="18533"/>
    <cellStyle name="Normal 2 5 11 3" xfId="18534"/>
    <cellStyle name="Normal 2 5 11 3 2" xfId="18535"/>
    <cellStyle name="Normal 2 5 11 3 2 2" xfId="18536"/>
    <cellStyle name="Normal 2 5 11 3 2 2 2" xfId="18537"/>
    <cellStyle name="Normal 2 5 11 3 2 3" xfId="18538"/>
    <cellStyle name="Normal 2 5 11 3 3" xfId="18539"/>
    <cellStyle name="Normal 2 5 11 3 3 2" xfId="18540"/>
    <cellStyle name="Normal 2 5 11 3 4" xfId="18541"/>
    <cellStyle name="Normal 2 5 11 4" xfId="18542"/>
    <cellStyle name="Normal 2 5 11 4 2" xfId="18543"/>
    <cellStyle name="Normal 2 5 11 4 2 2" xfId="18544"/>
    <cellStyle name="Normal 2 5 11 4 2 2 2" xfId="18545"/>
    <cellStyle name="Normal 2 5 11 4 2 3" xfId="18546"/>
    <cellStyle name="Normal 2 5 11 4 3" xfId="18547"/>
    <cellStyle name="Normal 2 5 11 4 3 2" xfId="18548"/>
    <cellStyle name="Normal 2 5 11 4 4" xfId="18549"/>
    <cellStyle name="Normal 2 5 11 5" xfId="18550"/>
    <cellStyle name="Normal 2 5 11 5 2" xfId="18551"/>
    <cellStyle name="Normal 2 5 11 5 2 2" xfId="18552"/>
    <cellStyle name="Normal 2 5 11 5 3" xfId="18553"/>
    <cellStyle name="Normal 2 5 11 6" xfId="18554"/>
    <cellStyle name="Normal 2 5 11 6 2" xfId="18555"/>
    <cellStyle name="Normal 2 5 11 7" xfId="18556"/>
    <cellStyle name="Normal 2 5 11 7 2" xfId="18557"/>
    <cellStyle name="Normal 2 5 11 8" xfId="18558"/>
    <cellStyle name="Normal 2 5 12" xfId="18559"/>
    <cellStyle name="Normal 2 5 12 2" xfId="18560"/>
    <cellStyle name="Normal 2 5 12 2 2" xfId="18561"/>
    <cellStyle name="Normal 2 5 12 2 2 2" xfId="18562"/>
    <cellStyle name="Normal 2 5 12 2 2 2 2" xfId="18563"/>
    <cellStyle name="Normal 2 5 12 2 2 3" xfId="18564"/>
    <cellStyle name="Normal 2 5 12 2 3" xfId="18565"/>
    <cellStyle name="Normal 2 5 12 2 3 2" xfId="18566"/>
    <cellStyle name="Normal 2 5 12 2 4" xfId="18567"/>
    <cellStyle name="Normal 2 5 12 3" xfId="18568"/>
    <cellStyle name="Normal 2 5 12 3 2" xfId="18569"/>
    <cellStyle name="Normal 2 5 12 3 2 2" xfId="18570"/>
    <cellStyle name="Normal 2 5 12 3 2 2 2" xfId="18571"/>
    <cellStyle name="Normal 2 5 12 3 2 3" xfId="18572"/>
    <cellStyle name="Normal 2 5 12 3 3" xfId="18573"/>
    <cellStyle name="Normal 2 5 12 3 3 2" xfId="18574"/>
    <cellStyle name="Normal 2 5 12 3 4" xfId="18575"/>
    <cellStyle name="Normal 2 5 12 4" xfId="18576"/>
    <cellStyle name="Normal 2 5 12 4 2" xfId="18577"/>
    <cellStyle name="Normal 2 5 12 4 2 2" xfId="18578"/>
    <cellStyle name="Normal 2 5 12 4 2 2 2" xfId="18579"/>
    <cellStyle name="Normal 2 5 12 4 2 3" xfId="18580"/>
    <cellStyle name="Normal 2 5 12 4 3" xfId="18581"/>
    <cellStyle name="Normal 2 5 12 4 3 2" xfId="18582"/>
    <cellStyle name="Normal 2 5 12 4 4" xfId="18583"/>
    <cellStyle name="Normal 2 5 12 5" xfId="18584"/>
    <cellStyle name="Normal 2 5 12 5 2" xfId="18585"/>
    <cellStyle name="Normal 2 5 12 5 2 2" xfId="18586"/>
    <cellStyle name="Normal 2 5 12 5 3" xfId="18587"/>
    <cellStyle name="Normal 2 5 12 6" xfId="18588"/>
    <cellStyle name="Normal 2 5 12 6 2" xfId="18589"/>
    <cellStyle name="Normal 2 5 12 7" xfId="18590"/>
    <cellStyle name="Normal 2 5 12 7 2" xfId="18591"/>
    <cellStyle name="Normal 2 5 12 8" xfId="18592"/>
    <cellStyle name="Normal 2 5 13" xfId="18593"/>
    <cellStyle name="Normal 2 5 13 2" xfId="18594"/>
    <cellStyle name="Normal 2 5 13 2 2" xfId="18595"/>
    <cellStyle name="Normal 2 5 13 2 2 2" xfId="18596"/>
    <cellStyle name="Normal 2 5 13 2 2 2 2" xfId="18597"/>
    <cellStyle name="Normal 2 5 13 2 2 3" xfId="18598"/>
    <cellStyle name="Normal 2 5 13 2 3" xfId="18599"/>
    <cellStyle name="Normal 2 5 13 2 3 2" xfId="18600"/>
    <cellStyle name="Normal 2 5 13 2 4" xfId="18601"/>
    <cellStyle name="Normal 2 5 13 3" xfId="18602"/>
    <cellStyle name="Normal 2 5 13 3 2" xfId="18603"/>
    <cellStyle name="Normal 2 5 13 3 2 2" xfId="18604"/>
    <cellStyle name="Normal 2 5 13 3 2 2 2" xfId="18605"/>
    <cellStyle name="Normal 2 5 13 3 2 3" xfId="18606"/>
    <cellStyle name="Normal 2 5 13 3 3" xfId="18607"/>
    <cellStyle name="Normal 2 5 13 3 3 2" xfId="18608"/>
    <cellStyle name="Normal 2 5 13 3 4" xfId="18609"/>
    <cellStyle name="Normal 2 5 13 4" xfId="18610"/>
    <cellStyle name="Normal 2 5 13 4 2" xfId="18611"/>
    <cellStyle name="Normal 2 5 13 4 2 2" xfId="18612"/>
    <cellStyle name="Normal 2 5 13 4 2 2 2" xfId="18613"/>
    <cellStyle name="Normal 2 5 13 4 2 3" xfId="18614"/>
    <cellStyle name="Normal 2 5 13 4 3" xfId="18615"/>
    <cellStyle name="Normal 2 5 13 4 3 2" xfId="18616"/>
    <cellStyle name="Normal 2 5 13 4 4" xfId="18617"/>
    <cellStyle name="Normal 2 5 13 5" xfId="18618"/>
    <cellStyle name="Normal 2 5 13 5 2" xfId="18619"/>
    <cellStyle name="Normal 2 5 13 5 2 2" xfId="18620"/>
    <cellStyle name="Normal 2 5 13 5 3" xfId="18621"/>
    <cellStyle name="Normal 2 5 13 6" xfId="18622"/>
    <cellStyle name="Normal 2 5 13 6 2" xfId="18623"/>
    <cellStyle name="Normal 2 5 13 7" xfId="18624"/>
    <cellStyle name="Normal 2 5 13 7 2" xfId="18625"/>
    <cellStyle name="Normal 2 5 13 8" xfId="18626"/>
    <cellStyle name="Normal 2 5 14" xfId="18627"/>
    <cellStyle name="Normal 2 5 14 2" xfId="18628"/>
    <cellStyle name="Normal 2 5 14 2 2" xfId="18629"/>
    <cellStyle name="Normal 2 5 14 2 2 2" xfId="18630"/>
    <cellStyle name="Normal 2 5 14 2 2 2 2" xfId="18631"/>
    <cellStyle name="Normal 2 5 14 2 2 3" xfId="18632"/>
    <cellStyle name="Normal 2 5 14 2 3" xfId="18633"/>
    <cellStyle name="Normal 2 5 14 2 3 2" xfId="18634"/>
    <cellStyle name="Normal 2 5 14 2 4" xfId="18635"/>
    <cellStyle name="Normal 2 5 14 3" xfId="18636"/>
    <cellStyle name="Normal 2 5 14 3 2" xfId="18637"/>
    <cellStyle name="Normal 2 5 14 3 2 2" xfId="18638"/>
    <cellStyle name="Normal 2 5 14 3 2 2 2" xfId="18639"/>
    <cellStyle name="Normal 2 5 14 3 2 3" xfId="18640"/>
    <cellStyle name="Normal 2 5 14 3 3" xfId="18641"/>
    <cellStyle name="Normal 2 5 14 3 3 2" xfId="18642"/>
    <cellStyle name="Normal 2 5 14 3 4" xfId="18643"/>
    <cellStyle name="Normal 2 5 14 4" xfId="18644"/>
    <cellStyle name="Normal 2 5 14 4 2" xfId="18645"/>
    <cellStyle name="Normal 2 5 14 4 2 2" xfId="18646"/>
    <cellStyle name="Normal 2 5 14 4 2 2 2" xfId="18647"/>
    <cellStyle name="Normal 2 5 14 4 2 3" xfId="18648"/>
    <cellStyle name="Normal 2 5 14 4 3" xfId="18649"/>
    <cellStyle name="Normal 2 5 14 4 3 2" xfId="18650"/>
    <cellStyle name="Normal 2 5 14 4 4" xfId="18651"/>
    <cellStyle name="Normal 2 5 14 5" xfId="18652"/>
    <cellStyle name="Normal 2 5 14 5 2" xfId="18653"/>
    <cellStyle name="Normal 2 5 14 5 2 2" xfId="18654"/>
    <cellStyle name="Normal 2 5 14 5 3" xfId="18655"/>
    <cellStyle name="Normal 2 5 14 6" xfId="18656"/>
    <cellStyle name="Normal 2 5 14 6 2" xfId="18657"/>
    <cellStyle name="Normal 2 5 14 7" xfId="18658"/>
    <cellStyle name="Normal 2 5 14 7 2" xfId="18659"/>
    <cellStyle name="Normal 2 5 14 8" xfId="18660"/>
    <cellStyle name="Normal 2 5 15" xfId="18661"/>
    <cellStyle name="Normal 2 5 15 2" xfId="18662"/>
    <cellStyle name="Normal 2 5 15 2 2" xfId="18663"/>
    <cellStyle name="Normal 2 5 15 2 2 2" xfId="18664"/>
    <cellStyle name="Normal 2 5 15 2 2 2 2" xfId="18665"/>
    <cellStyle name="Normal 2 5 15 2 2 3" xfId="18666"/>
    <cellStyle name="Normal 2 5 15 2 3" xfId="18667"/>
    <cellStyle name="Normal 2 5 15 2 3 2" xfId="18668"/>
    <cellStyle name="Normal 2 5 15 2 4" xfId="18669"/>
    <cellStyle name="Normal 2 5 15 3" xfId="18670"/>
    <cellStyle name="Normal 2 5 15 3 2" xfId="18671"/>
    <cellStyle name="Normal 2 5 15 3 2 2" xfId="18672"/>
    <cellStyle name="Normal 2 5 15 3 2 2 2" xfId="18673"/>
    <cellStyle name="Normal 2 5 15 3 2 3" xfId="18674"/>
    <cellStyle name="Normal 2 5 15 3 3" xfId="18675"/>
    <cellStyle name="Normal 2 5 15 3 3 2" xfId="18676"/>
    <cellStyle name="Normal 2 5 15 3 4" xfId="18677"/>
    <cellStyle name="Normal 2 5 15 4" xfId="18678"/>
    <cellStyle name="Normal 2 5 15 4 2" xfId="18679"/>
    <cellStyle name="Normal 2 5 15 4 2 2" xfId="18680"/>
    <cellStyle name="Normal 2 5 15 4 2 2 2" xfId="18681"/>
    <cellStyle name="Normal 2 5 15 4 2 3" xfId="18682"/>
    <cellStyle name="Normal 2 5 15 4 3" xfId="18683"/>
    <cellStyle name="Normal 2 5 15 4 3 2" xfId="18684"/>
    <cellStyle name="Normal 2 5 15 4 4" xfId="18685"/>
    <cellStyle name="Normal 2 5 15 5" xfId="18686"/>
    <cellStyle name="Normal 2 5 15 5 2" xfId="18687"/>
    <cellStyle name="Normal 2 5 15 5 2 2" xfId="18688"/>
    <cellStyle name="Normal 2 5 15 5 3" xfId="18689"/>
    <cellStyle name="Normal 2 5 15 6" xfId="18690"/>
    <cellStyle name="Normal 2 5 15 6 2" xfId="18691"/>
    <cellStyle name="Normal 2 5 15 7" xfId="18692"/>
    <cellStyle name="Normal 2 5 15 7 2" xfId="18693"/>
    <cellStyle name="Normal 2 5 15 8" xfId="18694"/>
    <cellStyle name="Normal 2 5 16" xfId="18695"/>
    <cellStyle name="Normal 2 5 16 2" xfId="18696"/>
    <cellStyle name="Normal 2 5 16 2 2" xfId="18697"/>
    <cellStyle name="Normal 2 5 16 2 2 2" xfId="18698"/>
    <cellStyle name="Normal 2 5 16 2 2 2 2" xfId="18699"/>
    <cellStyle name="Normal 2 5 16 2 2 3" xfId="18700"/>
    <cellStyle name="Normal 2 5 16 2 3" xfId="18701"/>
    <cellStyle name="Normal 2 5 16 2 3 2" xfId="18702"/>
    <cellStyle name="Normal 2 5 16 2 4" xfId="18703"/>
    <cellStyle name="Normal 2 5 16 3" xfId="18704"/>
    <cellStyle name="Normal 2 5 16 3 2" xfId="18705"/>
    <cellStyle name="Normal 2 5 16 3 2 2" xfId="18706"/>
    <cellStyle name="Normal 2 5 16 3 2 2 2" xfId="18707"/>
    <cellStyle name="Normal 2 5 16 3 2 3" xfId="18708"/>
    <cellStyle name="Normal 2 5 16 3 3" xfId="18709"/>
    <cellStyle name="Normal 2 5 16 3 3 2" xfId="18710"/>
    <cellStyle name="Normal 2 5 16 3 4" xfId="18711"/>
    <cellStyle name="Normal 2 5 16 4" xfId="18712"/>
    <cellStyle name="Normal 2 5 16 4 2" xfId="18713"/>
    <cellStyle name="Normal 2 5 16 4 2 2" xfId="18714"/>
    <cellStyle name="Normal 2 5 16 4 2 2 2" xfId="18715"/>
    <cellStyle name="Normal 2 5 16 4 2 3" xfId="18716"/>
    <cellStyle name="Normal 2 5 16 4 3" xfId="18717"/>
    <cellStyle name="Normal 2 5 16 4 3 2" xfId="18718"/>
    <cellStyle name="Normal 2 5 16 4 4" xfId="18719"/>
    <cellStyle name="Normal 2 5 16 5" xfId="18720"/>
    <cellStyle name="Normal 2 5 16 5 2" xfId="18721"/>
    <cellStyle name="Normal 2 5 16 5 2 2" xfId="18722"/>
    <cellStyle name="Normal 2 5 16 5 3" xfId="18723"/>
    <cellStyle name="Normal 2 5 16 6" xfId="18724"/>
    <cellStyle name="Normal 2 5 16 6 2" xfId="18725"/>
    <cellStyle name="Normal 2 5 16 7" xfId="18726"/>
    <cellStyle name="Normal 2 5 16 7 2" xfId="18727"/>
    <cellStyle name="Normal 2 5 16 8" xfId="18728"/>
    <cellStyle name="Normal 2 5 17" xfId="18729"/>
    <cellStyle name="Normal 2 5 17 2" xfId="18730"/>
    <cellStyle name="Normal 2 5 17 2 2" xfId="18731"/>
    <cellStyle name="Normal 2 5 17 2 2 2" xfId="18732"/>
    <cellStyle name="Normal 2 5 17 2 2 2 2" xfId="18733"/>
    <cellStyle name="Normal 2 5 17 2 2 3" xfId="18734"/>
    <cellStyle name="Normal 2 5 17 2 3" xfId="18735"/>
    <cellStyle name="Normal 2 5 17 2 3 2" xfId="18736"/>
    <cellStyle name="Normal 2 5 17 2 4" xfId="18737"/>
    <cellStyle name="Normal 2 5 17 3" xfId="18738"/>
    <cellStyle name="Normal 2 5 17 3 2" xfId="18739"/>
    <cellStyle name="Normal 2 5 17 3 2 2" xfId="18740"/>
    <cellStyle name="Normal 2 5 17 3 2 2 2" xfId="18741"/>
    <cellStyle name="Normal 2 5 17 3 2 3" xfId="18742"/>
    <cellStyle name="Normal 2 5 17 3 3" xfId="18743"/>
    <cellStyle name="Normal 2 5 17 3 3 2" xfId="18744"/>
    <cellStyle name="Normal 2 5 17 3 4" xfId="18745"/>
    <cellStyle name="Normal 2 5 17 4" xfId="18746"/>
    <cellStyle name="Normal 2 5 17 4 2" xfId="18747"/>
    <cellStyle name="Normal 2 5 17 4 2 2" xfId="18748"/>
    <cellStyle name="Normal 2 5 17 4 2 2 2" xfId="18749"/>
    <cellStyle name="Normal 2 5 17 4 2 3" xfId="18750"/>
    <cellStyle name="Normal 2 5 17 4 3" xfId="18751"/>
    <cellStyle name="Normal 2 5 17 4 3 2" xfId="18752"/>
    <cellStyle name="Normal 2 5 17 4 4" xfId="18753"/>
    <cellStyle name="Normal 2 5 17 5" xfId="18754"/>
    <cellStyle name="Normal 2 5 17 5 2" xfId="18755"/>
    <cellStyle name="Normal 2 5 17 5 2 2" xfId="18756"/>
    <cellStyle name="Normal 2 5 17 5 3" xfId="18757"/>
    <cellStyle name="Normal 2 5 17 6" xfId="18758"/>
    <cellStyle name="Normal 2 5 17 6 2" xfId="18759"/>
    <cellStyle name="Normal 2 5 17 7" xfId="18760"/>
    <cellStyle name="Normal 2 5 17 7 2" xfId="18761"/>
    <cellStyle name="Normal 2 5 17 8" xfId="18762"/>
    <cellStyle name="Normal 2 5 18" xfId="18763"/>
    <cellStyle name="Normal 2 5 18 2" xfId="18764"/>
    <cellStyle name="Normal 2 5 18 2 2" xfId="18765"/>
    <cellStyle name="Normal 2 5 18 2 2 2" xfId="18766"/>
    <cellStyle name="Normal 2 5 18 2 2 2 2" xfId="18767"/>
    <cellStyle name="Normal 2 5 18 2 2 3" xfId="18768"/>
    <cellStyle name="Normal 2 5 18 2 3" xfId="18769"/>
    <cellStyle name="Normal 2 5 18 2 3 2" xfId="18770"/>
    <cellStyle name="Normal 2 5 18 2 4" xfId="18771"/>
    <cellStyle name="Normal 2 5 18 3" xfId="18772"/>
    <cellStyle name="Normal 2 5 18 3 2" xfId="18773"/>
    <cellStyle name="Normal 2 5 18 3 2 2" xfId="18774"/>
    <cellStyle name="Normal 2 5 18 3 2 2 2" xfId="18775"/>
    <cellStyle name="Normal 2 5 18 3 2 3" xfId="18776"/>
    <cellStyle name="Normal 2 5 18 3 3" xfId="18777"/>
    <cellStyle name="Normal 2 5 18 3 3 2" xfId="18778"/>
    <cellStyle name="Normal 2 5 18 3 4" xfId="18779"/>
    <cellStyle name="Normal 2 5 18 4" xfId="18780"/>
    <cellStyle name="Normal 2 5 18 4 2" xfId="18781"/>
    <cellStyle name="Normal 2 5 18 4 2 2" xfId="18782"/>
    <cellStyle name="Normal 2 5 18 4 2 2 2" xfId="18783"/>
    <cellStyle name="Normal 2 5 18 4 2 3" xfId="18784"/>
    <cellStyle name="Normal 2 5 18 4 3" xfId="18785"/>
    <cellStyle name="Normal 2 5 18 4 3 2" xfId="18786"/>
    <cellStyle name="Normal 2 5 18 4 4" xfId="18787"/>
    <cellStyle name="Normal 2 5 18 5" xfId="18788"/>
    <cellStyle name="Normal 2 5 18 5 2" xfId="18789"/>
    <cellStyle name="Normal 2 5 18 5 2 2" xfId="18790"/>
    <cellStyle name="Normal 2 5 18 5 3" xfId="18791"/>
    <cellStyle name="Normal 2 5 18 6" xfId="18792"/>
    <cellStyle name="Normal 2 5 18 6 2" xfId="18793"/>
    <cellStyle name="Normal 2 5 18 7" xfId="18794"/>
    <cellStyle name="Normal 2 5 18 7 2" xfId="18795"/>
    <cellStyle name="Normal 2 5 18 8" xfId="18796"/>
    <cellStyle name="Normal 2 5 19" xfId="18797"/>
    <cellStyle name="Normal 2 5 19 2" xfId="18798"/>
    <cellStyle name="Normal 2 5 19 2 2" xfId="18799"/>
    <cellStyle name="Normal 2 5 19 2 2 2" xfId="18800"/>
    <cellStyle name="Normal 2 5 19 2 2 2 2" xfId="18801"/>
    <cellStyle name="Normal 2 5 19 2 2 3" xfId="18802"/>
    <cellStyle name="Normal 2 5 19 2 3" xfId="18803"/>
    <cellStyle name="Normal 2 5 19 2 3 2" xfId="18804"/>
    <cellStyle name="Normal 2 5 19 2 4" xfId="18805"/>
    <cellStyle name="Normal 2 5 19 3" xfId="18806"/>
    <cellStyle name="Normal 2 5 19 3 2" xfId="18807"/>
    <cellStyle name="Normal 2 5 19 3 2 2" xfId="18808"/>
    <cellStyle name="Normal 2 5 19 3 2 2 2" xfId="18809"/>
    <cellStyle name="Normal 2 5 19 3 2 3" xfId="18810"/>
    <cellStyle name="Normal 2 5 19 3 3" xfId="18811"/>
    <cellStyle name="Normal 2 5 19 3 3 2" xfId="18812"/>
    <cellStyle name="Normal 2 5 19 3 4" xfId="18813"/>
    <cellStyle name="Normal 2 5 19 4" xfId="18814"/>
    <cellStyle name="Normal 2 5 19 4 2" xfId="18815"/>
    <cellStyle name="Normal 2 5 19 4 2 2" xfId="18816"/>
    <cellStyle name="Normal 2 5 19 4 2 2 2" xfId="18817"/>
    <cellStyle name="Normal 2 5 19 4 2 3" xfId="18818"/>
    <cellStyle name="Normal 2 5 19 4 3" xfId="18819"/>
    <cellStyle name="Normal 2 5 19 4 3 2" xfId="18820"/>
    <cellStyle name="Normal 2 5 19 4 4" xfId="18821"/>
    <cellStyle name="Normal 2 5 19 5" xfId="18822"/>
    <cellStyle name="Normal 2 5 19 5 2" xfId="18823"/>
    <cellStyle name="Normal 2 5 19 5 2 2" xfId="18824"/>
    <cellStyle name="Normal 2 5 19 5 3" xfId="18825"/>
    <cellStyle name="Normal 2 5 19 6" xfId="18826"/>
    <cellStyle name="Normal 2 5 19 6 2" xfId="18827"/>
    <cellStyle name="Normal 2 5 19 7" xfId="18828"/>
    <cellStyle name="Normal 2 5 19 7 2" xfId="18829"/>
    <cellStyle name="Normal 2 5 19 8" xfId="18830"/>
    <cellStyle name="Normal 2 5 2" xfId="18831"/>
    <cellStyle name="Normal 2 5 2 2" xfId="18832"/>
    <cellStyle name="Normal 2 5 2 2 2" xfId="18833"/>
    <cellStyle name="Normal 2 5 2 2 2 2" xfId="18834"/>
    <cellStyle name="Normal 2 5 2 2 2 2 2" xfId="18835"/>
    <cellStyle name="Normal 2 5 2 2 2 3" xfId="18836"/>
    <cellStyle name="Normal 2 5 2 2 3" xfId="18837"/>
    <cellStyle name="Normal 2 5 2 2 3 2" xfId="18838"/>
    <cellStyle name="Normal 2 5 2 2 4" xfId="18839"/>
    <cellStyle name="Normal 2 5 2 3" xfId="18840"/>
    <cellStyle name="Normal 2 5 2 3 2" xfId="18841"/>
    <cellStyle name="Normal 2 5 2 3 2 2" xfId="18842"/>
    <cellStyle name="Normal 2 5 2 3 2 2 2" xfId="18843"/>
    <cellStyle name="Normal 2 5 2 3 2 3" xfId="18844"/>
    <cellStyle name="Normal 2 5 2 3 3" xfId="18845"/>
    <cellStyle name="Normal 2 5 2 3 3 2" xfId="18846"/>
    <cellStyle name="Normal 2 5 2 3 4" xfId="18847"/>
    <cellStyle name="Normal 2 5 2 4" xfId="18848"/>
    <cellStyle name="Normal 2 5 2 4 2" xfId="18849"/>
    <cellStyle name="Normal 2 5 2 4 2 2" xfId="18850"/>
    <cellStyle name="Normal 2 5 2 4 2 2 2" xfId="18851"/>
    <cellStyle name="Normal 2 5 2 4 2 3" xfId="18852"/>
    <cellStyle name="Normal 2 5 2 4 3" xfId="18853"/>
    <cellStyle name="Normal 2 5 2 4 3 2" xfId="18854"/>
    <cellStyle name="Normal 2 5 2 4 4" xfId="18855"/>
    <cellStyle name="Normal 2 5 2 5" xfId="18856"/>
    <cellStyle name="Normal 2 5 2 5 2" xfId="18857"/>
    <cellStyle name="Normal 2 5 2 5 2 2" xfId="18858"/>
    <cellStyle name="Normal 2 5 2 5 3" xfId="18859"/>
    <cellStyle name="Normal 2 5 2 6" xfId="18860"/>
    <cellStyle name="Normal 2 5 2 6 2" xfId="18861"/>
    <cellStyle name="Normal 2 5 2 7" xfId="18862"/>
    <cellStyle name="Normal 2 5 2 7 2" xfId="18863"/>
    <cellStyle name="Normal 2 5 2 8" xfId="18864"/>
    <cellStyle name="Normal 2 5 20" xfId="18865"/>
    <cellStyle name="Normal 2 5 20 2" xfId="18866"/>
    <cellStyle name="Normal 2 5 20 2 2" xfId="18867"/>
    <cellStyle name="Normal 2 5 20 2 2 2" xfId="18868"/>
    <cellStyle name="Normal 2 5 20 2 2 2 2" xfId="18869"/>
    <cellStyle name="Normal 2 5 20 2 2 3" xfId="18870"/>
    <cellStyle name="Normal 2 5 20 2 3" xfId="18871"/>
    <cellStyle name="Normal 2 5 20 2 3 2" xfId="18872"/>
    <cellStyle name="Normal 2 5 20 2 4" xfId="18873"/>
    <cellStyle name="Normal 2 5 20 3" xfId="18874"/>
    <cellStyle name="Normal 2 5 20 3 2" xfId="18875"/>
    <cellStyle name="Normal 2 5 20 3 2 2" xfId="18876"/>
    <cellStyle name="Normal 2 5 20 3 2 2 2" xfId="18877"/>
    <cellStyle name="Normal 2 5 20 3 2 3" xfId="18878"/>
    <cellStyle name="Normal 2 5 20 3 3" xfId="18879"/>
    <cellStyle name="Normal 2 5 20 3 3 2" xfId="18880"/>
    <cellStyle name="Normal 2 5 20 3 4" xfId="18881"/>
    <cellStyle name="Normal 2 5 20 4" xfId="18882"/>
    <cellStyle name="Normal 2 5 20 4 2" xfId="18883"/>
    <cellStyle name="Normal 2 5 20 4 2 2" xfId="18884"/>
    <cellStyle name="Normal 2 5 20 4 2 2 2" xfId="18885"/>
    <cellStyle name="Normal 2 5 20 4 2 3" xfId="18886"/>
    <cellStyle name="Normal 2 5 20 4 3" xfId="18887"/>
    <cellStyle name="Normal 2 5 20 4 3 2" xfId="18888"/>
    <cellStyle name="Normal 2 5 20 4 4" xfId="18889"/>
    <cellStyle name="Normal 2 5 20 5" xfId="18890"/>
    <cellStyle name="Normal 2 5 20 5 2" xfId="18891"/>
    <cellStyle name="Normal 2 5 20 5 2 2" xfId="18892"/>
    <cellStyle name="Normal 2 5 20 5 3" xfId="18893"/>
    <cellStyle name="Normal 2 5 20 6" xfId="18894"/>
    <cellStyle name="Normal 2 5 20 6 2" xfId="18895"/>
    <cellStyle name="Normal 2 5 20 7" xfId="18896"/>
    <cellStyle name="Normal 2 5 20 7 2" xfId="18897"/>
    <cellStyle name="Normal 2 5 20 8" xfId="18898"/>
    <cellStyle name="Normal 2 5 21" xfId="18899"/>
    <cellStyle name="Normal 2 5 21 2" xfId="18900"/>
    <cellStyle name="Normal 2 5 21 2 2" xfId="18901"/>
    <cellStyle name="Normal 2 5 21 2 2 2" xfId="18902"/>
    <cellStyle name="Normal 2 5 21 2 2 2 2" xfId="18903"/>
    <cellStyle name="Normal 2 5 21 2 2 3" xfId="18904"/>
    <cellStyle name="Normal 2 5 21 2 3" xfId="18905"/>
    <cellStyle name="Normal 2 5 21 2 3 2" xfId="18906"/>
    <cellStyle name="Normal 2 5 21 2 4" xfId="18907"/>
    <cellStyle name="Normal 2 5 21 3" xfId="18908"/>
    <cellStyle name="Normal 2 5 21 3 2" xfId="18909"/>
    <cellStyle name="Normal 2 5 21 3 2 2" xfId="18910"/>
    <cellStyle name="Normal 2 5 21 3 2 2 2" xfId="18911"/>
    <cellStyle name="Normal 2 5 21 3 2 3" xfId="18912"/>
    <cellStyle name="Normal 2 5 21 3 3" xfId="18913"/>
    <cellStyle name="Normal 2 5 21 3 3 2" xfId="18914"/>
    <cellStyle name="Normal 2 5 21 3 4" xfId="18915"/>
    <cellStyle name="Normal 2 5 21 4" xfId="18916"/>
    <cellStyle name="Normal 2 5 21 4 2" xfId="18917"/>
    <cellStyle name="Normal 2 5 21 4 2 2" xfId="18918"/>
    <cellStyle name="Normal 2 5 21 4 2 2 2" xfId="18919"/>
    <cellStyle name="Normal 2 5 21 4 2 3" xfId="18920"/>
    <cellStyle name="Normal 2 5 21 4 3" xfId="18921"/>
    <cellStyle name="Normal 2 5 21 4 3 2" xfId="18922"/>
    <cellStyle name="Normal 2 5 21 4 4" xfId="18923"/>
    <cellStyle name="Normal 2 5 21 5" xfId="18924"/>
    <cellStyle name="Normal 2 5 21 5 2" xfId="18925"/>
    <cellStyle name="Normal 2 5 21 5 2 2" xfId="18926"/>
    <cellStyle name="Normal 2 5 21 5 3" xfId="18927"/>
    <cellStyle name="Normal 2 5 21 6" xfId="18928"/>
    <cellStyle name="Normal 2 5 21 6 2" xfId="18929"/>
    <cellStyle name="Normal 2 5 21 7" xfId="18930"/>
    <cellStyle name="Normal 2 5 21 7 2" xfId="18931"/>
    <cellStyle name="Normal 2 5 21 8" xfId="18932"/>
    <cellStyle name="Normal 2 5 22" xfId="18933"/>
    <cellStyle name="Normal 2 5 22 2" xfId="18934"/>
    <cellStyle name="Normal 2 5 22 2 2" xfId="18935"/>
    <cellStyle name="Normal 2 5 22 2 2 2" xfId="18936"/>
    <cellStyle name="Normal 2 5 22 2 2 2 2" xfId="18937"/>
    <cellStyle name="Normal 2 5 22 2 2 3" xfId="18938"/>
    <cellStyle name="Normal 2 5 22 2 3" xfId="18939"/>
    <cellStyle name="Normal 2 5 22 2 3 2" xfId="18940"/>
    <cellStyle name="Normal 2 5 22 2 4" xfId="18941"/>
    <cellStyle name="Normal 2 5 22 3" xfId="18942"/>
    <cellStyle name="Normal 2 5 22 3 2" xfId="18943"/>
    <cellStyle name="Normal 2 5 22 3 2 2" xfId="18944"/>
    <cellStyle name="Normal 2 5 22 3 2 2 2" xfId="18945"/>
    <cellStyle name="Normal 2 5 22 3 2 3" xfId="18946"/>
    <cellStyle name="Normal 2 5 22 3 3" xfId="18947"/>
    <cellStyle name="Normal 2 5 22 3 3 2" xfId="18948"/>
    <cellStyle name="Normal 2 5 22 3 4" xfId="18949"/>
    <cellStyle name="Normal 2 5 22 4" xfId="18950"/>
    <cellStyle name="Normal 2 5 22 4 2" xfId="18951"/>
    <cellStyle name="Normal 2 5 22 4 2 2" xfId="18952"/>
    <cellStyle name="Normal 2 5 22 4 2 2 2" xfId="18953"/>
    <cellStyle name="Normal 2 5 22 4 2 3" xfId="18954"/>
    <cellStyle name="Normal 2 5 22 4 3" xfId="18955"/>
    <cellStyle name="Normal 2 5 22 4 3 2" xfId="18956"/>
    <cellStyle name="Normal 2 5 22 4 4" xfId="18957"/>
    <cellStyle name="Normal 2 5 22 5" xfId="18958"/>
    <cellStyle name="Normal 2 5 22 5 2" xfId="18959"/>
    <cellStyle name="Normal 2 5 22 5 2 2" xfId="18960"/>
    <cellStyle name="Normal 2 5 22 5 3" xfId="18961"/>
    <cellStyle name="Normal 2 5 22 6" xfId="18962"/>
    <cellStyle name="Normal 2 5 22 6 2" xfId="18963"/>
    <cellStyle name="Normal 2 5 22 7" xfId="18964"/>
    <cellStyle name="Normal 2 5 22 7 2" xfId="18965"/>
    <cellStyle name="Normal 2 5 22 8" xfId="18966"/>
    <cellStyle name="Normal 2 5 23" xfId="18967"/>
    <cellStyle name="Normal 2 5 23 2" xfId="18968"/>
    <cellStyle name="Normal 2 5 23 2 2" xfId="18969"/>
    <cellStyle name="Normal 2 5 23 2 2 2" xfId="18970"/>
    <cellStyle name="Normal 2 5 23 2 2 2 2" xfId="18971"/>
    <cellStyle name="Normal 2 5 23 2 2 3" xfId="18972"/>
    <cellStyle name="Normal 2 5 23 2 3" xfId="18973"/>
    <cellStyle name="Normal 2 5 23 2 3 2" xfId="18974"/>
    <cellStyle name="Normal 2 5 23 2 4" xfId="18975"/>
    <cellStyle name="Normal 2 5 23 3" xfId="18976"/>
    <cellStyle name="Normal 2 5 23 3 2" xfId="18977"/>
    <cellStyle name="Normal 2 5 23 3 2 2" xfId="18978"/>
    <cellStyle name="Normal 2 5 23 3 2 2 2" xfId="18979"/>
    <cellStyle name="Normal 2 5 23 3 2 3" xfId="18980"/>
    <cellStyle name="Normal 2 5 23 3 3" xfId="18981"/>
    <cellStyle name="Normal 2 5 23 3 3 2" xfId="18982"/>
    <cellStyle name="Normal 2 5 23 3 4" xfId="18983"/>
    <cellStyle name="Normal 2 5 23 4" xfId="18984"/>
    <cellStyle name="Normal 2 5 23 4 2" xfId="18985"/>
    <cellStyle name="Normal 2 5 23 4 2 2" xfId="18986"/>
    <cellStyle name="Normal 2 5 23 4 2 2 2" xfId="18987"/>
    <cellStyle name="Normal 2 5 23 4 2 3" xfId="18988"/>
    <cellStyle name="Normal 2 5 23 4 3" xfId="18989"/>
    <cellStyle name="Normal 2 5 23 4 3 2" xfId="18990"/>
    <cellStyle name="Normal 2 5 23 4 4" xfId="18991"/>
    <cellStyle name="Normal 2 5 23 5" xfId="18992"/>
    <cellStyle name="Normal 2 5 23 5 2" xfId="18993"/>
    <cellStyle name="Normal 2 5 23 5 2 2" xfId="18994"/>
    <cellStyle name="Normal 2 5 23 5 3" xfId="18995"/>
    <cellStyle name="Normal 2 5 23 6" xfId="18996"/>
    <cellStyle name="Normal 2 5 23 6 2" xfId="18997"/>
    <cellStyle name="Normal 2 5 23 7" xfId="18998"/>
    <cellStyle name="Normal 2 5 23 7 2" xfId="18999"/>
    <cellStyle name="Normal 2 5 23 8" xfId="19000"/>
    <cellStyle name="Normal 2 5 24" xfId="19001"/>
    <cellStyle name="Normal 2 5 24 2" xfId="19002"/>
    <cellStyle name="Normal 2 5 24 2 2" xfId="19003"/>
    <cellStyle name="Normal 2 5 24 2 2 2" xfId="19004"/>
    <cellStyle name="Normal 2 5 24 2 2 2 2" xfId="19005"/>
    <cellStyle name="Normal 2 5 24 2 2 3" xfId="19006"/>
    <cellStyle name="Normal 2 5 24 2 3" xfId="19007"/>
    <cellStyle name="Normal 2 5 24 2 3 2" xfId="19008"/>
    <cellStyle name="Normal 2 5 24 2 4" xfId="19009"/>
    <cellStyle name="Normal 2 5 24 3" xfId="19010"/>
    <cellStyle name="Normal 2 5 24 3 2" xfId="19011"/>
    <cellStyle name="Normal 2 5 24 3 2 2" xfId="19012"/>
    <cellStyle name="Normal 2 5 24 3 2 2 2" xfId="19013"/>
    <cellStyle name="Normal 2 5 24 3 2 3" xfId="19014"/>
    <cellStyle name="Normal 2 5 24 3 3" xfId="19015"/>
    <cellStyle name="Normal 2 5 24 3 3 2" xfId="19016"/>
    <cellStyle name="Normal 2 5 24 3 4" xfId="19017"/>
    <cellStyle name="Normal 2 5 24 4" xfId="19018"/>
    <cellStyle name="Normal 2 5 24 4 2" xfId="19019"/>
    <cellStyle name="Normal 2 5 24 4 2 2" xfId="19020"/>
    <cellStyle name="Normal 2 5 24 4 2 2 2" xfId="19021"/>
    <cellStyle name="Normal 2 5 24 4 2 3" xfId="19022"/>
    <cellStyle name="Normal 2 5 24 4 3" xfId="19023"/>
    <cellStyle name="Normal 2 5 24 4 3 2" xfId="19024"/>
    <cellStyle name="Normal 2 5 24 4 4" xfId="19025"/>
    <cellStyle name="Normal 2 5 24 5" xfId="19026"/>
    <cellStyle name="Normal 2 5 24 5 2" xfId="19027"/>
    <cellStyle name="Normal 2 5 24 5 2 2" xfId="19028"/>
    <cellStyle name="Normal 2 5 24 5 3" xfId="19029"/>
    <cellStyle name="Normal 2 5 24 6" xfId="19030"/>
    <cellStyle name="Normal 2 5 24 6 2" xfId="19031"/>
    <cellStyle name="Normal 2 5 24 7" xfId="19032"/>
    <cellStyle name="Normal 2 5 24 7 2" xfId="19033"/>
    <cellStyle name="Normal 2 5 24 8" xfId="19034"/>
    <cellStyle name="Normal 2 5 25" xfId="19035"/>
    <cellStyle name="Normal 2 5 25 2" xfId="19036"/>
    <cellStyle name="Normal 2 5 25 2 2" xfId="19037"/>
    <cellStyle name="Normal 2 5 25 2 2 2" xfId="19038"/>
    <cellStyle name="Normal 2 5 25 2 2 2 2" xfId="19039"/>
    <cellStyle name="Normal 2 5 25 2 2 3" xfId="19040"/>
    <cellStyle name="Normal 2 5 25 2 3" xfId="19041"/>
    <cellStyle name="Normal 2 5 25 2 3 2" xfId="19042"/>
    <cellStyle name="Normal 2 5 25 2 4" xfId="19043"/>
    <cellStyle name="Normal 2 5 25 3" xfId="19044"/>
    <cellStyle name="Normal 2 5 25 3 2" xfId="19045"/>
    <cellStyle name="Normal 2 5 25 3 2 2" xfId="19046"/>
    <cellStyle name="Normal 2 5 25 3 2 2 2" xfId="19047"/>
    <cellStyle name="Normal 2 5 25 3 2 3" xfId="19048"/>
    <cellStyle name="Normal 2 5 25 3 3" xfId="19049"/>
    <cellStyle name="Normal 2 5 25 3 3 2" xfId="19050"/>
    <cellStyle name="Normal 2 5 25 3 4" xfId="19051"/>
    <cellStyle name="Normal 2 5 25 4" xfId="19052"/>
    <cellStyle name="Normal 2 5 25 4 2" xfId="19053"/>
    <cellStyle name="Normal 2 5 25 4 2 2" xfId="19054"/>
    <cellStyle name="Normal 2 5 25 4 2 2 2" xfId="19055"/>
    <cellStyle name="Normal 2 5 25 4 2 3" xfId="19056"/>
    <cellStyle name="Normal 2 5 25 4 3" xfId="19057"/>
    <cellStyle name="Normal 2 5 25 4 3 2" xfId="19058"/>
    <cellStyle name="Normal 2 5 25 4 4" xfId="19059"/>
    <cellStyle name="Normal 2 5 25 5" xfId="19060"/>
    <cellStyle name="Normal 2 5 25 5 2" xfId="19061"/>
    <cellStyle name="Normal 2 5 25 5 2 2" xfId="19062"/>
    <cellStyle name="Normal 2 5 25 5 3" xfId="19063"/>
    <cellStyle name="Normal 2 5 25 6" xfId="19064"/>
    <cellStyle name="Normal 2 5 25 6 2" xfId="19065"/>
    <cellStyle name="Normal 2 5 25 7" xfId="19066"/>
    <cellStyle name="Normal 2 5 25 7 2" xfId="19067"/>
    <cellStyle name="Normal 2 5 25 8" xfId="19068"/>
    <cellStyle name="Normal 2 5 26" xfId="19069"/>
    <cellStyle name="Normal 2 5 26 2" xfId="19070"/>
    <cellStyle name="Normal 2 5 26 2 2" xfId="19071"/>
    <cellStyle name="Normal 2 5 26 2 2 2" xfId="19072"/>
    <cellStyle name="Normal 2 5 26 2 2 2 2" xfId="19073"/>
    <cellStyle name="Normal 2 5 26 2 2 3" xfId="19074"/>
    <cellStyle name="Normal 2 5 26 2 3" xfId="19075"/>
    <cellStyle name="Normal 2 5 26 2 3 2" xfId="19076"/>
    <cellStyle name="Normal 2 5 26 2 4" xfId="19077"/>
    <cellStyle name="Normal 2 5 26 3" xfId="19078"/>
    <cellStyle name="Normal 2 5 26 3 2" xfId="19079"/>
    <cellStyle name="Normal 2 5 26 3 2 2" xfId="19080"/>
    <cellStyle name="Normal 2 5 26 3 2 2 2" xfId="19081"/>
    <cellStyle name="Normal 2 5 26 3 2 3" xfId="19082"/>
    <cellStyle name="Normal 2 5 26 3 3" xfId="19083"/>
    <cellStyle name="Normal 2 5 26 3 3 2" xfId="19084"/>
    <cellStyle name="Normal 2 5 26 3 4" xfId="19085"/>
    <cellStyle name="Normal 2 5 26 4" xfId="19086"/>
    <cellStyle name="Normal 2 5 26 4 2" xfId="19087"/>
    <cellStyle name="Normal 2 5 26 4 2 2" xfId="19088"/>
    <cellStyle name="Normal 2 5 26 4 2 2 2" xfId="19089"/>
    <cellStyle name="Normal 2 5 26 4 2 3" xfId="19090"/>
    <cellStyle name="Normal 2 5 26 4 3" xfId="19091"/>
    <cellStyle name="Normal 2 5 26 4 3 2" xfId="19092"/>
    <cellStyle name="Normal 2 5 26 4 4" xfId="19093"/>
    <cellStyle name="Normal 2 5 26 5" xfId="19094"/>
    <cellStyle name="Normal 2 5 26 5 2" xfId="19095"/>
    <cellStyle name="Normal 2 5 26 5 2 2" xfId="19096"/>
    <cellStyle name="Normal 2 5 26 5 3" xfId="19097"/>
    <cellStyle name="Normal 2 5 26 6" xfId="19098"/>
    <cellStyle name="Normal 2 5 26 6 2" xfId="19099"/>
    <cellStyle name="Normal 2 5 26 7" xfId="19100"/>
    <cellStyle name="Normal 2 5 26 7 2" xfId="19101"/>
    <cellStyle name="Normal 2 5 26 8" xfId="19102"/>
    <cellStyle name="Normal 2 5 27" xfId="19103"/>
    <cellStyle name="Normal 2 5 27 2" xfId="19104"/>
    <cellStyle name="Normal 2 5 27 2 2" xfId="19105"/>
    <cellStyle name="Normal 2 5 27 2 2 2" xfId="19106"/>
    <cellStyle name="Normal 2 5 27 2 2 2 2" xfId="19107"/>
    <cellStyle name="Normal 2 5 27 2 2 3" xfId="19108"/>
    <cellStyle name="Normal 2 5 27 2 3" xfId="19109"/>
    <cellStyle name="Normal 2 5 27 2 3 2" xfId="19110"/>
    <cellStyle name="Normal 2 5 27 2 4" xfId="19111"/>
    <cellStyle name="Normal 2 5 27 3" xfId="19112"/>
    <cellStyle name="Normal 2 5 27 3 2" xfId="19113"/>
    <cellStyle name="Normal 2 5 27 3 2 2" xfId="19114"/>
    <cellStyle name="Normal 2 5 27 3 2 2 2" xfId="19115"/>
    <cellStyle name="Normal 2 5 27 3 2 3" xfId="19116"/>
    <cellStyle name="Normal 2 5 27 3 3" xfId="19117"/>
    <cellStyle name="Normal 2 5 27 3 3 2" xfId="19118"/>
    <cellStyle name="Normal 2 5 27 3 4" xfId="19119"/>
    <cellStyle name="Normal 2 5 27 4" xfId="19120"/>
    <cellStyle name="Normal 2 5 27 4 2" xfId="19121"/>
    <cellStyle name="Normal 2 5 27 4 2 2" xfId="19122"/>
    <cellStyle name="Normal 2 5 27 4 2 2 2" xfId="19123"/>
    <cellStyle name="Normal 2 5 27 4 2 3" xfId="19124"/>
    <cellStyle name="Normal 2 5 27 4 3" xfId="19125"/>
    <cellStyle name="Normal 2 5 27 4 3 2" xfId="19126"/>
    <cellStyle name="Normal 2 5 27 4 4" xfId="19127"/>
    <cellStyle name="Normal 2 5 27 5" xfId="19128"/>
    <cellStyle name="Normal 2 5 27 5 2" xfId="19129"/>
    <cellStyle name="Normal 2 5 27 5 2 2" xfId="19130"/>
    <cellStyle name="Normal 2 5 27 5 3" xfId="19131"/>
    <cellStyle name="Normal 2 5 27 6" xfId="19132"/>
    <cellStyle name="Normal 2 5 27 6 2" xfId="19133"/>
    <cellStyle name="Normal 2 5 27 7" xfId="19134"/>
    <cellStyle name="Normal 2 5 27 7 2" xfId="19135"/>
    <cellStyle name="Normal 2 5 27 8" xfId="19136"/>
    <cellStyle name="Normal 2 5 28" xfId="19137"/>
    <cellStyle name="Normal 2 5 28 2" xfId="19138"/>
    <cellStyle name="Normal 2 5 28 2 2" xfId="19139"/>
    <cellStyle name="Normal 2 5 28 2 2 2" xfId="19140"/>
    <cellStyle name="Normal 2 5 28 2 2 2 2" xfId="19141"/>
    <cellStyle name="Normal 2 5 28 2 2 3" xfId="19142"/>
    <cellStyle name="Normal 2 5 28 2 3" xfId="19143"/>
    <cellStyle name="Normal 2 5 28 2 3 2" xfId="19144"/>
    <cellStyle name="Normal 2 5 28 2 4" xfId="19145"/>
    <cellStyle name="Normal 2 5 28 3" xfId="19146"/>
    <cellStyle name="Normal 2 5 28 3 2" xfId="19147"/>
    <cellStyle name="Normal 2 5 28 3 2 2" xfId="19148"/>
    <cellStyle name="Normal 2 5 28 3 2 2 2" xfId="19149"/>
    <cellStyle name="Normal 2 5 28 3 2 3" xfId="19150"/>
    <cellStyle name="Normal 2 5 28 3 3" xfId="19151"/>
    <cellStyle name="Normal 2 5 28 3 3 2" xfId="19152"/>
    <cellStyle name="Normal 2 5 28 3 4" xfId="19153"/>
    <cellStyle name="Normal 2 5 28 4" xfId="19154"/>
    <cellStyle name="Normal 2 5 28 4 2" xfId="19155"/>
    <cellStyle name="Normal 2 5 28 4 2 2" xfId="19156"/>
    <cellStyle name="Normal 2 5 28 4 2 2 2" xfId="19157"/>
    <cellStyle name="Normal 2 5 28 4 2 3" xfId="19158"/>
    <cellStyle name="Normal 2 5 28 4 3" xfId="19159"/>
    <cellStyle name="Normal 2 5 28 4 3 2" xfId="19160"/>
    <cellStyle name="Normal 2 5 28 4 4" xfId="19161"/>
    <cellStyle name="Normal 2 5 28 5" xfId="19162"/>
    <cellStyle name="Normal 2 5 28 5 2" xfId="19163"/>
    <cellStyle name="Normal 2 5 28 5 2 2" xfId="19164"/>
    <cellStyle name="Normal 2 5 28 5 3" xfId="19165"/>
    <cellStyle name="Normal 2 5 28 6" xfId="19166"/>
    <cellStyle name="Normal 2 5 28 6 2" xfId="19167"/>
    <cellStyle name="Normal 2 5 28 7" xfId="19168"/>
    <cellStyle name="Normal 2 5 28 7 2" xfId="19169"/>
    <cellStyle name="Normal 2 5 28 8" xfId="19170"/>
    <cellStyle name="Normal 2 5 29" xfId="19171"/>
    <cellStyle name="Normal 2 5 29 2" xfId="19172"/>
    <cellStyle name="Normal 2 5 29 2 2" xfId="19173"/>
    <cellStyle name="Normal 2 5 29 2 2 2" xfId="19174"/>
    <cellStyle name="Normal 2 5 29 2 2 2 2" xfId="19175"/>
    <cellStyle name="Normal 2 5 29 2 2 3" xfId="19176"/>
    <cellStyle name="Normal 2 5 29 2 3" xfId="19177"/>
    <cellStyle name="Normal 2 5 29 2 3 2" xfId="19178"/>
    <cellStyle name="Normal 2 5 29 2 4" xfId="19179"/>
    <cellStyle name="Normal 2 5 29 3" xfId="19180"/>
    <cellStyle name="Normal 2 5 29 3 2" xfId="19181"/>
    <cellStyle name="Normal 2 5 29 3 2 2" xfId="19182"/>
    <cellStyle name="Normal 2 5 29 3 2 2 2" xfId="19183"/>
    <cellStyle name="Normal 2 5 29 3 2 3" xfId="19184"/>
    <cellStyle name="Normal 2 5 29 3 3" xfId="19185"/>
    <cellStyle name="Normal 2 5 29 3 3 2" xfId="19186"/>
    <cellStyle name="Normal 2 5 29 3 4" xfId="19187"/>
    <cellStyle name="Normal 2 5 29 4" xfId="19188"/>
    <cellStyle name="Normal 2 5 29 4 2" xfId="19189"/>
    <cellStyle name="Normal 2 5 29 4 2 2" xfId="19190"/>
    <cellStyle name="Normal 2 5 29 4 2 2 2" xfId="19191"/>
    <cellStyle name="Normal 2 5 29 4 2 3" xfId="19192"/>
    <cellStyle name="Normal 2 5 29 4 3" xfId="19193"/>
    <cellStyle name="Normal 2 5 29 4 3 2" xfId="19194"/>
    <cellStyle name="Normal 2 5 29 4 4" xfId="19195"/>
    <cellStyle name="Normal 2 5 29 5" xfId="19196"/>
    <cellStyle name="Normal 2 5 29 5 2" xfId="19197"/>
    <cellStyle name="Normal 2 5 29 5 2 2" xfId="19198"/>
    <cellStyle name="Normal 2 5 29 5 3" xfId="19199"/>
    <cellStyle name="Normal 2 5 29 6" xfId="19200"/>
    <cellStyle name="Normal 2 5 29 6 2" xfId="19201"/>
    <cellStyle name="Normal 2 5 29 7" xfId="19202"/>
    <cellStyle name="Normal 2 5 29 7 2" xfId="19203"/>
    <cellStyle name="Normal 2 5 29 8" xfId="19204"/>
    <cellStyle name="Normal 2 5 3" xfId="19205"/>
    <cellStyle name="Normal 2 5 3 2" xfId="19206"/>
    <cellStyle name="Normal 2 5 3 2 2" xfId="19207"/>
    <cellStyle name="Normal 2 5 3 2 2 2" xfId="19208"/>
    <cellStyle name="Normal 2 5 3 2 2 2 2" xfId="19209"/>
    <cellStyle name="Normal 2 5 3 2 2 3" xfId="19210"/>
    <cellStyle name="Normal 2 5 3 2 3" xfId="19211"/>
    <cellStyle name="Normal 2 5 3 2 3 2" xfId="19212"/>
    <cellStyle name="Normal 2 5 3 2 4" xfId="19213"/>
    <cellStyle name="Normal 2 5 3 3" xfId="19214"/>
    <cellStyle name="Normal 2 5 3 3 2" xfId="19215"/>
    <cellStyle name="Normal 2 5 3 3 2 2" xfId="19216"/>
    <cellStyle name="Normal 2 5 3 3 2 2 2" xfId="19217"/>
    <cellStyle name="Normal 2 5 3 3 2 3" xfId="19218"/>
    <cellStyle name="Normal 2 5 3 3 3" xfId="19219"/>
    <cellStyle name="Normal 2 5 3 3 3 2" xfId="19220"/>
    <cellStyle name="Normal 2 5 3 3 4" xfId="19221"/>
    <cellStyle name="Normal 2 5 3 4" xfId="19222"/>
    <cellStyle name="Normal 2 5 3 4 2" xfId="19223"/>
    <cellStyle name="Normal 2 5 3 4 2 2" xfId="19224"/>
    <cellStyle name="Normal 2 5 3 4 2 2 2" xfId="19225"/>
    <cellStyle name="Normal 2 5 3 4 2 3" xfId="19226"/>
    <cellStyle name="Normal 2 5 3 4 3" xfId="19227"/>
    <cellStyle name="Normal 2 5 3 4 3 2" xfId="19228"/>
    <cellStyle name="Normal 2 5 3 4 4" xfId="19229"/>
    <cellStyle name="Normal 2 5 3 5" xfId="19230"/>
    <cellStyle name="Normal 2 5 3 5 2" xfId="19231"/>
    <cellStyle name="Normal 2 5 3 5 2 2" xfId="19232"/>
    <cellStyle name="Normal 2 5 3 5 3" xfId="19233"/>
    <cellStyle name="Normal 2 5 3 6" xfId="19234"/>
    <cellStyle name="Normal 2 5 3 6 2" xfId="19235"/>
    <cellStyle name="Normal 2 5 3 7" xfId="19236"/>
    <cellStyle name="Normal 2 5 3 7 2" xfId="19237"/>
    <cellStyle name="Normal 2 5 3 8" xfId="19238"/>
    <cellStyle name="Normal 2 5 30" xfId="19239"/>
    <cellStyle name="Normal 2 5 30 2" xfId="19240"/>
    <cellStyle name="Normal 2 5 30 2 2" xfId="19241"/>
    <cellStyle name="Normal 2 5 30 2 2 2" xfId="19242"/>
    <cellStyle name="Normal 2 5 30 2 3" xfId="19243"/>
    <cellStyle name="Normal 2 5 30 3" xfId="19244"/>
    <cellStyle name="Normal 2 5 30 3 2" xfId="19245"/>
    <cellStyle name="Normal 2 5 30 4" xfId="19246"/>
    <cellStyle name="Normal 2 5 31" xfId="19247"/>
    <cellStyle name="Normal 2 5 31 2" xfId="19248"/>
    <cellStyle name="Normal 2 5 31 2 2" xfId="19249"/>
    <cellStyle name="Normal 2 5 31 2 2 2" xfId="19250"/>
    <cellStyle name="Normal 2 5 31 2 3" xfId="19251"/>
    <cellStyle name="Normal 2 5 31 3" xfId="19252"/>
    <cellStyle name="Normal 2 5 31 3 2" xfId="19253"/>
    <cellStyle name="Normal 2 5 31 4" xfId="19254"/>
    <cellStyle name="Normal 2 5 32" xfId="19255"/>
    <cellStyle name="Normal 2 5 32 2" xfId="19256"/>
    <cellStyle name="Normal 2 5 32 2 2" xfId="19257"/>
    <cellStyle name="Normal 2 5 32 2 2 2" xfId="19258"/>
    <cellStyle name="Normal 2 5 32 2 3" xfId="19259"/>
    <cellStyle name="Normal 2 5 32 3" xfId="19260"/>
    <cellStyle name="Normal 2 5 32 3 2" xfId="19261"/>
    <cellStyle name="Normal 2 5 32 4" xfId="19262"/>
    <cellStyle name="Normal 2 5 33" xfId="19263"/>
    <cellStyle name="Normal 2 5 33 2" xfId="19264"/>
    <cellStyle name="Normal 2 5 33 2 2" xfId="19265"/>
    <cellStyle name="Normal 2 5 33 3" xfId="19266"/>
    <cellStyle name="Normal 2 5 34" xfId="19267"/>
    <cellStyle name="Normal 2 5 34 2" xfId="19268"/>
    <cellStyle name="Normal 2 5 35" xfId="19269"/>
    <cellStyle name="Normal 2 5 35 2" xfId="19270"/>
    <cellStyle name="Normal 2 5 36" xfId="19271"/>
    <cellStyle name="Normal 2 5 4" xfId="19272"/>
    <cellStyle name="Normal 2 5 4 2" xfId="19273"/>
    <cellStyle name="Normal 2 5 4 2 2" xfId="19274"/>
    <cellStyle name="Normal 2 5 4 2 2 2" xfId="19275"/>
    <cellStyle name="Normal 2 5 4 2 2 2 2" xfId="19276"/>
    <cellStyle name="Normal 2 5 4 2 2 3" xfId="19277"/>
    <cellStyle name="Normal 2 5 4 2 3" xfId="19278"/>
    <cellStyle name="Normal 2 5 4 2 3 2" xfId="19279"/>
    <cellStyle name="Normal 2 5 4 2 4" xfId="19280"/>
    <cellStyle name="Normal 2 5 4 3" xfId="19281"/>
    <cellStyle name="Normal 2 5 4 3 2" xfId="19282"/>
    <cellStyle name="Normal 2 5 4 3 2 2" xfId="19283"/>
    <cellStyle name="Normal 2 5 4 3 2 2 2" xfId="19284"/>
    <cellStyle name="Normal 2 5 4 3 2 3" xfId="19285"/>
    <cellStyle name="Normal 2 5 4 3 3" xfId="19286"/>
    <cellStyle name="Normal 2 5 4 3 3 2" xfId="19287"/>
    <cellStyle name="Normal 2 5 4 3 4" xfId="19288"/>
    <cellStyle name="Normal 2 5 4 4" xfId="19289"/>
    <cellStyle name="Normal 2 5 4 4 2" xfId="19290"/>
    <cellStyle name="Normal 2 5 4 4 2 2" xfId="19291"/>
    <cellStyle name="Normal 2 5 4 4 2 2 2" xfId="19292"/>
    <cellStyle name="Normal 2 5 4 4 2 3" xfId="19293"/>
    <cellStyle name="Normal 2 5 4 4 3" xfId="19294"/>
    <cellStyle name="Normal 2 5 4 4 3 2" xfId="19295"/>
    <cellStyle name="Normal 2 5 4 4 4" xfId="19296"/>
    <cellStyle name="Normal 2 5 4 5" xfId="19297"/>
    <cellStyle name="Normal 2 5 4 5 2" xfId="19298"/>
    <cellStyle name="Normal 2 5 4 5 2 2" xfId="19299"/>
    <cellStyle name="Normal 2 5 4 5 3" xfId="19300"/>
    <cellStyle name="Normal 2 5 4 6" xfId="19301"/>
    <cellStyle name="Normal 2 5 4 6 2" xfId="19302"/>
    <cellStyle name="Normal 2 5 4 7" xfId="19303"/>
    <cellStyle name="Normal 2 5 4 7 2" xfId="19304"/>
    <cellStyle name="Normal 2 5 4 8" xfId="19305"/>
    <cellStyle name="Normal 2 5 5" xfId="19306"/>
    <cellStyle name="Normal 2 5 5 2" xfId="19307"/>
    <cellStyle name="Normal 2 5 5 2 2" xfId="19308"/>
    <cellStyle name="Normal 2 5 5 2 2 2" xfId="19309"/>
    <cellStyle name="Normal 2 5 5 2 2 2 2" xfId="19310"/>
    <cellStyle name="Normal 2 5 5 2 2 3" xfId="19311"/>
    <cellStyle name="Normal 2 5 5 2 3" xfId="19312"/>
    <cellStyle name="Normal 2 5 5 2 3 2" xfId="19313"/>
    <cellStyle name="Normal 2 5 5 2 4" xfId="19314"/>
    <cellStyle name="Normal 2 5 5 3" xfId="19315"/>
    <cellStyle name="Normal 2 5 5 3 2" xfId="19316"/>
    <cellStyle name="Normal 2 5 5 3 2 2" xfId="19317"/>
    <cellStyle name="Normal 2 5 5 3 2 2 2" xfId="19318"/>
    <cellStyle name="Normal 2 5 5 3 2 3" xfId="19319"/>
    <cellStyle name="Normal 2 5 5 3 3" xfId="19320"/>
    <cellStyle name="Normal 2 5 5 3 3 2" xfId="19321"/>
    <cellStyle name="Normal 2 5 5 3 4" xfId="19322"/>
    <cellStyle name="Normal 2 5 5 4" xfId="19323"/>
    <cellStyle name="Normal 2 5 5 4 2" xfId="19324"/>
    <cellStyle name="Normal 2 5 5 4 2 2" xfId="19325"/>
    <cellStyle name="Normal 2 5 5 4 2 2 2" xfId="19326"/>
    <cellStyle name="Normal 2 5 5 4 2 3" xfId="19327"/>
    <cellStyle name="Normal 2 5 5 4 3" xfId="19328"/>
    <cellStyle name="Normal 2 5 5 4 3 2" xfId="19329"/>
    <cellStyle name="Normal 2 5 5 4 4" xfId="19330"/>
    <cellStyle name="Normal 2 5 5 5" xfId="19331"/>
    <cellStyle name="Normal 2 5 5 5 2" xfId="19332"/>
    <cellStyle name="Normal 2 5 5 5 2 2" xfId="19333"/>
    <cellStyle name="Normal 2 5 5 5 3" xfId="19334"/>
    <cellStyle name="Normal 2 5 5 6" xfId="19335"/>
    <cellStyle name="Normal 2 5 5 6 2" xfId="19336"/>
    <cellStyle name="Normal 2 5 5 7" xfId="19337"/>
    <cellStyle name="Normal 2 5 5 7 2" xfId="19338"/>
    <cellStyle name="Normal 2 5 5 8" xfId="19339"/>
    <cellStyle name="Normal 2 5 6" xfId="19340"/>
    <cellStyle name="Normal 2 5 6 2" xfId="19341"/>
    <cellStyle name="Normal 2 5 6 2 2" xfId="19342"/>
    <cellStyle name="Normal 2 5 6 2 2 2" xfId="19343"/>
    <cellStyle name="Normal 2 5 6 2 2 2 2" xfId="19344"/>
    <cellStyle name="Normal 2 5 6 2 2 3" xfId="19345"/>
    <cellStyle name="Normal 2 5 6 2 3" xfId="19346"/>
    <cellStyle name="Normal 2 5 6 2 3 2" xfId="19347"/>
    <cellStyle name="Normal 2 5 6 2 4" xfId="19348"/>
    <cellStyle name="Normal 2 5 6 3" xfId="19349"/>
    <cellStyle name="Normal 2 5 6 3 2" xfId="19350"/>
    <cellStyle name="Normal 2 5 6 3 2 2" xfId="19351"/>
    <cellStyle name="Normal 2 5 6 3 2 2 2" xfId="19352"/>
    <cellStyle name="Normal 2 5 6 3 2 3" xfId="19353"/>
    <cellStyle name="Normal 2 5 6 3 3" xfId="19354"/>
    <cellStyle name="Normal 2 5 6 3 3 2" xfId="19355"/>
    <cellStyle name="Normal 2 5 6 3 4" xfId="19356"/>
    <cellStyle name="Normal 2 5 6 4" xfId="19357"/>
    <cellStyle name="Normal 2 5 6 4 2" xfId="19358"/>
    <cellStyle name="Normal 2 5 6 4 2 2" xfId="19359"/>
    <cellStyle name="Normal 2 5 6 4 2 2 2" xfId="19360"/>
    <cellStyle name="Normal 2 5 6 4 2 3" xfId="19361"/>
    <cellStyle name="Normal 2 5 6 4 3" xfId="19362"/>
    <cellStyle name="Normal 2 5 6 4 3 2" xfId="19363"/>
    <cellStyle name="Normal 2 5 6 4 4" xfId="19364"/>
    <cellStyle name="Normal 2 5 6 5" xfId="19365"/>
    <cellStyle name="Normal 2 5 6 5 2" xfId="19366"/>
    <cellStyle name="Normal 2 5 6 5 2 2" xfId="19367"/>
    <cellStyle name="Normal 2 5 6 5 3" xfId="19368"/>
    <cellStyle name="Normal 2 5 6 6" xfId="19369"/>
    <cellStyle name="Normal 2 5 6 6 2" xfId="19370"/>
    <cellStyle name="Normal 2 5 6 7" xfId="19371"/>
    <cellStyle name="Normal 2 5 6 7 2" xfId="19372"/>
    <cellStyle name="Normal 2 5 6 8" xfId="19373"/>
    <cellStyle name="Normal 2 5 7" xfId="19374"/>
    <cellStyle name="Normal 2 5 7 2" xfId="19375"/>
    <cellStyle name="Normal 2 5 7 2 2" xfId="19376"/>
    <cellStyle name="Normal 2 5 7 2 2 2" xfId="19377"/>
    <cellStyle name="Normal 2 5 7 2 2 2 2" xfId="19378"/>
    <cellStyle name="Normal 2 5 7 2 2 3" xfId="19379"/>
    <cellStyle name="Normal 2 5 7 2 3" xfId="19380"/>
    <cellStyle name="Normal 2 5 7 2 3 2" xfId="19381"/>
    <cellStyle name="Normal 2 5 7 2 4" xfId="19382"/>
    <cellStyle name="Normal 2 5 7 3" xfId="19383"/>
    <cellStyle name="Normal 2 5 7 3 2" xfId="19384"/>
    <cellStyle name="Normal 2 5 7 3 2 2" xfId="19385"/>
    <cellStyle name="Normal 2 5 7 3 2 2 2" xfId="19386"/>
    <cellStyle name="Normal 2 5 7 3 2 3" xfId="19387"/>
    <cellStyle name="Normal 2 5 7 3 3" xfId="19388"/>
    <cellStyle name="Normal 2 5 7 3 3 2" xfId="19389"/>
    <cellStyle name="Normal 2 5 7 3 4" xfId="19390"/>
    <cellStyle name="Normal 2 5 7 4" xfId="19391"/>
    <cellStyle name="Normal 2 5 7 4 2" xfId="19392"/>
    <cellStyle name="Normal 2 5 7 4 2 2" xfId="19393"/>
    <cellStyle name="Normal 2 5 7 4 2 2 2" xfId="19394"/>
    <cellStyle name="Normal 2 5 7 4 2 3" xfId="19395"/>
    <cellStyle name="Normal 2 5 7 4 3" xfId="19396"/>
    <cellStyle name="Normal 2 5 7 4 3 2" xfId="19397"/>
    <cellStyle name="Normal 2 5 7 4 4" xfId="19398"/>
    <cellStyle name="Normal 2 5 7 5" xfId="19399"/>
    <cellStyle name="Normal 2 5 7 5 2" xfId="19400"/>
    <cellStyle name="Normal 2 5 7 5 2 2" xfId="19401"/>
    <cellStyle name="Normal 2 5 7 5 3" xfId="19402"/>
    <cellStyle name="Normal 2 5 7 6" xfId="19403"/>
    <cellStyle name="Normal 2 5 7 6 2" xfId="19404"/>
    <cellStyle name="Normal 2 5 7 7" xfId="19405"/>
    <cellStyle name="Normal 2 5 7 7 2" xfId="19406"/>
    <cellStyle name="Normal 2 5 7 8" xfId="19407"/>
    <cellStyle name="Normal 2 5 8" xfId="19408"/>
    <cellStyle name="Normal 2 5 8 2" xfId="19409"/>
    <cellStyle name="Normal 2 5 8 2 2" xfId="19410"/>
    <cellStyle name="Normal 2 5 8 2 2 2" xfId="19411"/>
    <cellStyle name="Normal 2 5 8 2 2 2 2" xfId="19412"/>
    <cellStyle name="Normal 2 5 8 2 2 3" xfId="19413"/>
    <cellStyle name="Normal 2 5 8 2 3" xfId="19414"/>
    <cellStyle name="Normal 2 5 8 2 3 2" xfId="19415"/>
    <cellStyle name="Normal 2 5 8 2 4" xfId="19416"/>
    <cellStyle name="Normal 2 5 8 3" xfId="19417"/>
    <cellStyle name="Normal 2 5 8 3 2" xfId="19418"/>
    <cellStyle name="Normal 2 5 8 3 2 2" xfId="19419"/>
    <cellStyle name="Normal 2 5 8 3 2 2 2" xfId="19420"/>
    <cellStyle name="Normal 2 5 8 3 2 3" xfId="19421"/>
    <cellStyle name="Normal 2 5 8 3 3" xfId="19422"/>
    <cellStyle name="Normal 2 5 8 3 3 2" xfId="19423"/>
    <cellStyle name="Normal 2 5 8 3 4" xfId="19424"/>
    <cellStyle name="Normal 2 5 8 4" xfId="19425"/>
    <cellStyle name="Normal 2 5 8 4 2" xfId="19426"/>
    <cellStyle name="Normal 2 5 8 4 2 2" xfId="19427"/>
    <cellStyle name="Normal 2 5 8 4 2 2 2" xfId="19428"/>
    <cellStyle name="Normal 2 5 8 4 2 3" xfId="19429"/>
    <cellStyle name="Normal 2 5 8 4 3" xfId="19430"/>
    <cellStyle name="Normal 2 5 8 4 3 2" xfId="19431"/>
    <cellStyle name="Normal 2 5 8 4 4" xfId="19432"/>
    <cellStyle name="Normal 2 5 8 5" xfId="19433"/>
    <cellStyle name="Normal 2 5 8 5 2" xfId="19434"/>
    <cellStyle name="Normal 2 5 8 5 2 2" xfId="19435"/>
    <cellStyle name="Normal 2 5 8 5 3" xfId="19436"/>
    <cellStyle name="Normal 2 5 8 6" xfId="19437"/>
    <cellStyle name="Normal 2 5 8 6 2" xfId="19438"/>
    <cellStyle name="Normal 2 5 8 7" xfId="19439"/>
    <cellStyle name="Normal 2 5 8 7 2" xfId="19440"/>
    <cellStyle name="Normal 2 5 8 8" xfId="19441"/>
    <cellStyle name="Normal 2 5 9" xfId="19442"/>
    <cellStyle name="Normal 2 5 9 2" xfId="19443"/>
    <cellStyle name="Normal 2 5 9 2 2" xfId="19444"/>
    <cellStyle name="Normal 2 5 9 2 2 2" xfId="19445"/>
    <cellStyle name="Normal 2 5 9 2 2 2 2" xfId="19446"/>
    <cellStyle name="Normal 2 5 9 2 2 3" xfId="19447"/>
    <cellStyle name="Normal 2 5 9 2 3" xfId="19448"/>
    <cellStyle name="Normal 2 5 9 2 3 2" xfId="19449"/>
    <cellStyle name="Normal 2 5 9 2 4" xfId="19450"/>
    <cellStyle name="Normal 2 5 9 3" xfId="19451"/>
    <cellStyle name="Normal 2 5 9 3 2" xfId="19452"/>
    <cellStyle name="Normal 2 5 9 3 2 2" xfId="19453"/>
    <cellStyle name="Normal 2 5 9 3 2 2 2" xfId="19454"/>
    <cellStyle name="Normal 2 5 9 3 2 3" xfId="19455"/>
    <cellStyle name="Normal 2 5 9 3 3" xfId="19456"/>
    <cellStyle name="Normal 2 5 9 3 3 2" xfId="19457"/>
    <cellStyle name="Normal 2 5 9 3 4" xfId="19458"/>
    <cellStyle name="Normal 2 5 9 4" xfId="19459"/>
    <cellStyle name="Normal 2 5 9 4 2" xfId="19460"/>
    <cellStyle name="Normal 2 5 9 4 2 2" xfId="19461"/>
    <cellStyle name="Normal 2 5 9 4 2 2 2" xfId="19462"/>
    <cellStyle name="Normal 2 5 9 4 2 3" xfId="19463"/>
    <cellStyle name="Normal 2 5 9 4 3" xfId="19464"/>
    <cellStyle name="Normal 2 5 9 4 3 2" xfId="19465"/>
    <cellStyle name="Normal 2 5 9 4 4" xfId="19466"/>
    <cellStyle name="Normal 2 5 9 5" xfId="19467"/>
    <cellStyle name="Normal 2 5 9 5 2" xfId="19468"/>
    <cellStyle name="Normal 2 5 9 5 2 2" xfId="19469"/>
    <cellStyle name="Normal 2 5 9 5 3" xfId="19470"/>
    <cellStyle name="Normal 2 5 9 6" xfId="19471"/>
    <cellStyle name="Normal 2 5 9 6 2" xfId="19472"/>
    <cellStyle name="Normal 2 5 9 7" xfId="19473"/>
    <cellStyle name="Normal 2 5 9 7 2" xfId="19474"/>
    <cellStyle name="Normal 2 5 9 8" xfId="19475"/>
    <cellStyle name="Normal 2 6" xfId="19476"/>
    <cellStyle name="Normal 2 6 10" xfId="19477"/>
    <cellStyle name="Normal 2 6 10 2" xfId="19478"/>
    <cellStyle name="Normal 2 6 10 2 2" xfId="19479"/>
    <cellStyle name="Normal 2 6 10 2 2 2" xfId="19480"/>
    <cellStyle name="Normal 2 6 10 2 2 2 2" xfId="19481"/>
    <cellStyle name="Normal 2 6 10 2 2 3" xfId="19482"/>
    <cellStyle name="Normal 2 6 10 2 3" xfId="19483"/>
    <cellStyle name="Normal 2 6 10 2 3 2" xfId="19484"/>
    <cellStyle name="Normal 2 6 10 2 4" xfId="19485"/>
    <cellStyle name="Normal 2 6 10 3" xfId="19486"/>
    <cellStyle name="Normal 2 6 10 3 2" xfId="19487"/>
    <cellStyle name="Normal 2 6 10 3 2 2" xfId="19488"/>
    <cellStyle name="Normal 2 6 10 3 2 2 2" xfId="19489"/>
    <cellStyle name="Normal 2 6 10 3 2 3" xfId="19490"/>
    <cellStyle name="Normal 2 6 10 3 3" xfId="19491"/>
    <cellStyle name="Normal 2 6 10 3 3 2" xfId="19492"/>
    <cellStyle name="Normal 2 6 10 3 4" xfId="19493"/>
    <cellStyle name="Normal 2 6 10 4" xfId="19494"/>
    <cellStyle name="Normal 2 6 10 4 2" xfId="19495"/>
    <cellStyle name="Normal 2 6 10 4 2 2" xfId="19496"/>
    <cellStyle name="Normal 2 6 10 4 2 2 2" xfId="19497"/>
    <cellStyle name="Normal 2 6 10 4 2 3" xfId="19498"/>
    <cellStyle name="Normal 2 6 10 4 3" xfId="19499"/>
    <cellStyle name="Normal 2 6 10 4 3 2" xfId="19500"/>
    <cellStyle name="Normal 2 6 10 4 4" xfId="19501"/>
    <cellStyle name="Normal 2 6 10 5" xfId="19502"/>
    <cellStyle name="Normal 2 6 10 5 2" xfId="19503"/>
    <cellStyle name="Normal 2 6 10 5 2 2" xfId="19504"/>
    <cellStyle name="Normal 2 6 10 5 3" xfId="19505"/>
    <cellStyle name="Normal 2 6 10 6" xfId="19506"/>
    <cellStyle name="Normal 2 6 10 6 2" xfId="19507"/>
    <cellStyle name="Normal 2 6 10 7" xfId="19508"/>
    <cellStyle name="Normal 2 6 10 7 2" xfId="19509"/>
    <cellStyle name="Normal 2 6 10 8" xfId="19510"/>
    <cellStyle name="Normal 2 6 11" xfId="19511"/>
    <cellStyle name="Normal 2 6 11 2" xfId="19512"/>
    <cellStyle name="Normal 2 6 11 2 2" xfId="19513"/>
    <cellStyle name="Normal 2 6 11 2 2 2" xfId="19514"/>
    <cellStyle name="Normal 2 6 11 2 2 2 2" xfId="19515"/>
    <cellStyle name="Normal 2 6 11 2 2 3" xfId="19516"/>
    <cellStyle name="Normal 2 6 11 2 3" xfId="19517"/>
    <cellStyle name="Normal 2 6 11 2 3 2" xfId="19518"/>
    <cellStyle name="Normal 2 6 11 2 4" xfId="19519"/>
    <cellStyle name="Normal 2 6 11 3" xfId="19520"/>
    <cellStyle name="Normal 2 6 11 3 2" xfId="19521"/>
    <cellStyle name="Normal 2 6 11 3 2 2" xfId="19522"/>
    <cellStyle name="Normal 2 6 11 3 2 2 2" xfId="19523"/>
    <cellStyle name="Normal 2 6 11 3 2 3" xfId="19524"/>
    <cellStyle name="Normal 2 6 11 3 3" xfId="19525"/>
    <cellStyle name="Normal 2 6 11 3 3 2" xfId="19526"/>
    <cellStyle name="Normal 2 6 11 3 4" xfId="19527"/>
    <cellStyle name="Normal 2 6 11 4" xfId="19528"/>
    <cellStyle name="Normal 2 6 11 4 2" xfId="19529"/>
    <cellStyle name="Normal 2 6 11 4 2 2" xfId="19530"/>
    <cellStyle name="Normal 2 6 11 4 2 2 2" xfId="19531"/>
    <cellStyle name="Normal 2 6 11 4 2 3" xfId="19532"/>
    <cellStyle name="Normal 2 6 11 4 3" xfId="19533"/>
    <cellStyle name="Normal 2 6 11 4 3 2" xfId="19534"/>
    <cellStyle name="Normal 2 6 11 4 4" xfId="19535"/>
    <cellStyle name="Normal 2 6 11 5" xfId="19536"/>
    <cellStyle name="Normal 2 6 11 5 2" xfId="19537"/>
    <cellStyle name="Normal 2 6 11 5 2 2" xfId="19538"/>
    <cellStyle name="Normal 2 6 11 5 3" xfId="19539"/>
    <cellStyle name="Normal 2 6 11 6" xfId="19540"/>
    <cellStyle name="Normal 2 6 11 6 2" xfId="19541"/>
    <cellStyle name="Normal 2 6 11 7" xfId="19542"/>
    <cellStyle name="Normal 2 6 11 7 2" xfId="19543"/>
    <cellStyle name="Normal 2 6 11 8" xfId="19544"/>
    <cellStyle name="Normal 2 6 12" xfId="19545"/>
    <cellStyle name="Normal 2 6 12 2" xfId="19546"/>
    <cellStyle name="Normal 2 6 12 2 2" xfId="19547"/>
    <cellStyle name="Normal 2 6 12 2 2 2" xfId="19548"/>
    <cellStyle name="Normal 2 6 12 2 2 2 2" xfId="19549"/>
    <cellStyle name="Normal 2 6 12 2 2 3" xfId="19550"/>
    <cellStyle name="Normal 2 6 12 2 3" xfId="19551"/>
    <cellStyle name="Normal 2 6 12 2 3 2" xfId="19552"/>
    <cellStyle name="Normal 2 6 12 2 4" xfId="19553"/>
    <cellStyle name="Normal 2 6 12 3" xfId="19554"/>
    <cellStyle name="Normal 2 6 12 3 2" xfId="19555"/>
    <cellStyle name="Normal 2 6 12 3 2 2" xfId="19556"/>
    <cellStyle name="Normal 2 6 12 3 2 2 2" xfId="19557"/>
    <cellStyle name="Normal 2 6 12 3 2 3" xfId="19558"/>
    <cellStyle name="Normal 2 6 12 3 3" xfId="19559"/>
    <cellStyle name="Normal 2 6 12 3 3 2" xfId="19560"/>
    <cellStyle name="Normal 2 6 12 3 4" xfId="19561"/>
    <cellStyle name="Normal 2 6 12 4" xfId="19562"/>
    <cellStyle name="Normal 2 6 12 4 2" xfId="19563"/>
    <cellStyle name="Normal 2 6 12 4 2 2" xfId="19564"/>
    <cellStyle name="Normal 2 6 12 4 2 2 2" xfId="19565"/>
    <cellStyle name="Normal 2 6 12 4 2 3" xfId="19566"/>
    <cellStyle name="Normal 2 6 12 4 3" xfId="19567"/>
    <cellStyle name="Normal 2 6 12 4 3 2" xfId="19568"/>
    <cellStyle name="Normal 2 6 12 4 4" xfId="19569"/>
    <cellStyle name="Normal 2 6 12 5" xfId="19570"/>
    <cellStyle name="Normal 2 6 12 5 2" xfId="19571"/>
    <cellStyle name="Normal 2 6 12 5 2 2" xfId="19572"/>
    <cellStyle name="Normal 2 6 12 5 3" xfId="19573"/>
    <cellStyle name="Normal 2 6 12 6" xfId="19574"/>
    <cellStyle name="Normal 2 6 12 6 2" xfId="19575"/>
    <cellStyle name="Normal 2 6 12 7" xfId="19576"/>
    <cellStyle name="Normal 2 6 12 7 2" xfId="19577"/>
    <cellStyle name="Normal 2 6 12 8" xfId="19578"/>
    <cellStyle name="Normal 2 6 13" xfId="19579"/>
    <cellStyle name="Normal 2 6 13 2" xfId="19580"/>
    <cellStyle name="Normal 2 6 13 2 2" xfId="19581"/>
    <cellStyle name="Normal 2 6 13 2 2 2" xfId="19582"/>
    <cellStyle name="Normal 2 6 13 2 2 2 2" xfId="19583"/>
    <cellStyle name="Normal 2 6 13 2 2 3" xfId="19584"/>
    <cellStyle name="Normal 2 6 13 2 3" xfId="19585"/>
    <cellStyle name="Normal 2 6 13 2 3 2" xfId="19586"/>
    <cellStyle name="Normal 2 6 13 2 4" xfId="19587"/>
    <cellStyle name="Normal 2 6 13 3" xfId="19588"/>
    <cellStyle name="Normal 2 6 13 3 2" xfId="19589"/>
    <cellStyle name="Normal 2 6 13 3 2 2" xfId="19590"/>
    <cellStyle name="Normal 2 6 13 3 2 2 2" xfId="19591"/>
    <cellStyle name="Normal 2 6 13 3 2 3" xfId="19592"/>
    <cellStyle name="Normal 2 6 13 3 3" xfId="19593"/>
    <cellStyle name="Normal 2 6 13 3 3 2" xfId="19594"/>
    <cellStyle name="Normal 2 6 13 3 4" xfId="19595"/>
    <cellStyle name="Normal 2 6 13 4" xfId="19596"/>
    <cellStyle name="Normal 2 6 13 4 2" xfId="19597"/>
    <cellStyle name="Normal 2 6 13 4 2 2" xfId="19598"/>
    <cellStyle name="Normal 2 6 13 4 2 2 2" xfId="19599"/>
    <cellStyle name="Normal 2 6 13 4 2 3" xfId="19600"/>
    <cellStyle name="Normal 2 6 13 4 3" xfId="19601"/>
    <cellStyle name="Normal 2 6 13 4 3 2" xfId="19602"/>
    <cellStyle name="Normal 2 6 13 4 4" xfId="19603"/>
    <cellStyle name="Normal 2 6 13 5" xfId="19604"/>
    <cellStyle name="Normal 2 6 13 5 2" xfId="19605"/>
    <cellStyle name="Normal 2 6 13 5 2 2" xfId="19606"/>
    <cellStyle name="Normal 2 6 13 5 3" xfId="19607"/>
    <cellStyle name="Normal 2 6 13 6" xfId="19608"/>
    <cellStyle name="Normal 2 6 13 6 2" xfId="19609"/>
    <cellStyle name="Normal 2 6 13 7" xfId="19610"/>
    <cellStyle name="Normal 2 6 13 7 2" xfId="19611"/>
    <cellStyle name="Normal 2 6 13 8" xfId="19612"/>
    <cellStyle name="Normal 2 6 14" xfId="19613"/>
    <cellStyle name="Normal 2 6 14 2" xfId="19614"/>
    <cellStyle name="Normal 2 6 14 2 2" xfId="19615"/>
    <cellStyle name="Normal 2 6 14 2 2 2" xfId="19616"/>
    <cellStyle name="Normal 2 6 14 2 2 2 2" xfId="19617"/>
    <cellStyle name="Normal 2 6 14 2 2 3" xfId="19618"/>
    <cellStyle name="Normal 2 6 14 2 3" xfId="19619"/>
    <cellStyle name="Normal 2 6 14 2 3 2" xfId="19620"/>
    <cellStyle name="Normal 2 6 14 2 4" xfId="19621"/>
    <cellStyle name="Normal 2 6 14 3" xfId="19622"/>
    <cellStyle name="Normal 2 6 14 3 2" xfId="19623"/>
    <cellStyle name="Normal 2 6 14 3 2 2" xfId="19624"/>
    <cellStyle name="Normal 2 6 14 3 2 2 2" xfId="19625"/>
    <cellStyle name="Normal 2 6 14 3 2 3" xfId="19626"/>
    <cellStyle name="Normal 2 6 14 3 3" xfId="19627"/>
    <cellStyle name="Normal 2 6 14 3 3 2" xfId="19628"/>
    <cellStyle name="Normal 2 6 14 3 4" xfId="19629"/>
    <cellStyle name="Normal 2 6 14 4" xfId="19630"/>
    <cellStyle name="Normal 2 6 14 4 2" xfId="19631"/>
    <cellStyle name="Normal 2 6 14 4 2 2" xfId="19632"/>
    <cellStyle name="Normal 2 6 14 4 2 2 2" xfId="19633"/>
    <cellStyle name="Normal 2 6 14 4 2 3" xfId="19634"/>
    <cellStyle name="Normal 2 6 14 4 3" xfId="19635"/>
    <cellStyle name="Normal 2 6 14 4 3 2" xfId="19636"/>
    <cellStyle name="Normal 2 6 14 4 4" xfId="19637"/>
    <cellStyle name="Normal 2 6 14 5" xfId="19638"/>
    <cellStyle name="Normal 2 6 14 5 2" xfId="19639"/>
    <cellStyle name="Normal 2 6 14 5 2 2" xfId="19640"/>
    <cellStyle name="Normal 2 6 14 5 3" xfId="19641"/>
    <cellStyle name="Normal 2 6 14 6" xfId="19642"/>
    <cellStyle name="Normal 2 6 14 6 2" xfId="19643"/>
    <cellStyle name="Normal 2 6 14 7" xfId="19644"/>
    <cellStyle name="Normal 2 6 14 7 2" xfId="19645"/>
    <cellStyle name="Normal 2 6 14 8" xfId="19646"/>
    <cellStyle name="Normal 2 6 15" xfId="19647"/>
    <cellStyle name="Normal 2 6 15 2" xfId="19648"/>
    <cellStyle name="Normal 2 6 15 2 2" xfId="19649"/>
    <cellStyle name="Normal 2 6 15 2 2 2" xfId="19650"/>
    <cellStyle name="Normal 2 6 15 2 2 2 2" xfId="19651"/>
    <cellStyle name="Normal 2 6 15 2 2 3" xfId="19652"/>
    <cellStyle name="Normal 2 6 15 2 3" xfId="19653"/>
    <cellStyle name="Normal 2 6 15 2 3 2" xfId="19654"/>
    <cellStyle name="Normal 2 6 15 2 4" xfId="19655"/>
    <cellStyle name="Normal 2 6 15 3" xfId="19656"/>
    <cellStyle name="Normal 2 6 15 3 2" xfId="19657"/>
    <cellStyle name="Normal 2 6 15 3 2 2" xfId="19658"/>
    <cellStyle name="Normal 2 6 15 3 2 2 2" xfId="19659"/>
    <cellStyle name="Normal 2 6 15 3 2 3" xfId="19660"/>
    <cellStyle name="Normal 2 6 15 3 3" xfId="19661"/>
    <cellStyle name="Normal 2 6 15 3 3 2" xfId="19662"/>
    <cellStyle name="Normal 2 6 15 3 4" xfId="19663"/>
    <cellStyle name="Normal 2 6 15 4" xfId="19664"/>
    <cellStyle name="Normal 2 6 15 4 2" xfId="19665"/>
    <cellStyle name="Normal 2 6 15 4 2 2" xfId="19666"/>
    <cellStyle name="Normal 2 6 15 4 2 2 2" xfId="19667"/>
    <cellStyle name="Normal 2 6 15 4 2 3" xfId="19668"/>
    <cellStyle name="Normal 2 6 15 4 3" xfId="19669"/>
    <cellStyle name="Normal 2 6 15 4 3 2" xfId="19670"/>
    <cellStyle name="Normal 2 6 15 4 4" xfId="19671"/>
    <cellStyle name="Normal 2 6 15 5" xfId="19672"/>
    <cellStyle name="Normal 2 6 15 5 2" xfId="19673"/>
    <cellStyle name="Normal 2 6 15 5 2 2" xfId="19674"/>
    <cellStyle name="Normal 2 6 15 5 3" xfId="19675"/>
    <cellStyle name="Normal 2 6 15 6" xfId="19676"/>
    <cellStyle name="Normal 2 6 15 6 2" xfId="19677"/>
    <cellStyle name="Normal 2 6 15 7" xfId="19678"/>
    <cellStyle name="Normal 2 6 15 7 2" xfId="19679"/>
    <cellStyle name="Normal 2 6 15 8" xfId="19680"/>
    <cellStyle name="Normal 2 6 16" xfId="19681"/>
    <cellStyle name="Normal 2 6 16 2" xfId="19682"/>
    <cellStyle name="Normal 2 6 16 2 2" xfId="19683"/>
    <cellStyle name="Normal 2 6 16 2 2 2" xfId="19684"/>
    <cellStyle name="Normal 2 6 16 2 2 2 2" xfId="19685"/>
    <cellStyle name="Normal 2 6 16 2 2 3" xfId="19686"/>
    <cellStyle name="Normal 2 6 16 2 3" xfId="19687"/>
    <cellStyle name="Normal 2 6 16 2 3 2" xfId="19688"/>
    <cellStyle name="Normal 2 6 16 2 4" xfId="19689"/>
    <cellStyle name="Normal 2 6 16 3" xfId="19690"/>
    <cellStyle name="Normal 2 6 16 3 2" xfId="19691"/>
    <cellStyle name="Normal 2 6 16 3 2 2" xfId="19692"/>
    <cellStyle name="Normal 2 6 16 3 2 2 2" xfId="19693"/>
    <cellStyle name="Normal 2 6 16 3 2 3" xfId="19694"/>
    <cellStyle name="Normal 2 6 16 3 3" xfId="19695"/>
    <cellStyle name="Normal 2 6 16 3 3 2" xfId="19696"/>
    <cellStyle name="Normal 2 6 16 3 4" xfId="19697"/>
    <cellStyle name="Normal 2 6 16 4" xfId="19698"/>
    <cellStyle name="Normal 2 6 16 4 2" xfId="19699"/>
    <cellStyle name="Normal 2 6 16 4 2 2" xfId="19700"/>
    <cellStyle name="Normal 2 6 16 4 2 2 2" xfId="19701"/>
    <cellStyle name="Normal 2 6 16 4 2 3" xfId="19702"/>
    <cellStyle name="Normal 2 6 16 4 3" xfId="19703"/>
    <cellStyle name="Normal 2 6 16 4 3 2" xfId="19704"/>
    <cellStyle name="Normal 2 6 16 4 4" xfId="19705"/>
    <cellStyle name="Normal 2 6 16 5" xfId="19706"/>
    <cellStyle name="Normal 2 6 16 5 2" xfId="19707"/>
    <cellStyle name="Normal 2 6 16 5 2 2" xfId="19708"/>
    <cellStyle name="Normal 2 6 16 5 3" xfId="19709"/>
    <cellStyle name="Normal 2 6 16 6" xfId="19710"/>
    <cellStyle name="Normal 2 6 16 6 2" xfId="19711"/>
    <cellStyle name="Normal 2 6 16 7" xfId="19712"/>
    <cellStyle name="Normal 2 6 16 7 2" xfId="19713"/>
    <cellStyle name="Normal 2 6 16 8" xfId="19714"/>
    <cellStyle name="Normal 2 6 17" xfId="19715"/>
    <cellStyle name="Normal 2 6 17 2" xfId="19716"/>
    <cellStyle name="Normal 2 6 17 2 2" xfId="19717"/>
    <cellStyle name="Normal 2 6 17 2 2 2" xfId="19718"/>
    <cellStyle name="Normal 2 6 17 2 2 2 2" xfId="19719"/>
    <cellStyle name="Normal 2 6 17 2 2 3" xfId="19720"/>
    <cellStyle name="Normal 2 6 17 2 3" xfId="19721"/>
    <cellStyle name="Normal 2 6 17 2 3 2" xfId="19722"/>
    <cellStyle name="Normal 2 6 17 2 4" xfId="19723"/>
    <cellStyle name="Normal 2 6 17 3" xfId="19724"/>
    <cellStyle name="Normal 2 6 17 3 2" xfId="19725"/>
    <cellStyle name="Normal 2 6 17 3 2 2" xfId="19726"/>
    <cellStyle name="Normal 2 6 17 3 2 2 2" xfId="19727"/>
    <cellStyle name="Normal 2 6 17 3 2 3" xfId="19728"/>
    <cellStyle name="Normal 2 6 17 3 3" xfId="19729"/>
    <cellStyle name="Normal 2 6 17 3 3 2" xfId="19730"/>
    <cellStyle name="Normal 2 6 17 3 4" xfId="19731"/>
    <cellStyle name="Normal 2 6 17 4" xfId="19732"/>
    <cellStyle name="Normal 2 6 17 4 2" xfId="19733"/>
    <cellStyle name="Normal 2 6 17 4 2 2" xfId="19734"/>
    <cellStyle name="Normal 2 6 17 4 2 2 2" xfId="19735"/>
    <cellStyle name="Normal 2 6 17 4 2 3" xfId="19736"/>
    <cellStyle name="Normal 2 6 17 4 3" xfId="19737"/>
    <cellStyle name="Normal 2 6 17 4 3 2" xfId="19738"/>
    <cellStyle name="Normal 2 6 17 4 4" xfId="19739"/>
    <cellStyle name="Normal 2 6 17 5" xfId="19740"/>
    <cellStyle name="Normal 2 6 17 5 2" xfId="19741"/>
    <cellStyle name="Normal 2 6 17 5 2 2" xfId="19742"/>
    <cellStyle name="Normal 2 6 17 5 3" xfId="19743"/>
    <cellStyle name="Normal 2 6 17 6" xfId="19744"/>
    <cellStyle name="Normal 2 6 17 6 2" xfId="19745"/>
    <cellStyle name="Normal 2 6 17 7" xfId="19746"/>
    <cellStyle name="Normal 2 6 17 7 2" xfId="19747"/>
    <cellStyle name="Normal 2 6 17 8" xfId="19748"/>
    <cellStyle name="Normal 2 6 18" xfId="19749"/>
    <cellStyle name="Normal 2 6 18 2" xfId="19750"/>
    <cellStyle name="Normal 2 6 18 2 2" xfId="19751"/>
    <cellStyle name="Normal 2 6 18 2 2 2" xfId="19752"/>
    <cellStyle name="Normal 2 6 18 2 2 2 2" xfId="19753"/>
    <cellStyle name="Normal 2 6 18 2 2 3" xfId="19754"/>
    <cellStyle name="Normal 2 6 18 2 3" xfId="19755"/>
    <cellStyle name="Normal 2 6 18 2 3 2" xfId="19756"/>
    <cellStyle name="Normal 2 6 18 2 4" xfId="19757"/>
    <cellStyle name="Normal 2 6 18 3" xfId="19758"/>
    <cellStyle name="Normal 2 6 18 3 2" xfId="19759"/>
    <cellStyle name="Normal 2 6 18 3 2 2" xfId="19760"/>
    <cellStyle name="Normal 2 6 18 3 2 2 2" xfId="19761"/>
    <cellStyle name="Normal 2 6 18 3 2 3" xfId="19762"/>
    <cellStyle name="Normal 2 6 18 3 3" xfId="19763"/>
    <cellStyle name="Normal 2 6 18 3 3 2" xfId="19764"/>
    <cellStyle name="Normal 2 6 18 3 4" xfId="19765"/>
    <cellStyle name="Normal 2 6 18 4" xfId="19766"/>
    <cellStyle name="Normal 2 6 18 4 2" xfId="19767"/>
    <cellStyle name="Normal 2 6 18 4 2 2" xfId="19768"/>
    <cellStyle name="Normal 2 6 18 4 2 2 2" xfId="19769"/>
    <cellStyle name="Normal 2 6 18 4 2 3" xfId="19770"/>
    <cellStyle name="Normal 2 6 18 4 3" xfId="19771"/>
    <cellStyle name="Normal 2 6 18 4 3 2" xfId="19772"/>
    <cellStyle name="Normal 2 6 18 4 4" xfId="19773"/>
    <cellStyle name="Normal 2 6 18 5" xfId="19774"/>
    <cellStyle name="Normal 2 6 18 5 2" xfId="19775"/>
    <cellStyle name="Normal 2 6 18 5 2 2" xfId="19776"/>
    <cellStyle name="Normal 2 6 18 5 3" xfId="19777"/>
    <cellStyle name="Normal 2 6 18 6" xfId="19778"/>
    <cellStyle name="Normal 2 6 18 6 2" xfId="19779"/>
    <cellStyle name="Normal 2 6 18 7" xfId="19780"/>
    <cellStyle name="Normal 2 6 18 7 2" xfId="19781"/>
    <cellStyle name="Normal 2 6 18 8" xfId="19782"/>
    <cellStyle name="Normal 2 6 19" xfId="19783"/>
    <cellStyle name="Normal 2 6 19 2" xfId="19784"/>
    <cellStyle name="Normal 2 6 19 2 2" xfId="19785"/>
    <cellStyle name="Normal 2 6 19 2 2 2" xfId="19786"/>
    <cellStyle name="Normal 2 6 19 2 2 2 2" xfId="19787"/>
    <cellStyle name="Normal 2 6 19 2 2 3" xfId="19788"/>
    <cellStyle name="Normal 2 6 19 2 3" xfId="19789"/>
    <cellStyle name="Normal 2 6 19 2 3 2" xfId="19790"/>
    <cellStyle name="Normal 2 6 19 2 4" xfId="19791"/>
    <cellStyle name="Normal 2 6 19 3" xfId="19792"/>
    <cellStyle name="Normal 2 6 19 3 2" xfId="19793"/>
    <cellStyle name="Normal 2 6 19 3 2 2" xfId="19794"/>
    <cellStyle name="Normal 2 6 19 3 2 2 2" xfId="19795"/>
    <cellStyle name="Normal 2 6 19 3 2 3" xfId="19796"/>
    <cellStyle name="Normal 2 6 19 3 3" xfId="19797"/>
    <cellStyle name="Normal 2 6 19 3 3 2" xfId="19798"/>
    <cellStyle name="Normal 2 6 19 3 4" xfId="19799"/>
    <cellStyle name="Normal 2 6 19 4" xfId="19800"/>
    <cellStyle name="Normal 2 6 19 4 2" xfId="19801"/>
    <cellStyle name="Normal 2 6 19 4 2 2" xfId="19802"/>
    <cellStyle name="Normal 2 6 19 4 2 2 2" xfId="19803"/>
    <cellStyle name="Normal 2 6 19 4 2 3" xfId="19804"/>
    <cellStyle name="Normal 2 6 19 4 3" xfId="19805"/>
    <cellStyle name="Normal 2 6 19 4 3 2" xfId="19806"/>
    <cellStyle name="Normal 2 6 19 4 4" xfId="19807"/>
    <cellStyle name="Normal 2 6 19 5" xfId="19808"/>
    <cellStyle name="Normal 2 6 19 5 2" xfId="19809"/>
    <cellStyle name="Normal 2 6 19 5 2 2" xfId="19810"/>
    <cellStyle name="Normal 2 6 19 5 3" xfId="19811"/>
    <cellStyle name="Normal 2 6 19 6" xfId="19812"/>
    <cellStyle name="Normal 2 6 19 6 2" xfId="19813"/>
    <cellStyle name="Normal 2 6 19 7" xfId="19814"/>
    <cellStyle name="Normal 2 6 19 7 2" xfId="19815"/>
    <cellStyle name="Normal 2 6 19 8" xfId="19816"/>
    <cellStyle name="Normal 2 6 2" xfId="19817"/>
    <cellStyle name="Normal 2 6 2 2" xfId="19818"/>
    <cellStyle name="Normal 2 6 2 2 2" xfId="19819"/>
    <cellStyle name="Normal 2 6 2 2 2 2" xfId="19820"/>
    <cellStyle name="Normal 2 6 2 2 2 2 2" xfId="19821"/>
    <cellStyle name="Normal 2 6 2 2 2 3" xfId="19822"/>
    <cellStyle name="Normal 2 6 2 2 3" xfId="19823"/>
    <cellStyle name="Normal 2 6 2 2 3 2" xfId="19824"/>
    <cellStyle name="Normal 2 6 2 2 4" xfId="19825"/>
    <cellStyle name="Normal 2 6 2 3" xfId="19826"/>
    <cellStyle name="Normal 2 6 2 3 2" xfId="19827"/>
    <cellStyle name="Normal 2 6 2 3 2 2" xfId="19828"/>
    <cellStyle name="Normal 2 6 2 3 2 2 2" xfId="19829"/>
    <cellStyle name="Normal 2 6 2 3 2 3" xfId="19830"/>
    <cellStyle name="Normal 2 6 2 3 3" xfId="19831"/>
    <cellStyle name="Normal 2 6 2 3 3 2" xfId="19832"/>
    <cellStyle name="Normal 2 6 2 3 4" xfId="19833"/>
    <cellStyle name="Normal 2 6 2 4" xfId="19834"/>
    <cellStyle name="Normal 2 6 2 4 2" xfId="19835"/>
    <cellStyle name="Normal 2 6 2 4 2 2" xfId="19836"/>
    <cellStyle name="Normal 2 6 2 4 2 2 2" xfId="19837"/>
    <cellStyle name="Normal 2 6 2 4 2 3" xfId="19838"/>
    <cellStyle name="Normal 2 6 2 4 3" xfId="19839"/>
    <cellStyle name="Normal 2 6 2 4 3 2" xfId="19840"/>
    <cellStyle name="Normal 2 6 2 4 4" xfId="19841"/>
    <cellStyle name="Normal 2 6 2 5" xfId="19842"/>
    <cellStyle name="Normal 2 6 2 5 2" xfId="19843"/>
    <cellStyle name="Normal 2 6 2 5 2 2" xfId="19844"/>
    <cellStyle name="Normal 2 6 2 5 3" xfId="19845"/>
    <cellStyle name="Normal 2 6 2 6" xfId="19846"/>
    <cellStyle name="Normal 2 6 2 6 2" xfId="19847"/>
    <cellStyle name="Normal 2 6 2 7" xfId="19848"/>
    <cellStyle name="Normal 2 6 2 7 2" xfId="19849"/>
    <cellStyle name="Normal 2 6 2 8" xfId="19850"/>
    <cellStyle name="Normal 2 6 20" xfId="19851"/>
    <cellStyle name="Normal 2 6 20 2" xfId="19852"/>
    <cellStyle name="Normal 2 6 20 2 2" xfId="19853"/>
    <cellStyle name="Normal 2 6 20 2 2 2" xfId="19854"/>
    <cellStyle name="Normal 2 6 20 2 2 2 2" xfId="19855"/>
    <cellStyle name="Normal 2 6 20 2 2 3" xfId="19856"/>
    <cellStyle name="Normal 2 6 20 2 3" xfId="19857"/>
    <cellStyle name="Normal 2 6 20 2 3 2" xfId="19858"/>
    <cellStyle name="Normal 2 6 20 2 4" xfId="19859"/>
    <cellStyle name="Normal 2 6 20 3" xfId="19860"/>
    <cellStyle name="Normal 2 6 20 3 2" xfId="19861"/>
    <cellStyle name="Normal 2 6 20 3 2 2" xfId="19862"/>
    <cellStyle name="Normal 2 6 20 3 2 2 2" xfId="19863"/>
    <cellStyle name="Normal 2 6 20 3 2 3" xfId="19864"/>
    <cellStyle name="Normal 2 6 20 3 3" xfId="19865"/>
    <cellStyle name="Normal 2 6 20 3 3 2" xfId="19866"/>
    <cellStyle name="Normal 2 6 20 3 4" xfId="19867"/>
    <cellStyle name="Normal 2 6 20 4" xfId="19868"/>
    <cellStyle name="Normal 2 6 20 4 2" xfId="19869"/>
    <cellStyle name="Normal 2 6 20 4 2 2" xfId="19870"/>
    <cellStyle name="Normal 2 6 20 4 2 2 2" xfId="19871"/>
    <cellStyle name="Normal 2 6 20 4 2 3" xfId="19872"/>
    <cellStyle name="Normal 2 6 20 4 3" xfId="19873"/>
    <cellStyle name="Normal 2 6 20 4 3 2" xfId="19874"/>
    <cellStyle name="Normal 2 6 20 4 4" xfId="19875"/>
    <cellStyle name="Normal 2 6 20 5" xfId="19876"/>
    <cellStyle name="Normal 2 6 20 5 2" xfId="19877"/>
    <cellStyle name="Normal 2 6 20 5 2 2" xfId="19878"/>
    <cellStyle name="Normal 2 6 20 5 3" xfId="19879"/>
    <cellStyle name="Normal 2 6 20 6" xfId="19880"/>
    <cellStyle name="Normal 2 6 20 6 2" xfId="19881"/>
    <cellStyle name="Normal 2 6 20 7" xfId="19882"/>
    <cellStyle name="Normal 2 6 20 7 2" xfId="19883"/>
    <cellStyle name="Normal 2 6 20 8" xfId="19884"/>
    <cellStyle name="Normal 2 6 21" xfId="19885"/>
    <cellStyle name="Normal 2 6 21 2" xfId="19886"/>
    <cellStyle name="Normal 2 6 21 2 2" xfId="19887"/>
    <cellStyle name="Normal 2 6 21 2 2 2" xfId="19888"/>
    <cellStyle name="Normal 2 6 21 2 2 2 2" xfId="19889"/>
    <cellStyle name="Normal 2 6 21 2 2 3" xfId="19890"/>
    <cellStyle name="Normal 2 6 21 2 3" xfId="19891"/>
    <cellStyle name="Normal 2 6 21 2 3 2" xfId="19892"/>
    <cellStyle name="Normal 2 6 21 2 4" xfId="19893"/>
    <cellStyle name="Normal 2 6 21 3" xfId="19894"/>
    <cellStyle name="Normal 2 6 21 3 2" xfId="19895"/>
    <cellStyle name="Normal 2 6 21 3 2 2" xfId="19896"/>
    <cellStyle name="Normal 2 6 21 3 2 2 2" xfId="19897"/>
    <cellStyle name="Normal 2 6 21 3 2 3" xfId="19898"/>
    <cellStyle name="Normal 2 6 21 3 3" xfId="19899"/>
    <cellStyle name="Normal 2 6 21 3 3 2" xfId="19900"/>
    <cellStyle name="Normal 2 6 21 3 4" xfId="19901"/>
    <cellStyle name="Normal 2 6 21 4" xfId="19902"/>
    <cellStyle name="Normal 2 6 21 4 2" xfId="19903"/>
    <cellStyle name="Normal 2 6 21 4 2 2" xfId="19904"/>
    <cellStyle name="Normal 2 6 21 4 2 2 2" xfId="19905"/>
    <cellStyle name="Normal 2 6 21 4 2 3" xfId="19906"/>
    <cellStyle name="Normal 2 6 21 4 3" xfId="19907"/>
    <cellStyle name="Normal 2 6 21 4 3 2" xfId="19908"/>
    <cellStyle name="Normal 2 6 21 4 4" xfId="19909"/>
    <cellStyle name="Normal 2 6 21 5" xfId="19910"/>
    <cellStyle name="Normal 2 6 21 5 2" xfId="19911"/>
    <cellStyle name="Normal 2 6 21 5 2 2" xfId="19912"/>
    <cellStyle name="Normal 2 6 21 5 3" xfId="19913"/>
    <cellStyle name="Normal 2 6 21 6" xfId="19914"/>
    <cellStyle name="Normal 2 6 21 6 2" xfId="19915"/>
    <cellStyle name="Normal 2 6 21 7" xfId="19916"/>
    <cellStyle name="Normal 2 6 21 7 2" xfId="19917"/>
    <cellStyle name="Normal 2 6 21 8" xfId="19918"/>
    <cellStyle name="Normal 2 6 22" xfId="19919"/>
    <cellStyle name="Normal 2 6 22 2" xfId="19920"/>
    <cellStyle name="Normal 2 6 22 2 2" xfId="19921"/>
    <cellStyle name="Normal 2 6 22 2 2 2" xfId="19922"/>
    <cellStyle name="Normal 2 6 22 2 2 2 2" xfId="19923"/>
    <cellStyle name="Normal 2 6 22 2 2 3" xfId="19924"/>
    <cellStyle name="Normal 2 6 22 2 3" xfId="19925"/>
    <cellStyle name="Normal 2 6 22 2 3 2" xfId="19926"/>
    <cellStyle name="Normal 2 6 22 2 4" xfId="19927"/>
    <cellStyle name="Normal 2 6 22 3" xfId="19928"/>
    <cellStyle name="Normal 2 6 22 3 2" xfId="19929"/>
    <cellStyle name="Normal 2 6 22 3 2 2" xfId="19930"/>
    <cellStyle name="Normal 2 6 22 3 2 2 2" xfId="19931"/>
    <cellStyle name="Normal 2 6 22 3 2 3" xfId="19932"/>
    <cellStyle name="Normal 2 6 22 3 3" xfId="19933"/>
    <cellStyle name="Normal 2 6 22 3 3 2" xfId="19934"/>
    <cellStyle name="Normal 2 6 22 3 4" xfId="19935"/>
    <cellStyle name="Normal 2 6 22 4" xfId="19936"/>
    <cellStyle name="Normal 2 6 22 4 2" xfId="19937"/>
    <cellStyle name="Normal 2 6 22 4 2 2" xfId="19938"/>
    <cellStyle name="Normal 2 6 22 4 2 2 2" xfId="19939"/>
    <cellStyle name="Normal 2 6 22 4 2 3" xfId="19940"/>
    <cellStyle name="Normal 2 6 22 4 3" xfId="19941"/>
    <cellStyle name="Normal 2 6 22 4 3 2" xfId="19942"/>
    <cellStyle name="Normal 2 6 22 4 4" xfId="19943"/>
    <cellStyle name="Normal 2 6 22 5" xfId="19944"/>
    <cellStyle name="Normal 2 6 22 5 2" xfId="19945"/>
    <cellStyle name="Normal 2 6 22 5 2 2" xfId="19946"/>
    <cellStyle name="Normal 2 6 22 5 3" xfId="19947"/>
    <cellStyle name="Normal 2 6 22 6" xfId="19948"/>
    <cellStyle name="Normal 2 6 22 6 2" xfId="19949"/>
    <cellStyle name="Normal 2 6 22 7" xfId="19950"/>
    <cellStyle name="Normal 2 6 22 7 2" xfId="19951"/>
    <cellStyle name="Normal 2 6 22 8" xfId="19952"/>
    <cellStyle name="Normal 2 6 23" xfId="19953"/>
    <cellStyle name="Normal 2 6 23 2" xfId="19954"/>
    <cellStyle name="Normal 2 6 23 2 2" xfId="19955"/>
    <cellStyle name="Normal 2 6 23 2 2 2" xfId="19956"/>
    <cellStyle name="Normal 2 6 23 2 2 2 2" xfId="19957"/>
    <cellStyle name="Normal 2 6 23 2 2 3" xfId="19958"/>
    <cellStyle name="Normal 2 6 23 2 3" xfId="19959"/>
    <cellStyle name="Normal 2 6 23 2 3 2" xfId="19960"/>
    <cellStyle name="Normal 2 6 23 2 4" xfId="19961"/>
    <cellStyle name="Normal 2 6 23 3" xfId="19962"/>
    <cellStyle name="Normal 2 6 23 3 2" xfId="19963"/>
    <cellStyle name="Normal 2 6 23 3 2 2" xfId="19964"/>
    <cellStyle name="Normal 2 6 23 3 2 2 2" xfId="19965"/>
    <cellStyle name="Normal 2 6 23 3 2 3" xfId="19966"/>
    <cellStyle name="Normal 2 6 23 3 3" xfId="19967"/>
    <cellStyle name="Normal 2 6 23 3 3 2" xfId="19968"/>
    <cellStyle name="Normal 2 6 23 3 4" xfId="19969"/>
    <cellStyle name="Normal 2 6 23 4" xfId="19970"/>
    <cellStyle name="Normal 2 6 23 4 2" xfId="19971"/>
    <cellStyle name="Normal 2 6 23 4 2 2" xfId="19972"/>
    <cellStyle name="Normal 2 6 23 4 2 2 2" xfId="19973"/>
    <cellStyle name="Normal 2 6 23 4 2 3" xfId="19974"/>
    <cellStyle name="Normal 2 6 23 4 3" xfId="19975"/>
    <cellStyle name="Normal 2 6 23 4 3 2" xfId="19976"/>
    <cellStyle name="Normal 2 6 23 4 4" xfId="19977"/>
    <cellStyle name="Normal 2 6 23 5" xfId="19978"/>
    <cellStyle name="Normal 2 6 23 5 2" xfId="19979"/>
    <cellStyle name="Normal 2 6 23 5 2 2" xfId="19980"/>
    <cellStyle name="Normal 2 6 23 5 3" xfId="19981"/>
    <cellStyle name="Normal 2 6 23 6" xfId="19982"/>
    <cellStyle name="Normal 2 6 23 6 2" xfId="19983"/>
    <cellStyle name="Normal 2 6 23 7" xfId="19984"/>
    <cellStyle name="Normal 2 6 23 7 2" xfId="19985"/>
    <cellStyle name="Normal 2 6 23 8" xfId="19986"/>
    <cellStyle name="Normal 2 6 24" xfId="19987"/>
    <cellStyle name="Normal 2 6 24 2" xfId="19988"/>
    <cellStyle name="Normal 2 6 24 2 2" xfId="19989"/>
    <cellStyle name="Normal 2 6 24 2 2 2" xfId="19990"/>
    <cellStyle name="Normal 2 6 24 2 2 2 2" xfId="19991"/>
    <cellStyle name="Normal 2 6 24 2 2 3" xfId="19992"/>
    <cellStyle name="Normal 2 6 24 2 3" xfId="19993"/>
    <cellStyle name="Normal 2 6 24 2 3 2" xfId="19994"/>
    <cellStyle name="Normal 2 6 24 2 4" xfId="19995"/>
    <cellStyle name="Normal 2 6 24 3" xfId="19996"/>
    <cellStyle name="Normal 2 6 24 3 2" xfId="19997"/>
    <cellStyle name="Normal 2 6 24 3 2 2" xfId="19998"/>
    <cellStyle name="Normal 2 6 24 3 2 2 2" xfId="19999"/>
    <cellStyle name="Normal 2 6 24 3 2 3" xfId="20000"/>
    <cellStyle name="Normal 2 6 24 3 3" xfId="20001"/>
    <cellStyle name="Normal 2 6 24 3 3 2" xfId="20002"/>
    <cellStyle name="Normal 2 6 24 3 4" xfId="20003"/>
    <cellStyle name="Normal 2 6 24 4" xfId="20004"/>
    <cellStyle name="Normal 2 6 24 4 2" xfId="20005"/>
    <cellStyle name="Normal 2 6 24 4 2 2" xfId="20006"/>
    <cellStyle name="Normal 2 6 24 4 2 2 2" xfId="20007"/>
    <cellStyle name="Normal 2 6 24 4 2 3" xfId="20008"/>
    <cellStyle name="Normal 2 6 24 4 3" xfId="20009"/>
    <cellStyle name="Normal 2 6 24 4 3 2" xfId="20010"/>
    <cellStyle name="Normal 2 6 24 4 4" xfId="20011"/>
    <cellStyle name="Normal 2 6 24 5" xfId="20012"/>
    <cellStyle name="Normal 2 6 24 5 2" xfId="20013"/>
    <cellStyle name="Normal 2 6 24 5 2 2" xfId="20014"/>
    <cellStyle name="Normal 2 6 24 5 3" xfId="20015"/>
    <cellStyle name="Normal 2 6 24 6" xfId="20016"/>
    <cellStyle name="Normal 2 6 24 6 2" xfId="20017"/>
    <cellStyle name="Normal 2 6 24 7" xfId="20018"/>
    <cellStyle name="Normal 2 6 24 7 2" xfId="20019"/>
    <cellStyle name="Normal 2 6 24 8" xfId="20020"/>
    <cellStyle name="Normal 2 6 25" xfId="20021"/>
    <cellStyle name="Normal 2 6 25 2" xfId="20022"/>
    <cellStyle name="Normal 2 6 25 2 2" xfId="20023"/>
    <cellStyle name="Normal 2 6 25 2 2 2" xfId="20024"/>
    <cellStyle name="Normal 2 6 25 2 2 2 2" xfId="20025"/>
    <cellStyle name="Normal 2 6 25 2 2 3" xfId="20026"/>
    <cellStyle name="Normal 2 6 25 2 3" xfId="20027"/>
    <cellStyle name="Normal 2 6 25 2 3 2" xfId="20028"/>
    <cellStyle name="Normal 2 6 25 2 4" xfId="20029"/>
    <cellStyle name="Normal 2 6 25 3" xfId="20030"/>
    <cellStyle name="Normal 2 6 25 3 2" xfId="20031"/>
    <cellStyle name="Normal 2 6 25 3 2 2" xfId="20032"/>
    <cellStyle name="Normal 2 6 25 3 2 2 2" xfId="20033"/>
    <cellStyle name="Normal 2 6 25 3 2 3" xfId="20034"/>
    <cellStyle name="Normal 2 6 25 3 3" xfId="20035"/>
    <cellStyle name="Normal 2 6 25 3 3 2" xfId="20036"/>
    <cellStyle name="Normal 2 6 25 3 4" xfId="20037"/>
    <cellStyle name="Normal 2 6 25 4" xfId="20038"/>
    <cellStyle name="Normal 2 6 25 4 2" xfId="20039"/>
    <cellStyle name="Normal 2 6 25 4 2 2" xfId="20040"/>
    <cellStyle name="Normal 2 6 25 4 2 2 2" xfId="20041"/>
    <cellStyle name="Normal 2 6 25 4 2 3" xfId="20042"/>
    <cellStyle name="Normal 2 6 25 4 3" xfId="20043"/>
    <cellStyle name="Normal 2 6 25 4 3 2" xfId="20044"/>
    <cellStyle name="Normal 2 6 25 4 4" xfId="20045"/>
    <cellStyle name="Normal 2 6 25 5" xfId="20046"/>
    <cellStyle name="Normal 2 6 25 5 2" xfId="20047"/>
    <cellStyle name="Normal 2 6 25 5 2 2" xfId="20048"/>
    <cellStyle name="Normal 2 6 25 5 3" xfId="20049"/>
    <cellStyle name="Normal 2 6 25 6" xfId="20050"/>
    <cellStyle name="Normal 2 6 25 6 2" xfId="20051"/>
    <cellStyle name="Normal 2 6 25 7" xfId="20052"/>
    <cellStyle name="Normal 2 6 25 7 2" xfId="20053"/>
    <cellStyle name="Normal 2 6 25 8" xfId="20054"/>
    <cellStyle name="Normal 2 6 26" xfId="20055"/>
    <cellStyle name="Normal 2 6 26 2" xfId="20056"/>
    <cellStyle name="Normal 2 6 26 2 2" xfId="20057"/>
    <cellStyle name="Normal 2 6 26 2 2 2" xfId="20058"/>
    <cellStyle name="Normal 2 6 26 2 2 2 2" xfId="20059"/>
    <cellStyle name="Normal 2 6 26 2 2 3" xfId="20060"/>
    <cellStyle name="Normal 2 6 26 2 3" xfId="20061"/>
    <cellStyle name="Normal 2 6 26 2 3 2" xfId="20062"/>
    <cellStyle name="Normal 2 6 26 2 4" xfId="20063"/>
    <cellStyle name="Normal 2 6 26 3" xfId="20064"/>
    <cellStyle name="Normal 2 6 26 3 2" xfId="20065"/>
    <cellStyle name="Normal 2 6 26 3 2 2" xfId="20066"/>
    <cellStyle name="Normal 2 6 26 3 2 2 2" xfId="20067"/>
    <cellStyle name="Normal 2 6 26 3 2 3" xfId="20068"/>
    <cellStyle name="Normal 2 6 26 3 3" xfId="20069"/>
    <cellStyle name="Normal 2 6 26 3 3 2" xfId="20070"/>
    <cellStyle name="Normal 2 6 26 3 4" xfId="20071"/>
    <cellStyle name="Normal 2 6 26 4" xfId="20072"/>
    <cellStyle name="Normal 2 6 26 4 2" xfId="20073"/>
    <cellStyle name="Normal 2 6 26 4 2 2" xfId="20074"/>
    <cellStyle name="Normal 2 6 26 4 2 2 2" xfId="20075"/>
    <cellStyle name="Normal 2 6 26 4 2 3" xfId="20076"/>
    <cellStyle name="Normal 2 6 26 4 3" xfId="20077"/>
    <cellStyle name="Normal 2 6 26 4 3 2" xfId="20078"/>
    <cellStyle name="Normal 2 6 26 4 4" xfId="20079"/>
    <cellStyle name="Normal 2 6 26 5" xfId="20080"/>
    <cellStyle name="Normal 2 6 26 5 2" xfId="20081"/>
    <cellStyle name="Normal 2 6 26 5 2 2" xfId="20082"/>
    <cellStyle name="Normal 2 6 26 5 3" xfId="20083"/>
    <cellStyle name="Normal 2 6 26 6" xfId="20084"/>
    <cellStyle name="Normal 2 6 26 6 2" xfId="20085"/>
    <cellStyle name="Normal 2 6 26 7" xfId="20086"/>
    <cellStyle name="Normal 2 6 26 7 2" xfId="20087"/>
    <cellStyle name="Normal 2 6 26 8" xfId="20088"/>
    <cellStyle name="Normal 2 6 27" xfId="20089"/>
    <cellStyle name="Normal 2 6 27 2" xfId="20090"/>
    <cellStyle name="Normal 2 6 27 2 2" xfId="20091"/>
    <cellStyle name="Normal 2 6 27 2 2 2" xfId="20092"/>
    <cellStyle name="Normal 2 6 27 2 2 2 2" xfId="20093"/>
    <cellStyle name="Normal 2 6 27 2 2 3" xfId="20094"/>
    <cellStyle name="Normal 2 6 27 2 3" xfId="20095"/>
    <cellStyle name="Normal 2 6 27 2 3 2" xfId="20096"/>
    <cellStyle name="Normal 2 6 27 2 4" xfId="20097"/>
    <cellStyle name="Normal 2 6 27 3" xfId="20098"/>
    <cellStyle name="Normal 2 6 27 3 2" xfId="20099"/>
    <cellStyle name="Normal 2 6 27 3 2 2" xfId="20100"/>
    <cellStyle name="Normal 2 6 27 3 2 2 2" xfId="20101"/>
    <cellStyle name="Normal 2 6 27 3 2 3" xfId="20102"/>
    <cellStyle name="Normal 2 6 27 3 3" xfId="20103"/>
    <cellStyle name="Normal 2 6 27 3 3 2" xfId="20104"/>
    <cellStyle name="Normal 2 6 27 3 4" xfId="20105"/>
    <cellStyle name="Normal 2 6 27 4" xfId="20106"/>
    <cellStyle name="Normal 2 6 27 4 2" xfId="20107"/>
    <cellStyle name="Normal 2 6 27 4 2 2" xfId="20108"/>
    <cellStyle name="Normal 2 6 27 4 2 2 2" xfId="20109"/>
    <cellStyle name="Normal 2 6 27 4 2 3" xfId="20110"/>
    <cellStyle name="Normal 2 6 27 4 3" xfId="20111"/>
    <cellStyle name="Normal 2 6 27 4 3 2" xfId="20112"/>
    <cellStyle name="Normal 2 6 27 4 4" xfId="20113"/>
    <cellStyle name="Normal 2 6 27 5" xfId="20114"/>
    <cellStyle name="Normal 2 6 27 5 2" xfId="20115"/>
    <cellStyle name="Normal 2 6 27 5 2 2" xfId="20116"/>
    <cellStyle name="Normal 2 6 27 5 3" xfId="20117"/>
    <cellStyle name="Normal 2 6 27 6" xfId="20118"/>
    <cellStyle name="Normal 2 6 27 6 2" xfId="20119"/>
    <cellStyle name="Normal 2 6 27 7" xfId="20120"/>
    <cellStyle name="Normal 2 6 27 7 2" xfId="20121"/>
    <cellStyle name="Normal 2 6 27 8" xfId="20122"/>
    <cellStyle name="Normal 2 6 28" xfId="20123"/>
    <cellStyle name="Normal 2 6 28 2" xfId="20124"/>
    <cellStyle name="Normal 2 6 28 2 2" xfId="20125"/>
    <cellStyle name="Normal 2 6 28 2 2 2" xfId="20126"/>
    <cellStyle name="Normal 2 6 28 2 2 2 2" xfId="20127"/>
    <cellStyle name="Normal 2 6 28 2 2 3" xfId="20128"/>
    <cellStyle name="Normal 2 6 28 2 3" xfId="20129"/>
    <cellStyle name="Normal 2 6 28 2 3 2" xfId="20130"/>
    <cellStyle name="Normal 2 6 28 2 4" xfId="20131"/>
    <cellStyle name="Normal 2 6 28 3" xfId="20132"/>
    <cellStyle name="Normal 2 6 28 3 2" xfId="20133"/>
    <cellStyle name="Normal 2 6 28 3 2 2" xfId="20134"/>
    <cellStyle name="Normal 2 6 28 3 2 2 2" xfId="20135"/>
    <cellStyle name="Normal 2 6 28 3 2 3" xfId="20136"/>
    <cellStyle name="Normal 2 6 28 3 3" xfId="20137"/>
    <cellStyle name="Normal 2 6 28 3 3 2" xfId="20138"/>
    <cellStyle name="Normal 2 6 28 3 4" xfId="20139"/>
    <cellStyle name="Normal 2 6 28 4" xfId="20140"/>
    <cellStyle name="Normal 2 6 28 4 2" xfId="20141"/>
    <cellStyle name="Normal 2 6 28 4 2 2" xfId="20142"/>
    <cellStyle name="Normal 2 6 28 4 2 2 2" xfId="20143"/>
    <cellStyle name="Normal 2 6 28 4 2 3" xfId="20144"/>
    <cellStyle name="Normal 2 6 28 4 3" xfId="20145"/>
    <cellStyle name="Normal 2 6 28 4 3 2" xfId="20146"/>
    <cellStyle name="Normal 2 6 28 4 4" xfId="20147"/>
    <cellStyle name="Normal 2 6 28 5" xfId="20148"/>
    <cellStyle name="Normal 2 6 28 5 2" xfId="20149"/>
    <cellStyle name="Normal 2 6 28 5 2 2" xfId="20150"/>
    <cellStyle name="Normal 2 6 28 5 3" xfId="20151"/>
    <cellStyle name="Normal 2 6 28 6" xfId="20152"/>
    <cellStyle name="Normal 2 6 28 6 2" xfId="20153"/>
    <cellStyle name="Normal 2 6 28 7" xfId="20154"/>
    <cellStyle name="Normal 2 6 28 7 2" xfId="20155"/>
    <cellStyle name="Normal 2 6 28 8" xfId="20156"/>
    <cellStyle name="Normal 2 6 29" xfId="20157"/>
    <cellStyle name="Normal 2 6 29 2" xfId="20158"/>
    <cellStyle name="Normal 2 6 29 2 2" xfId="20159"/>
    <cellStyle name="Normal 2 6 29 2 2 2" xfId="20160"/>
    <cellStyle name="Normal 2 6 29 2 2 2 2" xfId="20161"/>
    <cellStyle name="Normal 2 6 29 2 2 3" xfId="20162"/>
    <cellStyle name="Normal 2 6 29 2 3" xfId="20163"/>
    <cellStyle name="Normal 2 6 29 2 3 2" xfId="20164"/>
    <cellStyle name="Normal 2 6 29 2 4" xfId="20165"/>
    <cellStyle name="Normal 2 6 29 3" xfId="20166"/>
    <cellStyle name="Normal 2 6 29 3 2" xfId="20167"/>
    <cellStyle name="Normal 2 6 29 3 2 2" xfId="20168"/>
    <cellStyle name="Normal 2 6 29 3 2 2 2" xfId="20169"/>
    <cellStyle name="Normal 2 6 29 3 2 3" xfId="20170"/>
    <cellStyle name="Normal 2 6 29 3 3" xfId="20171"/>
    <cellStyle name="Normal 2 6 29 3 3 2" xfId="20172"/>
    <cellStyle name="Normal 2 6 29 3 4" xfId="20173"/>
    <cellStyle name="Normal 2 6 29 4" xfId="20174"/>
    <cellStyle name="Normal 2 6 29 4 2" xfId="20175"/>
    <cellStyle name="Normal 2 6 29 4 2 2" xfId="20176"/>
    <cellStyle name="Normal 2 6 29 4 2 2 2" xfId="20177"/>
    <cellStyle name="Normal 2 6 29 4 2 3" xfId="20178"/>
    <cellStyle name="Normal 2 6 29 4 3" xfId="20179"/>
    <cellStyle name="Normal 2 6 29 4 3 2" xfId="20180"/>
    <cellStyle name="Normal 2 6 29 4 4" xfId="20181"/>
    <cellStyle name="Normal 2 6 29 5" xfId="20182"/>
    <cellStyle name="Normal 2 6 29 5 2" xfId="20183"/>
    <cellStyle name="Normal 2 6 29 5 2 2" xfId="20184"/>
    <cellStyle name="Normal 2 6 29 5 3" xfId="20185"/>
    <cellStyle name="Normal 2 6 29 6" xfId="20186"/>
    <cellStyle name="Normal 2 6 29 6 2" xfId="20187"/>
    <cellStyle name="Normal 2 6 29 7" xfId="20188"/>
    <cellStyle name="Normal 2 6 29 7 2" xfId="20189"/>
    <cellStyle name="Normal 2 6 29 8" xfId="20190"/>
    <cellStyle name="Normal 2 6 3" xfId="20191"/>
    <cellStyle name="Normal 2 6 3 2" xfId="20192"/>
    <cellStyle name="Normal 2 6 3 2 2" xfId="20193"/>
    <cellStyle name="Normal 2 6 3 2 2 2" xfId="20194"/>
    <cellStyle name="Normal 2 6 3 2 2 2 2" xfId="20195"/>
    <cellStyle name="Normal 2 6 3 2 2 3" xfId="20196"/>
    <cellStyle name="Normal 2 6 3 2 3" xfId="20197"/>
    <cellStyle name="Normal 2 6 3 2 3 2" xfId="20198"/>
    <cellStyle name="Normal 2 6 3 2 4" xfId="20199"/>
    <cellStyle name="Normal 2 6 3 3" xfId="20200"/>
    <cellStyle name="Normal 2 6 3 3 2" xfId="20201"/>
    <cellStyle name="Normal 2 6 3 3 2 2" xfId="20202"/>
    <cellStyle name="Normal 2 6 3 3 2 2 2" xfId="20203"/>
    <cellStyle name="Normal 2 6 3 3 2 3" xfId="20204"/>
    <cellStyle name="Normal 2 6 3 3 3" xfId="20205"/>
    <cellStyle name="Normal 2 6 3 3 3 2" xfId="20206"/>
    <cellStyle name="Normal 2 6 3 3 4" xfId="20207"/>
    <cellStyle name="Normal 2 6 3 4" xfId="20208"/>
    <cellStyle name="Normal 2 6 3 4 2" xfId="20209"/>
    <cellStyle name="Normal 2 6 3 4 2 2" xfId="20210"/>
    <cellStyle name="Normal 2 6 3 4 2 2 2" xfId="20211"/>
    <cellStyle name="Normal 2 6 3 4 2 3" xfId="20212"/>
    <cellStyle name="Normal 2 6 3 4 3" xfId="20213"/>
    <cellStyle name="Normal 2 6 3 4 3 2" xfId="20214"/>
    <cellStyle name="Normal 2 6 3 4 4" xfId="20215"/>
    <cellStyle name="Normal 2 6 3 5" xfId="20216"/>
    <cellStyle name="Normal 2 6 3 5 2" xfId="20217"/>
    <cellStyle name="Normal 2 6 3 5 2 2" xfId="20218"/>
    <cellStyle name="Normal 2 6 3 5 3" xfId="20219"/>
    <cellStyle name="Normal 2 6 3 6" xfId="20220"/>
    <cellStyle name="Normal 2 6 3 6 2" xfId="20221"/>
    <cellStyle name="Normal 2 6 3 7" xfId="20222"/>
    <cellStyle name="Normal 2 6 3 7 2" xfId="20223"/>
    <cellStyle name="Normal 2 6 3 8" xfId="20224"/>
    <cellStyle name="Normal 2 6 30" xfId="20225"/>
    <cellStyle name="Normal 2 6 30 2" xfId="20226"/>
    <cellStyle name="Normal 2 6 30 2 2" xfId="20227"/>
    <cellStyle name="Normal 2 6 30 2 2 2" xfId="20228"/>
    <cellStyle name="Normal 2 6 30 2 3" xfId="20229"/>
    <cellStyle name="Normal 2 6 30 3" xfId="20230"/>
    <cellStyle name="Normal 2 6 30 3 2" xfId="20231"/>
    <cellStyle name="Normal 2 6 30 4" xfId="20232"/>
    <cellStyle name="Normal 2 6 31" xfId="20233"/>
    <cellStyle name="Normal 2 6 31 2" xfId="20234"/>
    <cellStyle name="Normal 2 6 31 2 2" xfId="20235"/>
    <cellStyle name="Normal 2 6 31 2 2 2" xfId="20236"/>
    <cellStyle name="Normal 2 6 31 2 3" xfId="20237"/>
    <cellStyle name="Normal 2 6 31 3" xfId="20238"/>
    <cellStyle name="Normal 2 6 31 3 2" xfId="20239"/>
    <cellStyle name="Normal 2 6 31 4" xfId="20240"/>
    <cellStyle name="Normal 2 6 32" xfId="20241"/>
    <cellStyle name="Normal 2 6 32 2" xfId="20242"/>
    <cellStyle name="Normal 2 6 32 2 2" xfId="20243"/>
    <cellStyle name="Normal 2 6 32 2 2 2" xfId="20244"/>
    <cellStyle name="Normal 2 6 32 2 3" xfId="20245"/>
    <cellStyle name="Normal 2 6 32 3" xfId="20246"/>
    <cellStyle name="Normal 2 6 32 3 2" xfId="20247"/>
    <cellStyle name="Normal 2 6 32 4" xfId="20248"/>
    <cellStyle name="Normal 2 6 33" xfId="20249"/>
    <cellStyle name="Normal 2 6 33 2" xfId="20250"/>
    <cellStyle name="Normal 2 6 33 2 2" xfId="20251"/>
    <cellStyle name="Normal 2 6 33 3" xfId="20252"/>
    <cellStyle name="Normal 2 6 34" xfId="20253"/>
    <cellStyle name="Normal 2 6 34 2" xfId="20254"/>
    <cellStyle name="Normal 2 6 35" xfId="20255"/>
    <cellStyle name="Normal 2 6 35 2" xfId="20256"/>
    <cellStyle name="Normal 2 6 36" xfId="20257"/>
    <cellStyle name="Normal 2 6 4" xfId="20258"/>
    <cellStyle name="Normal 2 6 4 2" xfId="20259"/>
    <cellStyle name="Normal 2 6 4 2 2" xfId="20260"/>
    <cellStyle name="Normal 2 6 4 2 2 2" xfId="20261"/>
    <cellStyle name="Normal 2 6 4 2 2 2 2" xfId="20262"/>
    <cellStyle name="Normal 2 6 4 2 2 3" xfId="20263"/>
    <cellStyle name="Normal 2 6 4 2 3" xfId="20264"/>
    <cellStyle name="Normal 2 6 4 2 3 2" xfId="20265"/>
    <cellStyle name="Normal 2 6 4 2 4" xfId="20266"/>
    <cellStyle name="Normal 2 6 4 3" xfId="20267"/>
    <cellStyle name="Normal 2 6 4 3 2" xfId="20268"/>
    <cellStyle name="Normal 2 6 4 3 2 2" xfId="20269"/>
    <cellStyle name="Normal 2 6 4 3 2 2 2" xfId="20270"/>
    <cellStyle name="Normal 2 6 4 3 2 3" xfId="20271"/>
    <cellStyle name="Normal 2 6 4 3 3" xfId="20272"/>
    <cellStyle name="Normal 2 6 4 3 3 2" xfId="20273"/>
    <cellStyle name="Normal 2 6 4 3 4" xfId="20274"/>
    <cellStyle name="Normal 2 6 4 4" xfId="20275"/>
    <cellStyle name="Normal 2 6 4 4 2" xfId="20276"/>
    <cellStyle name="Normal 2 6 4 4 2 2" xfId="20277"/>
    <cellStyle name="Normal 2 6 4 4 2 2 2" xfId="20278"/>
    <cellStyle name="Normal 2 6 4 4 2 3" xfId="20279"/>
    <cellStyle name="Normal 2 6 4 4 3" xfId="20280"/>
    <cellStyle name="Normal 2 6 4 4 3 2" xfId="20281"/>
    <cellStyle name="Normal 2 6 4 4 4" xfId="20282"/>
    <cellStyle name="Normal 2 6 4 5" xfId="20283"/>
    <cellStyle name="Normal 2 6 4 5 2" xfId="20284"/>
    <cellStyle name="Normal 2 6 4 5 2 2" xfId="20285"/>
    <cellStyle name="Normal 2 6 4 5 3" xfId="20286"/>
    <cellStyle name="Normal 2 6 4 6" xfId="20287"/>
    <cellStyle name="Normal 2 6 4 6 2" xfId="20288"/>
    <cellStyle name="Normal 2 6 4 7" xfId="20289"/>
    <cellStyle name="Normal 2 6 4 7 2" xfId="20290"/>
    <cellStyle name="Normal 2 6 4 8" xfId="20291"/>
    <cellStyle name="Normal 2 6 5" xfId="20292"/>
    <cellStyle name="Normal 2 6 5 2" xfId="20293"/>
    <cellStyle name="Normal 2 6 5 2 2" xfId="20294"/>
    <cellStyle name="Normal 2 6 5 2 2 2" xfId="20295"/>
    <cellStyle name="Normal 2 6 5 2 2 2 2" xfId="20296"/>
    <cellStyle name="Normal 2 6 5 2 2 3" xfId="20297"/>
    <cellStyle name="Normal 2 6 5 2 3" xfId="20298"/>
    <cellStyle name="Normal 2 6 5 2 3 2" xfId="20299"/>
    <cellStyle name="Normal 2 6 5 2 4" xfId="20300"/>
    <cellStyle name="Normal 2 6 5 3" xfId="20301"/>
    <cellStyle name="Normal 2 6 5 3 2" xfId="20302"/>
    <cellStyle name="Normal 2 6 5 3 2 2" xfId="20303"/>
    <cellStyle name="Normal 2 6 5 3 2 2 2" xfId="20304"/>
    <cellStyle name="Normal 2 6 5 3 2 3" xfId="20305"/>
    <cellStyle name="Normal 2 6 5 3 3" xfId="20306"/>
    <cellStyle name="Normal 2 6 5 3 3 2" xfId="20307"/>
    <cellStyle name="Normal 2 6 5 3 4" xfId="20308"/>
    <cellStyle name="Normal 2 6 5 4" xfId="20309"/>
    <cellStyle name="Normal 2 6 5 4 2" xfId="20310"/>
    <cellStyle name="Normal 2 6 5 4 2 2" xfId="20311"/>
    <cellStyle name="Normal 2 6 5 4 2 2 2" xfId="20312"/>
    <cellStyle name="Normal 2 6 5 4 2 3" xfId="20313"/>
    <cellStyle name="Normal 2 6 5 4 3" xfId="20314"/>
    <cellStyle name="Normal 2 6 5 4 3 2" xfId="20315"/>
    <cellStyle name="Normal 2 6 5 4 4" xfId="20316"/>
    <cellStyle name="Normal 2 6 5 5" xfId="20317"/>
    <cellStyle name="Normal 2 6 5 5 2" xfId="20318"/>
    <cellStyle name="Normal 2 6 5 5 2 2" xfId="20319"/>
    <cellStyle name="Normal 2 6 5 5 3" xfId="20320"/>
    <cellStyle name="Normal 2 6 5 6" xfId="20321"/>
    <cellStyle name="Normal 2 6 5 6 2" xfId="20322"/>
    <cellStyle name="Normal 2 6 5 7" xfId="20323"/>
    <cellStyle name="Normal 2 6 5 7 2" xfId="20324"/>
    <cellStyle name="Normal 2 6 5 8" xfId="20325"/>
    <cellStyle name="Normal 2 6 6" xfId="20326"/>
    <cellStyle name="Normal 2 6 6 2" xfId="20327"/>
    <cellStyle name="Normal 2 6 6 2 2" xfId="20328"/>
    <cellStyle name="Normal 2 6 6 2 2 2" xfId="20329"/>
    <cellStyle name="Normal 2 6 6 2 2 2 2" xfId="20330"/>
    <cellStyle name="Normal 2 6 6 2 2 3" xfId="20331"/>
    <cellStyle name="Normal 2 6 6 2 3" xfId="20332"/>
    <cellStyle name="Normal 2 6 6 2 3 2" xfId="20333"/>
    <cellStyle name="Normal 2 6 6 2 4" xfId="20334"/>
    <cellStyle name="Normal 2 6 6 3" xfId="20335"/>
    <cellStyle name="Normal 2 6 6 3 2" xfId="20336"/>
    <cellStyle name="Normal 2 6 6 3 2 2" xfId="20337"/>
    <cellStyle name="Normal 2 6 6 3 2 2 2" xfId="20338"/>
    <cellStyle name="Normal 2 6 6 3 2 3" xfId="20339"/>
    <cellStyle name="Normal 2 6 6 3 3" xfId="20340"/>
    <cellStyle name="Normal 2 6 6 3 3 2" xfId="20341"/>
    <cellStyle name="Normal 2 6 6 3 4" xfId="20342"/>
    <cellStyle name="Normal 2 6 6 4" xfId="20343"/>
    <cellStyle name="Normal 2 6 6 4 2" xfId="20344"/>
    <cellStyle name="Normal 2 6 6 4 2 2" xfId="20345"/>
    <cellStyle name="Normal 2 6 6 4 2 2 2" xfId="20346"/>
    <cellStyle name="Normal 2 6 6 4 2 3" xfId="20347"/>
    <cellStyle name="Normal 2 6 6 4 3" xfId="20348"/>
    <cellStyle name="Normal 2 6 6 4 3 2" xfId="20349"/>
    <cellStyle name="Normal 2 6 6 4 4" xfId="20350"/>
    <cellStyle name="Normal 2 6 6 5" xfId="20351"/>
    <cellStyle name="Normal 2 6 6 5 2" xfId="20352"/>
    <cellStyle name="Normal 2 6 6 5 2 2" xfId="20353"/>
    <cellStyle name="Normal 2 6 6 5 3" xfId="20354"/>
    <cellStyle name="Normal 2 6 6 6" xfId="20355"/>
    <cellStyle name="Normal 2 6 6 6 2" xfId="20356"/>
    <cellStyle name="Normal 2 6 6 7" xfId="20357"/>
    <cellStyle name="Normal 2 6 6 7 2" xfId="20358"/>
    <cellStyle name="Normal 2 6 6 8" xfId="20359"/>
    <cellStyle name="Normal 2 6 7" xfId="20360"/>
    <cellStyle name="Normal 2 6 7 2" xfId="20361"/>
    <cellStyle name="Normal 2 6 7 2 2" xfId="20362"/>
    <cellStyle name="Normal 2 6 7 2 2 2" xfId="20363"/>
    <cellStyle name="Normal 2 6 7 2 2 2 2" xfId="20364"/>
    <cellStyle name="Normal 2 6 7 2 2 3" xfId="20365"/>
    <cellStyle name="Normal 2 6 7 2 3" xfId="20366"/>
    <cellStyle name="Normal 2 6 7 2 3 2" xfId="20367"/>
    <cellStyle name="Normal 2 6 7 2 4" xfId="20368"/>
    <cellStyle name="Normal 2 6 7 3" xfId="20369"/>
    <cellStyle name="Normal 2 6 7 3 2" xfId="20370"/>
    <cellStyle name="Normal 2 6 7 3 2 2" xfId="20371"/>
    <cellStyle name="Normal 2 6 7 3 2 2 2" xfId="20372"/>
    <cellStyle name="Normal 2 6 7 3 2 3" xfId="20373"/>
    <cellStyle name="Normal 2 6 7 3 3" xfId="20374"/>
    <cellStyle name="Normal 2 6 7 3 3 2" xfId="20375"/>
    <cellStyle name="Normal 2 6 7 3 4" xfId="20376"/>
    <cellStyle name="Normal 2 6 7 4" xfId="20377"/>
    <cellStyle name="Normal 2 6 7 4 2" xfId="20378"/>
    <cellStyle name="Normal 2 6 7 4 2 2" xfId="20379"/>
    <cellStyle name="Normal 2 6 7 4 2 2 2" xfId="20380"/>
    <cellStyle name="Normal 2 6 7 4 2 3" xfId="20381"/>
    <cellStyle name="Normal 2 6 7 4 3" xfId="20382"/>
    <cellStyle name="Normal 2 6 7 4 3 2" xfId="20383"/>
    <cellStyle name="Normal 2 6 7 4 4" xfId="20384"/>
    <cellStyle name="Normal 2 6 7 5" xfId="20385"/>
    <cellStyle name="Normal 2 6 7 5 2" xfId="20386"/>
    <cellStyle name="Normal 2 6 7 5 2 2" xfId="20387"/>
    <cellStyle name="Normal 2 6 7 5 3" xfId="20388"/>
    <cellStyle name="Normal 2 6 7 6" xfId="20389"/>
    <cellStyle name="Normal 2 6 7 6 2" xfId="20390"/>
    <cellStyle name="Normal 2 6 7 7" xfId="20391"/>
    <cellStyle name="Normal 2 6 7 7 2" xfId="20392"/>
    <cellStyle name="Normal 2 6 7 8" xfId="20393"/>
    <cellStyle name="Normal 2 6 8" xfId="20394"/>
    <cellStyle name="Normal 2 6 8 2" xfId="20395"/>
    <cellStyle name="Normal 2 6 8 2 2" xfId="20396"/>
    <cellStyle name="Normal 2 6 8 2 2 2" xfId="20397"/>
    <cellStyle name="Normal 2 6 8 2 2 2 2" xfId="20398"/>
    <cellStyle name="Normal 2 6 8 2 2 3" xfId="20399"/>
    <cellStyle name="Normal 2 6 8 2 3" xfId="20400"/>
    <cellStyle name="Normal 2 6 8 2 3 2" xfId="20401"/>
    <cellStyle name="Normal 2 6 8 2 4" xfId="20402"/>
    <cellStyle name="Normal 2 6 8 3" xfId="20403"/>
    <cellStyle name="Normal 2 6 8 3 2" xfId="20404"/>
    <cellStyle name="Normal 2 6 8 3 2 2" xfId="20405"/>
    <cellStyle name="Normal 2 6 8 3 2 2 2" xfId="20406"/>
    <cellStyle name="Normal 2 6 8 3 2 3" xfId="20407"/>
    <cellStyle name="Normal 2 6 8 3 3" xfId="20408"/>
    <cellStyle name="Normal 2 6 8 3 3 2" xfId="20409"/>
    <cellStyle name="Normal 2 6 8 3 4" xfId="20410"/>
    <cellStyle name="Normal 2 6 8 4" xfId="20411"/>
    <cellStyle name="Normal 2 6 8 4 2" xfId="20412"/>
    <cellStyle name="Normal 2 6 8 4 2 2" xfId="20413"/>
    <cellStyle name="Normal 2 6 8 4 2 2 2" xfId="20414"/>
    <cellStyle name="Normal 2 6 8 4 2 3" xfId="20415"/>
    <cellStyle name="Normal 2 6 8 4 3" xfId="20416"/>
    <cellStyle name="Normal 2 6 8 4 3 2" xfId="20417"/>
    <cellStyle name="Normal 2 6 8 4 4" xfId="20418"/>
    <cellStyle name="Normal 2 6 8 5" xfId="20419"/>
    <cellStyle name="Normal 2 6 8 5 2" xfId="20420"/>
    <cellStyle name="Normal 2 6 8 5 2 2" xfId="20421"/>
    <cellStyle name="Normal 2 6 8 5 3" xfId="20422"/>
    <cellStyle name="Normal 2 6 8 6" xfId="20423"/>
    <cellStyle name="Normal 2 6 8 6 2" xfId="20424"/>
    <cellStyle name="Normal 2 6 8 7" xfId="20425"/>
    <cellStyle name="Normal 2 6 8 7 2" xfId="20426"/>
    <cellStyle name="Normal 2 6 8 8" xfId="20427"/>
    <cellStyle name="Normal 2 6 9" xfId="20428"/>
    <cellStyle name="Normal 2 6 9 2" xfId="20429"/>
    <cellStyle name="Normal 2 6 9 2 2" xfId="20430"/>
    <cellStyle name="Normal 2 6 9 2 2 2" xfId="20431"/>
    <cellStyle name="Normal 2 6 9 2 2 2 2" xfId="20432"/>
    <cellStyle name="Normal 2 6 9 2 2 3" xfId="20433"/>
    <cellStyle name="Normal 2 6 9 2 3" xfId="20434"/>
    <cellStyle name="Normal 2 6 9 2 3 2" xfId="20435"/>
    <cellStyle name="Normal 2 6 9 2 4" xfId="20436"/>
    <cellStyle name="Normal 2 6 9 3" xfId="20437"/>
    <cellStyle name="Normal 2 6 9 3 2" xfId="20438"/>
    <cellStyle name="Normal 2 6 9 3 2 2" xfId="20439"/>
    <cellStyle name="Normal 2 6 9 3 2 2 2" xfId="20440"/>
    <cellStyle name="Normal 2 6 9 3 2 3" xfId="20441"/>
    <cellStyle name="Normal 2 6 9 3 3" xfId="20442"/>
    <cellStyle name="Normal 2 6 9 3 3 2" xfId="20443"/>
    <cellStyle name="Normal 2 6 9 3 4" xfId="20444"/>
    <cellStyle name="Normal 2 6 9 4" xfId="20445"/>
    <cellStyle name="Normal 2 6 9 4 2" xfId="20446"/>
    <cellStyle name="Normal 2 6 9 4 2 2" xfId="20447"/>
    <cellStyle name="Normal 2 6 9 4 2 2 2" xfId="20448"/>
    <cellStyle name="Normal 2 6 9 4 2 3" xfId="20449"/>
    <cellStyle name="Normal 2 6 9 4 3" xfId="20450"/>
    <cellStyle name="Normal 2 6 9 4 3 2" xfId="20451"/>
    <cellStyle name="Normal 2 6 9 4 4" xfId="20452"/>
    <cellStyle name="Normal 2 6 9 5" xfId="20453"/>
    <cellStyle name="Normal 2 6 9 5 2" xfId="20454"/>
    <cellStyle name="Normal 2 6 9 5 2 2" xfId="20455"/>
    <cellStyle name="Normal 2 6 9 5 3" xfId="20456"/>
    <cellStyle name="Normal 2 6 9 6" xfId="20457"/>
    <cellStyle name="Normal 2 6 9 6 2" xfId="20458"/>
    <cellStyle name="Normal 2 6 9 7" xfId="20459"/>
    <cellStyle name="Normal 2 6 9 7 2" xfId="20460"/>
    <cellStyle name="Normal 2 6 9 8" xfId="20461"/>
    <cellStyle name="Normal 2 7" xfId="20462"/>
    <cellStyle name="Normal 2 7 10" xfId="20463"/>
    <cellStyle name="Normal 2 7 10 2" xfId="20464"/>
    <cellStyle name="Normal 2 7 10 2 2" xfId="20465"/>
    <cellStyle name="Normal 2 7 10 2 2 2" xfId="20466"/>
    <cellStyle name="Normal 2 7 10 2 2 2 2" xfId="20467"/>
    <cellStyle name="Normal 2 7 10 2 2 3" xfId="20468"/>
    <cellStyle name="Normal 2 7 10 2 3" xfId="20469"/>
    <cellStyle name="Normal 2 7 10 2 3 2" xfId="20470"/>
    <cellStyle name="Normal 2 7 10 2 4" xfId="20471"/>
    <cellStyle name="Normal 2 7 10 3" xfId="20472"/>
    <cellStyle name="Normal 2 7 10 3 2" xfId="20473"/>
    <cellStyle name="Normal 2 7 10 3 2 2" xfId="20474"/>
    <cellStyle name="Normal 2 7 10 3 2 2 2" xfId="20475"/>
    <cellStyle name="Normal 2 7 10 3 2 3" xfId="20476"/>
    <cellStyle name="Normal 2 7 10 3 3" xfId="20477"/>
    <cellStyle name="Normal 2 7 10 3 3 2" xfId="20478"/>
    <cellStyle name="Normal 2 7 10 3 4" xfId="20479"/>
    <cellStyle name="Normal 2 7 10 4" xfId="20480"/>
    <cellStyle name="Normal 2 7 10 4 2" xfId="20481"/>
    <cellStyle name="Normal 2 7 10 4 2 2" xfId="20482"/>
    <cellStyle name="Normal 2 7 10 4 2 2 2" xfId="20483"/>
    <cellStyle name="Normal 2 7 10 4 2 3" xfId="20484"/>
    <cellStyle name="Normal 2 7 10 4 3" xfId="20485"/>
    <cellStyle name="Normal 2 7 10 4 3 2" xfId="20486"/>
    <cellStyle name="Normal 2 7 10 4 4" xfId="20487"/>
    <cellStyle name="Normal 2 7 10 5" xfId="20488"/>
    <cellStyle name="Normal 2 7 10 5 2" xfId="20489"/>
    <cellStyle name="Normal 2 7 10 5 2 2" xfId="20490"/>
    <cellStyle name="Normal 2 7 10 5 3" xfId="20491"/>
    <cellStyle name="Normal 2 7 10 6" xfId="20492"/>
    <cellStyle name="Normal 2 7 10 6 2" xfId="20493"/>
    <cellStyle name="Normal 2 7 10 7" xfId="20494"/>
    <cellStyle name="Normal 2 7 10 7 2" xfId="20495"/>
    <cellStyle name="Normal 2 7 10 8" xfId="20496"/>
    <cellStyle name="Normal 2 7 11" xfId="20497"/>
    <cellStyle name="Normal 2 7 11 2" xfId="20498"/>
    <cellStyle name="Normal 2 7 11 2 2" xfId="20499"/>
    <cellStyle name="Normal 2 7 11 2 2 2" xfId="20500"/>
    <cellStyle name="Normal 2 7 11 2 2 2 2" xfId="20501"/>
    <cellStyle name="Normal 2 7 11 2 2 3" xfId="20502"/>
    <cellStyle name="Normal 2 7 11 2 3" xfId="20503"/>
    <cellStyle name="Normal 2 7 11 2 3 2" xfId="20504"/>
    <cellStyle name="Normal 2 7 11 2 4" xfId="20505"/>
    <cellStyle name="Normal 2 7 11 3" xfId="20506"/>
    <cellStyle name="Normal 2 7 11 3 2" xfId="20507"/>
    <cellStyle name="Normal 2 7 11 3 2 2" xfId="20508"/>
    <cellStyle name="Normal 2 7 11 3 2 2 2" xfId="20509"/>
    <cellStyle name="Normal 2 7 11 3 2 3" xfId="20510"/>
    <cellStyle name="Normal 2 7 11 3 3" xfId="20511"/>
    <cellStyle name="Normal 2 7 11 3 3 2" xfId="20512"/>
    <cellStyle name="Normal 2 7 11 3 4" xfId="20513"/>
    <cellStyle name="Normal 2 7 11 4" xfId="20514"/>
    <cellStyle name="Normal 2 7 11 4 2" xfId="20515"/>
    <cellStyle name="Normal 2 7 11 4 2 2" xfId="20516"/>
    <cellStyle name="Normal 2 7 11 4 2 2 2" xfId="20517"/>
    <cellStyle name="Normal 2 7 11 4 2 3" xfId="20518"/>
    <cellStyle name="Normal 2 7 11 4 3" xfId="20519"/>
    <cellStyle name="Normal 2 7 11 4 3 2" xfId="20520"/>
    <cellStyle name="Normal 2 7 11 4 4" xfId="20521"/>
    <cellStyle name="Normal 2 7 11 5" xfId="20522"/>
    <cellStyle name="Normal 2 7 11 5 2" xfId="20523"/>
    <cellStyle name="Normal 2 7 11 5 2 2" xfId="20524"/>
    <cellStyle name="Normal 2 7 11 5 3" xfId="20525"/>
    <cellStyle name="Normal 2 7 11 6" xfId="20526"/>
    <cellStyle name="Normal 2 7 11 6 2" xfId="20527"/>
    <cellStyle name="Normal 2 7 11 7" xfId="20528"/>
    <cellStyle name="Normal 2 7 11 7 2" xfId="20529"/>
    <cellStyle name="Normal 2 7 11 8" xfId="20530"/>
    <cellStyle name="Normal 2 7 12" xfId="20531"/>
    <cellStyle name="Normal 2 7 12 2" xfId="20532"/>
    <cellStyle name="Normal 2 7 12 2 2" xfId="20533"/>
    <cellStyle name="Normal 2 7 12 2 2 2" xfId="20534"/>
    <cellStyle name="Normal 2 7 12 2 2 2 2" xfId="20535"/>
    <cellStyle name="Normal 2 7 12 2 2 3" xfId="20536"/>
    <cellStyle name="Normal 2 7 12 2 3" xfId="20537"/>
    <cellStyle name="Normal 2 7 12 2 3 2" xfId="20538"/>
    <cellStyle name="Normal 2 7 12 2 4" xfId="20539"/>
    <cellStyle name="Normal 2 7 12 3" xfId="20540"/>
    <cellStyle name="Normal 2 7 12 3 2" xfId="20541"/>
    <cellStyle name="Normal 2 7 12 3 2 2" xfId="20542"/>
    <cellStyle name="Normal 2 7 12 3 2 2 2" xfId="20543"/>
    <cellStyle name="Normal 2 7 12 3 2 3" xfId="20544"/>
    <cellStyle name="Normal 2 7 12 3 3" xfId="20545"/>
    <cellStyle name="Normal 2 7 12 3 3 2" xfId="20546"/>
    <cellStyle name="Normal 2 7 12 3 4" xfId="20547"/>
    <cellStyle name="Normal 2 7 12 4" xfId="20548"/>
    <cellStyle name="Normal 2 7 12 4 2" xfId="20549"/>
    <cellStyle name="Normal 2 7 12 4 2 2" xfId="20550"/>
    <cellStyle name="Normal 2 7 12 4 2 2 2" xfId="20551"/>
    <cellStyle name="Normal 2 7 12 4 2 3" xfId="20552"/>
    <cellStyle name="Normal 2 7 12 4 3" xfId="20553"/>
    <cellStyle name="Normal 2 7 12 4 3 2" xfId="20554"/>
    <cellStyle name="Normal 2 7 12 4 4" xfId="20555"/>
    <cellStyle name="Normal 2 7 12 5" xfId="20556"/>
    <cellStyle name="Normal 2 7 12 5 2" xfId="20557"/>
    <cellStyle name="Normal 2 7 12 5 2 2" xfId="20558"/>
    <cellStyle name="Normal 2 7 12 5 3" xfId="20559"/>
    <cellStyle name="Normal 2 7 12 6" xfId="20560"/>
    <cellStyle name="Normal 2 7 12 6 2" xfId="20561"/>
    <cellStyle name="Normal 2 7 12 7" xfId="20562"/>
    <cellStyle name="Normal 2 7 12 7 2" xfId="20563"/>
    <cellStyle name="Normal 2 7 12 8" xfId="20564"/>
    <cellStyle name="Normal 2 7 13" xfId="20565"/>
    <cellStyle name="Normal 2 7 13 2" xfId="20566"/>
    <cellStyle name="Normal 2 7 13 2 2" xfId="20567"/>
    <cellStyle name="Normal 2 7 13 2 2 2" xfId="20568"/>
    <cellStyle name="Normal 2 7 13 2 2 2 2" xfId="20569"/>
    <cellStyle name="Normal 2 7 13 2 2 3" xfId="20570"/>
    <cellStyle name="Normal 2 7 13 2 3" xfId="20571"/>
    <cellStyle name="Normal 2 7 13 2 3 2" xfId="20572"/>
    <cellStyle name="Normal 2 7 13 2 4" xfId="20573"/>
    <cellStyle name="Normal 2 7 13 3" xfId="20574"/>
    <cellStyle name="Normal 2 7 13 3 2" xfId="20575"/>
    <cellStyle name="Normal 2 7 13 3 2 2" xfId="20576"/>
    <cellStyle name="Normal 2 7 13 3 2 2 2" xfId="20577"/>
    <cellStyle name="Normal 2 7 13 3 2 3" xfId="20578"/>
    <cellStyle name="Normal 2 7 13 3 3" xfId="20579"/>
    <cellStyle name="Normal 2 7 13 3 3 2" xfId="20580"/>
    <cellStyle name="Normal 2 7 13 3 4" xfId="20581"/>
    <cellStyle name="Normal 2 7 13 4" xfId="20582"/>
    <cellStyle name="Normal 2 7 13 4 2" xfId="20583"/>
    <cellStyle name="Normal 2 7 13 4 2 2" xfId="20584"/>
    <cellStyle name="Normal 2 7 13 4 2 2 2" xfId="20585"/>
    <cellStyle name="Normal 2 7 13 4 2 3" xfId="20586"/>
    <cellStyle name="Normal 2 7 13 4 3" xfId="20587"/>
    <cellStyle name="Normal 2 7 13 4 3 2" xfId="20588"/>
    <cellStyle name="Normal 2 7 13 4 4" xfId="20589"/>
    <cellStyle name="Normal 2 7 13 5" xfId="20590"/>
    <cellStyle name="Normal 2 7 13 5 2" xfId="20591"/>
    <cellStyle name="Normal 2 7 13 5 2 2" xfId="20592"/>
    <cellStyle name="Normal 2 7 13 5 3" xfId="20593"/>
    <cellStyle name="Normal 2 7 13 6" xfId="20594"/>
    <cellStyle name="Normal 2 7 13 6 2" xfId="20595"/>
    <cellStyle name="Normal 2 7 13 7" xfId="20596"/>
    <cellStyle name="Normal 2 7 13 7 2" xfId="20597"/>
    <cellStyle name="Normal 2 7 13 8" xfId="20598"/>
    <cellStyle name="Normal 2 7 14" xfId="20599"/>
    <cellStyle name="Normal 2 7 14 2" xfId="20600"/>
    <cellStyle name="Normal 2 7 14 2 2" xfId="20601"/>
    <cellStyle name="Normal 2 7 14 2 2 2" xfId="20602"/>
    <cellStyle name="Normal 2 7 14 2 2 2 2" xfId="20603"/>
    <cellStyle name="Normal 2 7 14 2 2 3" xfId="20604"/>
    <cellStyle name="Normal 2 7 14 2 3" xfId="20605"/>
    <cellStyle name="Normal 2 7 14 2 3 2" xfId="20606"/>
    <cellStyle name="Normal 2 7 14 2 4" xfId="20607"/>
    <cellStyle name="Normal 2 7 14 3" xfId="20608"/>
    <cellStyle name="Normal 2 7 14 3 2" xfId="20609"/>
    <cellStyle name="Normal 2 7 14 3 2 2" xfId="20610"/>
    <cellStyle name="Normal 2 7 14 3 2 2 2" xfId="20611"/>
    <cellStyle name="Normal 2 7 14 3 2 3" xfId="20612"/>
    <cellStyle name="Normal 2 7 14 3 3" xfId="20613"/>
    <cellStyle name="Normal 2 7 14 3 3 2" xfId="20614"/>
    <cellStyle name="Normal 2 7 14 3 4" xfId="20615"/>
    <cellStyle name="Normal 2 7 14 4" xfId="20616"/>
    <cellStyle name="Normal 2 7 14 4 2" xfId="20617"/>
    <cellStyle name="Normal 2 7 14 4 2 2" xfId="20618"/>
    <cellStyle name="Normal 2 7 14 4 2 2 2" xfId="20619"/>
    <cellStyle name="Normal 2 7 14 4 2 3" xfId="20620"/>
    <cellStyle name="Normal 2 7 14 4 3" xfId="20621"/>
    <cellStyle name="Normal 2 7 14 4 3 2" xfId="20622"/>
    <cellStyle name="Normal 2 7 14 4 4" xfId="20623"/>
    <cellStyle name="Normal 2 7 14 5" xfId="20624"/>
    <cellStyle name="Normal 2 7 14 5 2" xfId="20625"/>
    <cellStyle name="Normal 2 7 14 5 2 2" xfId="20626"/>
    <cellStyle name="Normal 2 7 14 5 3" xfId="20627"/>
    <cellStyle name="Normal 2 7 14 6" xfId="20628"/>
    <cellStyle name="Normal 2 7 14 6 2" xfId="20629"/>
    <cellStyle name="Normal 2 7 14 7" xfId="20630"/>
    <cellStyle name="Normal 2 7 14 7 2" xfId="20631"/>
    <cellStyle name="Normal 2 7 14 8" xfId="20632"/>
    <cellStyle name="Normal 2 7 15" xfId="20633"/>
    <cellStyle name="Normal 2 7 15 2" xfId="20634"/>
    <cellStyle name="Normal 2 7 15 2 2" xfId="20635"/>
    <cellStyle name="Normal 2 7 15 2 2 2" xfId="20636"/>
    <cellStyle name="Normal 2 7 15 2 2 2 2" xfId="20637"/>
    <cellStyle name="Normal 2 7 15 2 2 3" xfId="20638"/>
    <cellStyle name="Normal 2 7 15 2 3" xfId="20639"/>
    <cellStyle name="Normal 2 7 15 2 3 2" xfId="20640"/>
    <cellStyle name="Normal 2 7 15 2 4" xfId="20641"/>
    <cellStyle name="Normal 2 7 15 3" xfId="20642"/>
    <cellStyle name="Normal 2 7 15 3 2" xfId="20643"/>
    <cellStyle name="Normal 2 7 15 3 2 2" xfId="20644"/>
    <cellStyle name="Normal 2 7 15 3 2 2 2" xfId="20645"/>
    <cellStyle name="Normal 2 7 15 3 2 3" xfId="20646"/>
    <cellStyle name="Normal 2 7 15 3 3" xfId="20647"/>
    <cellStyle name="Normal 2 7 15 3 3 2" xfId="20648"/>
    <cellStyle name="Normal 2 7 15 3 4" xfId="20649"/>
    <cellStyle name="Normal 2 7 15 4" xfId="20650"/>
    <cellStyle name="Normal 2 7 15 4 2" xfId="20651"/>
    <cellStyle name="Normal 2 7 15 4 2 2" xfId="20652"/>
    <cellStyle name="Normal 2 7 15 4 2 2 2" xfId="20653"/>
    <cellStyle name="Normal 2 7 15 4 2 3" xfId="20654"/>
    <cellStyle name="Normal 2 7 15 4 3" xfId="20655"/>
    <cellStyle name="Normal 2 7 15 4 3 2" xfId="20656"/>
    <cellStyle name="Normal 2 7 15 4 4" xfId="20657"/>
    <cellStyle name="Normal 2 7 15 5" xfId="20658"/>
    <cellStyle name="Normal 2 7 15 5 2" xfId="20659"/>
    <cellStyle name="Normal 2 7 15 5 2 2" xfId="20660"/>
    <cellStyle name="Normal 2 7 15 5 3" xfId="20661"/>
    <cellStyle name="Normal 2 7 15 6" xfId="20662"/>
    <cellStyle name="Normal 2 7 15 6 2" xfId="20663"/>
    <cellStyle name="Normal 2 7 15 7" xfId="20664"/>
    <cellStyle name="Normal 2 7 15 7 2" xfId="20665"/>
    <cellStyle name="Normal 2 7 15 8" xfId="20666"/>
    <cellStyle name="Normal 2 7 16" xfId="20667"/>
    <cellStyle name="Normal 2 7 16 2" xfId="20668"/>
    <cellStyle name="Normal 2 7 16 2 2" xfId="20669"/>
    <cellStyle name="Normal 2 7 16 2 2 2" xfId="20670"/>
    <cellStyle name="Normal 2 7 16 2 2 2 2" xfId="20671"/>
    <cellStyle name="Normal 2 7 16 2 2 3" xfId="20672"/>
    <cellStyle name="Normal 2 7 16 2 3" xfId="20673"/>
    <cellStyle name="Normal 2 7 16 2 3 2" xfId="20674"/>
    <cellStyle name="Normal 2 7 16 2 4" xfId="20675"/>
    <cellStyle name="Normal 2 7 16 3" xfId="20676"/>
    <cellStyle name="Normal 2 7 16 3 2" xfId="20677"/>
    <cellStyle name="Normal 2 7 16 3 2 2" xfId="20678"/>
    <cellStyle name="Normal 2 7 16 3 2 2 2" xfId="20679"/>
    <cellStyle name="Normal 2 7 16 3 2 3" xfId="20680"/>
    <cellStyle name="Normal 2 7 16 3 3" xfId="20681"/>
    <cellStyle name="Normal 2 7 16 3 3 2" xfId="20682"/>
    <cellStyle name="Normal 2 7 16 3 4" xfId="20683"/>
    <cellStyle name="Normal 2 7 16 4" xfId="20684"/>
    <cellStyle name="Normal 2 7 16 4 2" xfId="20685"/>
    <cellStyle name="Normal 2 7 16 4 2 2" xfId="20686"/>
    <cellStyle name="Normal 2 7 16 4 2 2 2" xfId="20687"/>
    <cellStyle name="Normal 2 7 16 4 2 3" xfId="20688"/>
    <cellStyle name="Normal 2 7 16 4 3" xfId="20689"/>
    <cellStyle name="Normal 2 7 16 4 3 2" xfId="20690"/>
    <cellStyle name="Normal 2 7 16 4 4" xfId="20691"/>
    <cellStyle name="Normal 2 7 16 5" xfId="20692"/>
    <cellStyle name="Normal 2 7 16 5 2" xfId="20693"/>
    <cellStyle name="Normal 2 7 16 5 2 2" xfId="20694"/>
    <cellStyle name="Normal 2 7 16 5 3" xfId="20695"/>
    <cellStyle name="Normal 2 7 16 6" xfId="20696"/>
    <cellStyle name="Normal 2 7 16 6 2" xfId="20697"/>
    <cellStyle name="Normal 2 7 16 7" xfId="20698"/>
    <cellStyle name="Normal 2 7 16 7 2" xfId="20699"/>
    <cellStyle name="Normal 2 7 16 8" xfId="20700"/>
    <cellStyle name="Normal 2 7 17" xfId="20701"/>
    <cellStyle name="Normal 2 7 17 2" xfId="20702"/>
    <cellStyle name="Normal 2 7 17 2 2" xfId="20703"/>
    <cellStyle name="Normal 2 7 17 2 2 2" xfId="20704"/>
    <cellStyle name="Normal 2 7 17 2 2 2 2" xfId="20705"/>
    <cellStyle name="Normal 2 7 17 2 2 3" xfId="20706"/>
    <cellStyle name="Normal 2 7 17 2 3" xfId="20707"/>
    <cellStyle name="Normal 2 7 17 2 3 2" xfId="20708"/>
    <cellStyle name="Normal 2 7 17 2 4" xfId="20709"/>
    <cellStyle name="Normal 2 7 17 3" xfId="20710"/>
    <cellStyle name="Normal 2 7 17 3 2" xfId="20711"/>
    <cellStyle name="Normal 2 7 17 3 2 2" xfId="20712"/>
    <cellStyle name="Normal 2 7 17 3 2 2 2" xfId="20713"/>
    <cellStyle name="Normal 2 7 17 3 2 3" xfId="20714"/>
    <cellStyle name="Normal 2 7 17 3 3" xfId="20715"/>
    <cellStyle name="Normal 2 7 17 3 3 2" xfId="20716"/>
    <cellStyle name="Normal 2 7 17 3 4" xfId="20717"/>
    <cellStyle name="Normal 2 7 17 4" xfId="20718"/>
    <cellStyle name="Normal 2 7 17 4 2" xfId="20719"/>
    <cellStyle name="Normal 2 7 17 4 2 2" xfId="20720"/>
    <cellStyle name="Normal 2 7 17 4 2 2 2" xfId="20721"/>
    <cellStyle name="Normal 2 7 17 4 2 3" xfId="20722"/>
    <cellStyle name="Normal 2 7 17 4 3" xfId="20723"/>
    <cellStyle name="Normal 2 7 17 4 3 2" xfId="20724"/>
    <cellStyle name="Normal 2 7 17 4 4" xfId="20725"/>
    <cellStyle name="Normal 2 7 17 5" xfId="20726"/>
    <cellStyle name="Normal 2 7 17 5 2" xfId="20727"/>
    <cellStyle name="Normal 2 7 17 5 2 2" xfId="20728"/>
    <cellStyle name="Normal 2 7 17 5 3" xfId="20729"/>
    <cellStyle name="Normal 2 7 17 6" xfId="20730"/>
    <cellStyle name="Normal 2 7 17 6 2" xfId="20731"/>
    <cellStyle name="Normal 2 7 17 7" xfId="20732"/>
    <cellStyle name="Normal 2 7 17 7 2" xfId="20733"/>
    <cellStyle name="Normal 2 7 17 8" xfId="20734"/>
    <cellStyle name="Normal 2 7 18" xfId="20735"/>
    <cellStyle name="Normal 2 7 18 2" xfId="20736"/>
    <cellStyle name="Normal 2 7 18 2 2" xfId="20737"/>
    <cellStyle name="Normal 2 7 18 2 2 2" xfId="20738"/>
    <cellStyle name="Normal 2 7 18 2 2 2 2" xfId="20739"/>
    <cellStyle name="Normal 2 7 18 2 2 3" xfId="20740"/>
    <cellStyle name="Normal 2 7 18 2 3" xfId="20741"/>
    <cellStyle name="Normal 2 7 18 2 3 2" xfId="20742"/>
    <cellStyle name="Normal 2 7 18 2 4" xfId="20743"/>
    <cellStyle name="Normal 2 7 18 3" xfId="20744"/>
    <cellStyle name="Normal 2 7 18 3 2" xfId="20745"/>
    <cellStyle name="Normal 2 7 18 3 2 2" xfId="20746"/>
    <cellStyle name="Normal 2 7 18 3 2 2 2" xfId="20747"/>
    <cellStyle name="Normal 2 7 18 3 2 3" xfId="20748"/>
    <cellStyle name="Normal 2 7 18 3 3" xfId="20749"/>
    <cellStyle name="Normal 2 7 18 3 3 2" xfId="20750"/>
    <cellStyle name="Normal 2 7 18 3 4" xfId="20751"/>
    <cellStyle name="Normal 2 7 18 4" xfId="20752"/>
    <cellStyle name="Normal 2 7 18 4 2" xfId="20753"/>
    <cellStyle name="Normal 2 7 18 4 2 2" xfId="20754"/>
    <cellStyle name="Normal 2 7 18 4 2 2 2" xfId="20755"/>
    <cellStyle name="Normal 2 7 18 4 2 3" xfId="20756"/>
    <cellStyle name="Normal 2 7 18 4 3" xfId="20757"/>
    <cellStyle name="Normal 2 7 18 4 3 2" xfId="20758"/>
    <cellStyle name="Normal 2 7 18 4 4" xfId="20759"/>
    <cellStyle name="Normal 2 7 18 5" xfId="20760"/>
    <cellStyle name="Normal 2 7 18 5 2" xfId="20761"/>
    <cellStyle name="Normal 2 7 18 5 2 2" xfId="20762"/>
    <cellStyle name="Normal 2 7 18 5 3" xfId="20763"/>
    <cellStyle name="Normal 2 7 18 6" xfId="20764"/>
    <cellStyle name="Normal 2 7 18 6 2" xfId="20765"/>
    <cellStyle name="Normal 2 7 18 7" xfId="20766"/>
    <cellStyle name="Normal 2 7 18 7 2" xfId="20767"/>
    <cellStyle name="Normal 2 7 18 8" xfId="20768"/>
    <cellStyle name="Normal 2 7 19" xfId="20769"/>
    <cellStyle name="Normal 2 7 19 2" xfId="20770"/>
    <cellStyle name="Normal 2 7 19 2 2" xfId="20771"/>
    <cellStyle name="Normal 2 7 19 2 2 2" xfId="20772"/>
    <cellStyle name="Normal 2 7 19 2 2 2 2" xfId="20773"/>
    <cellStyle name="Normal 2 7 19 2 2 3" xfId="20774"/>
    <cellStyle name="Normal 2 7 19 2 3" xfId="20775"/>
    <cellStyle name="Normal 2 7 19 2 3 2" xfId="20776"/>
    <cellStyle name="Normal 2 7 19 2 4" xfId="20777"/>
    <cellStyle name="Normal 2 7 19 3" xfId="20778"/>
    <cellStyle name="Normal 2 7 19 3 2" xfId="20779"/>
    <cellStyle name="Normal 2 7 19 3 2 2" xfId="20780"/>
    <cellStyle name="Normal 2 7 19 3 2 2 2" xfId="20781"/>
    <cellStyle name="Normal 2 7 19 3 2 3" xfId="20782"/>
    <cellStyle name="Normal 2 7 19 3 3" xfId="20783"/>
    <cellStyle name="Normal 2 7 19 3 3 2" xfId="20784"/>
    <cellStyle name="Normal 2 7 19 3 4" xfId="20785"/>
    <cellStyle name="Normal 2 7 19 4" xfId="20786"/>
    <cellStyle name="Normal 2 7 19 4 2" xfId="20787"/>
    <cellStyle name="Normal 2 7 19 4 2 2" xfId="20788"/>
    <cellStyle name="Normal 2 7 19 4 2 2 2" xfId="20789"/>
    <cellStyle name="Normal 2 7 19 4 2 3" xfId="20790"/>
    <cellStyle name="Normal 2 7 19 4 3" xfId="20791"/>
    <cellStyle name="Normal 2 7 19 4 3 2" xfId="20792"/>
    <cellStyle name="Normal 2 7 19 4 4" xfId="20793"/>
    <cellStyle name="Normal 2 7 19 5" xfId="20794"/>
    <cellStyle name="Normal 2 7 19 5 2" xfId="20795"/>
    <cellStyle name="Normal 2 7 19 5 2 2" xfId="20796"/>
    <cellStyle name="Normal 2 7 19 5 3" xfId="20797"/>
    <cellStyle name="Normal 2 7 19 6" xfId="20798"/>
    <cellStyle name="Normal 2 7 19 6 2" xfId="20799"/>
    <cellStyle name="Normal 2 7 19 7" xfId="20800"/>
    <cellStyle name="Normal 2 7 19 7 2" xfId="20801"/>
    <cellStyle name="Normal 2 7 19 8" xfId="20802"/>
    <cellStyle name="Normal 2 7 2" xfId="20803"/>
    <cellStyle name="Normal 2 7 2 2" xfId="20804"/>
    <cellStyle name="Normal 2 7 2 2 2" xfId="20805"/>
    <cellStyle name="Normal 2 7 2 2 2 2" xfId="20806"/>
    <cellStyle name="Normal 2 7 2 2 2 2 2" xfId="20807"/>
    <cellStyle name="Normal 2 7 2 2 2 3" xfId="20808"/>
    <cellStyle name="Normal 2 7 2 2 3" xfId="20809"/>
    <cellStyle name="Normal 2 7 2 2 3 2" xfId="20810"/>
    <cellStyle name="Normal 2 7 2 2 4" xfId="20811"/>
    <cellStyle name="Normal 2 7 2 3" xfId="20812"/>
    <cellStyle name="Normal 2 7 2 3 2" xfId="20813"/>
    <cellStyle name="Normal 2 7 2 3 2 2" xfId="20814"/>
    <cellStyle name="Normal 2 7 2 3 2 2 2" xfId="20815"/>
    <cellStyle name="Normal 2 7 2 3 2 3" xfId="20816"/>
    <cellStyle name="Normal 2 7 2 3 3" xfId="20817"/>
    <cellStyle name="Normal 2 7 2 3 3 2" xfId="20818"/>
    <cellStyle name="Normal 2 7 2 3 4" xfId="20819"/>
    <cellStyle name="Normal 2 7 2 4" xfId="20820"/>
    <cellStyle name="Normal 2 7 2 4 2" xfId="20821"/>
    <cellStyle name="Normal 2 7 2 4 2 2" xfId="20822"/>
    <cellStyle name="Normal 2 7 2 4 2 2 2" xfId="20823"/>
    <cellStyle name="Normal 2 7 2 4 2 3" xfId="20824"/>
    <cellStyle name="Normal 2 7 2 4 3" xfId="20825"/>
    <cellStyle name="Normal 2 7 2 4 3 2" xfId="20826"/>
    <cellStyle name="Normal 2 7 2 4 4" xfId="20827"/>
    <cellStyle name="Normal 2 7 2 5" xfId="20828"/>
    <cellStyle name="Normal 2 7 2 5 2" xfId="20829"/>
    <cellStyle name="Normal 2 7 2 5 2 2" xfId="20830"/>
    <cellStyle name="Normal 2 7 2 5 3" xfId="20831"/>
    <cellStyle name="Normal 2 7 2 6" xfId="20832"/>
    <cellStyle name="Normal 2 7 2 6 2" xfId="20833"/>
    <cellStyle name="Normal 2 7 2 7" xfId="20834"/>
    <cellStyle name="Normal 2 7 2 7 2" xfId="20835"/>
    <cellStyle name="Normal 2 7 2 8" xfId="20836"/>
    <cellStyle name="Normal 2 7 20" xfId="20837"/>
    <cellStyle name="Normal 2 7 20 2" xfId="20838"/>
    <cellStyle name="Normal 2 7 20 2 2" xfId="20839"/>
    <cellStyle name="Normal 2 7 20 2 2 2" xfId="20840"/>
    <cellStyle name="Normal 2 7 20 2 2 2 2" xfId="20841"/>
    <cellStyle name="Normal 2 7 20 2 2 3" xfId="20842"/>
    <cellStyle name="Normal 2 7 20 2 3" xfId="20843"/>
    <cellStyle name="Normal 2 7 20 2 3 2" xfId="20844"/>
    <cellStyle name="Normal 2 7 20 2 4" xfId="20845"/>
    <cellStyle name="Normal 2 7 20 3" xfId="20846"/>
    <cellStyle name="Normal 2 7 20 3 2" xfId="20847"/>
    <cellStyle name="Normal 2 7 20 3 2 2" xfId="20848"/>
    <cellStyle name="Normal 2 7 20 3 2 2 2" xfId="20849"/>
    <cellStyle name="Normal 2 7 20 3 2 3" xfId="20850"/>
    <cellStyle name="Normal 2 7 20 3 3" xfId="20851"/>
    <cellStyle name="Normal 2 7 20 3 3 2" xfId="20852"/>
    <cellStyle name="Normal 2 7 20 3 4" xfId="20853"/>
    <cellStyle name="Normal 2 7 20 4" xfId="20854"/>
    <cellStyle name="Normal 2 7 20 4 2" xfId="20855"/>
    <cellStyle name="Normal 2 7 20 4 2 2" xfId="20856"/>
    <cellStyle name="Normal 2 7 20 4 2 2 2" xfId="20857"/>
    <cellStyle name="Normal 2 7 20 4 2 3" xfId="20858"/>
    <cellStyle name="Normal 2 7 20 4 3" xfId="20859"/>
    <cellStyle name="Normal 2 7 20 4 3 2" xfId="20860"/>
    <cellStyle name="Normal 2 7 20 4 4" xfId="20861"/>
    <cellStyle name="Normal 2 7 20 5" xfId="20862"/>
    <cellStyle name="Normal 2 7 20 5 2" xfId="20863"/>
    <cellStyle name="Normal 2 7 20 5 2 2" xfId="20864"/>
    <cellStyle name="Normal 2 7 20 5 3" xfId="20865"/>
    <cellStyle name="Normal 2 7 20 6" xfId="20866"/>
    <cellStyle name="Normal 2 7 20 6 2" xfId="20867"/>
    <cellStyle name="Normal 2 7 20 7" xfId="20868"/>
    <cellStyle name="Normal 2 7 20 7 2" xfId="20869"/>
    <cellStyle name="Normal 2 7 20 8" xfId="20870"/>
    <cellStyle name="Normal 2 7 21" xfId="20871"/>
    <cellStyle name="Normal 2 7 21 2" xfId="20872"/>
    <cellStyle name="Normal 2 7 21 2 2" xfId="20873"/>
    <cellStyle name="Normal 2 7 21 2 2 2" xfId="20874"/>
    <cellStyle name="Normal 2 7 21 2 2 2 2" xfId="20875"/>
    <cellStyle name="Normal 2 7 21 2 2 3" xfId="20876"/>
    <cellStyle name="Normal 2 7 21 2 3" xfId="20877"/>
    <cellStyle name="Normal 2 7 21 2 3 2" xfId="20878"/>
    <cellStyle name="Normal 2 7 21 2 4" xfId="20879"/>
    <cellStyle name="Normal 2 7 21 3" xfId="20880"/>
    <cellStyle name="Normal 2 7 21 3 2" xfId="20881"/>
    <cellStyle name="Normal 2 7 21 3 2 2" xfId="20882"/>
    <cellStyle name="Normal 2 7 21 3 2 2 2" xfId="20883"/>
    <cellStyle name="Normal 2 7 21 3 2 3" xfId="20884"/>
    <cellStyle name="Normal 2 7 21 3 3" xfId="20885"/>
    <cellStyle name="Normal 2 7 21 3 3 2" xfId="20886"/>
    <cellStyle name="Normal 2 7 21 3 4" xfId="20887"/>
    <cellStyle name="Normal 2 7 21 4" xfId="20888"/>
    <cellStyle name="Normal 2 7 21 4 2" xfId="20889"/>
    <cellStyle name="Normal 2 7 21 4 2 2" xfId="20890"/>
    <cellStyle name="Normal 2 7 21 4 2 2 2" xfId="20891"/>
    <cellStyle name="Normal 2 7 21 4 2 3" xfId="20892"/>
    <cellStyle name="Normal 2 7 21 4 3" xfId="20893"/>
    <cellStyle name="Normal 2 7 21 4 3 2" xfId="20894"/>
    <cellStyle name="Normal 2 7 21 4 4" xfId="20895"/>
    <cellStyle name="Normal 2 7 21 5" xfId="20896"/>
    <cellStyle name="Normal 2 7 21 5 2" xfId="20897"/>
    <cellStyle name="Normal 2 7 21 5 2 2" xfId="20898"/>
    <cellStyle name="Normal 2 7 21 5 3" xfId="20899"/>
    <cellStyle name="Normal 2 7 21 6" xfId="20900"/>
    <cellStyle name="Normal 2 7 21 6 2" xfId="20901"/>
    <cellStyle name="Normal 2 7 21 7" xfId="20902"/>
    <cellStyle name="Normal 2 7 21 7 2" xfId="20903"/>
    <cellStyle name="Normal 2 7 21 8" xfId="20904"/>
    <cellStyle name="Normal 2 7 22" xfId="20905"/>
    <cellStyle name="Normal 2 7 22 2" xfId="20906"/>
    <cellStyle name="Normal 2 7 22 2 2" xfId="20907"/>
    <cellStyle name="Normal 2 7 22 2 2 2" xfId="20908"/>
    <cellStyle name="Normal 2 7 22 2 2 2 2" xfId="20909"/>
    <cellStyle name="Normal 2 7 22 2 2 3" xfId="20910"/>
    <cellStyle name="Normal 2 7 22 2 3" xfId="20911"/>
    <cellStyle name="Normal 2 7 22 2 3 2" xfId="20912"/>
    <cellStyle name="Normal 2 7 22 2 4" xfId="20913"/>
    <cellStyle name="Normal 2 7 22 3" xfId="20914"/>
    <cellStyle name="Normal 2 7 22 3 2" xfId="20915"/>
    <cellStyle name="Normal 2 7 22 3 2 2" xfId="20916"/>
    <cellStyle name="Normal 2 7 22 3 2 2 2" xfId="20917"/>
    <cellStyle name="Normal 2 7 22 3 2 3" xfId="20918"/>
    <cellStyle name="Normal 2 7 22 3 3" xfId="20919"/>
    <cellStyle name="Normal 2 7 22 3 3 2" xfId="20920"/>
    <cellStyle name="Normal 2 7 22 3 4" xfId="20921"/>
    <cellStyle name="Normal 2 7 22 4" xfId="20922"/>
    <cellStyle name="Normal 2 7 22 4 2" xfId="20923"/>
    <cellStyle name="Normal 2 7 22 4 2 2" xfId="20924"/>
    <cellStyle name="Normal 2 7 22 4 2 2 2" xfId="20925"/>
    <cellStyle name="Normal 2 7 22 4 2 3" xfId="20926"/>
    <cellStyle name="Normal 2 7 22 4 3" xfId="20927"/>
    <cellStyle name="Normal 2 7 22 4 3 2" xfId="20928"/>
    <cellStyle name="Normal 2 7 22 4 4" xfId="20929"/>
    <cellStyle name="Normal 2 7 22 5" xfId="20930"/>
    <cellStyle name="Normal 2 7 22 5 2" xfId="20931"/>
    <cellStyle name="Normal 2 7 22 5 2 2" xfId="20932"/>
    <cellStyle name="Normal 2 7 22 5 3" xfId="20933"/>
    <cellStyle name="Normal 2 7 22 6" xfId="20934"/>
    <cellStyle name="Normal 2 7 22 6 2" xfId="20935"/>
    <cellStyle name="Normal 2 7 22 7" xfId="20936"/>
    <cellStyle name="Normal 2 7 22 7 2" xfId="20937"/>
    <cellStyle name="Normal 2 7 22 8" xfId="20938"/>
    <cellStyle name="Normal 2 7 23" xfId="20939"/>
    <cellStyle name="Normal 2 7 23 2" xfId="20940"/>
    <cellStyle name="Normal 2 7 23 2 2" xfId="20941"/>
    <cellStyle name="Normal 2 7 23 2 2 2" xfId="20942"/>
    <cellStyle name="Normal 2 7 23 2 2 2 2" xfId="20943"/>
    <cellStyle name="Normal 2 7 23 2 2 3" xfId="20944"/>
    <cellStyle name="Normal 2 7 23 2 3" xfId="20945"/>
    <cellStyle name="Normal 2 7 23 2 3 2" xfId="20946"/>
    <cellStyle name="Normal 2 7 23 2 4" xfId="20947"/>
    <cellStyle name="Normal 2 7 23 3" xfId="20948"/>
    <cellStyle name="Normal 2 7 23 3 2" xfId="20949"/>
    <cellStyle name="Normal 2 7 23 3 2 2" xfId="20950"/>
    <cellStyle name="Normal 2 7 23 3 2 2 2" xfId="20951"/>
    <cellStyle name="Normal 2 7 23 3 2 3" xfId="20952"/>
    <cellStyle name="Normal 2 7 23 3 3" xfId="20953"/>
    <cellStyle name="Normal 2 7 23 3 3 2" xfId="20954"/>
    <cellStyle name="Normal 2 7 23 3 4" xfId="20955"/>
    <cellStyle name="Normal 2 7 23 4" xfId="20956"/>
    <cellStyle name="Normal 2 7 23 4 2" xfId="20957"/>
    <cellStyle name="Normal 2 7 23 4 2 2" xfId="20958"/>
    <cellStyle name="Normal 2 7 23 4 2 2 2" xfId="20959"/>
    <cellStyle name="Normal 2 7 23 4 2 3" xfId="20960"/>
    <cellStyle name="Normal 2 7 23 4 3" xfId="20961"/>
    <cellStyle name="Normal 2 7 23 4 3 2" xfId="20962"/>
    <cellStyle name="Normal 2 7 23 4 4" xfId="20963"/>
    <cellStyle name="Normal 2 7 23 5" xfId="20964"/>
    <cellStyle name="Normal 2 7 23 5 2" xfId="20965"/>
    <cellStyle name="Normal 2 7 23 5 2 2" xfId="20966"/>
    <cellStyle name="Normal 2 7 23 5 3" xfId="20967"/>
    <cellStyle name="Normal 2 7 23 6" xfId="20968"/>
    <cellStyle name="Normal 2 7 23 6 2" xfId="20969"/>
    <cellStyle name="Normal 2 7 23 7" xfId="20970"/>
    <cellStyle name="Normal 2 7 23 7 2" xfId="20971"/>
    <cellStyle name="Normal 2 7 23 8" xfId="20972"/>
    <cellStyle name="Normal 2 7 24" xfId="20973"/>
    <cellStyle name="Normal 2 7 24 2" xfId="20974"/>
    <cellStyle name="Normal 2 7 24 2 2" xfId="20975"/>
    <cellStyle name="Normal 2 7 24 2 2 2" xfId="20976"/>
    <cellStyle name="Normal 2 7 24 2 2 2 2" xfId="20977"/>
    <cellStyle name="Normal 2 7 24 2 2 3" xfId="20978"/>
    <cellStyle name="Normal 2 7 24 2 3" xfId="20979"/>
    <cellStyle name="Normal 2 7 24 2 3 2" xfId="20980"/>
    <cellStyle name="Normal 2 7 24 2 4" xfId="20981"/>
    <cellStyle name="Normal 2 7 24 3" xfId="20982"/>
    <cellStyle name="Normal 2 7 24 3 2" xfId="20983"/>
    <cellStyle name="Normal 2 7 24 3 2 2" xfId="20984"/>
    <cellStyle name="Normal 2 7 24 3 2 2 2" xfId="20985"/>
    <cellStyle name="Normal 2 7 24 3 2 3" xfId="20986"/>
    <cellStyle name="Normal 2 7 24 3 3" xfId="20987"/>
    <cellStyle name="Normal 2 7 24 3 3 2" xfId="20988"/>
    <cellStyle name="Normal 2 7 24 3 4" xfId="20989"/>
    <cellStyle name="Normal 2 7 24 4" xfId="20990"/>
    <cellStyle name="Normal 2 7 24 4 2" xfId="20991"/>
    <cellStyle name="Normal 2 7 24 4 2 2" xfId="20992"/>
    <cellStyle name="Normal 2 7 24 4 2 2 2" xfId="20993"/>
    <cellStyle name="Normal 2 7 24 4 2 3" xfId="20994"/>
    <cellStyle name="Normal 2 7 24 4 3" xfId="20995"/>
    <cellStyle name="Normal 2 7 24 4 3 2" xfId="20996"/>
    <cellStyle name="Normal 2 7 24 4 4" xfId="20997"/>
    <cellStyle name="Normal 2 7 24 5" xfId="20998"/>
    <cellStyle name="Normal 2 7 24 5 2" xfId="20999"/>
    <cellStyle name="Normal 2 7 24 5 2 2" xfId="21000"/>
    <cellStyle name="Normal 2 7 24 5 3" xfId="21001"/>
    <cellStyle name="Normal 2 7 24 6" xfId="21002"/>
    <cellStyle name="Normal 2 7 24 6 2" xfId="21003"/>
    <cellStyle name="Normal 2 7 24 7" xfId="21004"/>
    <cellStyle name="Normal 2 7 24 7 2" xfId="21005"/>
    <cellStyle name="Normal 2 7 24 8" xfId="21006"/>
    <cellStyle name="Normal 2 7 25" xfId="21007"/>
    <cellStyle name="Normal 2 7 25 2" xfId="21008"/>
    <cellStyle name="Normal 2 7 25 2 2" xfId="21009"/>
    <cellStyle name="Normal 2 7 25 2 2 2" xfId="21010"/>
    <cellStyle name="Normal 2 7 25 2 2 2 2" xfId="21011"/>
    <cellStyle name="Normal 2 7 25 2 2 3" xfId="21012"/>
    <cellStyle name="Normal 2 7 25 2 3" xfId="21013"/>
    <cellStyle name="Normal 2 7 25 2 3 2" xfId="21014"/>
    <cellStyle name="Normal 2 7 25 2 4" xfId="21015"/>
    <cellStyle name="Normal 2 7 25 3" xfId="21016"/>
    <cellStyle name="Normal 2 7 25 3 2" xfId="21017"/>
    <cellStyle name="Normal 2 7 25 3 2 2" xfId="21018"/>
    <cellStyle name="Normal 2 7 25 3 2 2 2" xfId="21019"/>
    <cellStyle name="Normal 2 7 25 3 2 3" xfId="21020"/>
    <cellStyle name="Normal 2 7 25 3 3" xfId="21021"/>
    <cellStyle name="Normal 2 7 25 3 3 2" xfId="21022"/>
    <cellStyle name="Normal 2 7 25 3 4" xfId="21023"/>
    <cellStyle name="Normal 2 7 25 4" xfId="21024"/>
    <cellStyle name="Normal 2 7 25 4 2" xfId="21025"/>
    <cellStyle name="Normal 2 7 25 4 2 2" xfId="21026"/>
    <cellStyle name="Normal 2 7 25 4 2 2 2" xfId="21027"/>
    <cellStyle name="Normal 2 7 25 4 2 3" xfId="21028"/>
    <cellStyle name="Normal 2 7 25 4 3" xfId="21029"/>
    <cellStyle name="Normal 2 7 25 4 3 2" xfId="21030"/>
    <cellStyle name="Normal 2 7 25 4 4" xfId="21031"/>
    <cellStyle name="Normal 2 7 25 5" xfId="21032"/>
    <cellStyle name="Normal 2 7 25 5 2" xfId="21033"/>
    <cellStyle name="Normal 2 7 25 5 2 2" xfId="21034"/>
    <cellStyle name="Normal 2 7 25 5 3" xfId="21035"/>
    <cellStyle name="Normal 2 7 25 6" xfId="21036"/>
    <cellStyle name="Normal 2 7 25 6 2" xfId="21037"/>
    <cellStyle name="Normal 2 7 25 7" xfId="21038"/>
    <cellStyle name="Normal 2 7 25 7 2" xfId="21039"/>
    <cellStyle name="Normal 2 7 25 8" xfId="21040"/>
    <cellStyle name="Normal 2 7 26" xfId="21041"/>
    <cellStyle name="Normal 2 7 26 2" xfId="21042"/>
    <cellStyle name="Normal 2 7 26 2 2" xfId="21043"/>
    <cellStyle name="Normal 2 7 26 2 2 2" xfId="21044"/>
    <cellStyle name="Normal 2 7 26 2 2 2 2" xfId="21045"/>
    <cellStyle name="Normal 2 7 26 2 2 3" xfId="21046"/>
    <cellStyle name="Normal 2 7 26 2 3" xfId="21047"/>
    <cellStyle name="Normal 2 7 26 2 3 2" xfId="21048"/>
    <cellStyle name="Normal 2 7 26 2 4" xfId="21049"/>
    <cellStyle name="Normal 2 7 26 3" xfId="21050"/>
    <cellStyle name="Normal 2 7 26 3 2" xfId="21051"/>
    <cellStyle name="Normal 2 7 26 3 2 2" xfId="21052"/>
    <cellStyle name="Normal 2 7 26 3 2 2 2" xfId="21053"/>
    <cellStyle name="Normal 2 7 26 3 2 3" xfId="21054"/>
    <cellStyle name="Normal 2 7 26 3 3" xfId="21055"/>
    <cellStyle name="Normal 2 7 26 3 3 2" xfId="21056"/>
    <cellStyle name="Normal 2 7 26 3 4" xfId="21057"/>
    <cellStyle name="Normal 2 7 26 4" xfId="21058"/>
    <cellStyle name="Normal 2 7 26 4 2" xfId="21059"/>
    <cellStyle name="Normal 2 7 26 4 2 2" xfId="21060"/>
    <cellStyle name="Normal 2 7 26 4 2 2 2" xfId="21061"/>
    <cellStyle name="Normal 2 7 26 4 2 3" xfId="21062"/>
    <cellStyle name="Normal 2 7 26 4 3" xfId="21063"/>
    <cellStyle name="Normal 2 7 26 4 3 2" xfId="21064"/>
    <cellStyle name="Normal 2 7 26 4 4" xfId="21065"/>
    <cellStyle name="Normal 2 7 26 5" xfId="21066"/>
    <cellStyle name="Normal 2 7 26 5 2" xfId="21067"/>
    <cellStyle name="Normal 2 7 26 5 2 2" xfId="21068"/>
    <cellStyle name="Normal 2 7 26 5 3" xfId="21069"/>
    <cellStyle name="Normal 2 7 26 6" xfId="21070"/>
    <cellStyle name="Normal 2 7 26 6 2" xfId="21071"/>
    <cellStyle name="Normal 2 7 26 7" xfId="21072"/>
    <cellStyle name="Normal 2 7 26 7 2" xfId="21073"/>
    <cellStyle name="Normal 2 7 26 8" xfId="21074"/>
    <cellStyle name="Normal 2 7 27" xfId="21075"/>
    <cellStyle name="Normal 2 7 27 2" xfId="21076"/>
    <cellStyle name="Normal 2 7 27 2 2" xfId="21077"/>
    <cellStyle name="Normal 2 7 27 2 2 2" xfId="21078"/>
    <cellStyle name="Normal 2 7 27 2 2 2 2" xfId="21079"/>
    <cellStyle name="Normal 2 7 27 2 2 3" xfId="21080"/>
    <cellStyle name="Normal 2 7 27 2 3" xfId="21081"/>
    <cellStyle name="Normal 2 7 27 2 3 2" xfId="21082"/>
    <cellStyle name="Normal 2 7 27 2 4" xfId="21083"/>
    <cellStyle name="Normal 2 7 27 3" xfId="21084"/>
    <cellStyle name="Normal 2 7 27 3 2" xfId="21085"/>
    <cellStyle name="Normal 2 7 27 3 2 2" xfId="21086"/>
    <cellStyle name="Normal 2 7 27 3 2 2 2" xfId="21087"/>
    <cellStyle name="Normal 2 7 27 3 2 3" xfId="21088"/>
    <cellStyle name="Normal 2 7 27 3 3" xfId="21089"/>
    <cellStyle name="Normal 2 7 27 3 3 2" xfId="21090"/>
    <cellStyle name="Normal 2 7 27 3 4" xfId="21091"/>
    <cellStyle name="Normal 2 7 27 4" xfId="21092"/>
    <cellStyle name="Normal 2 7 27 4 2" xfId="21093"/>
    <cellStyle name="Normal 2 7 27 4 2 2" xfId="21094"/>
    <cellStyle name="Normal 2 7 27 4 2 2 2" xfId="21095"/>
    <cellStyle name="Normal 2 7 27 4 2 3" xfId="21096"/>
    <cellStyle name="Normal 2 7 27 4 3" xfId="21097"/>
    <cellStyle name="Normal 2 7 27 4 3 2" xfId="21098"/>
    <cellStyle name="Normal 2 7 27 4 4" xfId="21099"/>
    <cellStyle name="Normal 2 7 27 5" xfId="21100"/>
    <cellStyle name="Normal 2 7 27 5 2" xfId="21101"/>
    <cellStyle name="Normal 2 7 27 5 2 2" xfId="21102"/>
    <cellStyle name="Normal 2 7 27 5 3" xfId="21103"/>
    <cellStyle name="Normal 2 7 27 6" xfId="21104"/>
    <cellStyle name="Normal 2 7 27 6 2" xfId="21105"/>
    <cellStyle name="Normal 2 7 27 7" xfId="21106"/>
    <cellStyle name="Normal 2 7 27 7 2" xfId="21107"/>
    <cellStyle name="Normal 2 7 27 8" xfId="21108"/>
    <cellStyle name="Normal 2 7 28" xfId="21109"/>
    <cellStyle name="Normal 2 7 28 2" xfId="21110"/>
    <cellStyle name="Normal 2 7 28 2 2" xfId="21111"/>
    <cellStyle name="Normal 2 7 28 2 2 2" xfId="21112"/>
    <cellStyle name="Normal 2 7 28 2 2 2 2" xfId="21113"/>
    <cellStyle name="Normal 2 7 28 2 2 3" xfId="21114"/>
    <cellStyle name="Normal 2 7 28 2 3" xfId="21115"/>
    <cellStyle name="Normal 2 7 28 2 3 2" xfId="21116"/>
    <cellStyle name="Normal 2 7 28 2 4" xfId="21117"/>
    <cellStyle name="Normal 2 7 28 3" xfId="21118"/>
    <cellStyle name="Normal 2 7 28 3 2" xfId="21119"/>
    <cellStyle name="Normal 2 7 28 3 2 2" xfId="21120"/>
    <cellStyle name="Normal 2 7 28 3 2 2 2" xfId="21121"/>
    <cellStyle name="Normal 2 7 28 3 2 3" xfId="21122"/>
    <cellStyle name="Normal 2 7 28 3 3" xfId="21123"/>
    <cellStyle name="Normal 2 7 28 3 3 2" xfId="21124"/>
    <cellStyle name="Normal 2 7 28 3 4" xfId="21125"/>
    <cellStyle name="Normal 2 7 28 4" xfId="21126"/>
    <cellStyle name="Normal 2 7 28 4 2" xfId="21127"/>
    <cellStyle name="Normal 2 7 28 4 2 2" xfId="21128"/>
    <cellStyle name="Normal 2 7 28 4 2 2 2" xfId="21129"/>
    <cellStyle name="Normal 2 7 28 4 2 3" xfId="21130"/>
    <cellStyle name="Normal 2 7 28 4 3" xfId="21131"/>
    <cellStyle name="Normal 2 7 28 4 3 2" xfId="21132"/>
    <cellStyle name="Normal 2 7 28 4 4" xfId="21133"/>
    <cellStyle name="Normal 2 7 28 5" xfId="21134"/>
    <cellStyle name="Normal 2 7 28 5 2" xfId="21135"/>
    <cellStyle name="Normal 2 7 28 5 2 2" xfId="21136"/>
    <cellStyle name="Normal 2 7 28 5 3" xfId="21137"/>
    <cellStyle name="Normal 2 7 28 6" xfId="21138"/>
    <cellStyle name="Normal 2 7 28 6 2" xfId="21139"/>
    <cellStyle name="Normal 2 7 28 7" xfId="21140"/>
    <cellStyle name="Normal 2 7 28 7 2" xfId="21141"/>
    <cellStyle name="Normal 2 7 28 8" xfId="21142"/>
    <cellStyle name="Normal 2 7 29" xfId="21143"/>
    <cellStyle name="Normal 2 7 29 2" xfId="21144"/>
    <cellStyle name="Normal 2 7 29 2 2" xfId="21145"/>
    <cellStyle name="Normal 2 7 29 2 2 2" xfId="21146"/>
    <cellStyle name="Normal 2 7 29 2 2 2 2" xfId="21147"/>
    <cellStyle name="Normal 2 7 29 2 2 3" xfId="21148"/>
    <cellStyle name="Normal 2 7 29 2 3" xfId="21149"/>
    <cellStyle name="Normal 2 7 29 2 3 2" xfId="21150"/>
    <cellStyle name="Normal 2 7 29 2 4" xfId="21151"/>
    <cellStyle name="Normal 2 7 29 3" xfId="21152"/>
    <cellStyle name="Normal 2 7 29 3 2" xfId="21153"/>
    <cellStyle name="Normal 2 7 29 3 2 2" xfId="21154"/>
    <cellStyle name="Normal 2 7 29 3 2 2 2" xfId="21155"/>
    <cellStyle name="Normal 2 7 29 3 2 3" xfId="21156"/>
    <cellStyle name="Normal 2 7 29 3 3" xfId="21157"/>
    <cellStyle name="Normal 2 7 29 3 3 2" xfId="21158"/>
    <cellStyle name="Normal 2 7 29 3 4" xfId="21159"/>
    <cellStyle name="Normal 2 7 29 4" xfId="21160"/>
    <cellStyle name="Normal 2 7 29 4 2" xfId="21161"/>
    <cellStyle name="Normal 2 7 29 4 2 2" xfId="21162"/>
    <cellStyle name="Normal 2 7 29 4 2 2 2" xfId="21163"/>
    <cellStyle name="Normal 2 7 29 4 2 3" xfId="21164"/>
    <cellStyle name="Normal 2 7 29 4 3" xfId="21165"/>
    <cellStyle name="Normal 2 7 29 4 3 2" xfId="21166"/>
    <cellStyle name="Normal 2 7 29 4 4" xfId="21167"/>
    <cellStyle name="Normal 2 7 29 5" xfId="21168"/>
    <cellStyle name="Normal 2 7 29 5 2" xfId="21169"/>
    <cellStyle name="Normal 2 7 29 5 2 2" xfId="21170"/>
    <cellStyle name="Normal 2 7 29 5 3" xfId="21171"/>
    <cellStyle name="Normal 2 7 29 6" xfId="21172"/>
    <cellStyle name="Normal 2 7 29 6 2" xfId="21173"/>
    <cellStyle name="Normal 2 7 29 7" xfId="21174"/>
    <cellStyle name="Normal 2 7 29 7 2" xfId="21175"/>
    <cellStyle name="Normal 2 7 29 8" xfId="21176"/>
    <cellStyle name="Normal 2 7 3" xfId="21177"/>
    <cellStyle name="Normal 2 7 3 2" xfId="21178"/>
    <cellStyle name="Normal 2 7 3 2 2" xfId="21179"/>
    <cellStyle name="Normal 2 7 3 2 2 2" xfId="21180"/>
    <cellStyle name="Normal 2 7 3 2 2 2 2" xfId="21181"/>
    <cellStyle name="Normal 2 7 3 2 2 3" xfId="21182"/>
    <cellStyle name="Normal 2 7 3 2 3" xfId="21183"/>
    <cellStyle name="Normal 2 7 3 2 3 2" xfId="21184"/>
    <cellStyle name="Normal 2 7 3 2 4" xfId="21185"/>
    <cellStyle name="Normal 2 7 3 3" xfId="21186"/>
    <cellStyle name="Normal 2 7 3 3 2" xfId="21187"/>
    <cellStyle name="Normal 2 7 3 3 2 2" xfId="21188"/>
    <cellStyle name="Normal 2 7 3 3 2 2 2" xfId="21189"/>
    <cellStyle name="Normal 2 7 3 3 2 3" xfId="21190"/>
    <cellStyle name="Normal 2 7 3 3 3" xfId="21191"/>
    <cellStyle name="Normal 2 7 3 3 3 2" xfId="21192"/>
    <cellStyle name="Normal 2 7 3 3 4" xfId="21193"/>
    <cellStyle name="Normal 2 7 3 4" xfId="21194"/>
    <cellStyle name="Normal 2 7 3 4 2" xfId="21195"/>
    <cellStyle name="Normal 2 7 3 4 2 2" xfId="21196"/>
    <cellStyle name="Normal 2 7 3 4 2 2 2" xfId="21197"/>
    <cellStyle name="Normal 2 7 3 4 2 3" xfId="21198"/>
    <cellStyle name="Normal 2 7 3 4 3" xfId="21199"/>
    <cellStyle name="Normal 2 7 3 4 3 2" xfId="21200"/>
    <cellStyle name="Normal 2 7 3 4 4" xfId="21201"/>
    <cellStyle name="Normal 2 7 3 5" xfId="21202"/>
    <cellStyle name="Normal 2 7 3 5 2" xfId="21203"/>
    <cellStyle name="Normal 2 7 3 5 2 2" xfId="21204"/>
    <cellStyle name="Normal 2 7 3 5 3" xfId="21205"/>
    <cellStyle name="Normal 2 7 3 6" xfId="21206"/>
    <cellStyle name="Normal 2 7 3 6 2" xfId="21207"/>
    <cellStyle name="Normal 2 7 3 7" xfId="21208"/>
    <cellStyle name="Normal 2 7 3 7 2" xfId="21209"/>
    <cellStyle name="Normal 2 7 3 8" xfId="21210"/>
    <cellStyle name="Normal 2 7 30" xfId="21211"/>
    <cellStyle name="Normal 2 7 30 2" xfId="21212"/>
    <cellStyle name="Normal 2 7 30 2 2" xfId="21213"/>
    <cellStyle name="Normal 2 7 30 2 2 2" xfId="21214"/>
    <cellStyle name="Normal 2 7 30 2 3" xfId="21215"/>
    <cellStyle name="Normal 2 7 30 3" xfId="21216"/>
    <cellStyle name="Normal 2 7 30 3 2" xfId="21217"/>
    <cellStyle name="Normal 2 7 30 4" xfId="21218"/>
    <cellStyle name="Normal 2 7 31" xfId="21219"/>
    <cellStyle name="Normal 2 7 31 2" xfId="21220"/>
    <cellStyle name="Normal 2 7 31 2 2" xfId="21221"/>
    <cellStyle name="Normal 2 7 31 2 2 2" xfId="21222"/>
    <cellStyle name="Normal 2 7 31 2 3" xfId="21223"/>
    <cellStyle name="Normal 2 7 31 3" xfId="21224"/>
    <cellStyle name="Normal 2 7 31 3 2" xfId="21225"/>
    <cellStyle name="Normal 2 7 31 4" xfId="21226"/>
    <cellStyle name="Normal 2 7 32" xfId="21227"/>
    <cellStyle name="Normal 2 7 32 2" xfId="21228"/>
    <cellStyle name="Normal 2 7 32 2 2" xfId="21229"/>
    <cellStyle name="Normal 2 7 32 2 2 2" xfId="21230"/>
    <cellStyle name="Normal 2 7 32 2 3" xfId="21231"/>
    <cellStyle name="Normal 2 7 32 3" xfId="21232"/>
    <cellStyle name="Normal 2 7 32 3 2" xfId="21233"/>
    <cellStyle name="Normal 2 7 32 4" xfId="21234"/>
    <cellStyle name="Normal 2 7 33" xfId="21235"/>
    <cellStyle name="Normal 2 7 33 2" xfId="21236"/>
    <cellStyle name="Normal 2 7 33 2 2" xfId="21237"/>
    <cellStyle name="Normal 2 7 33 3" xfId="21238"/>
    <cellStyle name="Normal 2 7 34" xfId="21239"/>
    <cellStyle name="Normal 2 7 34 2" xfId="21240"/>
    <cellStyle name="Normal 2 7 35" xfId="21241"/>
    <cellStyle name="Normal 2 7 35 2" xfId="21242"/>
    <cellStyle name="Normal 2 7 36" xfId="21243"/>
    <cellStyle name="Normal 2 7 4" xfId="21244"/>
    <cellStyle name="Normal 2 7 4 2" xfId="21245"/>
    <cellStyle name="Normal 2 7 4 2 2" xfId="21246"/>
    <cellStyle name="Normal 2 7 4 2 2 2" xfId="21247"/>
    <cellStyle name="Normal 2 7 4 2 2 2 2" xfId="21248"/>
    <cellStyle name="Normal 2 7 4 2 2 3" xfId="21249"/>
    <cellStyle name="Normal 2 7 4 2 3" xfId="21250"/>
    <cellStyle name="Normal 2 7 4 2 3 2" xfId="21251"/>
    <cellStyle name="Normal 2 7 4 2 4" xfId="21252"/>
    <cellStyle name="Normal 2 7 4 3" xfId="21253"/>
    <cellStyle name="Normal 2 7 4 3 2" xfId="21254"/>
    <cellStyle name="Normal 2 7 4 3 2 2" xfId="21255"/>
    <cellStyle name="Normal 2 7 4 3 2 2 2" xfId="21256"/>
    <cellStyle name="Normal 2 7 4 3 2 3" xfId="21257"/>
    <cellStyle name="Normal 2 7 4 3 3" xfId="21258"/>
    <cellStyle name="Normal 2 7 4 3 3 2" xfId="21259"/>
    <cellStyle name="Normal 2 7 4 3 4" xfId="21260"/>
    <cellStyle name="Normal 2 7 4 4" xfId="21261"/>
    <cellStyle name="Normal 2 7 4 4 2" xfId="21262"/>
    <cellStyle name="Normal 2 7 4 4 2 2" xfId="21263"/>
    <cellStyle name="Normal 2 7 4 4 2 2 2" xfId="21264"/>
    <cellStyle name="Normal 2 7 4 4 2 3" xfId="21265"/>
    <cellStyle name="Normal 2 7 4 4 3" xfId="21266"/>
    <cellStyle name="Normal 2 7 4 4 3 2" xfId="21267"/>
    <cellStyle name="Normal 2 7 4 4 4" xfId="21268"/>
    <cellStyle name="Normal 2 7 4 5" xfId="21269"/>
    <cellStyle name="Normal 2 7 4 5 2" xfId="21270"/>
    <cellStyle name="Normal 2 7 4 5 2 2" xfId="21271"/>
    <cellStyle name="Normal 2 7 4 5 3" xfId="21272"/>
    <cellStyle name="Normal 2 7 4 6" xfId="21273"/>
    <cellStyle name="Normal 2 7 4 6 2" xfId="21274"/>
    <cellStyle name="Normal 2 7 4 7" xfId="21275"/>
    <cellStyle name="Normal 2 7 4 7 2" xfId="21276"/>
    <cellStyle name="Normal 2 7 4 8" xfId="21277"/>
    <cellStyle name="Normal 2 7 5" xfId="21278"/>
    <cellStyle name="Normal 2 7 5 2" xfId="21279"/>
    <cellStyle name="Normal 2 7 5 2 2" xfId="21280"/>
    <cellStyle name="Normal 2 7 5 2 2 2" xfId="21281"/>
    <cellStyle name="Normal 2 7 5 2 2 2 2" xfId="21282"/>
    <cellStyle name="Normal 2 7 5 2 2 3" xfId="21283"/>
    <cellStyle name="Normal 2 7 5 2 3" xfId="21284"/>
    <cellStyle name="Normal 2 7 5 2 3 2" xfId="21285"/>
    <cellStyle name="Normal 2 7 5 2 4" xfId="21286"/>
    <cellStyle name="Normal 2 7 5 3" xfId="21287"/>
    <cellStyle name="Normal 2 7 5 3 2" xfId="21288"/>
    <cellStyle name="Normal 2 7 5 3 2 2" xfId="21289"/>
    <cellStyle name="Normal 2 7 5 3 2 2 2" xfId="21290"/>
    <cellStyle name="Normal 2 7 5 3 2 3" xfId="21291"/>
    <cellStyle name="Normal 2 7 5 3 3" xfId="21292"/>
    <cellStyle name="Normal 2 7 5 3 3 2" xfId="21293"/>
    <cellStyle name="Normal 2 7 5 3 4" xfId="21294"/>
    <cellStyle name="Normal 2 7 5 4" xfId="21295"/>
    <cellStyle name="Normal 2 7 5 4 2" xfId="21296"/>
    <cellStyle name="Normal 2 7 5 4 2 2" xfId="21297"/>
    <cellStyle name="Normal 2 7 5 4 2 2 2" xfId="21298"/>
    <cellStyle name="Normal 2 7 5 4 2 3" xfId="21299"/>
    <cellStyle name="Normal 2 7 5 4 3" xfId="21300"/>
    <cellStyle name="Normal 2 7 5 4 3 2" xfId="21301"/>
    <cellStyle name="Normal 2 7 5 4 4" xfId="21302"/>
    <cellStyle name="Normal 2 7 5 5" xfId="21303"/>
    <cellStyle name="Normal 2 7 5 5 2" xfId="21304"/>
    <cellStyle name="Normal 2 7 5 5 2 2" xfId="21305"/>
    <cellStyle name="Normal 2 7 5 5 3" xfId="21306"/>
    <cellStyle name="Normal 2 7 5 6" xfId="21307"/>
    <cellStyle name="Normal 2 7 5 6 2" xfId="21308"/>
    <cellStyle name="Normal 2 7 5 7" xfId="21309"/>
    <cellStyle name="Normal 2 7 5 7 2" xfId="21310"/>
    <cellStyle name="Normal 2 7 5 8" xfId="21311"/>
    <cellStyle name="Normal 2 7 6" xfId="21312"/>
    <cellStyle name="Normal 2 7 6 2" xfId="21313"/>
    <cellStyle name="Normal 2 7 6 2 2" xfId="21314"/>
    <cellStyle name="Normal 2 7 6 2 2 2" xfId="21315"/>
    <cellStyle name="Normal 2 7 6 2 2 2 2" xfId="21316"/>
    <cellStyle name="Normal 2 7 6 2 2 3" xfId="21317"/>
    <cellStyle name="Normal 2 7 6 2 3" xfId="21318"/>
    <cellStyle name="Normal 2 7 6 2 3 2" xfId="21319"/>
    <cellStyle name="Normal 2 7 6 2 4" xfId="21320"/>
    <cellStyle name="Normal 2 7 6 3" xfId="21321"/>
    <cellStyle name="Normal 2 7 6 3 2" xfId="21322"/>
    <cellStyle name="Normal 2 7 6 3 2 2" xfId="21323"/>
    <cellStyle name="Normal 2 7 6 3 2 2 2" xfId="21324"/>
    <cellStyle name="Normal 2 7 6 3 2 3" xfId="21325"/>
    <cellStyle name="Normal 2 7 6 3 3" xfId="21326"/>
    <cellStyle name="Normal 2 7 6 3 3 2" xfId="21327"/>
    <cellStyle name="Normal 2 7 6 3 4" xfId="21328"/>
    <cellStyle name="Normal 2 7 6 4" xfId="21329"/>
    <cellStyle name="Normal 2 7 6 4 2" xfId="21330"/>
    <cellStyle name="Normal 2 7 6 4 2 2" xfId="21331"/>
    <cellStyle name="Normal 2 7 6 4 2 2 2" xfId="21332"/>
    <cellStyle name="Normal 2 7 6 4 2 3" xfId="21333"/>
    <cellStyle name="Normal 2 7 6 4 3" xfId="21334"/>
    <cellStyle name="Normal 2 7 6 4 3 2" xfId="21335"/>
    <cellStyle name="Normal 2 7 6 4 4" xfId="21336"/>
    <cellStyle name="Normal 2 7 6 5" xfId="21337"/>
    <cellStyle name="Normal 2 7 6 5 2" xfId="21338"/>
    <cellStyle name="Normal 2 7 6 5 2 2" xfId="21339"/>
    <cellStyle name="Normal 2 7 6 5 3" xfId="21340"/>
    <cellStyle name="Normal 2 7 6 6" xfId="21341"/>
    <cellStyle name="Normal 2 7 6 6 2" xfId="21342"/>
    <cellStyle name="Normal 2 7 6 7" xfId="21343"/>
    <cellStyle name="Normal 2 7 6 7 2" xfId="21344"/>
    <cellStyle name="Normal 2 7 6 8" xfId="21345"/>
    <cellStyle name="Normal 2 7 7" xfId="21346"/>
    <cellStyle name="Normal 2 7 7 2" xfId="21347"/>
    <cellStyle name="Normal 2 7 7 2 2" xfId="21348"/>
    <cellStyle name="Normal 2 7 7 2 2 2" xfId="21349"/>
    <cellStyle name="Normal 2 7 7 2 2 2 2" xfId="21350"/>
    <cellStyle name="Normal 2 7 7 2 2 3" xfId="21351"/>
    <cellStyle name="Normal 2 7 7 2 3" xfId="21352"/>
    <cellStyle name="Normal 2 7 7 2 3 2" xfId="21353"/>
    <cellStyle name="Normal 2 7 7 2 4" xfId="21354"/>
    <cellStyle name="Normal 2 7 7 3" xfId="21355"/>
    <cellStyle name="Normal 2 7 7 3 2" xfId="21356"/>
    <cellStyle name="Normal 2 7 7 3 2 2" xfId="21357"/>
    <cellStyle name="Normal 2 7 7 3 2 2 2" xfId="21358"/>
    <cellStyle name="Normal 2 7 7 3 2 3" xfId="21359"/>
    <cellStyle name="Normal 2 7 7 3 3" xfId="21360"/>
    <cellStyle name="Normal 2 7 7 3 3 2" xfId="21361"/>
    <cellStyle name="Normal 2 7 7 3 4" xfId="21362"/>
    <cellStyle name="Normal 2 7 7 4" xfId="21363"/>
    <cellStyle name="Normal 2 7 7 4 2" xfId="21364"/>
    <cellStyle name="Normal 2 7 7 4 2 2" xfId="21365"/>
    <cellStyle name="Normal 2 7 7 4 2 2 2" xfId="21366"/>
    <cellStyle name="Normal 2 7 7 4 2 3" xfId="21367"/>
    <cellStyle name="Normal 2 7 7 4 3" xfId="21368"/>
    <cellStyle name="Normal 2 7 7 4 3 2" xfId="21369"/>
    <cellStyle name="Normal 2 7 7 4 4" xfId="21370"/>
    <cellStyle name="Normal 2 7 7 5" xfId="21371"/>
    <cellStyle name="Normal 2 7 7 5 2" xfId="21372"/>
    <cellStyle name="Normal 2 7 7 5 2 2" xfId="21373"/>
    <cellStyle name="Normal 2 7 7 5 3" xfId="21374"/>
    <cellStyle name="Normal 2 7 7 6" xfId="21375"/>
    <cellStyle name="Normal 2 7 7 6 2" xfId="21376"/>
    <cellStyle name="Normal 2 7 7 7" xfId="21377"/>
    <cellStyle name="Normal 2 7 7 7 2" xfId="21378"/>
    <cellStyle name="Normal 2 7 7 8" xfId="21379"/>
    <cellStyle name="Normal 2 7 8" xfId="21380"/>
    <cellStyle name="Normal 2 7 8 2" xfId="21381"/>
    <cellStyle name="Normal 2 7 8 2 2" xfId="21382"/>
    <cellStyle name="Normal 2 7 8 2 2 2" xfId="21383"/>
    <cellStyle name="Normal 2 7 8 2 2 2 2" xfId="21384"/>
    <cellStyle name="Normal 2 7 8 2 2 3" xfId="21385"/>
    <cellStyle name="Normal 2 7 8 2 3" xfId="21386"/>
    <cellStyle name="Normal 2 7 8 2 3 2" xfId="21387"/>
    <cellStyle name="Normal 2 7 8 2 4" xfId="21388"/>
    <cellStyle name="Normal 2 7 8 3" xfId="21389"/>
    <cellStyle name="Normal 2 7 8 3 2" xfId="21390"/>
    <cellStyle name="Normal 2 7 8 3 2 2" xfId="21391"/>
    <cellStyle name="Normal 2 7 8 3 2 2 2" xfId="21392"/>
    <cellStyle name="Normal 2 7 8 3 2 3" xfId="21393"/>
    <cellStyle name="Normal 2 7 8 3 3" xfId="21394"/>
    <cellStyle name="Normal 2 7 8 3 3 2" xfId="21395"/>
    <cellStyle name="Normal 2 7 8 3 4" xfId="21396"/>
    <cellStyle name="Normal 2 7 8 4" xfId="21397"/>
    <cellStyle name="Normal 2 7 8 4 2" xfId="21398"/>
    <cellStyle name="Normal 2 7 8 4 2 2" xfId="21399"/>
    <cellStyle name="Normal 2 7 8 4 2 2 2" xfId="21400"/>
    <cellStyle name="Normal 2 7 8 4 2 3" xfId="21401"/>
    <cellStyle name="Normal 2 7 8 4 3" xfId="21402"/>
    <cellStyle name="Normal 2 7 8 4 3 2" xfId="21403"/>
    <cellStyle name="Normal 2 7 8 4 4" xfId="21404"/>
    <cellStyle name="Normal 2 7 8 5" xfId="21405"/>
    <cellStyle name="Normal 2 7 8 5 2" xfId="21406"/>
    <cellStyle name="Normal 2 7 8 5 2 2" xfId="21407"/>
    <cellStyle name="Normal 2 7 8 5 3" xfId="21408"/>
    <cellStyle name="Normal 2 7 8 6" xfId="21409"/>
    <cellStyle name="Normal 2 7 8 6 2" xfId="21410"/>
    <cellStyle name="Normal 2 7 8 7" xfId="21411"/>
    <cellStyle name="Normal 2 7 8 7 2" xfId="21412"/>
    <cellStyle name="Normal 2 7 8 8" xfId="21413"/>
    <cellStyle name="Normal 2 7 9" xfId="21414"/>
    <cellStyle name="Normal 2 7 9 2" xfId="21415"/>
    <cellStyle name="Normal 2 7 9 2 2" xfId="21416"/>
    <cellStyle name="Normal 2 7 9 2 2 2" xfId="21417"/>
    <cellStyle name="Normal 2 7 9 2 2 2 2" xfId="21418"/>
    <cellStyle name="Normal 2 7 9 2 2 3" xfId="21419"/>
    <cellStyle name="Normal 2 7 9 2 3" xfId="21420"/>
    <cellStyle name="Normal 2 7 9 2 3 2" xfId="21421"/>
    <cellStyle name="Normal 2 7 9 2 4" xfId="21422"/>
    <cellStyle name="Normal 2 7 9 3" xfId="21423"/>
    <cellStyle name="Normal 2 7 9 3 2" xfId="21424"/>
    <cellStyle name="Normal 2 7 9 3 2 2" xfId="21425"/>
    <cellStyle name="Normal 2 7 9 3 2 2 2" xfId="21426"/>
    <cellStyle name="Normal 2 7 9 3 2 3" xfId="21427"/>
    <cellStyle name="Normal 2 7 9 3 3" xfId="21428"/>
    <cellStyle name="Normal 2 7 9 3 3 2" xfId="21429"/>
    <cellStyle name="Normal 2 7 9 3 4" xfId="21430"/>
    <cellStyle name="Normal 2 7 9 4" xfId="21431"/>
    <cellStyle name="Normal 2 7 9 4 2" xfId="21432"/>
    <cellStyle name="Normal 2 7 9 4 2 2" xfId="21433"/>
    <cellStyle name="Normal 2 7 9 4 2 2 2" xfId="21434"/>
    <cellStyle name="Normal 2 7 9 4 2 3" xfId="21435"/>
    <cellStyle name="Normal 2 7 9 4 3" xfId="21436"/>
    <cellStyle name="Normal 2 7 9 4 3 2" xfId="21437"/>
    <cellStyle name="Normal 2 7 9 4 4" xfId="21438"/>
    <cellStyle name="Normal 2 7 9 5" xfId="21439"/>
    <cellStyle name="Normal 2 7 9 5 2" xfId="21440"/>
    <cellStyle name="Normal 2 7 9 5 2 2" xfId="21441"/>
    <cellStyle name="Normal 2 7 9 5 3" xfId="21442"/>
    <cellStyle name="Normal 2 7 9 6" xfId="21443"/>
    <cellStyle name="Normal 2 7 9 6 2" xfId="21444"/>
    <cellStyle name="Normal 2 7 9 7" xfId="21445"/>
    <cellStyle name="Normal 2 7 9 7 2" xfId="21446"/>
    <cellStyle name="Normal 2 7 9 8" xfId="21447"/>
    <cellStyle name="Normal 2 8" xfId="21448"/>
    <cellStyle name="Normal 2 8 10" xfId="21449"/>
    <cellStyle name="Normal 2 8 10 2" xfId="21450"/>
    <cellStyle name="Normal 2 8 10 2 2" xfId="21451"/>
    <cellStyle name="Normal 2 8 10 2 2 2" xfId="21452"/>
    <cellStyle name="Normal 2 8 10 2 2 2 2" xfId="21453"/>
    <cellStyle name="Normal 2 8 10 2 2 3" xfId="21454"/>
    <cellStyle name="Normal 2 8 10 2 3" xfId="21455"/>
    <cellStyle name="Normal 2 8 10 2 3 2" xfId="21456"/>
    <cellStyle name="Normal 2 8 10 2 4" xfId="21457"/>
    <cellStyle name="Normal 2 8 10 3" xfId="21458"/>
    <cellStyle name="Normal 2 8 10 3 2" xfId="21459"/>
    <cellStyle name="Normal 2 8 10 3 2 2" xfId="21460"/>
    <cellStyle name="Normal 2 8 10 3 2 2 2" xfId="21461"/>
    <cellStyle name="Normal 2 8 10 3 2 3" xfId="21462"/>
    <cellStyle name="Normal 2 8 10 3 3" xfId="21463"/>
    <cellStyle name="Normal 2 8 10 3 3 2" xfId="21464"/>
    <cellStyle name="Normal 2 8 10 3 4" xfId="21465"/>
    <cellStyle name="Normal 2 8 10 4" xfId="21466"/>
    <cellStyle name="Normal 2 8 10 4 2" xfId="21467"/>
    <cellStyle name="Normal 2 8 10 4 2 2" xfId="21468"/>
    <cellStyle name="Normal 2 8 10 4 2 2 2" xfId="21469"/>
    <cellStyle name="Normal 2 8 10 4 2 3" xfId="21470"/>
    <cellStyle name="Normal 2 8 10 4 3" xfId="21471"/>
    <cellStyle name="Normal 2 8 10 4 3 2" xfId="21472"/>
    <cellStyle name="Normal 2 8 10 4 4" xfId="21473"/>
    <cellStyle name="Normal 2 8 10 5" xfId="21474"/>
    <cellStyle name="Normal 2 8 10 5 2" xfId="21475"/>
    <cellStyle name="Normal 2 8 10 5 2 2" xfId="21476"/>
    <cellStyle name="Normal 2 8 10 5 3" xfId="21477"/>
    <cellStyle name="Normal 2 8 10 6" xfId="21478"/>
    <cellStyle name="Normal 2 8 10 6 2" xfId="21479"/>
    <cellStyle name="Normal 2 8 10 7" xfId="21480"/>
    <cellStyle name="Normal 2 8 10 7 2" xfId="21481"/>
    <cellStyle name="Normal 2 8 10 8" xfId="21482"/>
    <cellStyle name="Normal 2 8 11" xfId="21483"/>
    <cellStyle name="Normal 2 8 11 2" xfId="21484"/>
    <cellStyle name="Normal 2 8 11 2 2" xfId="21485"/>
    <cellStyle name="Normal 2 8 11 2 2 2" xfId="21486"/>
    <cellStyle name="Normal 2 8 11 2 2 2 2" xfId="21487"/>
    <cellStyle name="Normal 2 8 11 2 2 3" xfId="21488"/>
    <cellStyle name="Normal 2 8 11 2 3" xfId="21489"/>
    <cellStyle name="Normal 2 8 11 2 3 2" xfId="21490"/>
    <cellStyle name="Normal 2 8 11 2 4" xfId="21491"/>
    <cellStyle name="Normal 2 8 11 3" xfId="21492"/>
    <cellStyle name="Normal 2 8 11 3 2" xfId="21493"/>
    <cellStyle name="Normal 2 8 11 3 2 2" xfId="21494"/>
    <cellStyle name="Normal 2 8 11 3 2 2 2" xfId="21495"/>
    <cellStyle name="Normal 2 8 11 3 2 3" xfId="21496"/>
    <cellStyle name="Normal 2 8 11 3 3" xfId="21497"/>
    <cellStyle name="Normal 2 8 11 3 3 2" xfId="21498"/>
    <cellStyle name="Normal 2 8 11 3 4" xfId="21499"/>
    <cellStyle name="Normal 2 8 11 4" xfId="21500"/>
    <cellStyle name="Normal 2 8 11 4 2" xfId="21501"/>
    <cellStyle name="Normal 2 8 11 4 2 2" xfId="21502"/>
    <cellStyle name="Normal 2 8 11 4 2 2 2" xfId="21503"/>
    <cellStyle name="Normal 2 8 11 4 2 3" xfId="21504"/>
    <cellStyle name="Normal 2 8 11 4 3" xfId="21505"/>
    <cellStyle name="Normal 2 8 11 4 3 2" xfId="21506"/>
    <cellStyle name="Normal 2 8 11 4 4" xfId="21507"/>
    <cellStyle name="Normal 2 8 11 5" xfId="21508"/>
    <cellStyle name="Normal 2 8 11 5 2" xfId="21509"/>
    <cellStyle name="Normal 2 8 11 5 2 2" xfId="21510"/>
    <cellStyle name="Normal 2 8 11 5 3" xfId="21511"/>
    <cellStyle name="Normal 2 8 11 6" xfId="21512"/>
    <cellStyle name="Normal 2 8 11 6 2" xfId="21513"/>
    <cellStyle name="Normal 2 8 11 7" xfId="21514"/>
    <cellStyle name="Normal 2 8 11 7 2" xfId="21515"/>
    <cellStyle name="Normal 2 8 11 8" xfId="21516"/>
    <cellStyle name="Normal 2 8 12" xfId="21517"/>
    <cellStyle name="Normal 2 8 12 2" xfId="21518"/>
    <cellStyle name="Normal 2 8 12 2 2" xfId="21519"/>
    <cellStyle name="Normal 2 8 12 2 2 2" xfId="21520"/>
    <cellStyle name="Normal 2 8 12 2 2 2 2" xfId="21521"/>
    <cellStyle name="Normal 2 8 12 2 2 3" xfId="21522"/>
    <cellStyle name="Normal 2 8 12 2 3" xfId="21523"/>
    <cellStyle name="Normal 2 8 12 2 3 2" xfId="21524"/>
    <cellStyle name="Normal 2 8 12 2 4" xfId="21525"/>
    <cellStyle name="Normal 2 8 12 3" xfId="21526"/>
    <cellStyle name="Normal 2 8 12 3 2" xfId="21527"/>
    <cellStyle name="Normal 2 8 12 3 2 2" xfId="21528"/>
    <cellStyle name="Normal 2 8 12 3 2 2 2" xfId="21529"/>
    <cellStyle name="Normal 2 8 12 3 2 3" xfId="21530"/>
    <cellStyle name="Normal 2 8 12 3 3" xfId="21531"/>
    <cellStyle name="Normal 2 8 12 3 3 2" xfId="21532"/>
    <cellStyle name="Normal 2 8 12 3 4" xfId="21533"/>
    <cellStyle name="Normal 2 8 12 4" xfId="21534"/>
    <cellStyle name="Normal 2 8 12 4 2" xfId="21535"/>
    <cellStyle name="Normal 2 8 12 4 2 2" xfId="21536"/>
    <cellStyle name="Normal 2 8 12 4 2 2 2" xfId="21537"/>
    <cellStyle name="Normal 2 8 12 4 2 3" xfId="21538"/>
    <cellStyle name="Normal 2 8 12 4 3" xfId="21539"/>
    <cellStyle name="Normal 2 8 12 4 3 2" xfId="21540"/>
    <cellStyle name="Normal 2 8 12 4 4" xfId="21541"/>
    <cellStyle name="Normal 2 8 12 5" xfId="21542"/>
    <cellStyle name="Normal 2 8 12 5 2" xfId="21543"/>
    <cellStyle name="Normal 2 8 12 5 2 2" xfId="21544"/>
    <cellStyle name="Normal 2 8 12 5 3" xfId="21545"/>
    <cellStyle name="Normal 2 8 12 6" xfId="21546"/>
    <cellStyle name="Normal 2 8 12 6 2" xfId="21547"/>
    <cellStyle name="Normal 2 8 12 7" xfId="21548"/>
    <cellStyle name="Normal 2 8 12 7 2" xfId="21549"/>
    <cellStyle name="Normal 2 8 12 8" xfId="21550"/>
    <cellStyle name="Normal 2 8 13" xfId="21551"/>
    <cellStyle name="Normal 2 8 13 2" xfId="21552"/>
    <cellStyle name="Normal 2 8 13 2 2" xfId="21553"/>
    <cellStyle name="Normal 2 8 13 2 2 2" xfId="21554"/>
    <cellStyle name="Normal 2 8 13 2 2 2 2" xfId="21555"/>
    <cellStyle name="Normal 2 8 13 2 2 3" xfId="21556"/>
    <cellStyle name="Normal 2 8 13 2 3" xfId="21557"/>
    <cellStyle name="Normal 2 8 13 2 3 2" xfId="21558"/>
    <cellStyle name="Normal 2 8 13 2 4" xfId="21559"/>
    <cellStyle name="Normal 2 8 13 3" xfId="21560"/>
    <cellStyle name="Normal 2 8 13 3 2" xfId="21561"/>
    <cellStyle name="Normal 2 8 13 3 2 2" xfId="21562"/>
    <cellStyle name="Normal 2 8 13 3 2 2 2" xfId="21563"/>
    <cellStyle name="Normal 2 8 13 3 2 3" xfId="21564"/>
    <cellStyle name="Normal 2 8 13 3 3" xfId="21565"/>
    <cellStyle name="Normal 2 8 13 3 3 2" xfId="21566"/>
    <cellStyle name="Normal 2 8 13 3 4" xfId="21567"/>
    <cellStyle name="Normal 2 8 13 4" xfId="21568"/>
    <cellStyle name="Normal 2 8 13 4 2" xfId="21569"/>
    <cellStyle name="Normal 2 8 13 4 2 2" xfId="21570"/>
    <cellStyle name="Normal 2 8 13 4 2 2 2" xfId="21571"/>
    <cellStyle name="Normal 2 8 13 4 2 3" xfId="21572"/>
    <cellStyle name="Normal 2 8 13 4 3" xfId="21573"/>
    <cellStyle name="Normal 2 8 13 4 3 2" xfId="21574"/>
    <cellStyle name="Normal 2 8 13 4 4" xfId="21575"/>
    <cellStyle name="Normal 2 8 13 5" xfId="21576"/>
    <cellStyle name="Normal 2 8 13 5 2" xfId="21577"/>
    <cellStyle name="Normal 2 8 13 5 2 2" xfId="21578"/>
    <cellStyle name="Normal 2 8 13 5 3" xfId="21579"/>
    <cellStyle name="Normal 2 8 13 6" xfId="21580"/>
    <cellStyle name="Normal 2 8 13 6 2" xfId="21581"/>
    <cellStyle name="Normal 2 8 13 7" xfId="21582"/>
    <cellStyle name="Normal 2 8 13 7 2" xfId="21583"/>
    <cellStyle name="Normal 2 8 13 8" xfId="21584"/>
    <cellStyle name="Normal 2 8 14" xfId="21585"/>
    <cellStyle name="Normal 2 8 14 2" xfId="21586"/>
    <cellStyle name="Normal 2 8 14 2 2" xfId="21587"/>
    <cellStyle name="Normal 2 8 14 2 2 2" xfId="21588"/>
    <cellStyle name="Normal 2 8 14 2 2 2 2" xfId="21589"/>
    <cellStyle name="Normal 2 8 14 2 2 3" xfId="21590"/>
    <cellStyle name="Normal 2 8 14 2 3" xfId="21591"/>
    <cellStyle name="Normal 2 8 14 2 3 2" xfId="21592"/>
    <cellStyle name="Normal 2 8 14 2 4" xfId="21593"/>
    <cellStyle name="Normal 2 8 14 3" xfId="21594"/>
    <cellStyle name="Normal 2 8 14 3 2" xfId="21595"/>
    <cellStyle name="Normal 2 8 14 3 2 2" xfId="21596"/>
    <cellStyle name="Normal 2 8 14 3 2 2 2" xfId="21597"/>
    <cellStyle name="Normal 2 8 14 3 2 3" xfId="21598"/>
    <cellStyle name="Normal 2 8 14 3 3" xfId="21599"/>
    <cellStyle name="Normal 2 8 14 3 3 2" xfId="21600"/>
    <cellStyle name="Normal 2 8 14 3 4" xfId="21601"/>
    <cellStyle name="Normal 2 8 14 4" xfId="21602"/>
    <cellStyle name="Normal 2 8 14 4 2" xfId="21603"/>
    <cellStyle name="Normal 2 8 14 4 2 2" xfId="21604"/>
    <cellStyle name="Normal 2 8 14 4 2 2 2" xfId="21605"/>
    <cellStyle name="Normal 2 8 14 4 2 3" xfId="21606"/>
    <cellStyle name="Normal 2 8 14 4 3" xfId="21607"/>
    <cellStyle name="Normal 2 8 14 4 3 2" xfId="21608"/>
    <cellStyle name="Normal 2 8 14 4 4" xfId="21609"/>
    <cellStyle name="Normal 2 8 14 5" xfId="21610"/>
    <cellStyle name="Normal 2 8 14 5 2" xfId="21611"/>
    <cellStyle name="Normal 2 8 14 5 2 2" xfId="21612"/>
    <cellStyle name="Normal 2 8 14 5 3" xfId="21613"/>
    <cellStyle name="Normal 2 8 14 6" xfId="21614"/>
    <cellStyle name="Normal 2 8 14 6 2" xfId="21615"/>
    <cellStyle name="Normal 2 8 14 7" xfId="21616"/>
    <cellStyle name="Normal 2 8 14 7 2" xfId="21617"/>
    <cellStyle name="Normal 2 8 14 8" xfId="21618"/>
    <cellStyle name="Normal 2 8 15" xfId="21619"/>
    <cellStyle name="Normal 2 8 15 2" xfId="21620"/>
    <cellStyle name="Normal 2 8 15 2 2" xfId="21621"/>
    <cellStyle name="Normal 2 8 15 2 2 2" xfId="21622"/>
    <cellStyle name="Normal 2 8 15 2 2 2 2" xfId="21623"/>
    <cellStyle name="Normal 2 8 15 2 2 3" xfId="21624"/>
    <cellStyle name="Normal 2 8 15 2 3" xfId="21625"/>
    <cellStyle name="Normal 2 8 15 2 3 2" xfId="21626"/>
    <cellStyle name="Normal 2 8 15 2 4" xfId="21627"/>
    <cellStyle name="Normal 2 8 15 3" xfId="21628"/>
    <cellStyle name="Normal 2 8 15 3 2" xfId="21629"/>
    <cellStyle name="Normal 2 8 15 3 2 2" xfId="21630"/>
    <cellStyle name="Normal 2 8 15 3 2 2 2" xfId="21631"/>
    <cellStyle name="Normal 2 8 15 3 2 3" xfId="21632"/>
    <cellStyle name="Normal 2 8 15 3 3" xfId="21633"/>
    <cellStyle name="Normal 2 8 15 3 3 2" xfId="21634"/>
    <cellStyle name="Normal 2 8 15 3 4" xfId="21635"/>
    <cellStyle name="Normal 2 8 15 4" xfId="21636"/>
    <cellStyle name="Normal 2 8 15 4 2" xfId="21637"/>
    <cellStyle name="Normal 2 8 15 4 2 2" xfId="21638"/>
    <cellStyle name="Normal 2 8 15 4 2 2 2" xfId="21639"/>
    <cellStyle name="Normal 2 8 15 4 2 3" xfId="21640"/>
    <cellStyle name="Normal 2 8 15 4 3" xfId="21641"/>
    <cellStyle name="Normal 2 8 15 4 3 2" xfId="21642"/>
    <cellStyle name="Normal 2 8 15 4 4" xfId="21643"/>
    <cellStyle name="Normal 2 8 15 5" xfId="21644"/>
    <cellStyle name="Normal 2 8 15 5 2" xfId="21645"/>
    <cellStyle name="Normal 2 8 15 5 2 2" xfId="21646"/>
    <cellStyle name="Normal 2 8 15 5 3" xfId="21647"/>
    <cellStyle name="Normal 2 8 15 6" xfId="21648"/>
    <cellStyle name="Normal 2 8 15 6 2" xfId="21649"/>
    <cellStyle name="Normal 2 8 15 7" xfId="21650"/>
    <cellStyle name="Normal 2 8 15 7 2" xfId="21651"/>
    <cellStyle name="Normal 2 8 15 8" xfId="21652"/>
    <cellStyle name="Normal 2 8 16" xfId="21653"/>
    <cellStyle name="Normal 2 8 16 2" xfId="21654"/>
    <cellStyle name="Normal 2 8 16 2 2" xfId="21655"/>
    <cellStyle name="Normal 2 8 16 2 2 2" xfId="21656"/>
    <cellStyle name="Normal 2 8 16 2 2 2 2" xfId="21657"/>
    <cellStyle name="Normal 2 8 16 2 2 3" xfId="21658"/>
    <cellStyle name="Normal 2 8 16 2 3" xfId="21659"/>
    <cellStyle name="Normal 2 8 16 2 3 2" xfId="21660"/>
    <cellStyle name="Normal 2 8 16 2 4" xfId="21661"/>
    <cellStyle name="Normal 2 8 16 3" xfId="21662"/>
    <cellStyle name="Normal 2 8 16 3 2" xfId="21663"/>
    <cellStyle name="Normal 2 8 16 3 2 2" xfId="21664"/>
    <cellStyle name="Normal 2 8 16 3 2 2 2" xfId="21665"/>
    <cellStyle name="Normal 2 8 16 3 2 3" xfId="21666"/>
    <cellStyle name="Normal 2 8 16 3 3" xfId="21667"/>
    <cellStyle name="Normal 2 8 16 3 3 2" xfId="21668"/>
    <cellStyle name="Normal 2 8 16 3 4" xfId="21669"/>
    <cellStyle name="Normal 2 8 16 4" xfId="21670"/>
    <cellStyle name="Normal 2 8 16 4 2" xfId="21671"/>
    <cellStyle name="Normal 2 8 16 4 2 2" xfId="21672"/>
    <cellStyle name="Normal 2 8 16 4 2 2 2" xfId="21673"/>
    <cellStyle name="Normal 2 8 16 4 2 3" xfId="21674"/>
    <cellStyle name="Normal 2 8 16 4 3" xfId="21675"/>
    <cellStyle name="Normal 2 8 16 4 3 2" xfId="21676"/>
    <cellStyle name="Normal 2 8 16 4 4" xfId="21677"/>
    <cellStyle name="Normal 2 8 16 5" xfId="21678"/>
    <cellStyle name="Normal 2 8 16 5 2" xfId="21679"/>
    <cellStyle name="Normal 2 8 16 5 2 2" xfId="21680"/>
    <cellStyle name="Normal 2 8 16 5 3" xfId="21681"/>
    <cellStyle name="Normal 2 8 16 6" xfId="21682"/>
    <cellStyle name="Normal 2 8 16 6 2" xfId="21683"/>
    <cellStyle name="Normal 2 8 16 7" xfId="21684"/>
    <cellStyle name="Normal 2 8 16 7 2" xfId="21685"/>
    <cellStyle name="Normal 2 8 16 8" xfId="21686"/>
    <cellStyle name="Normal 2 8 17" xfId="21687"/>
    <cellStyle name="Normal 2 8 17 2" xfId="21688"/>
    <cellStyle name="Normal 2 8 17 2 2" xfId="21689"/>
    <cellStyle name="Normal 2 8 17 2 2 2" xfId="21690"/>
    <cellStyle name="Normal 2 8 17 2 2 2 2" xfId="21691"/>
    <cellStyle name="Normal 2 8 17 2 2 3" xfId="21692"/>
    <cellStyle name="Normal 2 8 17 2 3" xfId="21693"/>
    <cellStyle name="Normal 2 8 17 2 3 2" xfId="21694"/>
    <cellStyle name="Normal 2 8 17 2 4" xfId="21695"/>
    <cellStyle name="Normal 2 8 17 3" xfId="21696"/>
    <cellStyle name="Normal 2 8 17 3 2" xfId="21697"/>
    <cellStyle name="Normal 2 8 17 3 2 2" xfId="21698"/>
    <cellStyle name="Normal 2 8 17 3 2 2 2" xfId="21699"/>
    <cellStyle name="Normal 2 8 17 3 2 3" xfId="21700"/>
    <cellStyle name="Normal 2 8 17 3 3" xfId="21701"/>
    <cellStyle name="Normal 2 8 17 3 3 2" xfId="21702"/>
    <cellStyle name="Normal 2 8 17 3 4" xfId="21703"/>
    <cellStyle name="Normal 2 8 17 4" xfId="21704"/>
    <cellStyle name="Normal 2 8 17 4 2" xfId="21705"/>
    <cellStyle name="Normal 2 8 17 4 2 2" xfId="21706"/>
    <cellStyle name="Normal 2 8 17 4 2 2 2" xfId="21707"/>
    <cellStyle name="Normal 2 8 17 4 2 3" xfId="21708"/>
    <cellStyle name="Normal 2 8 17 4 3" xfId="21709"/>
    <cellStyle name="Normal 2 8 17 4 3 2" xfId="21710"/>
    <cellStyle name="Normal 2 8 17 4 4" xfId="21711"/>
    <cellStyle name="Normal 2 8 17 5" xfId="21712"/>
    <cellStyle name="Normal 2 8 17 5 2" xfId="21713"/>
    <cellStyle name="Normal 2 8 17 5 2 2" xfId="21714"/>
    <cellStyle name="Normal 2 8 17 5 3" xfId="21715"/>
    <cellStyle name="Normal 2 8 17 6" xfId="21716"/>
    <cellStyle name="Normal 2 8 17 6 2" xfId="21717"/>
    <cellStyle name="Normal 2 8 17 7" xfId="21718"/>
    <cellStyle name="Normal 2 8 17 7 2" xfId="21719"/>
    <cellStyle name="Normal 2 8 17 8" xfId="21720"/>
    <cellStyle name="Normal 2 8 18" xfId="21721"/>
    <cellStyle name="Normal 2 8 18 2" xfId="21722"/>
    <cellStyle name="Normal 2 8 18 2 2" xfId="21723"/>
    <cellStyle name="Normal 2 8 18 2 2 2" xfId="21724"/>
    <cellStyle name="Normal 2 8 18 2 2 2 2" xfId="21725"/>
    <cellStyle name="Normal 2 8 18 2 2 3" xfId="21726"/>
    <cellStyle name="Normal 2 8 18 2 3" xfId="21727"/>
    <cellStyle name="Normal 2 8 18 2 3 2" xfId="21728"/>
    <cellStyle name="Normal 2 8 18 2 4" xfId="21729"/>
    <cellStyle name="Normal 2 8 18 3" xfId="21730"/>
    <cellStyle name="Normal 2 8 18 3 2" xfId="21731"/>
    <cellStyle name="Normal 2 8 18 3 2 2" xfId="21732"/>
    <cellStyle name="Normal 2 8 18 3 2 2 2" xfId="21733"/>
    <cellStyle name="Normal 2 8 18 3 2 3" xfId="21734"/>
    <cellStyle name="Normal 2 8 18 3 3" xfId="21735"/>
    <cellStyle name="Normal 2 8 18 3 3 2" xfId="21736"/>
    <cellStyle name="Normal 2 8 18 3 4" xfId="21737"/>
    <cellStyle name="Normal 2 8 18 4" xfId="21738"/>
    <cellStyle name="Normal 2 8 18 4 2" xfId="21739"/>
    <cellStyle name="Normal 2 8 18 4 2 2" xfId="21740"/>
    <cellStyle name="Normal 2 8 18 4 2 2 2" xfId="21741"/>
    <cellStyle name="Normal 2 8 18 4 2 3" xfId="21742"/>
    <cellStyle name="Normal 2 8 18 4 3" xfId="21743"/>
    <cellStyle name="Normal 2 8 18 4 3 2" xfId="21744"/>
    <cellStyle name="Normal 2 8 18 4 4" xfId="21745"/>
    <cellStyle name="Normal 2 8 18 5" xfId="21746"/>
    <cellStyle name="Normal 2 8 18 5 2" xfId="21747"/>
    <cellStyle name="Normal 2 8 18 5 2 2" xfId="21748"/>
    <cellStyle name="Normal 2 8 18 5 3" xfId="21749"/>
    <cellStyle name="Normal 2 8 18 6" xfId="21750"/>
    <cellStyle name="Normal 2 8 18 6 2" xfId="21751"/>
    <cellStyle name="Normal 2 8 18 7" xfId="21752"/>
    <cellStyle name="Normal 2 8 18 7 2" xfId="21753"/>
    <cellStyle name="Normal 2 8 18 8" xfId="21754"/>
    <cellStyle name="Normal 2 8 19" xfId="21755"/>
    <cellStyle name="Normal 2 8 19 2" xfId="21756"/>
    <cellStyle name="Normal 2 8 19 2 2" xfId="21757"/>
    <cellStyle name="Normal 2 8 19 2 2 2" xfId="21758"/>
    <cellStyle name="Normal 2 8 19 2 2 2 2" xfId="21759"/>
    <cellStyle name="Normal 2 8 19 2 2 3" xfId="21760"/>
    <cellStyle name="Normal 2 8 19 2 3" xfId="21761"/>
    <cellStyle name="Normal 2 8 19 2 3 2" xfId="21762"/>
    <cellStyle name="Normal 2 8 19 2 4" xfId="21763"/>
    <cellStyle name="Normal 2 8 19 3" xfId="21764"/>
    <cellStyle name="Normal 2 8 19 3 2" xfId="21765"/>
    <cellStyle name="Normal 2 8 19 3 2 2" xfId="21766"/>
    <cellStyle name="Normal 2 8 19 3 2 2 2" xfId="21767"/>
    <cellStyle name="Normal 2 8 19 3 2 3" xfId="21768"/>
    <cellStyle name="Normal 2 8 19 3 3" xfId="21769"/>
    <cellStyle name="Normal 2 8 19 3 3 2" xfId="21770"/>
    <cellStyle name="Normal 2 8 19 3 4" xfId="21771"/>
    <cellStyle name="Normal 2 8 19 4" xfId="21772"/>
    <cellStyle name="Normal 2 8 19 4 2" xfId="21773"/>
    <cellStyle name="Normal 2 8 19 4 2 2" xfId="21774"/>
    <cellStyle name="Normal 2 8 19 4 2 2 2" xfId="21775"/>
    <cellStyle name="Normal 2 8 19 4 2 3" xfId="21776"/>
    <cellStyle name="Normal 2 8 19 4 3" xfId="21777"/>
    <cellStyle name="Normal 2 8 19 4 3 2" xfId="21778"/>
    <cellStyle name="Normal 2 8 19 4 4" xfId="21779"/>
    <cellStyle name="Normal 2 8 19 5" xfId="21780"/>
    <cellStyle name="Normal 2 8 19 5 2" xfId="21781"/>
    <cellStyle name="Normal 2 8 19 5 2 2" xfId="21782"/>
    <cellStyle name="Normal 2 8 19 5 3" xfId="21783"/>
    <cellStyle name="Normal 2 8 19 6" xfId="21784"/>
    <cellStyle name="Normal 2 8 19 6 2" xfId="21785"/>
    <cellStyle name="Normal 2 8 19 7" xfId="21786"/>
    <cellStyle name="Normal 2 8 19 7 2" xfId="21787"/>
    <cellStyle name="Normal 2 8 19 8" xfId="21788"/>
    <cellStyle name="Normal 2 8 2" xfId="21789"/>
    <cellStyle name="Normal 2 8 2 2" xfId="21790"/>
    <cellStyle name="Normal 2 8 2 2 2" xfId="21791"/>
    <cellStyle name="Normal 2 8 2 2 2 2" xfId="21792"/>
    <cellStyle name="Normal 2 8 2 2 2 2 2" xfId="21793"/>
    <cellStyle name="Normal 2 8 2 2 2 3" xfId="21794"/>
    <cellStyle name="Normal 2 8 2 2 3" xfId="21795"/>
    <cellStyle name="Normal 2 8 2 2 3 2" xfId="21796"/>
    <cellStyle name="Normal 2 8 2 2 4" xfId="21797"/>
    <cellStyle name="Normal 2 8 2 3" xfId="21798"/>
    <cellStyle name="Normal 2 8 2 3 2" xfId="21799"/>
    <cellStyle name="Normal 2 8 2 3 2 2" xfId="21800"/>
    <cellStyle name="Normal 2 8 2 3 2 2 2" xfId="21801"/>
    <cellStyle name="Normal 2 8 2 3 2 3" xfId="21802"/>
    <cellStyle name="Normal 2 8 2 3 3" xfId="21803"/>
    <cellStyle name="Normal 2 8 2 3 3 2" xfId="21804"/>
    <cellStyle name="Normal 2 8 2 3 4" xfId="21805"/>
    <cellStyle name="Normal 2 8 2 4" xfId="21806"/>
    <cellStyle name="Normal 2 8 2 4 2" xfId="21807"/>
    <cellStyle name="Normal 2 8 2 4 2 2" xfId="21808"/>
    <cellStyle name="Normal 2 8 2 4 2 2 2" xfId="21809"/>
    <cellStyle name="Normal 2 8 2 4 2 3" xfId="21810"/>
    <cellStyle name="Normal 2 8 2 4 3" xfId="21811"/>
    <cellStyle name="Normal 2 8 2 4 3 2" xfId="21812"/>
    <cellStyle name="Normal 2 8 2 4 4" xfId="21813"/>
    <cellStyle name="Normal 2 8 2 5" xfId="21814"/>
    <cellStyle name="Normal 2 8 2 5 2" xfId="21815"/>
    <cellStyle name="Normal 2 8 2 5 2 2" xfId="21816"/>
    <cellStyle name="Normal 2 8 2 5 3" xfId="21817"/>
    <cellStyle name="Normal 2 8 2 6" xfId="21818"/>
    <cellStyle name="Normal 2 8 2 6 2" xfId="21819"/>
    <cellStyle name="Normal 2 8 2 7" xfId="21820"/>
    <cellStyle name="Normal 2 8 2 7 2" xfId="21821"/>
    <cellStyle name="Normal 2 8 2 8" xfId="21822"/>
    <cellStyle name="Normal 2 8 20" xfId="21823"/>
    <cellStyle name="Normal 2 8 20 2" xfId="21824"/>
    <cellStyle name="Normal 2 8 20 2 2" xfId="21825"/>
    <cellStyle name="Normal 2 8 20 2 2 2" xfId="21826"/>
    <cellStyle name="Normal 2 8 20 2 2 2 2" xfId="21827"/>
    <cellStyle name="Normal 2 8 20 2 2 3" xfId="21828"/>
    <cellStyle name="Normal 2 8 20 2 3" xfId="21829"/>
    <cellStyle name="Normal 2 8 20 2 3 2" xfId="21830"/>
    <cellStyle name="Normal 2 8 20 2 4" xfId="21831"/>
    <cellStyle name="Normal 2 8 20 3" xfId="21832"/>
    <cellStyle name="Normal 2 8 20 3 2" xfId="21833"/>
    <cellStyle name="Normal 2 8 20 3 2 2" xfId="21834"/>
    <cellStyle name="Normal 2 8 20 3 2 2 2" xfId="21835"/>
    <cellStyle name="Normal 2 8 20 3 2 3" xfId="21836"/>
    <cellStyle name="Normal 2 8 20 3 3" xfId="21837"/>
    <cellStyle name="Normal 2 8 20 3 3 2" xfId="21838"/>
    <cellStyle name="Normal 2 8 20 3 4" xfId="21839"/>
    <cellStyle name="Normal 2 8 20 4" xfId="21840"/>
    <cellStyle name="Normal 2 8 20 4 2" xfId="21841"/>
    <cellStyle name="Normal 2 8 20 4 2 2" xfId="21842"/>
    <cellStyle name="Normal 2 8 20 4 2 2 2" xfId="21843"/>
    <cellStyle name="Normal 2 8 20 4 2 3" xfId="21844"/>
    <cellStyle name="Normal 2 8 20 4 3" xfId="21845"/>
    <cellStyle name="Normal 2 8 20 4 3 2" xfId="21846"/>
    <cellStyle name="Normal 2 8 20 4 4" xfId="21847"/>
    <cellStyle name="Normal 2 8 20 5" xfId="21848"/>
    <cellStyle name="Normal 2 8 20 5 2" xfId="21849"/>
    <cellStyle name="Normal 2 8 20 5 2 2" xfId="21850"/>
    <cellStyle name="Normal 2 8 20 5 3" xfId="21851"/>
    <cellStyle name="Normal 2 8 20 6" xfId="21852"/>
    <cellStyle name="Normal 2 8 20 6 2" xfId="21853"/>
    <cellStyle name="Normal 2 8 20 7" xfId="21854"/>
    <cellStyle name="Normal 2 8 20 7 2" xfId="21855"/>
    <cellStyle name="Normal 2 8 20 8" xfId="21856"/>
    <cellStyle name="Normal 2 8 21" xfId="21857"/>
    <cellStyle name="Normal 2 8 21 2" xfId="21858"/>
    <cellStyle name="Normal 2 8 21 2 2" xfId="21859"/>
    <cellStyle name="Normal 2 8 21 2 2 2" xfId="21860"/>
    <cellStyle name="Normal 2 8 21 2 2 2 2" xfId="21861"/>
    <cellStyle name="Normal 2 8 21 2 2 3" xfId="21862"/>
    <cellStyle name="Normal 2 8 21 2 3" xfId="21863"/>
    <cellStyle name="Normal 2 8 21 2 3 2" xfId="21864"/>
    <cellStyle name="Normal 2 8 21 2 4" xfId="21865"/>
    <cellStyle name="Normal 2 8 21 3" xfId="21866"/>
    <cellStyle name="Normal 2 8 21 3 2" xfId="21867"/>
    <cellStyle name="Normal 2 8 21 3 2 2" xfId="21868"/>
    <cellStyle name="Normal 2 8 21 3 2 2 2" xfId="21869"/>
    <cellStyle name="Normal 2 8 21 3 2 3" xfId="21870"/>
    <cellStyle name="Normal 2 8 21 3 3" xfId="21871"/>
    <cellStyle name="Normal 2 8 21 3 3 2" xfId="21872"/>
    <cellStyle name="Normal 2 8 21 3 4" xfId="21873"/>
    <cellStyle name="Normal 2 8 21 4" xfId="21874"/>
    <cellStyle name="Normal 2 8 21 4 2" xfId="21875"/>
    <cellStyle name="Normal 2 8 21 4 2 2" xfId="21876"/>
    <cellStyle name="Normal 2 8 21 4 2 2 2" xfId="21877"/>
    <cellStyle name="Normal 2 8 21 4 2 3" xfId="21878"/>
    <cellStyle name="Normal 2 8 21 4 3" xfId="21879"/>
    <cellStyle name="Normal 2 8 21 4 3 2" xfId="21880"/>
    <cellStyle name="Normal 2 8 21 4 4" xfId="21881"/>
    <cellStyle name="Normal 2 8 21 5" xfId="21882"/>
    <cellStyle name="Normal 2 8 21 5 2" xfId="21883"/>
    <cellStyle name="Normal 2 8 21 5 2 2" xfId="21884"/>
    <cellStyle name="Normal 2 8 21 5 3" xfId="21885"/>
    <cellStyle name="Normal 2 8 21 6" xfId="21886"/>
    <cellStyle name="Normal 2 8 21 6 2" xfId="21887"/>
    <cellStyle name="Normal 2 8 21 7" xfId="21888"/>
    <cellStyle name="Normal 2 8 21 7 2" xfId="21889"/>
    <cellStyle name="Normal 2 8 21 8" xfId="21890"/>
    <cellStyle name="Normal 2 8 22" xfId="21891"/>
    <cellStyle name="Normal 2 8 22 2" xfId="21892"/>
    <cellStyle name="Normal 2 8 22 2 2" xfId="21893"/>
    <cellStyle name="Normal 2 8 22 2 2 2" xfId="21894"/>
    <cellStyle name="Normal 2 8 22 2 2 2 2" xfId="21895"/>
    <cellStyle name="Normal 2 8 22 2 2 3" xfId="21896"/>
    <cellStyle name="Normal 2 8 22 2 3" xfId="21897"/>
    <cellStyle name="Normal 2 8 22 2 3 2" xfId="21898"/>
    <cellStyle name="Normal 2 8 22 2 4" xfId="21899"/>
    <cellStyle name="Normal 2 8 22 3" xfId="21900"/>
    <cellStyle name="Normal 2 8 22 3 2" xfId="21901"/>
    <cellStyle name="Normal 2 8 22 3 2 2" xfId="21902"/>
    <cellStyle name="Normal 2 8 22 3 2 2 2" xfId="21903"/>
    <cellStyle name="Normal 2 8 22 3 2 3" xfId="21904"/>
    <cellStyle name="Normal 2 8 22 3 3" xfId="21905"/>
    <cellStyle name="Normal 2 8 22 3 3 2" xfId="21906"/>
    <cellStyle name="Normal 2 8 22 3 4" xfId="21907"/>
    <cellStyle name="Normal 2 8 22 4" xfId="21908"/>
    <cellStyle name="Normal 2 8 22 4 2" xfId="21909"/>
    <cellStyle name="Normal 2 8 22 4 2 2" xfId="21910"/>
    <cellStyle name="Normal 2 8 22 4 2 2 2" xfId="21911"/>
    <cellStyle name="Normal 2 8 22 4 2 3" xfId="21912"/>
    <cellStyle name="Normal 2 8 22 4 3" xfId="21913"/>
    <cellStyle name="Normal 2 8 22 4 3 2" xfId="21914"/>
    <cellStyle name="Normal 2 8 22 4 4" xfId="21915"/>
    <cellStyle name="Normal 2 8 22 5" xfId="21916"/>
    <cellStyle name="Normal 2 8 22 5 2" xfId="21917"/>
    <cellStyle name="Normal 2 8 22 5 2 2" xfId="21918"/>
    <cellStyle name="Normal 2 8 22 5 3" xfId="21919"/>
    <cellStyle name="Normal 2 8 22 6" xfId="21920"/>
    <cellStyle name="Normal 2 8 22 6 2" xfId="21921"/>
    <cellStyle name="Normal 2 8 22 7" xfId="21922"/>
    <cellStyle name="Normal 2 8 22 7 2" xfId="21923"/>
    <cellStyle name="Normal 2 8 22 8" xfId="21924"/>
    <cellStyle name="Normal 2 8 23" xfId="21925"/>
    <cellStyle name="Normal 2 8 23 2" xfId="21926"/>
    <cellStyle name="Normal 2 8 23 2 2" xfId="21927"/>
    <cellStyle name="Normal 2 8 23 2 2 2" xfId="21928"/>
    <cellStyle name="Normal 2 8 23 2 2 2 2" xfId="21929"/>
    <cellStyle name="Normal 2 8 23 2 2 3" xfId="21930"/>
    <cellStyle name="Normal 2 8 23 2 3" xfId="21931"/>
    <cellStyle name="Normal 2 8 23 2 3 2" xfId="21932"/>
    <cellStyle name="Normal 2 8 23 2 4" xfId="21933"/>
    <cellStyle name="Normal 2 8 23 3" xfId="21934"/>
    <cellStyle name="Normal 2 8 23 3 2" xfId="21935"/>
    <cellStyle name="Normal 2 8 23 3 2 2" xfId="21936"/>
    <cellStyle name="Normal 2 8 23 3 2 2 2" xfId="21937"/>
    <cellStyle name="Normal 2 8 23 3 2 3" xfId="21938"/>
    <cellStyle name="Normal 2 8 23 3 3" xfId="21939"/>
    <cellStyle name="Normal 2 8 23 3 3 2" xfId="21940"/>
    <cellStyle name="Normal 2 8 23 3 4" xfId="21941"/>
    <cellStyle name="Normal 2 8 23 4" xfId="21942"/>
    <cellStyle name="Normal 2 8 23 4 2" xfId="21943"/>
    <cellStyle name="Normal 2 8 23 4 2 2" xfId="21944"/>
    <cellStyle name="Normal 2 8 23 4 2 2 2" xfId="21945"/>
    <cellStyle name="Normal 2 8 23 4 2 3" xfId="21946"/>
    <cellStyle name="Normal 2 8 23 4 3" xfId="21947"/>
    <cellStyle name="Normal 2 8 23 4 3 2" xfId="21948"/>
    <cellStyle name="Normal 2 8 23 4 4" xfId="21949"/>
    <cellStyle name="Normal 2 8 23 5" xfId="21950"/>
    <cellStyle name="Normal 2 8 23 5 2" xfId="21951"/>
    <cellStyle name="Normal 2 8 23 5 2 2" xfId="21952"/>
    <cellStyle name="Normal 2 8 23 5 3" xfId="21953"/>
    <cellStyle name="Normal 2 8 23 6" xfId="21954"/>
    <cellStyle name="Normal 2 8 23 6 2" xfId="21955"/>
    <cellStyle name="Normal 2 8 23 7" xfId="21956"/>
    <cellStyle name="Normal 2 8 23 7 2" xfId="21957"/>
    <cellStyle name="Normal 2 8 23 8" xfId="21958"/>
    <cellStyle name="Normal 2 8 24" xfId="21959"/>
    <cellStyle name="Normal 2 8 24 2" xfId="21960"/>
    <cellStyle name="Normal 2 8 24 2 2" xfId="21961"/>
    <cellStyle name="Normal 2 8 24 2 2 2" xfId="21962"/>
    <cellStyle name="Normal 2 8 24 2 2 2 2" xfId="21963"/>
    <cellStyle name="Normal 2 8 24 2 2 3" xfId="21964"/>
    <cellStyle name="Normal 2 8 24 2 3" xfId="21965"/>
    <cellStyle name="Normal 2 8 24 2 3 2" xfId="21966"/>
    <cellStyle name="Normal 2 8 24 2 4" xfId="21967"/>
    <cellStyle name="Normal 2 8 24 3" xfId="21968"/>
    <cellStyle name="Normal 2 8 24 3 2" xfId="21969"/>
    <cellStyle name="Normal 2 8 24 3 2 2" xfId="21970"/>
    <cellStyle name="Normal 2 8 24 3 2 2 2" xfId="21971"/>
    <cellStyle name="Normal 2 8 24 3 2 3" xfId="21972"/>
    <cellStyle name="Normal 2 8 24 3 3" xfId="21973"/>
    <cellStyle name="Normal 2 8 24 3 3 2" xfId="21974"/>
    <cellStyle name="Normal 2 8 24 3 4" xfId="21975"/>
    <cellStyle name="Normal 2 8 24 4" xfId="21976"/>
    <cellStyle name="Normal 2 8 24 4 2" xfId="21977"/>
    <cellStyle name="Normal 2 8 24 4 2 2" xfId="21978"/>
    <cellStyle name="Normal 2 8 24 4 2 2 2" xfId="21979"/>
    <cellStyle name="Normal 2 8 24 4 2 3" xfId="21980"/>
    <cellStyle name="Normal 2 8 24 4 3" xfId="21981"/>
    <cellStyle name="Normal 2 8 24 4 3 2" xfId="21982"/>
    <cellStyle name="Normal 2 8 24 4 4" xfId="21983"/>
    <cellStyle name="Normal 2 8 24 5" xfId="21984"/>
    <cellStyle name="Normal 2 8 24 5 2" xfId="21985"/>
    <cellStyle name="Normal 2 8 24 5 2 2" xfId="21986"/>
    <cellStyle name="Normal 2 8 24 5 3" xfId="21987"/>
    <cellStyle name="Normal 2 8 24 6" xfId="21988"/>
    <cellStyle name="Normal 2 8 24 6 2" xfId="21989"/>
    <cellStyle name="Normal 2 8 24 7" xfId="21990"/>
    <cellStyle name="Normal 2 8 24 7 2" xfId="21991"/>
    <cellStyle name="Normal 2 8 24 8" xfId="21992"/>
    <cellStyle name="Normal 2 8 25" xfId="21993"/>
    <cellStyle name="Normal 2 8 25 2" xfId="21994"/>
    <cellStyle name="Normal 2 8 25 2 2" xfId="21995"/>
    <cellStyle name="Normal 2 8 25 2 2 2" xfId="21996"/>
    <cellStyle name="Normal 2 8 25 2 2 2 2" xfId="21997"/>
    <cellStyle name="Normal 2 8 25 2 2 3" xfId="21998"/>
    <cellStyle name="Normal 2 8 25 2 3" xfId="21999"/>
    <cellStyle name="Normal 2 8 25 2 3 2" xfId="22000"/>
    <cellStyle name="Normal 2 8 25 2 4" xfId="22001"/>
    <cellStyle name="Normal 2 8 25 3" xfId="22002"/>
    <cellStyle name="Normal 2 8 25 3 2" xfId="22003"/>
    <cellStyle name="Normal 2 8 25 3 2 2" xfId="22004"/>
    <cellStyle name="Normal 2 8 25 3 2 2 2" xfId="22005"/>
    <cellStyle name="Normal 2 8 25 3 2 3" xfId="22006"/>
    <cellStyle name="Normal 2 8 25 3 3" xfId="22007"/>
    <cellStyle name="Normal 2 8 25 3 3 2" xfId="22008"/>
    <cellStyle name="Normal 2 8 25 3 4" xfId="22009"/>
    <cellStyle name="Normal 2 8 25 4" xfId="22010"/>
    <cellStyle name="Normal 2 8 25 4 2" xfId="22011"/>
    <cellStyle name="Normal 2 8 25 4 2 2" xfId="22012"/>
    <cellStyle name="Normal 2 8 25 4 2 2 2" xfId="22013"/>
    <cellStyle name="Normal 2 8 25 4 2 3" xfId="22014"/>
    <cellStyle name="Normal 2 8 25 4 3" xfId="22015"/>
    <cellStyle name="Normal 2 8 25 4 3 2" xfId="22016"/>
    <cellStyle name="Normal 2 8 25 4 4" xfId="22017"/>
    <cellStyle name="Normal 2 8 25 5" xfId="22018"/>
    <cellStyle name="Normal 2 8 25 5 2" xfId="22019"/>
    <cellStyle name="Normal 2 8 25 5 2 2" xfId="22020"/>
    <cellStyle name="Normal 2 8 25 5 3" xfId="22021"/>
    <cellStyle name="Normal 2 8 25 6" xfId="22022"/>
    <cellStyle name="Normal 2 8 25 6 2" xfId="22023"/>
    <cellStyle name="Normal 2 8 25 7" xfId="22024"/>
    <cellStyle name="Normal 2 8 25 7 2" xfId="22025"/>
    <cellStyle name="Normal 2 8 25 8" xfId="22026"/>
    <cellStyle name="Normal 2 8 26" xfId="22027"/>
    <cellStyle name="Normal 2 8 26 2" xfId="22028"/>
    <cellStyle name="Normal 2 8 26 2 2" xfId="22029"/>
    <cellStyle name="Normal 2 8 26 2 2 2" xfId="22030"/>
    <cellStyle name="Normal 2 8 26 2 2 2 2" xfId="22031"/>
    <cellStyle name="Normal 2 8 26 2 2 3" xfId="22032"/>
    <cellStyle name="Normal 2 8 26 2 3" xfId="22033"/>
    <cellStyle name="Normal 2 8 26 2 3 2" xfId="22034"/>
    <cellStyle name="Normal 2 8 26 2 4" xfId="22035"/>
    <cellStyle name="Normal 2 8 26 3" xfId="22036"/>
    <cellStyle name="Normal 2 8 26 3 2" xfId="22037"/>
    <cellStyle name="Normal 2 8 26 3 2 2" xfId="22038"/>
    <cellStyle name="Normal 2 8 26 3 2 2 2" xfId="22039"/>
    <cellStyle name="Normal 2 8 26 3 2 3" xfId="22040"/>
    <cellStyle name="Normal 2 8 26 3 3" xfId="22041"/>
    <cellStyle name="Normal 2 8 26 3 3 2" xfId="22042"/>
    <cellStyle name="Normal 2 8 26 3 4" xfId="22043"/>
    <cellStyle name="Normal 2 8 26 4" xfId="22044"/>
    <cellStyle name="Normal 2 8 26 4 2" xfId="22045"/>
    <cellStyle name="Normal 2 8 26 4 2 2" xfId="22046"/>
    <cellStyle name="Normal 2 8 26 4 2 2 2" xfId="22047"/>
    <cellStyle name="Normal 2 8 26 4 2 3" xfId="22048"/>
    <cellStyle name="Normal 2 8 26 4 3" xfId="22049"/>
    <cellStyle name="Normal 2 8 26 4 3 2" xfId="22050"/>
    <cellStyle name="Normal 2 8 26 4 4" xfId="22051"/>
    <cellStyle name="Normal 2 8 26 5" xfId="22052"/>
    <cellStyle name="Normal 2 8 26 5 2" xfId="22053"/>
    <cellStyle name="Normal 2 8 26 5 2 2" xfId="22054"/>
    <cellStyle name="Normal 2 8 26 5 3" xfId="22055"/>
    <cellStyle name="Normal 2 8 26 6" xfId="22056"/>
    <cellStyle name="Normal 2 8 26 6 2" xfId="22057"/>
    <cellStyle name="Normal 2 8 26 7" xfId="22058"/>
    <cellStyle name="Normal 2 8 26 7 2" xfId="22059"/>
    <cellStyle name="Normal 2 8 26 8" xfId="22060"/>
    <cellStyle name="Normal 2 8 27" xfId="22061"/>
    <cellStyle name="Normal 2 8 27 2" xfId="22062"/>
    <cellStyle name="Normal 2 8 27 2 2" xfId="22063"/>
    <cellStyle name="Normal 2 8 27 2 2 2" xfId="22064"/>
    <cellStyle name="Normal 2 8 27 2 2 2 2" xfId="22065"/>
    <cellStyle name="Normal 2 8 27 2 2 3" xfId="22066"/>
    <cellStyle name="Normal 2 8 27 2 3" xfId="22067"/>
    <cellStyle name="Normal 2 8 27 2 3 2" xfId="22068"/>
    <cellStyle name="Normal 2 8 27 2 4" xfId="22069"/>
    <cellStyle name="Normal 2 8 27 3" xfId="22070"/>
    <cellStyle name="Normal 2 8 27 3 2" xfId="22071"/>
    <cellStyle name="Normal 2 8 27 3 2 2" xfId="22072"/>
    <cellStyle name="Normal 2 8 27 3 2 2 2" xfId="22073"/>
    <cellStyle name="Normal 2 8 27 3 2 3" xfId="22074"/>
    <cellStyle name="Normal 2 8 27 3 3" xfId="22075"/>
    <cellStyle name="Normal 2 8 27 3 3 2" xfId="22076"/>
    <cellStyle name="Normal 2 8 27 3 4" xfId="22077"/>
    <cellStyle name="Normal 2 8 27 4" xfId="22078"/>
    <cellStyle name="Normal 2 8 27 4 2" xfId="22079"/>
    <cellStyle name="Normal 2 8 27 4 2 2" xfId="22080"/>
    <cellStyle name="Normal 2 8 27 4 2 2 2" xfId="22081"/>
    <cellStyle name="Normal 2 8 27 4 2 3" xfId="22082"/>
    <cellStyle name="Normal 2 8 27 4 3" xfId="22083"/>
    <cellStyle name="Normal 2 8 27 4 3 2" xfId="22084"/>
    <cellStyle name="Normal 2 8 27 4 4" xfId="22085"/>
    <cellStyle name="Normal 2 8 27 5" xfId="22086"/>
    <cellStyle name="Normal 2 8 27 5 2" xfId="22087"/>
    <cellStyle name="Normal 2 8 27 5 2 2" xfId="22088"/>
    <cellStyle name="Normal 2 8 27 5 3" xfId="22089"/>
    <cellStyle name="Normal 2 8 27 6" xfId="22090"/>
    <cellStyle name="Normal 2 8 27 6 2" xfId="22091"/>
    <cellStyle name="Normal 2 8 27 7" xfId="22092"/>
    <cellStyle name="Normal 2 8 27 7 2" xfId="22093"/>
    <cellStyle name="Normal 2 8 27 8" xfId="22094"/>
    <cellStyle name="Normal 2 8 28" xfId="22095"/>
    <cellStyle name="Normal 2 8 28 2" xfId="22096"/>
    <cellStyle name="Normal 2 8 28 2 2" xfId="22097"/>
    <cellStyle name="Normal 2 8 28 2 2 2" xfId="22098"/>
    <cellStyle name="Normal 2 8 28 2 2 2 2" xfId="22099"/>
    <cellStyle name="Normal 2 8 28 2 2 3" xfId="22100"/>
    <cellStyle name="Normal 2 8 28 2 3" xfId="22101"/>
    <cellStyle name="Normal 2 8 28 2 3 2" xfId="22102"/>
    <cellStyle name="Normal 2 8 28 2 4" xfId="22103"/>
    <cellStyle name="Normal 2 8 28 3" xfId="22104"/>
    <cellStyle name="Normal 2 8 28 3 2" xfId="22105"/>
    <cellStyle name="Normal 2 8 28 3 2 2" xfId="22106"/>
    <cellStyle name="Normal 2 8 28 3 2 2 2" xfId="22107"/>
    <cellStyle name="Normal 2 8 28 3 2 3" xfId="22108"/>
    <cellStyle name="Normal 2 8 28 3 3" xfId="22109"/>
    <cellStyle name="Normal 2 8 28 3 3 2" xfId="22110"/>
    <cellStyle name="Normal 2 8 28 3 4" xfId="22111"/>
    <cellStyle name="Normal 2 8 28 4" xfId="22112"/>
    <cellStyle name="Normal 2 8 28 4 2" xfId="22113"/>
    <cellStyle name="Normal 2 8 28 4 2 2" xfId="22114"/>
    <cellStyle name="Normal 2 8 28 4 2 2 2" xfId="22115"/>
    <cellStyle name="Normal 2 8 28 4 2 3" xfId="22116"/>
    <cellStyle name="Normal 2 8 28 4 3" xfId="22117"/>
    <cellStyle name="Normal 2 8 28 4 3 2" xfId="22118"/>
    <cellStyle name="Normal 2 8 28 4 4" xfId="22119"/>
    <cellStyle name="Normal 2 8 28 5" xfId="22120"/>
    <cellStyle name="Normal 2 8 28 5 2" xfId="22121"/>
    <cellStyle name="Normal 2 8 28 5 2 2" xfId="22122"/>
    <cellStyle name="Normal 2 8 28 5 3" xfId="22123"/>
    <cellStyle name="Normal 2 8 28 6" xfId="22124"/>
    <cellStyle name="Normal 2 8 28 6 2" xfId="22125"/>
    <cellStyle name="Normal 2 8 28 7" xfId="22126"/>
    <cellStyle name="Normal 2 8 28 7 2" xfId="22127"/>
    <cellStyle name="Normal 2 8 28 8" xfId="22128"/>
    <cellStyle name="Normal 2 8 29" xfId="22129"/>
    <cellStyle name="Normal 2 8 29 2" xfId="22130"/>
    <cellStyle name="Normal 2 8 29 2 2" xfId="22131"/>
    <cellStyle name="Normal 2 8 29 2 2 2" xfId="22132"/>
    <cellStyle name="Normal 2 8 29 2 2 2 2" xfId="22133"/>
    <cellStyle name="Normal 2 8 29 2 2 3" xfId="22134"/>
    <cellStyle name="Normal 2 8 29 2 3" xfId="22135"/>
    <cellStyle name="Normal 2 8 29 2 3 2" xfId="22136"/>
    <cellStyle name="Normal 2 8 29 2 4" xfId="22137"/>
    <cellStyle name="Normal 2 8 29 3" xfId="22138"/>
    <cellStyle name="Normal 2 8 29 3 2" xfId="22139"/>
    <cellStyle name="Normal 2 8 29 3 2 2" xfId="22140"/>
    <cellStyle name="Normal 2 8 29 3 2 2 2" xfId="22141"/>
    <cellStyle name="Normal 2 8 29 3 2 3" xfId="22142"/>
    <cellStyle name="Normal 2 8 29 3 3" xfId="22143"/>
    <cellStyle name="Normal 2 8 29 3 3 2" xfId="22144"/>
    <cellStyle name="Normal 2 8 29 3 4" xfId="22145"/>
    <cellStyle name="Normal 2 8 29 4" xfId="22146"/>
    <cellStyle name="Normal 2 8 29 4 2" xfId="22147"/>
    <cellStyle name="Normal 2 8 29 4 2 2" xfId="22148"/>
    <cellStyle name="Normal 2 8 29 4 2 2 2" xfId="22149"/>
    <cellStyle name="Normal 2 8 29 4 2 3" xfId="22150"/>
    <cellStyle name="Normal 2 8 29 4 3" xfId="22151"/>
    <cellStyle name="Normal 2 8 29 4 3 2" xfId="22152"/>
    <cellStyle name="Normal 2 8 29 4 4" xfId="22153"/>
    <cellStyle name="Normal 2 8 29 5" xfId="22154"/>
    <cellStyle name="Normal 2 8 29 5 2" xfId="22155"/>
    <cellStyle name="Normal 2 8 29 5 2 2" xfId="22156"/>
    <cellStyle name="Normal 2 8 29 5 3" xfId="22157"/>
    <cellStyle name="Normal 2 8 29 6" xfId="22158"/>
    <cellStyle name="Normal 2 8 29 6 2" xfId="22159"/>
    <cellStyle name="Normal 2 8 29 7" xfId="22160"/>
    <cellStyle name="Normal 2 8 29 7 2" xfId="22161"/>
    <cellStyle name="Normal 2 8 29 8" xfId="22162"/>
    <cellStyle name="Normal 2 8 3" xfId="22163"/>
    <cellStyle name="Normal 2 8 3 2" xfId="22164"/>
    <cellStyle name="Normal 2 8 3 2 2" xfId="22165"/>
    <cellStyle name="Normal 2 8 3 2 2 2" xfId="22166"/>
    <cellStyle name="Normal 2 8 3 2 2 2 2" xfId="22167"/>
    <cellStyle name="Normal 2 8 3 2 2 3" xfId="22168"/>
    <cellStyle name="Normal 2 8 3 2 3" xfId="22169"/>
    <cellStyle name="Normal 2 8 3 2 3 2" xfId="22170"/>
    <cellStyle name="Normal 2 8 3 2 4" xfId="22171"/>
    <cellStyle name="Normal 2 8 3 3" xfId="22172"/>
    <cellStyle name="Normal 2 8 3 3 2" xfId="22173"/>
    <cellStyle name="Normal 2 8 3 3 2 2" xfId="22174"/>
    <cellStyle name="Normal 2 8 3 3 2 2 2" xfId="22175"/>
    <cellStyle name="Normal 2 8 3 3 2 3" xfId="22176"/>
    <cellStyle name="Normal 2 8 3 3 3" xfId="22177"/>
    <cellStyle name="Normal 2 8 3 3 3 2" xfId="22178"/>
    <cellStyle name="Normal 2 8 3 3 4" xfId="22179"/>
    <cellStyle name="Normal 2 8 3 4" xfId="22180"/>
    <cellStyle name="Normal 2 8 3 4 2" xfId="22181"/>
    <cellStyle name="Normal 2 8 3 4 2 2" xfId="22182"/>
    <cellStyle name="Normal 2 8 3 4 2 2 2" xfId="22183"/>
    <cellStyle name="Normal 2 8 3 4 2 3" xfId="22184"/>
    <cellStyle name="Normal 2 8 3 4 3" xfId="22185"/>
    <cellStyle name="Normal 2 8 3 4 3 2" xfId="22186"/>
    <cellStyle name="Normal 2 8 3 4 4" xfId="22187"/>
    <cellStyle name="Normal 2 8 3 5" xfId="22188"/>
    <cellStyle name="Normal 2 8 3 5 2" xfId="22189"/>
    <cellStyle name="Normal 2 8 3 5 2 2" xfId="22190"/>
    <cellStyle name="Normal 2 8 3 5 3" xfId="22191"/>
    <cellStyle name="Normal 2 8 3 6" xfId="22192"/>
    <cellStyle name="Normal 2 8 3 6 2" xfId="22193"/>
    <cellStyle name="Normal 2 8 3 7" xfId="22194"/>
    <cellStyle name="Normal 2 8 3 7 2" xfId="22195"/>
    <cellStyle name="Normal 2 8 3 8" xfId="22196"/>
    <cellStyle name="Normal 2 8 30" xfId="22197"/>
    <cellStyle name="Normal 2 8 30 2" xfId="22198"/>
    <cellStyle name="Normal 2 8 30 2 2" xfId="22199"/>
    <cellStyle name="Normal 2 8 30 2 2 2" xfId="22200"/>
    <cellStyle name="Normal 2 8 30 2 3" xfId="22201"/>
    <cellStyle name="Normal 2 8 30 3" xfId="22202"/>
    <cellStyle name="Normal 2 8 30 3 2" xfId="22203"/>
    <cellStyle name="Normal 2 8 30 4" xfId="22204"/>
    <cellStyle name="Normal 2 8 31" xfId="22205"/>
    <cellStyle name="Normal 2 8 31 2" xfId="22206"/>
    <cellStyle name="Normal 2 8 31 2 2" xfId="22207"/>
    <cellStyle name="Normal 2 8 31 2 2 2" xfId="22208"/>
    <cellStyle name="Normal 2 8 31 2 3" xfId="22209"/>
    <cellStyle name="Normal 2 8 31 3" xfId="22210"/>
    <cellStyle name="Normal 2 8 31 3 2" xfId="22211"/>
    <cellStyle name="Normal 2 8 31 4" xfId="22212"/>
    <cellStyle name="Normal 2 8 32" xfId="22213"/>
    <cellStyle name="Normal 2 8 32 2" xfId="22214"/>
    <cellStyle name="Normal 2 8 32 2 2" xfId="22215"/>
    <cellStyle name="Normal 2 8 32 2 2 2" xfId="22216"/>
    <cellStyle name="Normal 2 8 32 2 3" xfId="22217"/>
    <cellStyle name="Normal 2 8 32 3" xfId="22218"/>
    <cellStyle name="Normal 2 8 32 3 2" xfId="22219"/>
    <cellStyle name="Normal 2 8 32 4" xfId="22220"/>
    <cellStyle name="Normal 2 8 33" xfId="22221"/>
    <cellStyle name="Normal 2 8 33 2" xfId="22222"/>
    <cellStyle name="Normal 2 8 33 2 2" xfId="22223"/>
    <cellStyle name="Normal 2 8 33 3" xfId="22224"/>
    <cellStyle name="Normal 2 8 34" xfId="22225"/>
    <cellStyle name="Normal 2 8 34 2" xfId="22226"/>
    <cellStyle name="Normal 2 8 35" xfId="22227"/>
    <cellStyle name="Normal 2 8 35 2" xfId="22228"/>
    <cellStyle name="Normal 2 8 36" xfId="22229"/>
    <cellStyle name="Normal 2 8 4" xfId="22230"/>
    <cellStyle name="Normal 2 8 4 2" xfId="22231"/>
    <cellStyle name="Normal 2 8 4 2 2" xfId="22232"/>
    <cellStyle name="Normal 2 8 4 2 2 2" xfId="22233"/>
    <cellStyle name="Normal 2 8 4 2 2 2 2" xfId="22234"/>
    <cellStyle name="Normal 2 8 4 2 2 3" xfId="22235"/>
    <cellStyle name="Normal 2 8 4 2 3" xfId="22236"/>
    <cellStyle name="Normal 2 8 4 2 3 2" xfId="22237"/>
    <cellStyle name="Normal 2 8 4 2 4" xfId="22238"/>
    <cellStyle name="Normal 2 8 4 3" xfId="22239"/>
    <cellStyle name="Normal 2 8 4 3 2" xfId="22240"/>
    <cellStyle name="Normal 2 8 4 3 2 2" xfId="22241"/>
    <cellStyle name="Normal 2 8 4 3 2 2 2" xfId="22242"/>
    <cellStyle name="Normal 2 8 4 3 2 3" xfId="22243"/>
    <cellStyle name="Normal 2 8 4 3 3" xfId="22244"/>
    <cellStyle name="Normal 2 8 4 3 3 2" xfId="22245"/>
    <cellStyle name="Normal 2 8 4 3 4" xfId="22246"/>
    <cellStyle name="Normal 2 8 4 4" xfId="22247"/>
    <cellStyle name="Normal 2 8 4 4 2" xfId="22248"/>
    <cellStyle name="Normal 2 8 4 4 2 2" xfId="22249"/>
    <cellStyle name="Normal 2 8 4 4 2 2 2" xfId="22250"/>
    <cellStyle name="Normal 2 8 4 4 2 3" xfId="22251"/>
    <cellStyle name="Normal 2 8 4 4 3" xfId="22252"/>
    <cellStyle name="Normal 2 8 4 4 3 2" xfId="22253"/>
    <cellStyle name="Normal 2 8 4 4 4" xfId="22254"/>
    <cellStyle name="Normal 2 8 4 5" xfId="22255"/>
    <cellStyle name="Normal 2 8 4 5 2" xfId="22256"/>
    <cellStyle name="Normal 2 8 4 5 2 2" xfId="22257"/>
    <cellStyle name="Normal 2 8 4 5 3" xfId="22258"/>
    <cellStyle name="Normal 2 8 4 6" xfId="22259"/>
    <cellStyle name="Normal 2 8 4 6 2" xfId="22260"/>
    <cellStyle name="Normal 2 8 4 7" xfId="22261"/>
    <cellStyle name="Normal 2 8 4 7 2" xfId="22262"/>
    <cellStyle name="Normal 2 8 4 8" xfId="22263"/>
    <cellStyle name="Normal 2 8 5" xfId="22264"/>
    <cellStyle name="Normal 2 8 5 2" xfId="22265"/>
    <cellStyle name="Normal 2 8 5 2 2" xfId="22266"/>
    <cellStyle name="Normal 2 8 5 2 2 2" xfId="22267"/>
    <cellStyle name="Normal 2 8 5 2 2 2 2" xfId="22268"/>
    <cellStyle name="Normal 2 8 5 2 2 3" xfId="22269"/>
    <cellStyle name="Normal 2 8 5 2 3" xfId="22270"/>
    <cellStyle name="Normal 2 8 5 2 3 2" xfId="22271"/>
    <cellStyle name="Normal 2 8 5 2 4" xfId="22272"/>
    <cellStyle name="Normal 2 8 5 3" xfId="22273"/>
    <cellStyle name="Normal 2 8 5 3 2" xfId="22274"/>
    <cellStyle name="Normal 2 8 5 3 2 2" xfId="22275"/>
    <cellStyle name="Normal 2 8 5 3 2 2 2" xfId="22276"/>
    <cellStyle name="Normal 2 8 5 3 2 3" xfId="22277"/>
    <cellStyle name="Normal 2 8 5 3 3" xfId="22278"/>
    <cellStyle name="Normal 2 8 5 3 3 2" xfId="22279"/>
    <cellStyle name="Normal 2 8 5 3 4" xfId="22280"/>
    <cellStyle name="Normal 2 8 5 4" xfId="22281"/>
    <cellStyle name="Normal 2 8 5 4 2" xfId="22282"/>
    <cellStyle name="Normal 2 8 5 4 2 2" xfId="22283"/>
    <cellStyle name="Normal 2 8 5 4 2 2 2" xfId="22284"/>
    <cellStyle name="Normal 2 8 5 4 2 3" xfId="22285"/>
    <cellStyle name="Normal 2 8 5 4 3" xfId="22286"/>
    <cellStyle name="Normal 2 8 5 4 3 2" xfId="22287"/>
    <cellStyle name="Normal 2 8 5 4 4" xfId="22288"/>
    <cellStyle name="Normal 2 8 5 5" xfId="22289"/>
    <cellStyle name="Normal 2 8 5 5 2" xfId="22290"/>
    <cellStyle name="Normal 2 8 5 5 2 2" xfId="22291"/>
    <cellStyle name="Normal 2 8 5 5 3" xfId="22292"/>
    <cellStyle name="Normal 2 8 5 6" xfId="22293"/>
    <cellStyle name="Normal 2 8 5 6 2" xfId="22294"/>
    <cellStyle name="Normal 2 8 5 7" xfId="22295"/>
    <cellStyle name="Normal 2 8 5 7 2" xfId="22296"/>
    <cellStyle name="Normal 2 8 5 8" xfId="22297"/>
    <cellStyle name="Normal 2 8 6" xfId="22298"/>
    <cellStyle name="Normal 2 8 6 2" xfId="22299"/>
    <cellStyle name="Normal 2 8 6 2 2" xfId="22300"/>
    <cellStyle name="Normal 2 8 6 2 2 2" xfId="22301"/>
    <cellStyle name="Normal 2 8 6 2 2 2 2" xfId="22302"/>
    <cellStyle name="Normal 2 8 6 2 2 3" xfId="22303"/>
    <cellStyle name="Normal 2 8 6 2 3" xfId="22304"/>
    <cellStyle name="Normal 2 8 6 2 3 2" xfId="22305"/>
    <cellStyle name="Normal 2 8 6 2 4" xfId="22306"/>
    <cellStyle name="Normal 2 8 6 3" xfId="22307"/>
    <cellStyle name="Normal 2 8 6 3 2" xfId="22308"/>
    <cellStyle name="Normal 2 8 6 3 2 2" xfId="22309"/>
    <cellStyle name="Normal 2 8 6 3 2 2 2" xfId="22310"/>
    <cellStyle name="Normal 2 8 6 3 2 3" xfId="22311"/>
    <cellStyle name="Normal 2 8 6 3 3" xfId="22312"/>
    <cellStyle name="Normal 2 8 6 3 3 2" xfId="22313"/>
    <cellStyle name="Normal 2 8 6 3 4" xfId="22314"/>
    <cellStyle name="Normal 2 8 6 4" xfId="22315"/>
    <cellStyle name="Normal 2 8 6 4 2" xfId="22316"/>
    <cellStyle name="Normal 2 8 6 4 2 2" xfId="22317"/>
    <cellStyle name="Normal 2 8 6 4 2 2 2" xfId="22318"/>
    <cellStyle name="Normal 2 8 6 4 2 3" xfId="22319"/>
    <cellStyle name="Normal 2 8 6 4 3" xfId="22320"/>
    <cellStyle name="Normal 2 8 6 4 3 2" xfId="22321"/>
    <cellStyle name="Normal 2 8 6 4 4" xfId="22322"/>
    <cellStyle name="Normal 2 8 6 5" xfId="22323"/>
    <cellStyle name="Normal 2 8 6 5 2" xfId="22324"/>
    <cellStyle name="Normal 2 8 6 5 2 2" xfId="22325"/>
    <cellStyle name="Normal 2 8 6 5 3" xfId="22326"/>
    <cellStyle name="Normal 2 8 6 6" xfId="22327"/>
    <cellStyle name="Normal 2 8 6 6 2" xfId="22328"/>
    <cellStyle name="Normal 2 8 6 7" xfId="22329"/>
    <cellStyle name="Normal 2 8 6 7 2" xfId="22330"/>
    <cellStyle name="Normal 2 8 6 8" xfId="22331"/>
    <cellStyle name="Normal 2 8 7" xfId="22332"/>
    <cellStyle name="Normal 2 8 7 2" xfId="22333"/>
    <cellStyle name="Normal 2 8 7 2 2" xfId="22334"/>
    <cellStyle name="Normal 2 8 7 2 2 2" xfId="22335"/>
    <cellStyle name="Normal 2 8 7 2 2 2 2" xfId="22336"/>
    <cellStyle name="Normal 2 8 7 2 2 3" xfId="22337"/>
    <cellStyle name="Normal 2 8 7 2 3" xfId="22338"/>
    <cellStyle name="Normal 2 8 7 2 3 2" xfId="22339"/>
    <cellStyle name="Normal 2 8 7 2 4" xfId="22340"/>
    <cellStyle name="Normal 2 8 7 3" xfId="22341"/>
    <cellStyle name="Normal 2 8 7 3 2" xfId="22342"/>
    <cellStyle name="Normal 2 8 7 3 2 2" xfId="22343"/>
    <cellStyle name="Normal 2 8 7 3 2 2 2" xfId="22344"/>
    <cellStyle name="Normal 2 8 7 3 2 3" xfId="22345"/>
    <cellStyle name="Normal 2 8 7 3 3" xfId="22346"/>
    <cellStyle name="Normal 2 8 7 3 3 2" xfId="22347"/>
    <cellStyle name="Normal 2 8 7 3 4" xfId="22348"/>
    <cellStyle name="Normal 2 8 7 4" xfId="22349"/>
    <cellStyle name="Normal 2 8 7 4 2" xfId="22350"/>
    <cellStyle name="Normal 2 8 7 4 2 2" xfId="22351"/>
    <cellStyle name="Normal 2 8 7 4 2 2 2" xfId="22352"/>
    <cellStyle name="Normal 2 8 7 4 2 3" xfId="22353"/>
    <cellStyle name="Normal 2 8 7 4 3" xfId="22354"/>
    <cellStyle name="Normal 2 8 7 4 3 2" xfId="22355"/>
    <cellStyle name="Normal 2 8 7 4 4" xfId="22356"/>
    <cellStyle name="Normal 2 8 7 5" xfId="22357"/>
    <cellStyle name="Normal 2 8 7 5 2" xfId="22358"/>
    <cellStyle name="Normal 2 8 7 5 2 2" xfId="22359"/>
    <cellStyle name="Normal 2 8 7 5 3" xfId="22360"/>
    <cellStyle name="Normal 2 8 7 6" xfId="22361"/>
    <cellStyle name="Normal 2 8 7 6 2" xfId="22362"/>
    <cellStyle name="Normal 2 8 7 7" xfId="22363"/>
    <cellStyle name="Normal 2 8 7 7 2" xfId="22364"/>
    <cellStyle name="Normal 2 8 7 8" xfId="22365"/>
    <cellStyle name="Normal 2 8 8" xfId="22366"/>
    <cellStyle name="Normal 2 8 8 2" xfId="22367"/>
    <cellStyle name="Normal 2 8 8 2 2" xfId="22368"/>
    <cellStyle name="Normal 2 8 8 2 2 2" xfId="22369"/>
    <cellStyle name="Normal 2 8 8 2 2 2 2" xfId="22370"/>
    <cellStyle name="Normal 2 8 8 2 2 3" xfId="22371"/>
    <cellStyle name="Normal 2 8 8 2 3" xfId="22372"/>
    <cellStyle name="Normal 2 8 8 2 3 2" xfId="22373"/>
    <cellStyle name="Normal 2 8 8 2 4" xfId="22374"/>
    <cellStyle name="Normal 2 8 8 3" xfId="22375"/>
    <cellStyle name="Normal 2 8 8 3 2" xfId="22376"/>
    <cellStyle name="Normal 2 8 8 3 2 2" xfId="22377"/>
    <cellStyle name="Normal 2 8 8 3 2 2 2" xfId="22378"/>
    <cellStyle name="Normal 2 8 8 3 2 3" xfId="22379"/>
    <cellStyle name="Normal 2 8 8 3 3" xfId="22380"/>
    <cellStyle name="Normal 2 8 8 3 3 2" xfId="22381"/>
    <cellStyle name="Normal 2 8 8 3 4" xfId="22382"/>
    <cellStyle name="Normal 2 8 8 4" xfId="22383"/>
    <cellStyle name="Normal 2 8 8 4 2" xfId="22384"/>
    <cellStyle name="Normal 2 8 8 4 2 2" xfId="22385"/>
    <cellStyle name="Normal 2 8 8 4 2 2 2" xfId="22386"/>
    <cellStyle name="Normal 2 8 8 4 2 3" xfId="22387"/>
    <cellStyle name="Normal 2 8 8 4 3" xfId="22388"/>
    <cellStyle name="Normal 2 8 8 4 3 2" xfId="22389"/>
    <cellStyle name="Normal 2 8 8 4 4" xfId="22390"/>
    <cellStyle name="Normal 2 8 8 5" xfId="22391"/>
    <cellStyle name="Normal 2 8 8 5 2" xfId="22392"/>
    <cellStyle name="Normal 2 8 8 5 2 2" xfId="22393"/>
    <cellStyle name="Normal 2 8 8 5 3" xfId="22394"/>
    <cellStyle name="Normal 2 8 8 6" xfId="22395"/>
    <cellStyle name="Normal 2 8 8 6 2" xfId="22396"/>
    <cellStyle name="Normal 2 8 8 7" xfId="22397"/>
    <cellStyle name="Normal 2 8 8 7 2" xfId="22398"/>
    <cellStyle name="Normal 2 8 8 8" xfId="22399"/>
    <cellStyle name="Normal 2 8 9" xfId="22400"/>
    <cellStyle name="Normal 2 8 9 2" xfId="22401"/>
    <cellStyle name="Normal 2 8 9 2 2" xfId="22402"/>
    <cellStyle name="Normal 2 8 9 2 2 2" xfId="22403"/>
    <cellStyle name="Normal 2 8 9 2 2 2 2" xfId="22404"/>
    <cellStyle name="Normal 2 8 9 2 2 3" xfId="22405"/>
    <cellStyle name="Normal 2 8 9 2 3" xfId="22406"/>
    <cellStyle name="Normal 2 8 9 2 3 2" xfId="22407"/>
    <cellStyle name="Normal 2 8 9 2 4" xfId="22408"/>
    <cellStyle name="Normal 2 8 9 3" xfId="22409"/>
    <cellStyle name="Normal 2 8 9 3 2" xfId="22410"/>
    <cellStyle name="Normal 2 8 9 3 2 2" xfId="22411"/>
    <cellStyle name="Normal 2 8 9 3 2 2 2" xfId="22412"/>
    <cellStyle name="Normal 2 8 9 3 2 3" xfId="22413"/>
    <cellStyle name="Normal 2 8 9 3 3" xfId="22414"/>
    <cellStyle name="Normal 2 8 9 3 3 2" xfId="22415"/>
    <cellStyle name="Normal 2 8 9 3 4" xfId="22416"/>
    <cellStyle name="Normal 2 8 9 4" xfId="22417"/>
    <cellStyle name="Normal 2 8 9 4 2" xfId="22418"/>
    <cellStyle name="Normal 2 8 9 4 2 2" xfId="22419"/>
    <cellStyle name="Normal 2 8 9 4 2 2 2" xfId="22420"/>
    <cellStyle name="Normal 2 8 9 4 2 3" xfId="22421"/>
    <cellStyle name="Normal 2 8 9 4 3" xfId="22422"/>
    <cellStyle name="Normal 2 8 9 4 3 2" xfId="22423"/>
    <cellStyle name="Normal 2 8 9 4 4" xfId="22424"/>
    <cellStyle name="Normal 2 8 9 5" xfId="22425"/>
    <cellStyle name="Normal 2 8 9 5 2" xfId="22426"/>
    <cellStyle name="Normal 2 8 9 5 2 2" xfId="22427"/>
    <cellStyle name="Normal 2 8 9 5 3" xfId="22428"/>
    <cellStyle name="Normal 2 8 9 6" xfId="22429"/>
    <cellStyle name="Normal 2 8 9 6 2" xfId="22430"/>
    <cellStyle name="Normal 2 8 9 7" xfId="22431"/>
    <cellStyle name="Normal 2 8 9 7 2" xfId="22432"/>
    <cellStyle name="Normal 2 8 9 8" xfId="22433"/>
    <cellStyle name="Normal 2 9" xfId="22434"/>
    <cellStyle name="Normal 2 9 2" xfId="22435"/>
    <cellStyle name="Normal 2 9 2 2" xfId="22436"/>
    <cellStyle name="Normal 2 9 2 2 2" xfId="22437"/>
    <cellStyle name="Normal 2 9 2 2 2 2" xfId="22438"/>
    <cellStyle name="Normal 2 9 2 2 3" xfId="22439"/>
    <cellStyle name="Normal 2 9 2 3" xfId="22440"/>
    <cellStyle name="Normal 2 9 2 3 2" xfId="22441"/>
    <cellStyle name="Normal 2 9 2 4" xfId="22442"/>
    <cellStyle name="Normal 2 9 3" xfId="22443"/>
    <cellStyle name="Normal 2 9 3 2" xfId="22444"/>
    <cellStyle name="Normal 2 9 3 2 2" xfId="22445"/>
    <cellStyle name="Normal 2 9 3 2 2 2" xfId="22446"/>
    <cellStyle name="Normal 2 9 3 2 3" xfId="22447"/>
    <cellStyle name="Normal 2 9 3 3" xfId="22448"/>
    <cellStyle name="Normal 2 9 3 3 2" xfId="22449"/>
    <cellStyle name="Normal 2 9 3 4" xfId="22450"/>
    <cellStyle name="Normal 2 9 4" xfId="22451"/>
    <cellStyle name="Normal 2 9 4 2" xfId="22452"/>
    <cellStyle name="Normal 2 9 4 2 2" xfId="22453"/>
    <cellStyle name="Normal 2 9 4 2 2 2" xfId="22454"/>
    <cellStyle name="Normal 2 9 4 2 3" xfId="22455"/>
    <cellStyle name="Normal 2 9 4 3" xfId="22456"/>
    <cellStyle name="Normal 2 9 4 3 2" xfId="22457"/>
    <cellStyle name="Normal 2 9 4 4" xfId="22458"/>
    <cellStyle name="Normal 2 9 5" xfId="22459"/>
    <cellStyle name="Normal 2 9 5 2" xfId="22460"/>
    <cellStyle name="Normal 2 9 5 2 2" xfId="22461"/>
    <cellStyle name="Normal 2 9 5 3" xfId="22462"/>
    <cellStyle name="Normal 2 9 6" xfId="22463"/>
    <cellStyle name="Normal 2 9 6 2" xfId="22464"/>
    <cellStyle name="Normal 2 9 7" xfId="22465"/>
    <cellStyle name="Normal 2 9 7 2" xfId="22466"/>
    <cellStyle name="Normal 2 9 8" xfId="22467"/>
    <cellStyle name="Normal 3" xfId="60644"/>
    <cellStyle name="Normal 4" xfId="60645"/>
    <cellStyle name="Normal 5" xfId="60646"/>
    <cellStyle name="Normal_! Приложение_Сбор инфо" xfId="71"/>
    <cellStyle name="Normal1" xfId="72"/>
    <cellStyle name="Normal1 2" xfId="22468"/>
    <cellStyle name="normální_Rozvaha - aktiva" xfId="73"/>
    <cellStyle name="Normalny_0" xfId="74"/>
    <cellStyle name="normбlnм_laroux" xfId="75"/>
    <cellStyle name="Note" xfId="60647"/>
    <cellStyle name="Note 10" xfId="22469"/>
    <cellStyle name="Note 10 2" xfId="22470"/>
    <cellStyle name="Note 11" xfId="22471"/>
    <cellStyle name="Note 11 2" xfId="22472"/>
    <cellStyle name="Note 12" xfId="22473"/>
    <cellStyle name="Note 12 2" xfId="22474"/>
    <cellStyle name="Note 13" xfId="22475"/>
    <cellStyle name="Note 13 2" xfId="22476"/>
    <cellStyle name="Note 2" xfId="22477"/>
    <cellStyle name="Note 2 2" xfId="22478"/>
    <cellStyle name="Note 3" xfId="22479"/>
    <cellStyle name="Note 3 2" xfId="22480"/>
    <cellStyle name="Note 4" xfId="22481"/>
    <cellStyle name="Note 4 2" xfId="22482"/>
    <cellStyle name="Note 5" xfId="22483"/>
    <cellStyle name="Note 5 2" xfId="22484"/>
    <cellStyle name="Note 6" xfId="22485"/>
    <cellStyle name="Note 6 2" xfId="22486"/>
    <cellStyle name="Note 7" xfId="22487"/>
    <cellStyle name="Note 7 2" xfId="22488"/>
    <cellStyle name="Note 8" xfId="22489"/>
    <cellStyle name="Note 8 2" xfId="22490"/>
    <cellStyle name="Note 9" xfId="22491"/>
    <cellStyle name="Note 9 2" xfId="22492"/>
    <cellStyle name="Note_7-р_Из_Системы" xfId="60648"/>
    <cellStyle name="Nun??c [0]_Ecnn1" xfId="76"/>
    <cellStyle name="Nun??c_Ecnn1" xfId="77"/>
    <cellStyle name="Ociriniaue [0]_laroux" xfId="78"/>
    <cellStyle name="Ociriniaue_laroux" xfId="79"/>
    <cellStyle name="Output" xfId="60649"/>
    <cellStyle name="Output 10" xfId="22493"/>
    <cellStyle name="Output 10 2" xfId="22494"/>
    <cellStyle name="Output 11" xfId="22495"/>
    <cellStyle name="Output 11 2" xfId="22496"/>
    <cellStyle name="Output 12" xfId="22497"/>
    <cellStyle name="Output 12 2" xfId="22498"/>
    <cellStyle name="Output 13" xfId="22499"/>
    <cellStyle name="Output 13 2" xfId="22500"/>
    <cellStyle name="Output 2" xfId="22501"/>
    <cellStyle name="Output 2 2" xfId="22502"/>
    <cellStyle name="Output 3" xfId="22503"/>
    <cellStyle name="Output 3 2" xfId="22504"/>
    <cellStyle name="Output 4" xfId="22505"/>
    <cellStyle name="Output 4 2" xfId="22506"/>
    <cellStyle name="Output 5" xfId="22507"/>
    <cellStyle name="Output 5 2" xfId="22508"/>
    <cellStyle name="Output 6" xfId="22509"/>
    <cellStyle name="Output 6 2" xfId="22510"/>
    <cellStyle name="Output 7" xfId="22511"/>
    <cellStyle name="Output 7 2" xfId="22512"/>
    <cellStyle name="Output 8" xfId="22513"/>
    <cellStyle name="Output 8 2" xfId="22514"/>
    <cellStyle name="Output 9" xfId="22515"/>
    <cellStyle name="Output 9 2" xfId="22516"/>
    <cellStyle name="Percent [0]" xfId="60650"/>
    <cellStyle name="Percent [00]" xfId="60651"/>
    <cellStyle name="Percent [2]" xfId="80"/>
    <cellStyle name="Percent 2" xfId="60652"/>
    <cellStyle name="Percent 3" xfId="60653"/>
    <cellStyle name="PrePop Currency (0)" xfId="60654"/>
    <cellStyle name="PrePop Currency (2)" xfId="60655"/>
    <cellStyle name="PrePop Units (0)" xfId="60656"/>
    <cellStyle name="PrePop Units (1)" xfId="60657"/>
    <cellStyle name="PrePop Units (2)" xfId="60658"/>
    <cellStyle name="Price_Body" xfId="81"/>
    <cellStyle name="Rubles" xfId="22517"/>
    <cellStyle name="SAPBEXaggData" xfId="22518"/>
    <cellStyle name="SAPBEXaggData 2" xfId="60659"/>
    <cellStyle name="SAPBEXaggData 3" xfId="60660"/>
    <cellStyle name="SAPBEXaggData 4" xfId="60661"/>
    <cellStyle name="SAPBEXaggData 5" xfId="60662"/>
    <cellStyle name="SAPBEXaggData 6" xfId="60663"/>
    <cellStyle name="SAPBEXaggDataEmph" xfId="22519"/>
    <cellStyle name="SAPBEXaggDataEmph 2" xfId="60664"/>
    <cellStyle name="SAPBEXaggDataEmph 3" xfId="60665"/>
    <cellStyle name="SAPBEXaggDataEmph 4" xfId="60666"/>
    <cellStyle name="SAPBEXaggDataEmph 5" xfId="60667"/>
    <cellStyle name="SAPBEXaggDataEmph 6" xfId="60668"/>
    <cellStyle name="SAPBEXaggItem" xfId="22520"/>
    <cellStyle name="SAPBEXaggItem 2" xfId="60669"/>
    <cellStyle name="SAPBEXaggItem 3" xfId="60670"/>
    <cellStyle name="SAPBEXaggItem 4" xfId="60671"/>
    <cellStyle name="SAPBEXaggItem 5" xfId="60672"/>
    <cellStyle name="SAPBEXaggItem 6" xfId="60673"/>
    <cellStyle name="SAPBEXaggItemX" xfId="22521"/>
    <cellStyle name="SAPBEXaggItemX 2" xfId="22522"/>
    <cellStyle name="SAPBEXaggItemX 3" xfId="60674"/>
    <cellStyle name="SAPBEXaggItemX 4" xfId="60675"/>
    <cellStyle name="SAPBEXaggItemX 5" xfId="60676"/>
    <cellStyle name="SAPBEXaggItemX 6" xfId="60677"/>
    <cellStyle name="SAPBEXchaText" xfId="22523"/>
    <cellStyle name="SAPBEXchaText 2" xfId="60678"/>
    <cellStyle name="SAPBEXchaText 3" xfId="60679"/>
    <cellStyle name="SAPBEXchaText 4" xfId="60680"/>
    <cellStyle name="SAPBEXchaText 5" xfId="60681"/>
    <cellStyle name="SAPBEXchaText 6" xfId="60682"/>
    <cellStyle name="SAPBEXchaText_Приложение_1_к_7-у-о_2009_Кв_1_ФСТ" xfId="60683"/>
    <cellStyle name="SAPBEXexcBad7" xfId="22524"/>
    <cellStyle name="SAPBEXexcBad7 2" xfId="60684"/>
    <cellStyle name="SAPBEXexcBad7 3" xfId="60685"/>
    <cellStyle name="SAPBEXexcBad7 4" xfId="60686"/>
    <cellStyle name="SAPBEXexcBad7 5" xfId="60687"/>
    <cellStyle name="SAPBEXexcBad7 6" xfId="60688"/>
    <cellStyle name="SAPBEXexcBad8" xfId="22525"/>
    <cellStyle name="SAPBEXexcBad8 2" xfId="60689"/>
    <cellStyle name="SAPBEXexcBad8 3" xfId="60690"/>
    <cellStyle name="SAPBEXexcBad8 4" xfId="60691"/>
    <cellStyle name="SAPBEXexcBad8 5" xfId="60692"/>
    <cellStyle name="SAPBEXexcBad8 6" xfId="60693"/>
    <cellStyle name="SAPBEXexcBad9" xfId="22526"/>
    <cellStyle name="SAPBEXexcBad9 2" xfId="60694"/>
    <cellStyle name="SAPBEXexcBad9 3" xfId="60695"/>
    <cellStyle name="SAPBEXexcBad9 4" xfId="60696"/>
    <cellStyle name="SAPBEXexcBad9 5" xfId="60697"/>
    <cellStyle name="SAPBEXexcBad9 6" xfId="60698"/>
    <cellStyle name="SAPBEXexcCritical4" xfId="22527"/>
    <cellStyle name="SAPBEXexcCritical4 2" xfId="60699"/>
    <cellStyle name="SAPBEXexcCritical4 3" xfId="60700"/>
    <cellStyle name="SAPBEXexcCritical4 4" xfId="60701"/>
    <cellStyle name="SAPBEXexcCritical4 5" xfId="60702"/>
    <cellStyle name="SAPBEXexcCritical4 6" xfId="60703"/>
    <cellStyle name="SAPBEXexcCritical5" xfId="22528"/>
    <cellStyle name="SAPBEXexcCritical5 2" xfId="60704"/>
    <cellStyle name="SAPBEXexcCritical5 3" xfId="60705"/>
    <cellStyle name="SAPBEXexcCritical5 4" xfId="60706"/>
    <cellStyle name="SAPBEXexcCritical5 5" xfId="60707"/>
    <cellStyle name="SAPBEXexcCritical5 6" xfId="60708"/>
    <cellStyle name="SAPBEXexcCritical6" xfId="22529"/>
    <cellStyle name="SAPBEXexcCritical6 2" xfId="60709"/>
    <cellStyle name="SAPBEXexcCritical6 3" xfId="60710"/>
    <cellStyle name="SAPBEXexcCritical6 4" xfId="60711"/>
    <cellStyle name="SAPBEXexcCritical6 5" xfId="60712"/>
    <cellStyle name="SAPBEXexcCritical6 6" xfId="60713"/>
    <cellStyle name="SAPBEXexcGood1" xfId="22530"/>
    <cellStyle name="SAPBEXexcGood1 2" xfId="60714"/>
    <cellStyle name="SAPBEXexcGood1 3" xfId="60715"/>
    <cellStyle name="SAPBEXexcGood1 4" xfId="60716"/>
    <cellStyle name="SAPBEXexcGood1 5" xfId="60717"/>
    <cellStyle name="SAPBEXexcGood1 6" xfId="60718"/>
    <cellStyle name="SAPBEXexcGood2" xfId="22531"/>
    <cellStyle name="SAPBEXexcGood2 2" xfId="60719"/>
    <cellStyle name="SAPBEXexcGood2 3" xfId="60720"/>
    <cellStyle name="SAPBEXexcGood2 4" xfId="60721"/>
    <cellStyle name="SAPBEXexcGood2 5" xfId="60722"/>
    <cellStyle name="SAPBEXexcGood2 6" xfId="60723"/>
    <cellStyle name="SAPBEXexcGood3" xfId="22532"/>
    <cellStyle name="SAPBEXexcGood3 2" xfId="60724"/>
    <cellStyle name="SAPBEXexcGood3 3" xfId="60725"/>
    <cellStyle name="SAPBEXexcGood3 4" xfId="60726"/>
    <cellStyle name="SAPBEXexcGood3 5" xfId="60727"/>
    <cellStyle name="SAPBEXexcGood3 6" xfId="60728"/>
    <cellStyle name="SAPBEXfilterDrill" xfId="22533"/>
    <cellStyle name="SAPBEXfilterDrill 2" xfId="60729"/>
    <cellStyle name="SAPBEXfilterDrill 3" xfId="60730"/>
    <cellStyle name="SAPBEXfilterDrill 4" xfId="60731"/>
    <cellStyle name="SAPBEXfilterDrill 5" xfId="60732"/>
    <cellStyle name="SAPBEXfilterDrill 6" xfId="60733"/>
    <cellStyle name="SAPBEXfilterItem" xfId="22534"/>
    <cellStyle name="SAPBEXfilterItem 2" xfId="60734"/>
    <cellStyle name="SAPBEXfilterItem 3" xfId="60735"/>
    <cellStyle name="SAPBEXfilterItem 4" xfId="60736"/>
    <cellStyle name="SAPBEXfilterItem 5" xfId="60737"/>
    <cellStyle name="SAPBEXfilterItem 6" xfId="60738"/>
    <cellStyle name="SAPBEXfilterText" xfId="22535"/>
    <cellStyle name="SAPBEXfilterText 2" xfId="60739"/>
    <cellStyle name="SAPBEXfilterText 3" xfId="60740"/>
    <cellStyle name="SAPBEXfilterText 4" xfId="60741"/>
    <cellStyle name="SAPBEXfilterText 5" xfId="60742"/>
    <cellStyle name="SAPBEXfilterText 6" xfId="60743"/>
    <cellStyle name="SAPBEXformats" xfId="22536"/>
    <cellStyle name="SAPBEXformats 2" xfId="60744"/>
    <cellStyle name="SAPBEXformats 3" xfId="60745"/>
    <cellStyle name="SAPBEXformats 4" xfId="60746"/>
    <cellStyle name="SAPBEXformats 5" xfId="60747"/>
    <cellStyle name="SAPBEXformats 6" xfId="60748"/>
    <cellStyle name="SAPBEXheaderItem" xfId="22537"/>
    <cellStyle name="SAPBEXheaderItem 2" xfId="22538"/>
    <cellStyle name="SAPBEXheaderItem 3" xfId="60749"/>
    <cellStyle name="SAPBEXheaderItem 4" xfId="60750"/>
    <cellStyle name="SAPBEXheaderItem 5" xfId="60751"/>
    <cellStyle name="SAPBEXheaderItem 6" xfId="60752"/>
    <cellStyle name="SAPBEXheaderText" xfId="22539"/>
    <cellStyle name="SAPBEXheaderText 2" xfId="22540"/>
    <cellStyle name="SAPBEXheaderText 3" xfId="60753"/>
    <cellStyle name="SAPBEXheaderText 4" xfId="60754"/>
    <cellStyle name="SAPBEXheaderText 5" xfId="60755"/>
    <cellStyle name="SAPBEXheaderText 6" xfId="60756"/>
    <cellStyle name="SAPBEXHLevel0" xfId="22541"/>
    <cellStyle name="SAPBEXHLevel0 2" xfId="22542"/>
    <cellStyle name="SAPBEXHLevel0 3" xfId="60757"/>
    <cellStyle name="SAPBEXHLevel0 4" xfId="60758"/>
    <cellStyle name="SAPBEXHLevel0 5" xfId="60759"/>
    <cellStyle name="SAPBEXHLevel0 6" xfId="60760"/>
    <cellStyle name="SAPBEXHLevel0 7" xfId="60761"/>
    <cellStyle name="SAPBEXHLevel0_7y-отчетная_РЖД_2009_04" xfId="60762"/>
    <cellStyle name="SAPBEXHLevel0X" xfId="22543"/>
    <cellStyle name="SAPBEXHLevel0X 2" xfId="22544"/>
    <cellStyle name="SAPBEXHLevel0X 3" xfId="60763"/>
    <cellStyle name="SAPBEXHLevel0X 4" xfId="60764"/>
    <cellStyle name="SAPBEXHLevel0X 5" xfId="60765"/>
    <cellStyle name="SAPBEXHLevel0X 6" xfId="60766"/>
    <cellStyle name="SAPBEXHLevel0X 7" xfId="60767"/>
    <cellStyle name="SAPBEXHLevel0X 8" xfId="60768"/>
    <cellStyle name="SAPBEXHLevel0X 9" xfId="60769"/>
    <cellStyle name="SAPBEXHLevel0X_7-р_Из_Системы" xfId="60770"/>
    <cellStyle name="SAPBEXHLevel1" xfId="22545"/>
    <cellStyle name="SAPBEXHLevel1 2" xfId="22546"/>
    <cellStyle name="SAPBEXHLevel1 3" xfId="60771"/>
    <cellStyle name="SAPBEXHLevel1 4" xfId="60772"/>
    <cellStyle name="SAPBEXHLevel1 5" xfId="60773"/>
    <cellStyle name="SAPBEXHLevel1 6" xfId="60774"/>
    <cellStyle name="SAPBEXHLevel1 7" xfId="60775"/>
    <cellStyle name="SAPBEXHLevel1_7y-отчетная_РЖД_2009_04" xfId="60776"/>
    <cellStyle name="SAPBEXHLevel1X" xfId="22547"/>
    <cellStyle name="SAPBEXHLevel1X 2" xfId="22548"/>
    <cellStyle name="SAPBEXHLevel1X 3" xfId="60777"/>
    <cellStyle name="SAPBEXHLevel1X 4" xfId="60778"/>
    <cellStyle name="SAPBEXHLevel1X 5" xfId="60779"/>
    <cellStyle name="SAPBEXHLevel1X 6" xfId="60780"/>
    <cellStyle name="SAPBEXHLevel1X 7" xfId="60781"/>
    <cellStyle name="SAPBEXHLevel1X 8" xfId="60782"/>
    <cellStyle name="SAPBEXHLevel1X 9" xfId="60783"/>
    <cellStyle name="SAPBEXHLevel1X_7-р_Из_Системы" xfId="60784"/>
    <cellStyle name="SAPBEXHLevel2" xfId="22549"/>
    <cellStyle name="SAPBEXHLevel2 2" xfId="22550"/>
    <cellStyle name="SAPBEXHLevel2 3" xfId="60785"/>
    <cellStyle name="SAPBEXHLevel2 4" xfId="60786"/>
    <cellStyle name="SAPBEXHLevel2 5" xfId="60787"/>
    <cellStyle name="SAPBEXHLevel2 6" xfId="60788"/>
    <cellStyle name="SAPBEXHLevel2_Приложение_1_к_7-у-о_2009_Кв_1_ФСТ" xfId="60789"/>
    <cellStyle name="SAPBEXHLevel2X" xfId="22551"/>
    <cellStyle name="SAPBEXHLevel2X 2" xfId="22552"/>
    <cellStyle name="SAPBEXHLevel2X 3" xfId="60790"/>
    <cellStyle name="SAPBEXHLevel2X 4" xfId="60791"/>
    <cellStyle name="SAPBEXHLevel2X 5" xfId="60792"/>
    <cellStyle name="SAPBEXHLevel2X 6" xfId="60793"/>
    <cellStyle name="SAPBEXHLevel2X 7" xfId="60794"/>
    <cellStyle name="SAPBEXHLevel2X 8" xfId="60795"/>
    <cellStyle name="SAPBEXHLevel2X 9" xfId="60796"/>
    <cellStyle name="SAPBEXHLevel2X_7-р_Из_Системы" xfId="60797"/>
    <cellStyle name="SAPBEXHLevel3" xfId="22553"/>
    <cellStyle name="SAPBEXHLevel3 2" xfId="22554"/>
    <cellStyle name="SAPBEXHLevel3 3" xfId="60798"/>
    <cellStyle name="SAPBEXHLevel3 4" xfId="60799"/>
    <cellStyle name="SAPBEXHLevel3 5" xfId="60800"/>
    <cellStyle name="SAPBEXHLevel3 6" xfId="60801"/>
    <cellStyle name="SAPBEXHLevel3_Приложение_1_к_7-у-о_2009_Кв_1_ФСТ" xfId="60802"/>
    <cellStyle name="SAPBEXHLevel3X" xfId="22555"/>
    <cellStyle name="SAPBEXHLevel3X 2" xfId="22556"/>
    <cellStyle name="SAPBEXHLevel3X 3" xfId="60803"/>
    <cellStyle name="SAPBEXHLevel3X 4" xfId="60804"/>
    <cellStyle name="SAPBEXHLevel3X 5" xfId="60805"/>
    <cellStyle name="SAPBEXHLevel3X 6" xfId="60806"/>
    <cellStyle name="SAPBEXHLevel3X 7" xfId="60807"/>
    <cellStyle name="SAPBEXHLevel3X 8" xfId="60808"/>
    <cellStyle name="SAPBEXHLevel3X 9" xfId="60809"/>
    <cellStyle name="SAPBEXHLevel3X_7-р_Из_Системы" xfId="60810"/>
    <cellStyle name="SAPBEXinputData" xfId="22557"/>
    <cellStyle name="SAPBEXinputData 10" xfId="60811"/>
    <cellStyle name="SAPBEXinputData 2" xfId="22558"/>
    <cellStyle name="SAPBEXinputData 3" xfId="60812"/>
    <cellStyle name="SAPBEXinputData 4" xfId="60813"/>
    <cellStyle name="SAPBEXinputData 5" xfId="60814"/>
    <cellStyle name="SAPBEXinputData 6" xfId="60815"/>
    <cellStyle name="SAPBEXinputData 7" xfId="60816"/>
    <cellStyle name="SAPBEXinputData 8" xfId="60817"/>
    <cellStyle name="SAPBEXinputData 9" xfId="60818"/>
    <cellStyle name="SAPBEXinputData_7-р_Из_Системы" xfId="60819"/>
    <cellStyle name="SAPBEXItemHeader" xfId="60820"/>
    <cellStyle name="SAPBEXresData" xfId="22559"/>
    <cellStyle name="SAPBEXresData 2" xfId="60821"/>
    <cellStyle name="SAPBEXresData 3" xfId="60822"/>
    <cellStyle name="SAPBEXresData 4" xfId="60823"/>
    <cellStyle name="SAPBEXresData 5" xfId="60824"/>
    <cellStyle name="SAPBEXresData 6" xfId="60825"/>
    <cellStyle name="SAPBEXresDataEmph" xfId="22560"/>
    <cellStyle name="SAPBEXresDataEmph 2" xfId="60826"/>
    <cellStyle name="SAPBEXresDataEmph 2 2" xfId="60827"/>
    <cellStyle name="SAPBEXresDataEmph 3" xfId="60828"/>
    <cellStyle name="SAPBEXresDataEmph 3 2" xfId="60829"/>
    <cellStyle name="SAPBEXresDataEmph 4" xfId="60830"/>
    <cellStyle name="SAPBEXresDataEmph 4 2" xfId="60831"/>
    <cellStyle name="SAPBEXresDataEmph 5" xfId="60832"/>
    <cellStyle name="SAPBEXresDataEmph 5 2" xfId="60833"/>
    <cellStyle name="SAPBEXresDataEmph 6" xfId="60834"/>
    <cellStyle name="SAPBEXresDataEmph 6 2" xfId="60835"/>
    <cellStyle name="SAPBEXresItem" xfId="22561"/>
    <cellStyle name="SAPBEXresItem 2" xfId="60836"/>
    <cellStyle name="SAPBEXresItem 3" xfId="60837"/>
    <cellStyle name="SAPBEXresItem 4" xfId="60838"/>
    <cellStyle name="SAPBEXresItem 5" xfId="60839"/>
    <cellStyle name="SAPBEXresItem 6" xfId="60840"/>
    <cellStyle name="SAPBEXresItemX" xfId="22562"/>
    <cellStyle name="SAPBEXresItemX 2" xfId="22563"/>
    <cellStyle name="SAPBEXresItemX 3" xfId="60841"/>
    <cellStyle name="SAPBEXresItemX 4" xfId="60842"/>
    <cellStyle name="SAPBEXresItemX 5" xfId="60843"/>
    <cellStyle name="SAPBEXresItemX 6" xfId="60844"/>
    <cellStyle name="SAPBEXstdData" xfId="22564"/>
    <cellStyle name="SAPBEXstdData 2" xfId="60845"/>
    <cellStyle name="SAPBEXstdData 3" xfId="60846"/>
    <cellStyle name="SAPBEXstdData 4" xfId="60847"/>
    <cellStyle name="SAPBEXstdData 5" xfId="60848"/>
    <cellStyle name="SAPBEXstdData 6" xfId="60849"/>
    <cellStyle name="SAPBEXstdData_Приложение_1_к_7-у-о_2009_Кв_1_ФСТ" xfId="60850"/>
    <cellStyle name="SAPBEXstdDataEmph" xfId="22565"/>
    <cellStyle name="SAPBEXstdDataEmph 2" xfId="60851"/>
    <cellStyle name="SAPBEXstdDataEmph 3" xfId="60852"/>
    <cellStyle name="SAPBEXstdDataEmph 4" xfId="60853"/>
    <cellStyle name="SAPBEXstdDataEmph 5" xfId="60854"/>
    <cellStyle name="SAPBEXstdDataEmph 6" xfId="60855"/>
    <cellStyle name="SAPBEXstdItem" xfId="22566"/>
    <cellStyle name="SAPBEXstdItem 2" xfId="60856"/>
    <cellStyle name="SAPBEXstdItem 3" xfId="60857"/>
    <cellStyle name="SAPBEXstdItem 4" xfId="60858"/>
    <cellStyle name="SAPBEXstdItem 5" xfId="60859"/>
    <cellStyle name="SAPBEXstdItem 6" xfId="60860"/>
    <cellStyle name="SAPBEXstdItem 7" xfId="60861"/>
    <cellStyle name="SAPBEXstdItem_7-р" xfId="60862"/>
    <cellStyle name="SAPBEXstdItemX" xfId="22567"/>
    <cellStyle name="SAPBEXstdItemX 2" xfId="22568"/>
    <cellStyle name="SAPBEXstdItemX 3" xfId="60863"/>
    <cellStyle name="SAPBEXstdItemX 4" xfId="60864"/>
    <cellStyle name="SAPBEXstdItemX 5" xfId="60865"/>
    <cellStyle name="SAPBEXstdItemX 6" xfId="60866"/>
    <cellStyle name="SAPBEXtitle" xfId="22569"/>
    <cellStyle name="SAPBEXtitle 2" xfId="60867"/>
    <cellStyle name="SAPBEXtitle 3" xfId="60868"/>
    <cellStyle name="SAPBEXtitle 4" xfId="60869"/>
    <cellStyle name="SAPBEXtitle 5" xfId="60870"/>
    <cellStyle name="SAPBEXtitle 6" xfId="60871"/>
    <cellStyle name="SAPBEXunassignedItem" xfId="60872"/>
    <cellStyle name="SAPBEXunassignedItem 2" xfId="60873"/>
    <cellStyle name="SAPBEXundefined" xfId="22570"/>
    <cellStyle name="SAPBEXundefined 2" xfId="60874"/>
    <cellStyle name="SAPBEXundefined 3" xfId="60875"/>
    <cellStyle name="SAPBEXundefined 4" xfId="60876"/>
    <cellStyle name="SAPBEXundefined 5" xfId="60877"/>
    <cellStyle name="SAPBEXundefined 6" xfId="60878"/>
    <cellStyle name="SEM-BPS-data" xfId="22571"/>
    <cellStyle name="SEM-BPS-data 2" xfId="22572"/>
    <cellStyle name="SEM-BPS-head" xfId="22573"/>
    <cellStyle name="SEM-BPS-headdata" xfId="22574"/>
    <cellStyle name="SEM-BPS-headkey" xfId="22575"/>
    <cellStyle name="SEM-BPS-input-on" xfId="22576"/>
    <cellStyle name="SEM-BPS-input-on 2" xfId="22577"/>
    <cellStyle name="SEM-BPS-key" xfId="22578"/>
    <cellStyle name="SEM-BPS-key 2" xfId="22579"/>
    <cellStyle name="SEM-BPS-sub1" xfId="22580"/>
    <cellStyle name="SEM-BPS-sub1 2" xfId="22581"/>
    <cellStyle name="SEM-BPS-sub2" xfId="22582"/>
    <cellStyle name="SEM-BPS-sub2 2" xfId="22583"/>
    <cellStyle name="SEM-BPS-total" xfId="22584"/>
    <cellStyle name="SEM-BPS-total 2" xfId="22585"/>
    <cellStyle name="Sheet Title" xfId="60879"/>
    <cellStyle name="STYLE1 - Style1" xfId="82"/>
    <cellStyle name="styleColumnTitles" xfId="60880"/>
    <cellStyle name="styleDateRange" xfId="60881"/>
    <cellStyle name="styleHidden" xfId="60882"/>
    <cellStyle name="styleNormal" xfId="60883"/>
    <cellStyle name="styleSeriesAttributes" xfId="60884"/>
    <cellStyle name="styleSeriesData" xfId="60885"/>
    <cellStyle name="styleSeriesDataForecast" xfId="60886"/>
    <cellStyle name="styleSeriesDataForecastNA" xfId="60887"/>
    <cellStyle name="styleSeriesDataNA" xfId="60888"/>
    <cellStyle name="Text Indent A" xfId="60889"/>
    <cellStyle name="Text Indent B" xfId="60890"/>
    <cellStyle name="Text Indent C" xfId="60891"/>
    <cellStyle name="Times New Roman0181000015536870911" xfId="60892"/>
    <cellStyle name="Title" xfId="60893"/>
    <cellStyle name="Title 10" xfId="22586"/>
    <cellStyle name="Title 10 2" xfId="22587"/>
    <cellStyle name="Title 11" xfId="22588"/>
    <cellStyle name="Title 11 2" xfId="22589"/>
    <cellStyle name="Title 12" xfId="22590"/>
    <cellStyle name="Title 12 2" xfId="22591"/>
    <cellStyle name="Title 13" xfId="22592"/>
    <cellStyle name="Title 13 2" xfId="22593"/>
    <cellStyle name="Title 2" xfId="22594"/>
    <cellStyle name="Title 2 2" xfId="22595"/>
    <cellStyle name="Title 3" xfId="22596"/>
    <cellStyle name="Title 3 2" xfId="22597"/>
    <cellStyle name="Title 4" xfId="22598"/>
    <cellStyle name="Title 4 2" xfId="22599"/>
    <cellStyle name="Title 5" xfId="22600"/>
    <cellStyle name="Title 5 2" xfId="22601"/>
    <cellStyle name="Title 6" xfId="22602"/>
    <cellStyle name="Title 6 2" xfId="22603"/>
    <cellStyle name="Title 7" xfId="22604"/>
    <cellStyle name="Title 7 2" xfId="22605"/>
    <cellStyle name="Title 8" xfId="22606"/>
    <cellStyle name="Title 8 2" xfId="22607"/>
    <cellStyle name="Title 9" xfId="22608"/>
    <cellStyle name="Title 9 2" xfId="22609"/>
    <cellStyle name="Total" xfId="60894"/>
    <cellStyle name="Total 10" xfId="22610"/>
    <cellStyle name="Total 10 2" xfId="22611"/>
    <cellStyle name="Total 11" xfId="22612"/>
    <cellStyle name="Total 11 2" xfId="22613"/>
    <cellStyle name="Total 12" xfId="22614"/>
    <cellStyle name="Total 12 2" xfId="22615"/>
    <cellStyle name="Total 13" xfId="22616"/>
    <cellStyle name="Total 13 2" xfId="22617"/>
    <cellStyle name="Total 2" xfId="22618"/>
    <cellStyle name="Total 2 2" xfId="22619"/>
    <cellStyle name="Total 3" xfId="22620"/>
    <cellStyle name="Total 3 2" xfId="22621"/>
    <cellStyle name="Total 4" xfId="22622"/>
    <cellStyle name="Total 4 2" xfId="22623"/>
    <cellStyle name="Total 5" xfId="22624"/>
    <cellStyle name="Total 5 2" xfId="22625"/>
    <cellStyle name="Total 6" xfId="22626"/>
    <cellStyle name="Total 6 2" xfId="22627"/>
    <cellStyle name="Total 7" xfId="22628"/>
    <cellStyle name="Total 7 2" xfId="22629"/>
    <cellStyle name="Total 8" xfId="22630"/>
    <cellStyle name="Total 8 2" xfId="22631"/>
    <cellStyle name="Total 9" xfId="22632"/>
    <cellStyle name="Total 9 2" xfId="22633"/>
    <cellStyle name="Währung [0]_laroux" xfId="83"/>
    <cellStyle name="Währung_laroux" xfId="84"/>
    <cellStyle name="Walutowy [0]_1" xfId="85"/>
    <cellStyle name="Walutowy_1" xfId="86"/>
    <cellStyle name="Warning Text" xfId="60895"/>
    <cellStyle name="Warning Text 10" xfId="22634"/>
    <cellStyle name="Warning Text 10 2" xfId="22635"/>
    <cellStyle name="Warning Text 11" xfId="22636"/>
    <cellStyle name="Warning Text 11 2" xfId="22637"/>
    <cellStyle name="Warning Text 12" xfId="22638"/>
    <cellStyle name="Warning Text 12 2" xfId="22639"/>
    <cellStyle name="Warning Text 13" xfId="22640"/>
    <cellStyle name="Warning Text 13 2" xfId="22641"/>
    <cellStyle name="Warning Text 2" xfId="22642"/>
    <cellStyle name="Warning Text 2 2" xfId="22643"/>
    <cellStyle name="Warning Text 3" xfId="22644"/>
    <cellStyle name="Warning Text 3 2" xfId="22645"/>
    <cellStyle name="Warning Text 4" xfId="22646"/>
    <cellStyle name="Warning Text 4 2" xfId="22647"/>
    <cellStyle name="Warning Text 5" xfId="22648"/>
    <cellStyle name="Warning Text 5 2" xfId="22649"/>
    <cellStyle name="Warning Text 6" xfId="22650"/>
    <cellStyle name="Warning Text 6 2" xfId="22651"/>
    <cellStyle name="Warning Text 7" xfId="22652"/>
    <cellStyle name="Warning Text 7 2" xfId="22653"/>
    <cellStyle name="Warning Text 8" xfId="22654"/>
    <cellStyle name="Warning Text 8 2" xfId="22655"/>
    <cellStyle name="Warning Text 9" xfId="22656"/>
    <cellStyle name="Warning Text 9 2" xfId="22657"/>
    <cellStyle name="Акцент1 2" xfId="87"/>
    <cellStyle name="Акцент1 2 10" xfId="22658"/>
    <cellStyle name="Акцент1 2 10 2" xfId="22659"/>
    <cellStyle name="Акцент1 2 11" xfId="22660"/>
    <cellStyle name="Акцент1 2 11 2" xfId="22661"/>
    <cellStyle name="Акцент1 2 12" xfId="22662"/>
    <cellStyle name="Акцент1 2 12 2" xfId="22663"/>
    <cellStyle name="Акцент1 2 13" xfId="22664"/>
    <cellStyle name="Акцент1 2 13 2" xfId="22665"/>
    <cellStyle name="Акцент1 2 14" xfId="22666"/>
    <cellStyle name="Акцент1 2 14 2" xfId="22667"/>
    <cellStyle name="Акцент1 2 15" xfId="22668"/>
    <cellStyle name="Акцент1 2 15 2" xfId="22669"/>
    <cellStyle name="Акцент1 2 16" xfId="22670"/>
    <cellStyle name="Акцент1 2 16 2" xfId="22671"/>
    <cellStyle name="Акцент1 2 17" xfId="22672"/>
    <cellStyle name="Акцент1 2 17 2" xfId="22673"/>
    <cellStyle name="Акцент1 2 18" xfId="22674"/>
    <cellStyle name="Акцент1 2 18 2" xfId="22675"/>
    <cellStyle name="Акцент1 2 19" xfId="22676"/>
    <cellStyle name="Акцент1 2 19 2" xfId="22677"/>
    <cellStyle name="Акцент1 2 2" xfId="22678"/>
    <cellStyle name="Акцент1 2 2 2" xfId="22679"/>
    <cellStyle name="Акцент1 2 20" xfId="22680"/>
    <cellStyle name="Акцент1 2 20 2" xfId="22681"/>
    <cellStyle name="Акцент1 2 21" xfId="22682"/>
    <cellStyle name="Акцент1 2 21 2" xfId="22683"/>
    <cellStyle name="Акцент1 2 22" xfId="22684"/>
    <cellStyle name="Акцент1 2 22 2" xfId="22685"/>
    <cellStyle name="Акцент1 2 23" xfId="22686"/>
    <cellStyle name="Акцент1 2 23 2" xfId="22687"/>
    <cellStyle name="Акцент1 2 24" xfId="22688"/>
    <cellStyle name="Акцент1 2 3" xfId="22689"/>
    <cellStyle name="Акцент1 2 3 2" xfId="22690"/>
    <cellStyle name="Акцент1 2 4" xfId="22691"/>
    <cellStyle name="Акцент1 2 4 2" xfId="22692"/>
    <cellStyle name="Акцент1 2 5" xfId="22693"/>
    <cellStyle name="Акцент1 2 5 2" xfId="22694"/>
    <cellStyle name="Акцент1 2 6" xfId="22695"/>
    <cellStyle name="Акцент1 2 6 2" xfId="22696"/>
    <cellStyle name="Акцент1 2 7" xfId="22697"/>
    <cellStyle name="Акцент1 2 7 2" xfId="22698"/>
    <cellStyle name="Акцент1 2 8" xfId="22699"/>
    <cellStyle name="Акцент1 2 8 2" xfId="22700"/>
    <cellStyle name="Акцент1 2 9" xfId="22701"/>
    <cellStyle name="Акцент1 2 9 2" xfId="22702"/>
    <cellStyle name="Акцент1 3" xfId="22703"/>
    <cellStyle name="Акцент1 3 10" xfId="22704"/>
    <cellStyle name="Акцент1 3 10 2" xfId="22705"/>
    <cellStyle name="Акцент1 3 11" xfId="22706"/>
    <cellStyle name="Акцент1 3 11 2" xfId="22707"/>
    <cellStyle name="Акцент1 3 12" xfId="22708"/>
    <cellStyle name="Акцент1 3 12 2" xfId="22709"/>
    <cellStyle name="Акцент1 3 13" xfId="22710"/>
    <cellStyle name="Акцент1 3 13 2" xfId="22711"/>
    <cellStyle name="Акцент1 3 14" xfId="22712"/>
    <cellStyle name="Акцент1 3 14 2" xfId="22713"/>
    <cellStyle name="Акцент1 3 15" xfId="22714"/>
    <cellStyle name="Акцент1 3 15 2" xfId="22715"/>
    <cellStyle name="Акцент1 3 16" xfId="22716"/>
    <cellStyle name="Акцент1 3 16 2" xfId="22717"/>
    <cellStyle name="Акцент1 3 17" xfId="22718"/>
    <cellStyle name="Акцент1 3 17 2" xfId="22719"/>
    <cellStyle name="Акцент1 3 18" xfId="22720"/>
    <cellStyle name="Акцент1 3 18 2" xfId="22721"/>
    <cellStyle name="Акцент1 3 19" xfId="22722"/>
    <cellStyle name="Акцент1 3 19 2" xfId="22723"/>
    <cellStyle name="Акцент1 3 2" xfId="22724"/>
    <cellStyle name="Акцент1 3 2 2" xfId="22725"/>
    <cellStyle name="Акцент1 3 20" xfId="22726"/>
    <cellStyle name="Акцент1 3 20 2" xfId="22727"/>
    <cellStyle name="Акцент1 3 21" xfId="22728"/>
    <cellStyle name="Акцент1 3 21 2" xfId="22729"/>
    <cellStyle name="Акцент1 3 22" xfId="22730"/>
    <cellStyle name="Акцент1 3 22 2" xfId="22731"/>
    <cellStyle name="Акцент1 3 23" xfId="22732"/>
    <cellStyle name="Акцент1 3 23 2" xfId="22733"/>
    <cellStyle name="Акцент1 3 24" xfId="22734"/>
    <cellStyle name="Акцент1 3 3" xfId="22735"/>
    <cellStyle name="Акцент1 3 3 2" xfId="22736"/>
    <cellStyle name="Акцент1 3 4" xfId="22737"/>
    <cellStyle name="Акцент1 3 4 2" xfId="22738"/>
    <cellStyle name="Акцент1 3 5" xfId="22739"/>
    <cellStyle name="Акцент1 3 5 2" xfId="22740"/>
    <cellStyle name="Акцент1 3 6" xfId="22741"/>
    <cellStyle name="Акцент1 3 6 2" xfId="22742"/>
    <cellStyle name="Акцент1 3 7" xfId="22743"/>
    <cellStyle name="Акцент1 3 7 2" xfId="22744"/>
    <cellStyle name="Акцент1 3 8" xfId="22745"/>
    <cellStyle name="Акцент1 3 8 2" xfId="22746"/>
    <cellStyle name="Акцент1 3 9" xfId="22747"/>
    <cellStyle name="Акцент1 3 9 2" xfId="22748"/>
    <cellStyle name="Акцент1 4" xfId="22749"/>
    <cellStyle name="Акцент1 4 2" xfId="22750"/>
    <cellStyle name="Акцент1 5" xfId="22751"/>
    <cellStyle name="Акцент1 5 2" xfId="22752"/>
    <cellStyle name="Акцент1 6" xfId="22753"/>
    <cellStyle name="Акцент1 6 2" xfId="22754"/>
    <cellStyle name="Акцент1 7" xfId="22755"/>
    <cellStyle name="Акцент1 8" xfId="60380"/>
    <cellStyle name="Акцент2 2" xfId="88"/>
    <cellStyle name="Акцент2 2 10" xfId="22756"/>
    <cellStyle name="Акцент2 2 10 2" xfId="22757"/>
    <cellStyle name="Акцент2 2 11" xfId="22758"/>
    <cellStyle name="Акцент2 2 11 2" xfId="22759"/>
    <cellStyle name="Акцент2 2 12" xfId="22760"/>
    <cellStyle name="Акцент2 2 12 2" xfId="22761"/>
    <cellStyle name="Акцент2 2 13" xfId="22762"/>
    <cellStyle name="Акцент2 2 13 2" xfId="22763"/>
    <cellStyle name="Акцент2 2 14" xfId="22764"/>
    <cellStyle name="Акцент2 2 14 2" xfId="22765"/>
    <cellStyle name="Акцент2 2 15" xfId="22766"/>
    <cellStyle name="Акцент2 2 15 2" xfId="22767"/>
    <cellStyle name="Акцент2 2 16" xfId="22768"/>
    <cellStyle name="Акцент2 2 16 2" xfId="22769"/>
    <cellStyle name="Акцент2 2 17" xfId="22770"/>
    <cellStyle name="Акцент2 2 17 2" xfId="22771"/>
    <cellStyle name="Акцент2 2 18" xfId="22772"/>
    <cellStyle name="Акцент2 2 18 2" xfId="22773"/>
    <cellStyle name="Акцент2 2 19" xfId="22774"/>
    <cellStyle name="Акцент2 2 19 2" xfId="22775"/>
    <cellStyle name="Акцент2 2 2" xfId="22776"/>
    <cellStyle name="Акцент2 2 2 2" xfId="22777"/>
    <cellStyle name="Акцент2 2 20" xfId="22778"/>
    <cellStyle name="Акцент2 2 20 2" xfId="22779"/>
    <cellStyle name="Акцент2 2 21" xfId="22780"/>
    <cellStyle name="Акцент2 2 21 2" xfId="22781"/>
    <cellStyle name="Акцент2 2 22" xfId="22782"/>
    <cellStyle name="Акцент2 2 22 2" xfId="22783"/>
    <cellStyle name="Акцент2 2 23" xfId="22784"/>
    <cellStyle name="Акцент2 2 23 2" xfId="22785"/>
    <cellStyle name="Акцент2 2 24" xfId="22786"/>
    <cellStyle name="Акцент2 2 3" xfId="22787"/>
    <cellStyle name="Акцент2 2 3 2" xfId="22788"/>
    <cellStyle name="Акцент2 2 4" xfId="22789"/>
    <cellStyle name="Акцент2 2 4 2" xfId="22790"/>
    <cellStyle name="Акцент2 2 5" xfId="22791"/>
    <cellStyle name="Акцент2 2 5 2" xfId="22792"/>
    <cellStyle name="Акцент2 2 6" xfId="22793"/>
    <cellStyle name="Акцент2 2 6 2" xfId="22794"/>
    <cellStyle name="Акцент2 2 7" xfId="22795"/>
    <cellStyle name="Акцент2 2 7 2" xfId="22796"/>
    <cellStyle name="Акцент2 2 8" xfId="22797"/>
    <cellStyle name="Акцент2 2 8 2" xfId="22798"/>
    <cellStyle name="Акцент2 2 9" xfId="22799"/>
    <cellStyle name="Акцент2 2 9 2" xfId="22800"/>
    <cellStyle name="Акцент2 3" xfId="22801"/>
    <cellStyle name="Акцент2 3 10" xfId="22802"/>
    <cellStyle name="Акцент2 3 10 2" xfId="22803"/>
    <cellStyle name="Акцент2 3 11" xfId="22804"/>
    <cellStyle name="Акцент2 3 11 2" xfId="22805"/>
    <cellStyle name="Акцент2 3 12" xfId="22806"/>
    <cellStyle name="Акцент2 3 12 2" xfId="22807"/>
    <cellStyle name="Акцент2 3 13" xfId="22808"/>
    <cellStyle name="Акцент2 3 13 2" xfId="22809"/>
    <cellStyle name="Акцент2 3 14" xfId="22810"/>
    <cellStyle name="Акцент2 3 14 2" xfId="22811"/>
    <cellStyle name="Акцент2 3 15" xfId="22812"/>
    <cellStyle name="Акцент2 3 15 2" xfId="22813"/>
    <cellStyle name="Акцент2 3 16" xfId="22814"/>
    <cellStyle name="Акцент2 3 16 2" xfId="22815"/>
    <cellStyle name="Акцент2 3 17" xfId="22816"/>
    <cellStyle name="Акцент2 3 17 2" xfId="22817"/>
    <cellStyle name="Акцент2 3 18" xfId="22818"/>
    <cellStyle name="Акцент2 3 18 2" xfId="22819"/>
    <cellStyle name="Акцент2 3 19" xfId="22820"/>
    <cellStyle name="Акцент2 3 19 2" xfId="22821"/>
    <cellStyle name="Акцент2 3 2" xfId="22822"/>
    <cellStyle name="Акцент2 3 2 2" xfId="22823"/>
    <cellStyle name="Акцент2 3 20" xfId="22824"/>
    <cellStyle name="Акцент2 3 20 2" xfId="22825"/>
    <cellStyle name="Акцент2 3 21" xfId="22826"/>
    <cellStyle name="Акцент2 3 21 2" xfId="22827"/>
    <cellStyle name="Акцент2 3 22" xfId="22828"/>
    <cellStyle name="Акцент2 3 22 2" xfId="22829"/>
    <cellStyle name="Акцент2 3 23" xfId="22830"/>
    <cellStyle name="Акцент2 3 23 2" xfId="22831"/>
    <cellStyle name="Акцент2 3 24" xfId="22832"/>
    <cellStyle name="Акцент2 3 3" xfId="22833"/>
    <cellStyle name="Акцент2 3 3 2" xfId="22834"/>
    <cellStyle name="Акцент2 3 4" xfId="22835"/>
    <cellStyle name="Акцент2 3 4 2" xfId="22836"/>
    <cellStyle name="Акцент2 3 5" xfId="22837"/>
    <cellStyle name="Акцент2 3 5 2" xfId="22838"/>
    <cellStyle name="Акцент2 3 6" xfId="22839"/>
    <cellStyle name="Акцент2 3 6 2" xfId="22840"/>
    <cellStyle name="Акцент2 3 7" xfId="22841"/>
    <cellStyle name="Акцент2 3 7 2" xfId="22842"/>
    <cellStyle name="Акцент2 3 8" xfId="22843"/>
    <cellStyle name="Акцент2 3 8 2" xfId="22844"/>
    <cellStyle name="Акцент2 3 9" xfId="22845"/>
    <cellStyle name="Акцент2 3 9 2" xfId="22846"/>
    <cellStyle name="Акцент2 4" xfId="22847"/>
    <cellStyle name="Акцент2 4 2" xfId="22848"/>
    <cellStyle name="Акцент2 5" xfId="22849"/>
    <cellStyle name="Акцент2 5 2" xfId="22850"/>
    <cellStyle name="Акцент2 6" xfId="22851"/>
    <cellStyle name="Акцент2 6 2" xfId="22852"/>
    <cellStyle name="Акцент2 7" xfId="22853"/>
    <cellStyle name="Акцент2 8" xfId="60381"/>
    <cellStyle name="Акцент3 2" xfId="89"/>
    <cellStyle name="Акцент3 2 10" xfId="22854"/>
    <cellStyle name="Акцент3 2 10 2" xfId="22855"/>
    <cellStyle name="Акцент3 2 11" xfId="22856"/>
    <cellStyle name="Акцент3 2 11 2" xfId="22857"/>
    <cellStyle name="Акцент3 2 12" xfId="22858"/>
    <cellStyle name="Акцент3 2 12 2" xfId="22859"/>
    <cellStyle name="Акцент3 2 13" xfId="22860"/>
    <cellStyle name="Акцент3 2 13 2" xfId="22861"/>
    <cellStyle name="Акцент3 2 14" xfId="22862"/>
    <cellStyle name="Акцент3 2 14 2" xfId="22863"/>
    <cellStyle name="Акцент3 2 15" xfId="22864"/>
    <cellStyle name="Акцент3 2 15 2" xfId="22865"/>
    <cellStyle name="Акцент3 2 16" xfId="22866"/>
    <cellStyle name="Акцент3 2 16 2" xfId="22867"/>
    <cellStyle name="Акцент3 2 17" xfId="22868"/>
    <cellStyle name="Акцент3 2 17 2" xfId="22869"/>
    <cellStyle name="Акцент3 2 18" xfId="22870"/>
    <cellStyle name="Акцент3 2 18 2" xfId="22871"/>
    <cellStyle name="Акцент3 2 19" xfId="22872"/>
    <cellStyle name="Акцент3 2 19 2" xfId="22873"/>
    <cellStyle name="Акцент3 2 2" xfId="22874"/>
    <cellStyle name="Акцент3 2 2 2" xfId="22875"/>
    <cellStyle name="Акцент3 2 20" xfId="22876"/>
    <cellStyle name="Акцент3 2 20 2" xfId="22877"/>
    <cellStyle name="Акцент3 2 21" xfId="22878"/>
    <cellStyle name="Акцент3 2 21 2" xfId="22879"/>
    <cellStyle name="Акцент3 2 22" xfId="22880"/>
    <cellStyle name="Акцент3 2 22 2" xfId="22881"/>
    <cellStyle name="Акцент3 2 23" xfId="22882"/>
    <cellStyle name="Акцент3 2 23 2" xfId="22883"/>
    <cellStyle name="Акцент3 2 24" xfId="22884"/>
    <cellStyle name="Акцент3 2 3" xfId="22885"/>
    <cellStyle name="Акцент3 2 3 2" xfId="22886"/>
    <cellStyle name="Акцент3 2 4" xfId="22887"/>
    <cellStyle name="Акцент3 2 4 2" xfId="22888"/>
    <cellStyle name="Акцент3 2 5" xfId="22889"/>
    <cellStyle name="Акцент3 2 5 2" xfId="22890"/>
    <cellStyle name="Акцент3 2 6" xfId="22891"/>
    <cellStyle name="Акцент3 2 6 2" xfId="22892"/>
    <cellStyle name="Акцент3 2 7" xfId="22893"/>
    <cellStyle name="Акцент3 2 7 2" xfId="22894"/>
    <cellStyle name="Акцент3 2 8" xfId="22895"/>
    <cellStyle name="Акцент3 2 8 2" xfId="22896"/>
    <cellStyle name="Акцент3 2 9" xfId="22897"/>
    <cellStyle name="Акцент3 2 9 2" xfId="22898"/>
    <cellStyle name="Акцент3 3" xfId="22899"/>
    <cellStyle name="Акцент3 3 10" xfId="22900"/>
    <cellStyle name="Акцент3 3 10 2" xfId="22901"/>
    <cellStyle name="Акцент3 3 11" xfId="22902"/>
    <cellStyle name="Акцент3 3 11 2" xfId="22903"/>
    <cellStyle name="Акцент3 3 12" xfId="22904"/>
    <cellStyle name="Акцент3 3 12 2" xfId="22905"/>
    <cellStyle name="Акцент3 3 13" xfId="22906"/>
    <cellStyle name="Акцент3 3 13 2" xfId="22907"/>
    <cellStyle name="Акцент3 3 14" xfId="22908"/>
    <cellStyle name="Акцент3 3 14 2" xfId="22909"/>
    <cellStyle name="Акцент3 3 15" xfId="22910"/>
    <cellStyle name="Акцент3 3 15 2" xfId="22911"/>
    <cellStyle name="Акцент3 3 16" xfId="22912"/>
    <cellStyle name="Акцент3 3 16 2" xfId="22913"/>
    <cellStyle name="Акцент3 3 17" xfId="22914"/>
    <cellStyle name="Акцент3 3 17 2" xfId="22915"/>
    <cellStyle name="Акцент3 3 18" xfId="22916"/>
    <cellStyle name="Акцент3 3 18 2" xfId="22917"/>
    <cellStyle name="Акцент3 3 19" xfId="22918"/>
    <cellStyle name="Акцент3 3 19 2" xfId="22919"/>
    <cellStyle name="Акцент3 3 2" xfId="22920"/>
    <cellStyle name="Акцент3 3 2 2" xfId="22921"/>
    <cellStyle name="Акцент3 3 20" xfId="22922"/>
    <cellStyle name="Акцент3 3 20 2" xfId="22923"/>
    <cellStyle name="Акцент3 3 21" xfId="22924"/>
    <cellStyle name="Акцент3 3 21 2" xfId="22925"/>
    <cellStyle name="Акцент3 3 22" xfId="22926"/>
    <cellStyle name="Акцент3 3 22 2" xfId="22927"/>
    <cellStyle name="Акцент3 3 23" xfId="22928"/>
    <cellStyle name="Акцент3 3 23 2" xfId="22929"/>
    <cellStyle name="Акцент3 3 24" xfId="22930"/>
    <cellStyle name="Акцент3 3 3" xfId="22931"/>
    <cellStyle name="Акцент3 3 3 2" xfId="22932"/>
    <cellStyle name="Акцент3 3 4" xfId="22933"/>
    <cellStyle name="Акцент3 3 4 2" xfId="22934"/>
    <cellStyle name="Акцент3 3 5" xfId="22935"/>
    <cellStyle name="Акцент3 3 5 2" xfId="22936"/>
    <cellStyle name="Акцент3 3 6" xfId="22937"/>
    <cellStyle name="Акцент3 3 6 2" xfId="22938"/>
    <cellStyle name="Акцент3 3 7" xfId="22939"/>
    <cellStyle name="Акцент3 3 7 2" xfId="22940"/>
    <cellStyle name="Акцент3 3 8" xfId="22941"/>
    <cellStyle name="Акцент3 3 8 2" xfId="22942"/>
    <cellStyle name="Акцент3 3 9" xfId="22943"/>
    <cellStyle name="Акцент3 3 9 2" xfId="22944"/>
    <cellStyle name="Акцент3 4" xfId="22945"/>
    <cellStyle name="Акцент3 4 2" xfId="22946"/>
    <cellStyle name="Акцент3 5" xfId="22947"/>
    <cellStyle name="Акцент3 5 2" xfId="22948"/>
    <cellStyle name="Акцент3 6" xfId="22949"/>
    <cellStyle name="Акцент3 6 2" xfId="22950"/>
    <cellStyle name="Акцент3 7" xfId="22951"/>
    <cellStyle name="Акцент3 8" xfId="60382"/>
    <cellStyle name="Акцент4 2" xfId="90"/>
    <cellStyle name="Акцент4 2 10" xfId="22952"/>
    <cellStyle name="Акцент4 2 10 2" xfId="22953"/>
    <cellStyle name="Акцент4 2 11" xfId="22954"/>
    <cellStyle name="Акцент4 2 11 2" xfId="22955"/>
    <cellStyle name="Акцент4 2 12" xfId="22956"/>
    <cellStyle name="Акцент4 2 12 2" xfId="22957"/>
    <cellStyle name="Акцент4 2 13" xfId="22958"/>
    <cellStyle name="Акцент4 2 13 2" xfId="22959"/>
    <cellStyle name="Акцент4 2 14" xfId="22960"/>
    <cellStyle name="Акцент4 2 14 2" xfId="22961"/>
    <cellStyle name="Акцент4 2 15" xfId="22962"/>
    <cellStyle name="Акцент4 2 15 2" xfId="22963"/>
    <cellStyle name="Акцент4 2 16" xfId="22964"/>
    <cellStyle name="Акцент4 2 16 2" xfId="22965"/>
    <cellStyle name="Акцент4 2 17" xfId="22966"/>
    <cellStyle name="Акцент4 2 17 2" xfId="22967"/>
    <cellStyle name="Акцент4 2 18" xfId="22968"/>
    <cellStyle name="Акцент4 2 18 2" xfId="22969"/>
    <cellStyle name="Акцент4 2 19" xfId="22970"/>
    <cellStyle name="Акцент4 2 19 2" xfId="22971"/>
    <cellStyle name="Акцент4 2 2" xfId="22972"/>
    <cellStyle name="Акцент4 2 2 2" xfId="22973"/>
    <cellStyle name="Акцент4 2 20" xfId="22974"/>
    <cellStyle name="Акцент4 2 20 2" xfId="22975"/>
    <cellStyle name="Акцент4 2 21" xfId="22976"/>
    <cellStyle name="Акцент4 2 21 2" xfId="22977"/>
    <cellStyle name="Акцент4 2 22" xfId="22978"/>
    <cellStyle name="Акцент4 2 22 2" xfId="22979"/>
    <cellStyle name="Акцент4 2 23" xfId="22980"/>
    <cellStyle name="Акцент4 2 23 2" xfId="22981"/>
    <cellStyle name="Акцент4 2 24" xfId="22982"/>
    <cellStyle name="Акцент4 2 3" xfId="22983"/>
    <cellStyle name="Акцент4 2 3 2" xfId="22984"/>
    <cellStyle name="Акцент4 2 4" xfId="22985"/>
    <cellStyle name="Акцент4 2 4 2" xfId="22986"/>
    <cellStyle name="Акцент4 2 5" xfId="22987"/>
    <cellStyle name="Акцент4 2 5 2" xfId="22988"/>
    <cellStyle name="Акцент4 2 6" xfId="22989"/>
    <cellStyle name="Акцент4 2 6 2" xfId="22990"/>
    <cellStyle name="Акцент4 2 7" xfId="22991"/>
    <cellStyle name="Акцент4 2 7 2" xfId="22992"/>
    <cellStyle name="Акцент4 2 8" xfId="22993"/>
    <cellStyle name="Акцент4 2 8 2" xfId="22994"/>
    <cellStyle name="Акцент4 2 9" xfId="22995"/>
    <cellStyle name="Акцент4 2 9 2" xfId="22996"/>
    <cellStyle name="Акцент4 3" xfId="22997"/>
    <cellStyle name="Акцент4 3 10" xfId="22998"/>
    <cellStyle name="Акцент4 3 10 2" xfId="22999"/>
    <cellStyle name="Акцент4 3 11" xfId="23000"/>
    <cellStyle name="Акцент4 3 11 2" xfId="23001"/>
    <cellStyle name="Акцент4 3 12" xfId="23002"/>
    <cellStyle name="Акцент4 3 12 2" xfId="23003"/>
    <cellStyle name="Акцент4 3 13" xfId="23004"/>
    <cellStyle name="Акцент4 3 13 2" xfId="23005"/>
    <cellStyle name="Акцент4 3 14" xfId="23006"/>
    <cellStyle name="Акцент4 3 14 2" xfId="23007"/>
    <cellStyle name="Акцент4 3 15" xfId="23008"/>
    <cellStyle name="Акцент4 3 15 2" xfId="23009"/>
    <cellStyle name="Акцент4 3 16" xfId="23010"/>
    <cellStyle name="Акцент4 3 16 2" xfId="23011"/>
    <cellStyle name="Акцент4 3 17" xfId="23012"/>
    <cellStyle name="Акцент4 3 17 2" xfId="23013"/>
    <cellStyle name="Акцент4 3 18" xfId="23014"/>
    <cellStyle name="Акцент4 3 18 2" xfId="23015"/>
    <cellStyle name="Акцент4 3 19" xfId="23016"/>
    <cellStyle name="Акцент4 3 19 2" xfId="23017"/>
    <cellStyle name="Акцент4 3 2" xfId="23018"/>
    <cellStyle name="Акцент4 3 2 2" xfId="23019"/>
    <cellStyle name="Акцент4 3 20" xfId="23020"/>
    <cellStyle name="Акцент4 3 20 2" xfId="23021"/>
    <cellStyle name="Акцент4 3 21" xfId="23022"/>
    <cellStyle name="Акцент4 3 21 2" xfId="23023"/>
    <cellStyle name="Акцент4 3 22" xfId="23024"/>
    <cellStyle name="Акцент4 3 22 2" xfId="23025"/>
    <cellStyle name="Акцент4 3 23" xfId="23026"/>
    <cellStyle name="Акцент4 3 23 2" xfId="23027"/>
    <cellStyle name="Акцент4 3 24" xfId="23028"/>
    <cellStyle name="Акцент4 3 3" xfId="23029"/>
    <cellStyle name="Акцент4 3 3 2" xfId="23030"/>
    <cellStyle name="Акцент4 3 4" xfId="23031"/>
    <cellStyle name="Акцент4 3 4 2" xfId="23032"/>
    <cellStyle name="Акцент4 3 5" xfId="23033"/>
    <cellStyle name="Акцент4 3 5 2" xfId="23034"/>
    <cellStyle name="Акцент4 3 6" xfId="23035"/>
    <cellStyle name="Акцент4 3 6 2" xfId="23036"/>
    <cellStyle name="Акцент4 3 7" xfId="23037"/>
    <cellStyle name="Акцент4 3 7 2" xfId="23038"/>
    <cellStyle name="Акцент4 3 8" xfId="23039"/>
    <cellStyle name="Акцент4 3 8 2" xfId="23040"/>
    <cellStyle name="Акцент4 3 9" xfId="23041"/>
    <cellStyle name="Акцент4 3 9 2" xfId="23042"/>
    <cellStyle name="Акцент4 4" xfId="23043"/>
    <cellStyle name="Акцент4 4 2" xfId="23044"/>
    <cellStyle name="Акцент4 5" xfId="23045"/>
    <cellStyle name="Акцент4 5 2" xfId="23046"/>
    <cellStyle name="Акцент4 6" xfId="23047"/>
    <cellStyle name="Акцент4 6 2" xfId="23048"/>
    <cellStyle name="Акцент4 7" xfId="23049"/>
    <cellStyle name="Акцент4 8" xfId="60383"/>
    <cellStyle name="Акцент5 2" xfId="91"/>
    <cellStyle name="Акцент5 2 10" xfId="23050"/>
    <cellStyle name="Акцент5 2 10 2" xfId="23051"/>
    <cellStyle name="Акцент5 2 11" xfId="23052"/>
    <cellStyle name="Акцент5 2 11 2" xfId="23053"/>
    <cellStyle name="Акцент5 2 12" xfId="23054"/>
    <cellStyle name="Акцент5 2 12 2" xfId="23055"/>
    <cellStyle name="Акцент5 2 13" xfId="23056"/>
    <cellStyle name="Акцент5 2 13 2" xfId="23057"/>
    <cellStyle name="Акцент5 2 14" xfId="23058"/>
    <cellStyle name="Акцент5 2 14 2" xfId="23059"/>
    <cellStyle name="Акцент5 2 15" xfId="23060"/>
    <cellStyle name="Акцент5 2 15 2" xfId="23061"/>
    <cellStyle name="Акцент5 2 16" xfId="23062"/>
    <cellStyle name="Акцент5 2 16 2" xfId="23063"/>
    <cellStyle name="Акцент5 2 17" xfId="23064"/>
    <cellStyle name="Акцент5 2 17 2" xfId="23065"/>
    <cellStyle name="Акцент5 2 18" xfId="23066"/>
    <cellStyle name="Акцент5 2 18 2" xfId="23067"/>
    <cellStyle name="Акцент5 2 19" xfId="23068"/>
    <cellStyle name="Акцент5 2 19 2" xfId="23069"/>
    <cellStyle name="Акцент5 2 2" xfId="23070"/>
    <cellStyle name="Акцент5 2 2 2" xfId="23071"/>
    <cellStyle name="Акцент5 2 20" xfId="23072"/>
    <cellStyle name="Акцент5 2 20 2" xfId="23073"/>
    <cellStyle name="Акцент5 2 21" xfId="23074"/>
    <cellStyle name="Акцент5 2 21 2" xfId="23075"/>
    <cellStyle name="Акцент5 2 22" xfId="23076"/>
    <cellStyle name="Акцент5 2 22 2" xfId="23077"/>
    <cellStyle name="Акцент5 2 23" xfId="23078"/>
    <cellStyle name="Акцент5 2 23 2" xfId="23079"/>
    <cellStyle name="Акцент5 2 24" xfId="23080"/>
    <cellStyle name="Акцент5 2 3" xfId="23081"/>
    <cellStyle name="Акцент5 2 3 2" xfId="23082"/>
    <cellStyle name="Акцент5 2 4" xfId="23083"/>
    <cellStyle name="Акцент5 2 4 2" xfId="23084"/>
    <cellStyle name="Акцент5 2 5" xfId="23085"/>
    <cellStyle name="Акцент5 2 5 2" xfId="23086"/>
    <cellStyle name="Акцент5 2 6" xfId="23087"/>
    <cellStyle name="Акцент5 2 6 2" xfId="23088"/>
    <cellStyle name="Акцент5 2 7" xfId="23089"/>
    <cellStyle name="Акцент5 2 7 2" xfId="23090"/>
    <cellStyle name="Акцент5 2 8" xfId="23091"/>
    <cellStyle name="Акцент5 2 8 2" xfId="23092"/>
    <cellStyle name="Акцент5 2 9" xfId="23093"/>
    <cellStyle name="Акцент5 2 9 2" xfId="23094"/>
    <cellStyle name="Акцент5 3" xfId="23095"/>
    <cellStyle name="Акцент5 3 10" xfId="23096"/>
    <cellStyle name="Акцент5 3 10 2" xfId="23097"/>
    <cellStyle name="Акцент5 3 11" xfId="23098"/>
    <cellStyle name="Акцент5 3 11 2" xfId="23099"/>
    <cellStyle name="Акцент5 3 12" xfId="23100"/>
    <cellStyle name="Акцент5 3 12 2" xfId="23101"/>
    <cellStyle name="Акцент5 3 13" xfId="23102"/>
    <cellStyle name="Акцент5 3 13 2" xfId="23103"/>
    <cellStyle name="Акцент5 3 14" xfId="23104"/>
    <cellStyle name="Акцент5 3 14 2" xfId="23105"/>
    <cellStyle name="Акцент5 3 15" xfId="23106"/>
    <cellStyle name="Акцент5 3 15 2" xfId="23107"/>
    <cellStyle name="Акцент5 3 16" xfId="23108"/>
    <cellStyle name="Акцент5 3 16 2" xfId="23109"/>
    <cellStyle name="Акцент5 3 17" xfId="23110"/>
    <cellStyle name="Акцент5 3 17 2" xfId="23111"/>
    <cellStyle name="Акцент5 3 18" xfId="23112"/>
    <cellStyle name="Акцент5 3 18 2" xfId="23113"/>
    <cellStyle name="Акцент5 3 19" xfId="23114"/>
    <cellStyle name="Акцент5 3 19 2" xfId="23115"/>
    <cellStyle name="Акцент5 3 2" xfId="23116"/>
    <cellStyle name="Акцент5 3 2 2" xfId="23117"/>
    <cellStyle name="Акцент5 3 20" xfId="23118"/>
    <cellStyle name="Акцент5 3 20 2" xfId="23119"/>
    <cellStyle name="Акцент5 3 21" xfId="23120"/>
    <cellStyle name="Акцент5 3 21 2" xfId="23121"/>
    <cellStyle name="Акцент5 3 22" xfId="23122"/>
    <cellStyle name="Акцент5 3 22 2" xfId="23123"/>
    <cellStyle name="Акцент5 3 23" xfId="23124"/>
    <cellStyle name="Акцент5 3 23 2" xfId="23125"/>
    <cellStyle name="Акцент5 3 24" xfId="23126"/>
    <cellStyle name="Акцент5 3 3" xfId="23127"/>
    <cellStyle name="Акцент5 3 3 2" xfId="23128"/>
    <cellStyle name="Акцент5 3 4" xfId="23129"/>
    <cellStyle name="Акцент5 3 4 2" xfId="23130"/>
    <cellStyle name="Акцент5 3 5" xfId="23131"/>
    <cellStyle name="Акцент5 3 5 2" xfId="23132"/>
    <cellStyle name="Акцент5 3 6" xfId="23133"/>
    <cellStyle name="Акцент5 3 6 2" xfId="23134"/>
    <cellStyle name="Акцент5 3 7" xfId="23135"/>
    <cellStyle name="Акцент5 3 7 2" xfId="23136"/>
    <cellStyle name="Акцент5 3 8" xfId="23137"/>
    <cellStyle name="Акцент5 3 8 2" xfId="23138"/>
    <cellStyle name="Акцент5 3 9" xfId="23139"/>
    <cellStyle name="Акцент5 3 9 2" xfId="23140"/>
    <cellStyle name="Акцент5 4" xfId="23141"/>
    <cellStyle name="Акцент5 4 2" xfId="23142"/>
    <cellStyle name="Акцент5 5" xfId="23143"/>
    <cellStyle name="Акцент5 5 2" xfId="23144"/>
    <cellStyle name="Акцент5 6" xfId="23145"/>
    <cellStyle name="Акцент5 6 2" xfId="23146"/>
    <cellStyle name="Акцент5 7" xfId="23147"/>
    <cellStyle name="Акцент5 8" xfId="60384"/>
    <cellStyle name="Акцент6 2" xfId="92"/>
    <cellStyle name="Акцент6 2 10" xfId="23148"/>
    <cellStyle name="Акцент6 2 10 2" xfId="23149"/>
    <cellStyle name="Акцент6 2 11" xfId="23150"/>
    <cellStyle name="Акцент6 2 11 2" xfId="23151"/>
    <cellStyle name="Акцент6 2 12" xfId="23152"/>
    <cellStyle name="Акцент6 2 12 2" xfId="23153"/>
    <cellStyle name="Акцент6 2 13" xfId="23154"/>
    <cellStyle name="Акцент6 2 13 2" xfId="23155"/>
    <cellStyle name="Акцент6 2 14" xfId="23156"/>
    <cellStyle name="Акцент6 2 14 2" xfId="23157"/>
    <cellStyle name="Акцент6 2 15" xfId="23158"/>
    <cellStyle name="Акцент6 2 15 2" xfId="23159"/>
    <cellStyle name="Акцент6 2 16" xfId="23160"/>
    <cellStyle name="Акцент6 2 16 2" xfId="23161"/>
    <cellStyle name="Акцент6 2 17" xfId="23162"/>
    <cellStyle name="Акцент6 2 17 2" xfId="23163"/>
    <cellStyle name="Акцент6 2 18" xfId="23164"/>
    <cellStyle name="Акцент6 2 18 2" xfId="23165"/>
    <cellStyle name="Акцент6 2 19" xfId="23166"/>
    <cellStyle name="Акцент6 2 19 2" xfId="23167"/>
    <cellStyle name="Акцент6 2 2" xfId="23168"/>
    <cellStyle name="Акцент6 2 2 2" xfId="23169"/>
    <cellStyle name="Акцент6 2 20" xfId="23170"/>
    <cellStyle name="Акцент6 2 20 2" xfId="23171"/>
    <cellStyle name="Акцент6 2 21" xfId="23172"/>
    <cellStyle name="Акцент6 2 21 2" xfId="23173"/>
    <cellStyle name="Акцент6 2 22" xfId="23174"/>
    <cellStyle name="Акцент6 2 22 2" xfId="23175"/>
    <cellStyle name="Акцент6 2 23" xfId="23176"/>
    <cellStyle name="Акцент6 2 23 2" xfId="23177"/>
    <cellStyle name="Акцент6 2 24" xfId="23178"/>
    <cellStyle name="Акцент6 2 3" xfId="23179"/>
    <cellStyle name="Акцент6 2 3 2" xfId="23180"/>
    <cellStyle name="Акцент6 2 4" xfId="23181"/>
    <cellStyle name="Акцент6 2 4 2" xfId="23182"/>
    <cellStyle name="Акцент6 2 5" xfId="23183"/>
    <cellStyle name="Акцент6 2 5 2" xfId="23184"/>
    <cellStyle name="Акцент6 2 6" xfId="23185"/>
    <cellStyle name="Акцент6 2 6 2" xfId="23186"/>
    <cellStyle name="Акцент6 2 7" xfId="23187"/>
    <cellStyle name="Акцент6 2 7 2" xfId="23188"/>
    <cellStyle name="Акцент6 2 8" xfId="23189"/>
    <cellStyle name="Акцент6 2 8 2" xfId="23190"/>
    <cellStyle name="Акцент6 2 9" xfId="23191"/>
    <cellStyle name="Акцент6 2 9 2" xfId="23192"/>
    <cellStyle name="Акцент6 3" xfId="23193"/>
    <cellStyle name="Акцент6 3 10" xfId="23194"/>
    <cellStyle name="Акцент6 3 10 2" xfId="23195"/>
    <cellStyle name="Акцент6 3 11" xfId="23196"/>
    <cellStyle name="Акцент6 3 11 2" xfId="23197"/>
    <cellStyle name="Акцент6 3 12" xfId="23198"/>
    <cellStyle name="Акцент6 3 12 2" xfId="23199"/>
    <cellStyle name="Акцент6 3 13" xfId="23200"/>
    <cellStyle name="Акцент6 3 13 2" xfId="23201"/>
    <cellStyle name="Акцент6 3 14" xfId="23202"/>
    <cellStyle name="Акцент6 3 14 2" xfId="23203"/>
    <cellStyle name="Акцент6 3 15" xfId="23204"/>
    <cellStyle name="Акцент6 3 15 2" xfId="23205"/>
    <cellStyle name="Акцент6 3 16" xfId="23206"/>
    <cellStyle name="Акцент6 3 16 2" xfId="23207"/>
    <cellStyle name="Акцент6 3 17" xfId="23208"/>
    <cellStyle name="Акцент6 3 17 2" xfId="23209"/>
    <cellStyle name="Акцент6 3 18" xfId="23210"/>
    <cellStyle name="Акцент6 3 18 2" xfId="23211"/>
    <cellStyle name="Акцент6 3 19" xfId="23212"/>
    <cellStyle name="Акцент6 3 19 2" xfId="23213"/>
    <cellStyle name="Акцент6 3 2" xfId="23214"/>
    <cellStyle name="Акцент6 3 2 2" xfId="23215"/>
    <cellStyle name="Акцент6 3 20" xfId="23216"/>
    <cellStyle name="Акцент6 3 20 2" xfId="23217"/>
    <cellStyle name="Акцент6 3 21" xfId="23218"/>
    <cellStyle name="Акцент6 3 21 2" xfId="23219"/>
    <cellStyle name="Акцент6 3 22" xfId="23220"/>
    <cellStyle name="Акцент6 3 22 2" xfId="23221"/>
    <cellStyle name="Акцент6 3 23" xfId="23222"/>
    <cellStyle name="Акцент6 3 23 2" xfId="23223"/>
    <cellStyle name="Акцент6 3 24" xfId="23224"/>
    <cellStyle name="Акцент6 3 3" xfId="23225"/>
    <cellStyle name="Акцент6 3 3 2" xfId="23226"/>
    <cellStyle name="Акцент6 3 4" xfId="23227"/>
    <cellStyle name="Акцент6 3 4 2" xfId="23228"/>
    <cellStyle name="Акцент6 3 5" xfId="23229"/>
    <cellStyle name="Акцент6 3 5 2" xfId="23230"/>
    <cellStyle name="Акцент6 3 6" xfId="23231"/>
    <cellStyle name="Акцент6 3 6 2" xfId="23232"/>
    <cellStyle name="Акцент6 3 7" xfId="23233"/>
    <cellStyle name="Акцент6 3 7 2" xfId="23234"/>
    <cellStyle name="Акцент6 3 8" xfId="23235"/>
    <cellStyle name="Акцент6 3 8 2" xfId="23236"/>
    <cellStyle name="Акцент6 3 9" xfId="23237"/>
    <cellStyle name="Акцент6 3 9 2" xfId="23238"/>
    <cellStyle name="Акцент6 4" xfId="23239"/>
    <cellStyle name="Акцент6 4 2" xfId="23240"/>
    <cellStyle name="Акцент6 5" xfId="23241"/>
    <cellStyle name="Акцент6 5 2" xfId="23242"/>
    <cellStyle name="Акцент6 6" xfId="23243"/>
    <cellStyle name="Акцент6 6 2" xfId="23244"/>
    <cellStyle name="Акцент6 7" xfId="23245"/>
    <cellStyle name="Акцент6 8" xfId="60385"/>
    <cellStyle name="Беззащитный" xfId="93"/>
    <cellStyle name="Беззащитный 2" xfId="23246"/>
    <cellStyle name="Ввод  2" xfId="94"/>
    <cellStyle name="Ввод  2 10" xfId="23247"/>
    <cellStyle name="Ввод  2 10 2" xfId="23248"/>
    <cellStyle name="Ввод  2 11" xfId="23249"/>
    <cellStyle name="Ввод  2 11 2" xfId="23250"/>
    <cellStyle name="Ввод  2 12" xfId="23251"/>
    <cellStyle name="Ввод  2 12 2" xfId="23252"/>
    <cellStyle name="Ввод  2 13" xfId="23253"/>
    <cellStyle name="Ввод  2 13 2" xfId="23254"/>
    <cellStyle name="Ввод  2 14" xfId="23255"/>
    <cellStyle name="Ввод  2 14 2" xfId="23256"/>
    <cellStyle name="Ввод  2 15" xfId="23257"/>
    <cellStyle name="Ввод  2 15 2" xfId="23258"/>
    <cellStyle name="Ввод  2 16" xfId="23259"/>
    <cellStyle name="Ввод  2 16 2" xfId="23260"/>
    <cellStyle name="Ввод  2 17" xfId="23261"/>
    <cellStyle name="Ввод  2 17 2" xfId="23262"/>
    <cellStyle name="Ввод  2 18" xfId="23263"/>
    <cellStyle name="Ввод  2 18 2" xfId="23264"/>
    <cellStyle name="Ввод  2 19" xfId="23265"/>
    <cellStyle name="Ввод  2 19 2" xfId="23266"/>
    <cellStyle name="Ввод  2 2" xfId="23267"/>
    <cellStyle name="Ввод  2 2 2" xfId="23268"/>
    <cellStyle name="Ввод  2 20" xfId="23269"/>
    <cellStyle name="Ввод  2 20 2" xfId="23270"/>
    <cellStyle name="Ввод  2 21" xfId="23271"/>
    <cellStyle name="Ввод  2 21 2" xfId="23272"/>
    <cellStyle name="Ввод  2 22" xfId="23273"/>
    <cellStyle name="Ввод  2 22 2" xfId="23274"/>
    <cellStyle name="Ввод  2 23" xfId="23275"/>
    <cellStyle name="Ввод  2 23 2" xfId="23276"/>
    <cellStyle name="Ввод  2 24" xfId="23277"/>
    <cellStyle name="Ввод  2 3" xfId="23278"/>
    <cellStyle name="Ввод  2 3 2" xfId="23279"/>
    <cellStyle name="Ввод  2 4" xfId="23280"/>
    <cellStyle name="Ввод  2 4 2" xfId="23281"/>
    <cellStyle name="Ввод  2 5" xfId="23282"/>
    <cellStyle name="Ввод  2 5 2" xfId="23283"/>
    <cellStyle name="Ввод  2 6" xfId="23284"/>
    <cellStyle name="Ввод  2 6 2" xfId="23285"/>
    <cellStyle name="Ввод  2 7" xfId="23286"/>
    <cellStyle name="Ввод  2 7 2" xfId="23287"/>
    <cellStyle name="Ввод  2 8" xfId="23288"/>
    <cellStyle name="Ввод  2 8 2" xfId="23289"/>
    <cellStyle name="Ввод  2 9" xfId="23290"/>
    <cellStyle name="Ввод  2 9 2" xfId="23291"/>
    <cellStyle name="Ввод  3" xfId="23292"/>
    <cellStyle name="Ввод  3 10" xfId="23293"/>
    <cellStyle name="Ввод  3 10 2" xfId="23294"/>
    <cellStyle name="Ввод  3 11" xfId="23295"/>
    <cellStyle name="Ввод  3 11 2" xfId="23296"/>
    <cellStyle name="Ввод  3 12" xfId="23297"/>
    <cellStyle name="Ввод  3 12 2" xfId="23298"/>
    <cellStyle name="Ввод  3 13" xfId="23299"/>
    <cellStyle name="Ввод  3 13 2" xfId="23300"/>
    <cellStyle name="Ввод  3 14" xfId="23301"/>
    <cellStyle name="Ввод  3 14 2" xfId="23302"/>
    <cellStyle name="Ввод  3 15" xfId="23303"/>
    <cellStyle name="Ввод  3 15 2" xfId="23304"/>
    <cellStyle name="Ввод  3 16" xfId="23305"/>
    <cellStyle name="Ввод  3 16 2" xfId="23306"/>
    <cellStyle name="Ввод  3 17" xfId="23307"/>
    <cellStyle name="Ввод  3 17 2" xfId="23308"/>
    <cellStyle name="Ввод  3 18" xfId="23309"/>
    <cellStyle name="Ввод  3 18 2" xfId="23310"/>
    <cellStyle name="Ввод  3 19" xfId="23311"/>
    <cellStyle name="Ввод  3 19 2" xfId="23312"/>
    <cellStyle name="Ввод  3 2" xfId="23313"/>
    <cellStyle name="Ввод  3 2 2" xfId="23314"/>
    <cellStyle name="Ввод  3 20" xfId="23315"/>
    <cellStyle name="Ввод  3 20 2" xfId="23316"/>
    <cellStyle name="Ввод  3 21" xfId="23317"/>
    <cellStyle name="Ввод  3 21 2" xfId="23318"/>
    <cellStyle name="Ввод  3 22" xfId="23319"/>
    <cellStyle name="Ввод  3 22 2" xfId="23320"/>
    <cellStyle name="Ввод  3 23" xfId="23321"/>
    <cellStyle name="Ввод  3 23 2" xfId="23322"/>
    <cellStyle name="Ввод  3 24" xfId="23323"/>
    <cellStyle name="Ввод  3 3" xfId="23324"/>
    <cellStyle name="Ввод  3 3 2" xfId="23325"/>
    <cellStyle name="Ввод  3 4" xfId="23326"/>
    <cellStyle name="Ввод  3 4 2" xfId="23327"/>
    <cellStyle name="Ввод  3 5" xfId="23328"/>
    <cellStyle name="Ввод  3 5 2" xfId="23329"/>
    <cellStyle name="Ввод  3 6" xfId="23330"/>
    <cellStyle name="Ввод  3 6 2" xfId="23331"/>
    <cellStyle name="Ввод  3 7" xfId="23332"/>
    <cellStyle name="Ввод  3 7 2" xfId="23333"/>
    <cellStyle name="Ввод  3 8" xfId="23334"/>
    <cellStyle name="Ввод  3 8 2" xfId="23335"/>
    <cellStyle name="Ввод  3 9" xfId="23336"/>
    <cellStyle name="Ввод  3 9 2" xfId="23337"/>
    <cellStyle name="Ввод  4" xfId="23338"/>
    <cellStyle name="Ввод  4 2" xfId="23339"/>
    <cellStyle name="Ввод  5" xfId="23340"/>
    <cellStyle name="Ввод  5 2" xfId="23341"/>
    <cellStyle name="Ввод  6" xfId="23342"/>
    <cellStyle name="Ввод  6 2" xfId="23343"/>
    <cellStyle name="Ввод  7" xfId="23344"/>
    <cellStyle name="Ввод  8" xfId="60386"/>
    <cellStyle name="Вывод 2" xfId="95"/>
    <cellStyle name="Вывод 2 10" xfId="23345"/>
    <cellStyle name="Вывод 2 10 2" xfId="23346"/>
    <cellStyle name="Вывод 2 11" xfId="23347"/>
    <cellStyle name="Вывод 2 11 2" xfId="23348"/>
    <cellStyle name="Вывод 2 12" xfId="23349"/>
    <cellStyle name="Вывод 2 12 2" xfId="23350"/>
    <cellStyle name="Вывод 2 13" xfId="23351"/>
    <cellStyle name="Вывод 2 13 2" xfId="23352"/>
    <cellStyle name="Вывод 2 14" xfId="23353"/>
    <cellStyle name="Вывод 2 14 2" xfId="23354"/>
    <cellStyle name="Вывод 2 15" xfId="23355"/>
    <cellStyle name="Вывод 2 15 2" xfId="23356"/>
    <cellStyle name="Вывод 2 16" xfId="23357"/>
    <cellStyle name="Вывод 2 16 2" xfId="23358"/>
    <cellStyle name="Вывод 2 17" xfId="23359"/>
    <cellStyle name="Вывод 2 17 2" xfId="23360"/>
    <cellStyle name="Вывод 2 18" xfId="23361"/>
    <cellStyle name="Вывод 2 18 2" xfId="23362"/>
    <cellStyle name="Вывод 2 19" xfId="23363"/>
    <cellStyle name="Вывод 2 19 2" xfId="23364"/>
    <cellStyle name="Вывод 2 2" xfId="23365"/>
    <cellStyle name="Вывод 2 2 2" xfId="23366"/>
    <cellStyle name="Вывод 2 20" xfId="23367"/>
    <cellStyle name="Вывод 2 20 2" xfId="23368"/>
    <cellStyle name="Вывод 2 21" xfId="23369"/>
    <cellStyle name="Вывод 2 21 2" xfId="23370"/>
    <cellStyle name="Вывод 2 22" xfId="23371"/>
    <cellStyle name="Вывод 2 22 2" xfId="23372"/>
    <cellStyle name="Вывод 2 23" xfId="23373"/>
    <cellStyle name="Вывод 2 23 2" xfId="23374"/>
    <cellStyle name="Вывод 2 24" xfId="23375"/>
    <cellStyle name="Вывод 2 3" xfId="23376"/>
    <cellStyle name="Вывод 2 3 2" xfId="23377"/>
    <cellStyle name="Вывод 2 4" xfId="23378"/>
    <cellStyle name="Вывод 2 4 2" xfId="23379"/>
    <cellStyle name="Вывод 2 5" xfId="23380"/>
    <cellStyle name="Вывод 2 5 2" xfId="23381"/>
    <cellStyle name="Вывод 2 6" xfId="23382"/>
    <cellStyle name="Вывод 2 6 2" xfId="23383"/>
    <cellStyle name="Вывод 2 7" xfId="23384"/>
    <cellStyle name="Вывод 2 7 2" xfId="23385"/>
    <cellStyle name="Вывод 2 8" xfId="23386"/>
    <cellStyle name="Вывод 2 8 2" xfId="23387"/>
    <cellStyle name="Вывод 2 9" xfId="23388"/>
    <cellStyle name="Вывод 2 9 2" xfId="23389"/>
    <cellStyle name="Вывод 3" xfId="23390"/>
    <cellStyle name="Вывод 3 10" xfId="23391"/>
    <cellStyle name="Вывод 3 10 2" xfId="23392"/>
    <cellStyle name="Вывод 3 11" xfId="23393"/>
    <cellStyle name="Вывод 3 11 2" xfId="23394"/>
    <cellStyle name="Вывод 3 12" xfId="23395"/>
    <cellStyle name="Вывод 3 12 2" xfId="23396"/>
    <cellStyle name="Вывод 3 13" xfId="23397"/>
    <cellStyle name="Вывод 3 13 2" xfId="23398"/>
    <cellStyle name="Вывод 3 14" xfId="23399"/>
    <cellStyle name="Вывод 3 14 2" xfId="23400"/>
    <cellStyle name="Вывод 3 15" xfId="23401"/>
    <cellStyle name="Вывод 3 15 2" xfId="23402"/>
    <cellStyle name="Вывод 3 16" xfId="23403"/>
    <cellStyle name="Вывод 3 16 2" xfId="23404"/>
    <cellStyle name="Вывод 3 17" xfId="23405"/>
    <cellStyle name="Вывод 3 17 2" xfId="23406"/>
    <cellStyle name="Вывод 3 18" xfId="23407"/>
    <cellStyle name="Вывод 3 18 2" xfId="23408"/>
    <cellStyle name="Вывод 3 19" xfId="23409"/>
    <cellStyle name="Вывод 3 19 2" xfId="23410"/>
    <cellStyle name="Вывод 3 2" xfId="23411"/>
    <cellStyle name="Вывод 3 2 2" xfId="23412"/>
    <cellStyle name="Вывод 3 20" xfId="23413"/>
    <cellStyle name="Вывод 3 20 2" xfId="23414"/>
    <cellStyle name="Вывод 3 21" xfId="23415"/>
    <cellStyle name="Вывод 3 21 2" xfId="23416"/>
    <cellStyle name="Вывод 3 22" xfId="23417"/>
    <cellStyle name="Вывод 3 22 2" xfId="23418"/>
    <cellStyle name="Вывод 3 23" xfId="23419"/>
    <cellStyle name="Вывод 3 23 2" xfId="23420"/>
    <cellStyle name="Вывод 3 24" xfId="23421"/>
    <cellStyle name="Вывод 3 3" xfId="23422"/>
    <cellStyle name="Вывод 3 3 2" xfId="23423"/>
    <cellStyle name="Вывод 3 4" xfId="23424"/>
    <cellStyle name="Вывод 3 4 2" xfId="23425"/>
    <cellStyle name="Вывод 3 5" xfId="23426"/>
    <cellStyle name="Вывод 3 5 2" xfId="23427"/>
    <cellStyle name="Вывод 3 6" xfId="23428"/>
    <cellStyle name="Вывод 3 6 2" xfId="23429"/>
    <cellStyle name="Вывод 3 7" xfId="23430"/>
    <cellStyle name="Вывод 3 7 2" xfId="23431"/>
    <cellStyle name="Вывод 3 8" xfId="23432"/>
    <cellStyle name="Вывод 3 8 2" xfId="23433"/>
    <cellStyle name="Вывод 3 9" xfId="23434"/>
    <cellStyle name="Вывод 3 9 2" xfId="23435"/>
    <cellStyle name="Вывод 4" xfId="23436"/>
    <cellStyle name="Вывод 4 2" xfId="23437"/>
    <cellStyle name="Вывод 5" xfId="23438"/>
    <cellStyle name="Вывод 5 2" xfId="23439"/>
    <cellStyle name="Вывод 6" xfId="23440"/>
    <cellStyle name="Вывод 6 2" xfId="23441"/>
    <cellStyle name="Вывод 7" xfId="23442"/>
    <cellStyle name="Вывод 8" xfId="60387"/>
    <cellStyle name="Вычисление 2" xfId="96"/>
    <cellStyle name="Вычисление 2 10" xfId="23443"/>
    <cellStyle name="Вычисление 2 10 2" xfId="23444"/>
    <cellStyle name="Вычисление 2 11" xfId="23445"/>
    <cellStyle name="Вычисление 2 11 2" xfId="23446"/>
    <cellStyle name="Вычисление 2 12" xfId="23447"/>
    <cellStyle name="Вычисление 2 12 2" xfId="23448"/>
    <cellStyle name="Вычисление 2 13" xfId="23449"/>
    <cellStyle name="Вычисление 2 13 2" xfId="23450"/>
    <cellStyle name="Вычисление 2 14" xfId="23451"/>
    <cellStyle name="Вычисление 2 14 2" xfId="23452"/>
    <cellStyle name="Вычисление 2 15" xfId="23453"/>
    <cellStyle name="Вычисление 2 15 2" xfId="23454"/>
    <cellStyle name="Вычисление 2 16" xfId="23455"/>
    <cellStyle name="Вычисление 2 16 2" xfId="23456"/>
    <cellStyle name="Вычисление 2 17" xfId="23457"/>
    <cellStyle name="Вычисление 2 17 2" xfId="23458"/>
    <cellStyle name="Вычисление 2 18" xfId="23459"/>
    <cellStyle name="Вычисление 2 18 2" xfId="23460"/>
    <cellStyle name="Вычисление 2 19" xfId="23461"/>
    <cellStyle name="Вычисление 2 19 2" xfId="23462"/>
    <cellStyle name="Вычисление 2 2" xfId="23463"/>
    <cellStyle name="Вычисление 2 2 2" xfId="23464"/>
    <cellStyle name="Вычисление 2 20" xfId="23465"/>
    <cellStyle name="Вычисление 2 20 2" xfId="23466"/>
    <cellStyle name="Вычисление 2 21" xfId="23467"/>
    <cellStyle name="Вычисление 2 21 2" xfId="23468"/>
    <cellStyle name="Вычисление 2 22" xfId="23469"/>
    <cellStyle name="Вычисление 2 22 2" xfId="23470"/>
    <cellStyle name="Вычисление 2 23" xfId="23471"/>
    <cellStyle name="Вычисление 2 23 2" xfId="23472"/>
    <cellStyle name="Вычисление 2 24" xfId="23473"/>
    <cellStyle name="Вычисление 2 3" xfId="23474"/>
    <cellStyle name="Вычисление 2 3 2" xfId="23475"/>
    <cellStyle name="Вычисление 2 4" xfId="23476"/>
    <cellStyle name="Вычисление 2 4 2" xfId="23477"/>
    <cellStyle name="Вычисление 2 5" xfId="23478"/>
    <cellStyle name="Вычисление 2 5 2" xfId="23479"/>
    <cellStyle name="Вычисление 2 6" xfId="23480"/>
    <cellStyle name="Вычисление 2 6 2" xfId="23481"/>
    <cellStyle name="Вычисление 2 7" xfId="23482"/>
    <cellStyle name="Вычисление 2 7 2" xfId="23483"/>
    <cellStyle name="Вычисление 2 8" xfId="23484"/>
    <cellStyle name="Вычисление 2 8 2" xfId="23485"/>
    <cellStyle name="Вычисление 2 9" xfId="23486"/>
    <cellStyle name="Вычисление 2 9 2" xfId="23487"/>
    <cellStyle name="Вычисление 3" xfId="23488"/>
    <cellStyle name="Вычисление 3 10" xfId="23489"/>
    <cellStyle name="Вычисление 3 10 2" xfId="23490"/>
    <cellStyle name="Вычисление 3 11" xfId="23491"/>
    <cellStyle name="Вычисление 3 11 2" xfId="23492"/>
    <cellStyle name="Вычисление 3 12" xfId="23493"/>
    <cellStyle name="Вычисление 3 12 2" xfId="23494"/>
    <cellStyle name="Вычисление 3 13" xfId="23495"/>
    <cellStyle name="Вычисление 3 13 2" xfId="23496"/>
    <cellStyle name="Вычисление 3 14" xfId="23497"/>
    <cellStyle name="Вычисление 3 14 2" xfId="23498"/>
    <cellStyle name="Вычисление 3 15" xfId="23499"/>
    <cellStyle name="Вычисление 3 15 2" xfId="23500"/>
    <cellStyle name="Вычисление 3 16" xfId="23501"/>
    <cellStyle name="Вычисление 3 16 2" xfId="23502"/>
    <cellStyle name="Вычисление 3 17" xfId="23503"/>
    <cellStyle name="Вычисление 3 17 2" xfId="23504"/>
    <cellStyle name="Вычисление 3 18" xfId="23505"/>
    <cellStyle name="Вычисление 3 18 2" xfId="23506"/>
    <cellStyle name="Вычисление 3 19" xfId="23507"/>
    <cellStyle name="Вычисление 3 19 2" xfId="23508"/>
    <cellStyle name="Вычисление 3 2" xfId="23509"/>
    <cellStyle name="Вычисление 3 2 2" xfId="23510"/>
    <cellStyle name="Вычисление 3 20" xfId="23511"/>
    <cellStyle name="Вычисление 3 20 2" xfId="23512"/>
    <cellStyle name="Вычисление 3 21" xfId="23513"/>
    <cellStyle name="Вычисление 3 21 2" xfId="23514"/>
    <cellStyle name="Вычисление 3 22" xfId="23515"/>
    <cellStyle name="Вычисление 3 22 2" xfId="23516"/>
    <cellStyle name="Вычисление 3 23" xfId="23517"/>
    <cellStyle name="Вычисление 3 23 2" xfId="23518"/>
    <cellStyle name="Вычисление 3 24" xfId="23519"/>
    <cellStyle name="Вычисление 3 3" xfId="23520"/>
    <cellStyle name="Вычисление 3 3 2" xfId="23521"/>
    <cellStyle name="Вычисление 3 4" xfId="23522"/>
    <cellStyle name="Вычисление 3 4 2" xfId="23523"/>
    <cellStyle name="Вычисление 3 5" xfId="23524"/>
    <cellStyle name="Вычисление 3 5 2" xfId="23525"/>
    <cellStyle name="Вычисление 3 6" xfId="23526"/>
    <cellStyle name="Вычисление 3 6 2" xfId="23527"/>
    <cellStyle name="Вычисление 3 7" xfId="23528"/>
    <cellStyle name="Вычисление 3 7 2" xfId="23529"/>
    <cellStyle name="Вычисление 3 8" xfId="23530"/>
    <cellStyle name="Вычисление 3 8 2" xfId="23531"/>
    <cellStyle name="Вычисление 3 9" xfId="23532"/>
    <cellStyle name="Вычисление 3 9 2" xfId="23533"/>
    <cellStyle name="Вычисление 4" xfId="23534"/>
    <cellStyle name="Вычисление 4 2" xfId="23535"/>
    <cellStyle name="Вычисление 5" xfId="23536"/>
    <cellStyle name="Вычисление 5 2" xfId="23537"/>
    <cellStyle name="Вычисление 6" xfId="23538"/>
    <cellStyle name="Вычисление 6 2" xfId="23539"/>
    <cellStyle name="Вычисление 7" xfId="23540"/>
    <cellStyle name="Вычисление 8" xfId="60388"/>
    <cellStyle name="Гиперссылка 2" xfId="24176"/>
    <cellStyle name="Гиперссылка 2 2" xfId="24177"/>
    <cellStyle name="Гиперссылка 3" xfId="24178"/>
    <cellStyle name="Гиперссылка 3 2" xfId="24179"/>
    <cellStyle name="_x0004_Ґ" xfId="23541"/>
    <cellStyle name="_x0004_Ґ 10" xfId="23542"/>
    <cellStyle name="_x0004_Ґ 10 2" xfId="23543"/>
    <cellStyle name="_x0004_Ґ 100" xfId="23544"/>
    <cellStyle name="_x0004_Ґ 100 2" xfId="23545"/>
    <cellStyle name="_x0004_Ґ 101" xfId="23546"/>
    <cellStyle name="_x0004_Ґ 101 2" xfId="23547"/>
    <cellStyle name="_x0004_Ґ 102" xfId="23548"/>
    <cellStyle name="_x0004_Ґ 102 2" xfId="23549"/>
    <cellStyle name="_x0004_Ґ 103" xfId="23550"/>
    <cellStyle name="_x0004_Ґ 103 2" xfId="23551"/>
    <cellStyle name="_x0004_Ґ 104" xfId="23552"/>
    <cellStyle name="_x0004_Ґ 104 2" xfId="23553"/>
    <cellStyle name="_x0004_Ґ 105" xfId="23554"/>
    <cellStyle name="_x0004_Ґ 105 2" xfId="23555"/>
    <cellStyle name="_x0004_Ґ 106" xfId="23556"/>
    <cellStyle name="_x0004_Ґ 106 2" xfId="23557"/>
    <cellStyle name="_x0004_Ґ 107" xfId="23558"/>
    <cellStyle name="_x0004_Ґ 107 2" xfId="23559"/>
    <cellStyle name="_x0004_Ґ 108" xfId="23560"/>
    <cellStyle name="_x0004_Ґ 108 2" xfId="23561"/>
    <cellStyle name="_x0004_Ґ 109" xfId="23562"/>
    <cellStyle name="_x0004_Ґ 109 2" xfId="23563"/>
    <cellStyle name="_x0004_Ґ 11" xfId="23564"/>
    <cellStyle name="_x0004_Ґ 11 2" xfId="23565"/>
    <cellStyle name="_x0004_Ґ 110" xfId="23566"/>
    <cellStyle name="_x0004_Ґ 110 2" xfId="23567"/>
    <cellStyle name="_x0004_Ґ 111" xfId="23568"/>
    <cellStyle name="_x0004_Ґ 111 2" xfId="23569"/>
    <cellStyle name="_x0004_Ґ 112" xfId="23570"/>
    <cellStyle name="_x0004_Ґ 112 2" xfId="23571"/>
    <cellStyle name="_x0004_Ґ 113" xfId="23572"/>
    <cellStyle name="_x0004_Ґ 113 2" xfId="23573"/>
    <cellStyle name="_x0004_Ґ 114" xfId="23574"/>
    <cellStyle name="_x0004_Ґ 114 2" xfId="23575"/>
    <cellStyle name="_x0004_Ґ 115" xfId="23576"/>
    <cellStyle name="_x0004_Ґ 115 2" xfId="23577"/>
    <cellStyle name="_x0004_Ґ 116" xfId="23578"/>
    <cellStyle name="_x0004_Ґ 116 2" xfId="23579"/>
    <cellStyle name="_x0004_Ґ 117" xfId="23580"/>
    <cellStyle name="_x0004_Ґ 117 2" xfId="23581"/>
    <cellStyle name="_x0004_Ґ 118" xfId="23582"/>
    <cellStyle name="_x0004_Ґ 118 2" xfId="23583"/>
    <cellStyle name="_x0004_Ґ 119" xfId="23584"/>
    <cellStyle name="_x0004_Ґ 119 2" xfId="23585"/>
    <cellStyle name="_x0004_Ґ 12" xfId="23586"/>
    <cellStyle name="_x0004_Ґ 12 2" xfId="23587"/>
    <cellStyle name="_x0004_Ґ 120" xfId="23588"/>
    <cellStyle name="_x0004_Ґ 120 2" xfId="23589"/>
    <cellStyle name="_x0004_Ґ 121" xfId="23590"/>
    <cellStyle name="_x0004_Ґ 121 2" xfId="23591"/>
    <cellStyle name="_x0004_Ґ 122" xfId="23592"/>
    <cellStyle name="_x0004_Ґ 122 2" xfId="23593"/>
    <cellStyle name="_x0004_Ґ 123" xfId="23594"/>
    <cellStyle name="_x0004_Ґ 123 2" xfId="23595"/>
    <cellStyle name="_x0004_Ґ 124" xfId="23596"/>
    <cellStyle name="_x0004_Ґ 124 2" xfId="23597"/>
    <cellStyle name="_x0004_Ґ 125" xfId="23598"/>
    <cellStyle name="_x0004_Ґ 125 2" xfId="23599"/>
    <cellStyle name="_x0004_Ґ 126" xfId="23600"/>
    <cellStyle name="_x0004_Ґ 126 2" xfId="23601"/>
    <cellStyle name="_x0004_Ґ 127" xfId="23602"/>
    <cellStyle name="_x0004_Ґ 127 2" xfId="23603"/>
    <cellStyle name="_x0004_Ґ 128" xfId="23604"/>
    <cellStyle name="_x0004_Ґ 128 2" xfId="23605"/>
    <cellStyle name="_x0004_Ґ 129" xfId="23606"/>
    <cellStyle name="_x0004_Ґ 129 2" xfId="23607"/>
    <cellStyle name="_x0004_Ґ 13" xfId="23608"/>
    <cellStyle name="_x0004_Ґ 13 2" xfId="23609"/>
    <cellStyle name="_x0004_Ґ 130" xfId="23610"/>
    <cellStyle name="_x0004_Ґ 130 2" xfId="23611"/>
    <cellStyle name="_x0004_Ґ 131" xfId="23612"/>
    <cellStyle name="_x0004_Ґ 131 2" xfId="23613"/>
    <cellStyle name="_x0004_Ґ 132" xfId="23614"/>
    <cellStyle name="_x0004_Ґ 132 2" xfId="23615"/>
    <cellStyle name="_x0004_Ґ 133" xfId="23616"/>
    <cellStyle name="_x0004_Ґ 133 2" xfId="23617"/>
    <cellStyle name="_x0004_Ґ 134" xfId="23618"/>
    <cellStyle name="_x0004_Ґ 134 2" xfId="23619"/>
    <cellStyle name="_x0004_Ґ 135" xfId="23620"/>
    <cellStyle name="_x0004_Ґ 135 2" xfId="23621"/>
    <cellStyle name="_x0004_Ґ 136" xfId="23622"/>
    <cellStyle name="_x0004_Ґ 136 2" xfId="23623"/>
    <cellStyle name="_x0004_Ґ 137" xfId="23624"/>
    <cellStyle name="_x0004_Ґ 137 2" xfId="23625"/>
    <cellStyle name="_x0004_Ґ 138" xfId="23626"/>
    <cellStyle name="_x0004_Ґ 138 2" xfId="23627"/>
    <cellStyle name="_x0004_Ґ 139" xfId="23628"/>
    <cellStyle name="_x0004_Ґ 139 2" xfId="23629"/>
    <cellStyle name="_x0004_Ґ 14" xfId="23630"/>
    <cellStyle name="_x0004_Ґ 14 2" xfId="23631"/>
    <cellStyle name="_x0004_Ґ 140" xfId="23632"/>
    <cellStyle name="_x0004_Ґ 140 2" xfId="23633"/>
    <cellStyle name="_x0004_Ґ 141" xfId="23634"/>
    <cellStyle name="_x0004_Ґ 141 2" xfId="23635"/>
    <cellStyle name="_x0004_Ґ 142" xfId="23636"/>
    <cellStyle name="_x0004_Ґ 142 2" xfId="23637"/>
    <cellStyle name="_x0004_Ґ 143" xfId="23638"/>
    <cellStyle name="_x0004_Ґ 143 2" xfId="23639"/>
    <cellStyle name="_x0004_Ґ 144" xfId="23640"/>
    <cellStyle name="_x0004_Ґ 144 2" xfId="23641"/>
    <cellStyle name="_x0004_Ґ 145" xfId="23642"/>
    <cellStyle name="_x0004_Ґ 145 2" xfId="23643"/>
    <cellStyle name="_x0004_Ґ 146" xfId="23644"/>
    <cellStyle name="_x0004_Ґ 146 2" xfId="23645"/>
    <cellStyle name="_x0004_Ґ 147" xfId="23646"/>
    <cellStyle name="_x0004_Ґ 147 2" xfId="23647"/>
    <cellStyle name="_x0004_Ґ 148" xfId="23648"/>
    <cellStyle name="_x0004_Ґ 148 2" xfId="23649"/>
    <cellStyle name="_x0004_Ґ 149" xfId="23650"/>
    <cellStyle name="_x0004_Ґ 149 2" xfId="23651"/>
    <cellStyle name="_x0004_Ґ 15" xfId="23652"/>
    <cellStyle name="_x0004_Ґ 15 2" xfId="23653"/>
    <cellStyle name="_x0004_Ґ 150" xfId="23654"/>
    <cellStyle name="_x0004_Ґ 150 2" xfId="23655"/>
    <cellStyle name="_x0004_Ґ 151" xfId="23656"/>
    <cellStyle name="_x0004_Ґ 151 2" xfId="23657"/>
    <cellStyle name="_x0004_Ґ 152" xfId="23658"/>
    <cellStyle name="_x0004_Ґ 152 2" xfId="23659"/>
    <cellStyle name="_x0004_Ґ 153" xfId="23660"/>
    <cellStyle name="_x0004_Ґ 153 2" xfId="23661"/>
    <cellStyle name="_x0004_Ґ 154" xfId="23662"/>
    <cellStyle name="_x0004_Ґ 154 2" xfId="23663"/>
    <cellStyle name="_x0004_Ґ 155" xfId="23664"/>
    <cellStyle name="_x0004_Ґ 155 2" xfId="23665"/>
    <cellStyle name="_x0004_Ґ 156" xfId="23666"/>
    <cellStyle name="_x0004_Ґ 156 2" xfId="23667"/>
    <cellStyle name="_x0004_Ґ 157" xfId="23668"/>
    <cellStyle name="_x0004_Ґ 157 2" xfId="23669"/>
    <cellStyle name="_x0004_Ґ 158" xfId="23670"/>
    <cellStyle name="_x0004_Ґ 158 2" xfId="23671"/>
    <cellStyle name="_x0004_Ґ 159" xfId="23672"/>
    <cellStyle name="_x0004_Ґ 159 2" xfId="23673"/>
    <cellStyle name="_x0004_Ґ 16" xfId="23674"/>
    <cellStyle name="_x0004_Ґ 16 2" xfId="23675"/>
    <cellStyle name="_x0004_Ґ 160" xfId="23676"/>
    <cellStyle name="_x0004_Ґ 160 2" xfId="23677"/>
    <cellStyle name="_x0004_Ґ 161" xfId="23678"/>
    <cellStyle name="_x0004_Ґ 161 2" xfId="23679"/>
    <cellStyle name="_x0004_Ґ 162" xfId="23680"/>
    <cellStyle name="_x0004_Ґ 162 2" xfId="23681"/>
    <cellStyle name="_x0004_Ґ 163" xfId="23682"/>
    <cellStyle name="_x0004_Ґ 163 2" xfId="23683"/>
    <cellStyle name="_x0004_Ґ 164" xfId="23684"/>
    <cellStyle name="_x0004_Ґ 164 2" xfId="23685"/>
    <cellStyle name="_x0004_Ґ 165" xfId="23686"/>
    <cellStyle name="_x0004_Ґ 165 2" xfId="23687"/>
    <cellStyle name="_x0004_Ґ 166" xfId="23688"/>
    <cellStyle name="_x0004_Ґ 166 2" xfId="23689"/>
    <cellStyle name="_x0004_Ґ 167" xfId="23690"/>
    <cellStyle name="_x0004_Ґ 167 2" xfId="23691"/>
    <cellStyle name="_x0004_Ґ 168" xfId="23692"/>
    <cellStyle name="_x0004_Ґ 168 2" xfId="23693"/>
    <cellStyle name="_x0004_Ґ 169" xfId="23694"/>
    <cellStyle name="_x0004_Ґ 169 2" xfId="23695"/>
    <cellStyle name="_x0004_Ґ 17" xfId="23696"/>
    <cellStyle name="_x0004_Ґ 17 2" xfId="23697"/>
    <cellStyle name="_x0004_Ґ 170" xfId="23698"/>
    <cellStyle name="_x0004_Ґ 170 2" xfId="23699"/>
    <cellStyle name="_x0004_Ґ 171" xfId="23700"/>
    <cellStyle name="_x0004_Ґ 171 2" xfId="23701"/>
    <cellStyle name="_x0004_Ґ 172" xfId="23702"/>
    <cellStyle name="_x0004_Ґ 172 2" xfId="23703"/>
    <cellStyle name="_x0004_Ґ 173" xfId="23704"/>
    <cellStyle name="_x0004_Ґ 173 2" xfId="23705"/>
    <cellStyle name="_x0004_Ґ 174" xfId="23706"/>
    <cellStyle name="_x0004_Ґ 174 2" xfId="23707"/>
    <cellStyle name="_x0004_Ґ 175" xfId="23708"/>
    <cellStyle name="_x0004_Ґ 175 2" xfId="23709"/>
    <cellStyle name="_x0004_Ґ 176" xfId="23710"/>
    <cellStyle name="_x0004_Ґ 176 2" xfId="23711"/>
    <cellStyle name="_x0004_Ґ 177" xfId="23712"/>
    <cellStyle name="_x0004_Ґ 177 2" xfId="23713"/>
    <cellStyle name="_x0004_Ґ 178" xfId="23714"/>
    <cellStyle name="_x0004_Ґ 18" xfId="23715"/>
    <cellStyle name="_x0004_Ґ 18 2" xfId="23716"/>
    <cellStyle name="_x0004_Ґ 19" xfId="23717"/>
    <cellStyle name="_x0004_Ґ 19 2" xfId="23718"/>
    <cellStyle name="_x0004_Ґ 2" xfId="23719"/>
    <cellStyle name="_x0004_Ґ 2 10" xfId="23720"/>
    <cellStyle name="_x0004_Ґ 2 10 2" xfId="23721"/>
    <cellStyle name="_x0004_Ґ 2 11" xfId="23722"/>
    <cellStyle name="_x0004_Ґ 2 11 2" xfId="23723"/>
    <cellStyle name="_x0004_Ґ 2 12" xfId="23724"/>
    <cellStyle name="_x0004_Ґ 2 12 2" xfId="23725"/>
    <cellStyle name="_x0004_Ґ 2 13" xfId="23726"/>
    <cellStyle name="_x0004_Ґ 2 13 2" xfId="23727"/>
    <cellStyle name="_x0004_Ґ 2 14" xfId="23728"/>
    <cellStyle name="_x0004_Ґ 2 14 2" xfId="23729"/>
    <cellStyle name="_x0004_Ґ 2 15" xfId="23730"/>
    <cellStyle name="_x0004_Ґ 2 15 2" xfId="23731"/>
    <cellStyle name="_x0004_Ґ 2 16" xfId="23732"/>
    <cellStyle name="_x0004_Ґ 2 16 2" xfId="23733"/>
    <cellStyle name="_x0004_Ґ 2 17" xfId="23734"/>
    <cellStyle name="_x0004_Ґ 2 17 2" xfId="23735"/>
    <cellStyle name="_x0004_Ґ 2 18" xfId="23736"/>
    <cellStyle name="_x0004_Ґ 2 18 2" xfId="23737"/>
    <cellStyle name="_x0004_Ґ 2 19" xfId="23738"/>
    <cellStyle name="_x0004_Ґ 2 19 2" xfId="23739"/>
    <cellStyle name="_x0004_Ґ 2 2" xfId="23740"/>
    <cellStyle name="_x0004_Ґ 2 2 10" xfId="23741"/>
    <cellStyle name="_x0004_Ґ 2 2 10 2" xfId="23742"/>
    <cellStyle name="_x0004_Ґ 2 2 11" xfId="23743"/>
    <cellStyle name="_x0004_Ґ 2 2 11 2" xfId="23744"/>
    <cellStyle name="_x0004_Ґ 2 2 12" xfId="23745"/>
    <cellStyle name="_x0004_Ґ 2 2 12 2" xfId="23746"/>
    <cellStyle name="_x0004_Ґ 2 2 13" xfId="23747"/>
    <cellStyle name="_x0004_Ґ 2 2 13 2" xfId="23748"/>
    <cellStyle name="_x0004_Ґ 2 2 14" xfId="23749"/>
    <cellStyle name="_x0004_Ґ 2 2 14 2" xfId="23750"/>
    <cellStyle name="_x0004_Ґ 2 2 15" xfId="23751"/>
    <cellStyle name="_x0004_Ґ 2 2 15 2" xfId="23752"/>
    <cellStyle name="_x0004_Ґ 2 2 16" xfId="23753"/>
    <cellStyle name="_x0004_Ґ 2 2 16 2" xfId="23754"/>
    <cellStyle name="_x0004_Ґ 2 2 17" xfId="23755"/>
    <cellStyle name="_x0004_Ґ 2 2 17 2" xfId="23756"/>
    <cellStyle name="_x0004_Ґ 2 2 18" xfId="23757"/>
    <cellStyle name="_x0004_Ґ 2 2 18 2" xfId="23758"/>
    <cellStyle name="_x0004_Ґ 2 2 19" xfId="23759"/>
    <cellStyle name="_x0004_Ґ 2 2 19 2" xfId="23760"/>
    <cellStyle name="_x0004_Ґ 2 2 2" xfId="23761"/>
    <cellStyle name="_x0004_Ґ 2 2 2 2" xfId="23762"/>
    <cellStyle name="_x0004_Ґ 2 2 20" xfId="23763"/>
    <cellStyle name="_x0004_Ґ 2 2 20 2" xfId="23764"/>
    <cellStyle name="_x0004_Ґ 2 2 21" xfId="23765"/>
    <cellStyle name="_x0004_Ґ 2 2 21 2" xfId="23766"/>
    <cellStyle name="_x0004_Ґ 2 2 22" xfId="23767"/>
    <cellStyle name="_x0004_Ґ 2 2 22 2" xfId="23768"/>
    <cellStyle name="_x0004_Ґ 2 2 23" xfId="23769"/>
    <cellStyle name="_x0004_Ґ 2 2 23 2" xfId="23770"/>
    <cellStyle name="_x0004_Ґ 2 2 24" xfId="23771"/>
    <cellStyle name="_x0004_Ґ 2 2 24 2" xfId="23772"/>
    <cellStyle name="_x0004_Ґ 2 2 25" xfId="23773"/>
    <cellStyle name="_x0004_Ґ 2 2 25 2" xfId="23774"/>
    <cellStyle name="_x0004_Ґ 2 2 26" xfId="23775"/>
    <cellStyle name="_x0004_Ґ 2 2 26 2" xfId="23776"/>
    <cellStyle name="_x0004_Ґ 2 2 27" xfId="23777"/>
    <cellStyle name="_x0004_Ґ 2 2 27 2" xfId="23778"/>
    <cellStyle name="_x0004_Ґ 2 2 28" xfId="23779"/>
    <cellStyle name="_x0004_Ґ 2 2 28 2" xfId="23780"/>
    <cellStyle name="_x0004_Ґ 2 2 29" xfId="23781"/>
    <cellStyle name="_x0004_Ґ 2 2 29 2" xfId="23782"/>
    <cellStyle name="_x0004_Ґ 2 2 3" xfId="23783"/>
    <cellStyle name="_x0004_Ґ 2 2 3 2" xfId="23784"/>
    <cellStyle name="_x0004_Ґ 2 2 30" xfId="23785"/>
    <cellStyle name="_x0004_Ґ 2 2 30 2" xfId="23786"/>
    <cellStyle name="_x0004_Ґ 2 2 31" xfId="23787"/>
    <cellStyle name="_x0004_Ґ 2 2 31 2" xfId="23788"/>
    <cellStyle name="_x0004_Ґ 2 2 32" xfId="23789"/>
    <cellStyle name="_x0004_Ґ 2 2 32 2" xfId="23790"/>
    <cellStyle name="_x0004_Ґ 2 2 33" xfId="23791"/>
    <cellStyle name="_x0004_Ґ 2 2 33 2" xfId="23792"/>
    <cellStyle name="_x0004_Ґ 2 2 34" xfId="23793"/>
    <cellStyle name="_x0004_Ґ 2 2 34 2" xfId="23794"/>
    <cellStyle name="_x0004_Ґ 2 2 35" xfId="23795"/>
    <cellStyle name="_x0004_Ґ 2 2 35 2" xfId="23796"/>
    <cellStyle name="_x0004_Ґ 2 2 36" xfId="23797"/>
    <cellStyle name="_x0004_Ґ 2 2 36 2" xfId="23798"/>
    <cellStyle name="_x0004_Ґ 2 2 37" xfId="23799"/>
    <cellStyle name="_x0004_Ґ 2 2 37 2" xfId="23800"/>
    <cellStyle name="_x0004_Ґ 2 2 38" xfId="23801"/>
    <cellStyle name="_x0004_Ґ 2 2 38 2" xfId="23802"/>
    <cellStyle name="_x0004_Ґ 2 2 39" xfId="23803"/>
    <cellStyle name="_x0004_Ґ 2 2 39 2" xfId="23804"/>
    <cellStyle name="_x0004_Ґ 2 2 4" xfId="23805"/>
    <cellStyle name="_x0004_Ґ 2 2 4 2" xfId="23806"/>
    <cellStyle name="_x0004_Ґ 2 2 40" xfId="23807"/>
    <cellStyle name="_x0004_Ґ 2 2 40 2" xfId="23808"/>
    <cellStyle name="_x0004_Ґ 2 2 41" xfId="23809"/>
    <cellStyle name="_x0004_Ґ 2 2 41 2" xfId="23810"/>
    <cellStyle name="_x0004_Ґ 2 2 42" xfId="23811"/>
    <cellStyle name="_x0004_Ґ 2 2 42 2" xfId="23812"/>
    <cellStyle name="_x0004_Ґ 2 2 43" xfId="23813"/>
    <cellStyle name="_x0004_Ґ 2 2 43 2" xfId="23814"/>
    <cellStyle name="_x0004_Ґ 2 2 44" xfId="23815"/>
    <cellStyle name="_x0004_Ґ 2 2 44 2" xfId="23816"/>
    <cellStyle name="_x0004_Ґ 2 2 45" xfId="23817"/>
    <cellStyle name="_x0004_Ґ 2 2 45 2" xfId="23818"/>
    <cellStyle name="_x0004_Ґ 2 2 46" xfId="23819"/>
    <cellStyle name="_x0004_Ґ 2 2 46 2" xfId="23820"/>
    <cellStyle name="_x0004_Ґ 2 2 47" xfId="23821"/>
    <cellStyle name="_x0004_Ґ 2 2 47 2" xfId="23822"/>
    <cellStyle name="_x0004_Ґ 2 2 48" xfId="23823"/>
    <cellStyle name="_x0004_Ґ 2 2 48 2" xfId="23824"/>
    <cellStyle name="_x0004_Ґ 2 2 49" xfId="23825"/>
    <cellStyle name="_x0004_Ґ 2 2 49 2" xfId="23826"/>
    <cellStyle name="_x0004_Ґ 2 2 5" xfId="23827"/>
    <cellStyle name="_x0004_Ґ 2 2 5 2" xfId="23828"/>
    <cellStyle name="_x0004_Ґ 2 2 50" xfId="23829"/>
    <cellStyle name="_x0004_Ґ 2 2 50 2" xfId="23830"/>
    <cellStyle name="_x0004_Ґ 2 2 51" xfId="23831"/>
    <cellStyle name="_x0004_Ґ 2 2 51 2" xfId="23832"/>
    <cellStyle name="_x0004_Ґ 2 2 52" xfId="23833"/>
    <cellStyle name="_x0004_Ґ 2 2 6" xfId="23834"/>
    <cellStyle name="_x0004_Ґ 2 2 6 2" xfId="23835"/>
    <cellStyle name="_x0004_Ґ 2 2 7" xfId="23836"/>
    <cellStyle name="_x0004_Ґ 2 2 7 2" xfId="23837"/>
    <cellStyle name="_x0004_Ґ 2 2 8" xfId="23838"/>
    <cellStyle name="_x0004_Ґ 2 2 8 2" xfId="23839"/>
    <cellStyle name="_x0004_Ґ 2 2 9" xfId="23840"/>
    <cellStyle name="_x0004_Ґ 2 2 9 2" xfId="23841"/>
    <cellStyle name="_x0004_Ґ 2 20" xfId="23842"/>
    <cellStyle name="_x0004_Ґ 2 20 2" xfId="23843"/>
    <cellStyle name="_x0004_Ґ 2 21" xfId="23844"/>
    <cellStyle name="_x0004_Ґ 2 21 2" xfId="23845"/>
    <cellStyle name="_x0004_Ґ 2 22" xfId="23846"/>
    <cellStyle name="_x0004_Ґ 2 22 2" xfId="23847"/>
    <cellStyle name="_x0004_Ґ 2 23" xfId="23848"/>
    <cellStyle name="_x0004_Ґ 2 23 2" xfId="23849"/>
    <cellStyle name="_x0004_Ґ 2 24" xfId="23850"/>
    <cellStyle name="_x0004_Ґ 2 24 2" xfId="23851"/>
    <cellStyle name="_x0004_Ґ 2 25" xfId="23852"/>
    <cellStyle name="_x0004_Ґ 2 25 2" xfId="23853"/>
    <cellStyle name="_x0004_Ґ 2 26" xfId="23854"/>
    <cellStyle name="_x0004_Ґ 2 26 2" xfId="23855"/>
    <cellStyle name="_x0004_Ґ 2 27" xfId="23856"/>
    <cellStyle name="_x0004_Ґ 2 27 2" xfId="23857"/>
    <cellStyle name="_x0004_Ґ 2 28" xfId="23858"/>
    <cellStyle name="_x0004_Ґ 2 28 2" xfId="23859"/>
    <cellStyle name="_x0004_Ґ 2 29" xfId="23860"/>
    <cellStyle name="_x0004_Ґ 2 29 2" xfId="23861"/>
    <cellStyle name="_x0004_Ґ 2 3" xfId="23862"/>
    <cellStyle name="_x0004_Ґ 2 3 2" xfId="23863"/>
    <cellStyle name="_x0004_Ґ 2 30" xfId="23864"/>
    <cellStyle name="_x0004_Ґ 2 30 2" xfId="23865"/>
    <cellStyle name="_x0004_Ґ 2 31" xfId="23866"/>
    <cellStyle name="_x0004_Ґ 2 31 2" xfId="23867"/>
    <cellStyle name="_x0004_Ґ 2 32" xfId="23868"/>
    <cellStyle name="_x0004_Ґ 2 32 2" xfId="23869"/>
    <cellStyle name="_x0004_Ґ 2 33" xfId="23870"/>
    <cellStyle name="_x0004_Ґ 2 33 2" xfId="23871"/>
    <cellStyle name="_x0004_Ґ 2 34" xfId="23872"/>
    <cellStyle name="_x0004_Ґ 2 34 2" xfId="23873"/>
    <cellStyle name="_x0004_Ґ 2 35" xfId="23874"/>
    <cellStyle name="_x0004_Ґ 2 35 2" xfId="23875"/>
    <cellStyle name="_x0004_Ґ 2 36" xfId="23876"/>
    <cellStyle name="_x0004_Ґ 2 36 2" xfId="23877"/>
    <cellStyle name="_x0004_Ґ 2 37" xfId="23878"/>
    <cellStyle name="_x0004_Ґ 2 37 2" xfId="23879"/>
    <cellStyle name="_x0004_Ґ 2 38" xfId="23880"/>
    <cellStyle name="_x0004_Ґ 2 38 2" xfId="23881"/>
    <cellStyle name="_x0004_Ґ 2 39" xfId="23882"/>
    <cellStyle name="_x0004_Ґ 2 39 2" xfId="23883"/>
    <cellStyle name="_x0004_Ґ 2 4" xfId="23884"/>
    <cellStyle name="_x0004_Ґ 2 4 2" xfId="23885"/>
    <cellStyle name="_x0004_Ґ 2 40" xfId="23886"/>
    <cellStyle name="_x0004_Ґ 2 40 2" xfId="23887"/>
    <cellStyle name="_x0004_Ґ 2 41" xfId="23888"/>
    <cellStyle name="_x0004_Ґ 2 41 2" xfId="23889"/>
    <cellStyle name="_x0004_Ґ 2 42" xfId="23890"/>
    <cellStyle name="_x0004_Ґ 2 42 2" xfId="23891"/>
    <cellStyle name="_x0004_Ґ 2 43" xfId="23892"/>
    <cellStyle name="_x0004_Ґ 2 43 2" xfId="23893"/>
    <cellStyle name="_x0004_Ґ 2 44" xfId="23894"/>
    <cellStyle name="_x0004_Ґ 2 44 2" xfId="23895"/>
    <cellStyle name="_x0004_Ґ 2 45" xfId="23896"/>
    <cellStyle name="_x0004_Ґ 2 45 2" xfId="23897"/>
    <cellStyle name="_x0004_Ґ 2 46" xfId="23898"/>
    <cellStyle name="_x0004_Ґ 2 46 2" xfId="23899"/>
    <cellStyle name="_x0004_Ґ 2 47" xfId="23900"/>
    <cellStyle name="_x0004_Ґ 2 47 2" xfId="23901"/>
    <cellStyle name="_x0004_Ґ 2 48" xfId="23902"/>
    <cellStyle name="_x0004_Ґ 2 48 2" xfId="23903"/>
    <cellStyle name="_x0004_Ґ 2 49" xfId="23904"/>
    <cellStyle name="_x0004_Ґ 2 49 2" xfId="23905"/>
    <cellStyle name="_x0004_Ґ 2 5" xfId="23906"/>
    <cellStyle name="_x0004_Ґ 2 5 2" xfId="23907"/>
    <cellStyle name="_x0004_Ґ 2 50" xfId="23908"/>
    <cellStyle name="_x0004_Ґ 2 50 2" xfId="23909"/>
    <cellStyle name="_x0004_Ґ 2 51" xfId="23910"/>
    <cellStyle name="_x0004_Ґ 2 51 2" xfId="23911"/>
    <cellStyle name="_x0004_Ґ 2 52" xfId="23912"/>
    <cellStyle name="_x0004_Ґ 2 52 2" xfId="23913"/>
    <cellStyle name="_x0004_Ґ 2 53" xfId="23914"/>
    <cellStyle name="_x0004_Ґ 2 53 2" xfId="23915"/>
    <cellStyle name="_x0004_Ґ 2 54" xfId="23916"/>
    <cellStyle name="_x0004_Ґ 2 54 2" xfId="23917"/>
    <cellStyle name="_x0004_Ґ 2 55" xfId="23918"/>
    <cellStyle name="_x0004_Ґ 2 55 2" xfId="23919"/>
    <cellStyle name="_x0004_Ґ 2 56" xfId="23920"/>
    <cellStyle name="_x0004_Ґ 2 56 2" xfId="23921"/>
    <cellStyle name="_x0004_Ґ 2 57" xfId="23922"/>
    <cellStyle name="_x0004_Ґ 2 57 2" xfId="23923"/>
    <cellStyle name="_x0004_Ґ 2 58" xfId="23924"/>
    <cellStyle name="_x0004_Ґ 2 58 2" xfId="23925"/>
    <cellStyle name="_x0004_Ґ 2 59" xfId="23926"/>
    <cellStyle name="_x0004_Ґ 2 59 2" xfId="23927"/>
    <cellStyle name="_x0004_Ґ 2 6" xfId="23928"/>
    <cellStyle name="_x0004_Ґ 2 6 2" xfId="23929"/>
    <cellStyle name="_x0004_Ґ 2 60" xfId="23930"/>
    <cellStyle name="_x0004_Ґ 2 60 2" xfId="23931"/>
    <cellStyle name="_x0004_Ґ 2 61" xfId="23932"/>
    <cellStyle name="_x0004_Ґ 2 61 2" xfId="23933"/>
    <cellStyle name="_x0004_Ґ 2 62" xfId="23934"/>
    <cellStyle name="_x0004_Ґ 2 62 2" xfId="23935"/>
    <cellStyle name="_x0004_Ґ 2 63" xfId="23936"/>
    <cellStyle name="_x0004_Ґ 2 63 2" xfId="23937"/>
    <cellStyle name="_x0004_Ґ 2 64" xfId="23938"/>
    <cellStyle name="_x0004_Ґ 2 64 2" xfId="23939"/>
    <cellStyle name="_x0004_Ґ 2 65" xfId="23940"/>
    <cellStyle name="_x0004_Ґ 2 65 2" xfId="23941"/>
    <cellStyle name="_x0004_Ґ 2 66" xfId="23942"/>
    <cellStyle name="_x0004_Ґ 2 66 2" xfId="23943"/>
    <cellStyle name="_x0004_Ґ 2 67" xfId="23944"/>
    <cellStyle name="_x0004_Ґ 2 67 2" xfId="23945"/>
    <cellStyle name="_x0004_Ґ 2 68" xfId="23946"/>
    <cellStyle name="_x0004_Ґ 2 68 2" xfId="23947"/>
    <cellStyle name="_x0004_Ґ 2 69" xfId="23948"/>
    <cellStyle name="_x0004_Ґ 2 69 2" xfId="23949"/>
    <cellStyle name="_x0004_Ґ 2 7" xfId="23950"/>
    <cellStyle name="_x0004_Ґ 2 7 2" xfId="23951"/>
    <cellStyle name="_x0004_Ґ 2 70" xfId="23952"/>
    <cellStyle name="_x0004_Ґ 2 70 2" xfId="23953"/>
    <cellStyle name="_x0004_Ґ 2 71" xfId="23954"/>
    <cellStyle name="_x0004_Ґ 2 71 2" xfId="23955"/>
    <cellStyle name="_x0004_Ґ 2 72" xfId="23956"/>
    <cellStyle name="_x0004_Ґ 2 72 2" xfId="23957"/>
    <cellStyle name="_x0004_Ґ 2 73" xfId="23958"/>
    <cellStyle name="_x0004_Ґ 2 73 2" xfId="23959"/>
    <cellStyle name="_x0004_Ґ 2 74" xfId="23960"/>
    <cellStyle name="_x0004_Ґ 2 74 2" xfId="23961"/>
    <cellStyle name="_x0004_Ґ 2 75" xfId="23962"/>
    <cellStyle name="_x0004_Ґ 2 75 2" xfId="23963"/>
    <cellStyle name="_x0004_Ґ 2 76" xfId="23964"/>
    <cellStyle name="_x0004_Ґ 2 76 2" xfId="23965"/>
    <cellStyle name="_x0004_Ґ 2 77" xfId="23966"/>
    <cellStyle name="_x0004_Ґ 2 77 2" xfId="23967"/>
    <cellStyle name="_x0004_Ґ 2 78" xfId="23968"/>
    <cellStyle name="_x0004_Ґ 2 78 2" xfId="23969"/>
    <cellStyle name="_x0004_Ґ 2 79" xfId="23970"/>
    <cellStyle name="_x0004_Ґ 2 79 2" xfId="23971"/>
    <cellStyle name="_x0004_Ґ 2 8" xfId="23972"/>
    <cellStyle name="_x0004_Ґ 2 8 2" xfId="23973"/>
    <cellStyle name="_x0004_Ґ 2 80" xfId="23974"/>
    <cellStyle name="_x0004_Ґ 2 9" xfId="23975"/>
    <cellStyle name="_x0004_Ґ 2 9 2" xfId="23976"/>
    <cellStyle name="_x0004_Ґ 20" xfId="23977"/>
    <cellStyle name="_x0004_Ґ 20 2" xfId="23978"/>
    <cellStyle name="_x0004_Ґ 21" xfId="23979"/>
    <cellStyle name="_x0004_Ґ 21 2" xfId="23980"/>
    <cellStyle name="_x0004_Ґ 22" xfId="23981"/>
    <cellStyle name="_x0004_Ґ 22 2" xfId="23982"/>
    <cellStyle name="_x0004_Ґ 23" xfId="23983"/>
    <cellStyle name="_x0004_Ґ 23 2" xfId="23984"/>
    <cellStyle name="_x0004_Ґ 24" xfId="23985"/>
    <cellStyle name="_x0004_Ґ 24 2" xfId="23986"/>
    <cellStyle name="_x0004_Ґ 25" xfId="23987"/>
    <cellStyle name="_x0004_Ґ 25 2" xfId="23988"/>
    <cellStyle name="_x0004_Ґ 26" xfId="23989"/>
    <cellStyle name="_x0004_Ґ 26 2" xfId="23990"/>
    <cellStyle name="_x0004_Ґ 27" xfId="23991"/>
    <cellStyle name="_x0004_Ґ 27 2" xfId="23992"/>
    <cellStyle name="_x0004_Ґ 28" xfId="23993"/>
    <cellStyle name="_x0004_Ґ 28 2" xfId="23994"/>
    <cellStyle name="_x0004_Ґ 29" xfId="23995"/>
    <cellStyle name="_x0004_Ґ 29 2" xfId="23996"/>
    <cellStyle name="_x0004_Ґ 3" xfId="23997"/>
    <cellStyle name="_x0004_Ґ 3 2" xfId="23998"/>
    <cellStyle name="_x0004_Ґ 3 2 2" xfId="23999"/>
    <cellStyle name="_x0004_Ґ 3 3" xfId="24000"/>
    <cellStyle name="_x0004_Ґ 3 3 2" xfId="24001"/>
    <cellStyle name="_x0004_Ґ 3 4" xfId="24002"/>
    <cellStyle name="_x0004_Ґ 3 4 2" xfId="24003"/>
    <cellStyle name="_x0004_Ґ 3 5" xfId="24004"/>
    <cellStyle name="_x0004_Ґ 3 5 2" xfId="24005"/>
    <cellStyle name="_x0004_Ґ 3 6" xfId="24006"/>
    <cellStyle name="_x0004_Ґ 3 6 2" xfId="24007"/>
    <cellStyle name="_x0004_Ґ 3 7" xfId="24008"/>
    <cellStyle name="_x0004_Ґ 3 7 2" xfId="24009"/>
    <cellStyle name="_x0004_Ґ 3 8" xfId="24010"/>
    <cellStyle name="_x0004_Ґ 30" xfId="24011"/>
    <cellStyle name="_x0004_Ґ 30 2" xfId="24012"/>
    <cellStyle name="_x0004_Ґ 31" xfId="24013"/>
    <cellStyle name="_x0004_Ґ 31 2" xfId="24014"/>
    <cellStyle name="_x0004_Ґ 32" xfId="24015"/>
    <cellStyle name="_x0004_Ґ 32 2" xfId="24016"/>
    <cellStyle name="_x0004_Ґ 33" xfId="24017"/>
    <cellStyle name="_x0004_Ґ 33 2" xfId="24018"/>
    <cellStyle name="_x0004_Ґ 34" xfId="24019"/>
    <cellStyle name="_x0004_Ґ 34 2" xfId="24020"/>
    <cellStyle name="_x0004_Ґ 35" xfId="24021"/>
    <cellStyle name="_x0004_Ґ 35 2" xfId="24022"/>
    <cellStyle name="_x0004_Ґ 36" xfId="24023"/>
    <cellStyle name="_x0004_Ґ 36 2" xfId="24024"/>
    <cellStyle name="_x0004_Ґ 37" xfId="24025"/>
    <cellStyle name="_x0004_Ґ 37 2" xfId="24026"/>
    <cellStyle name="_x0004_Ґ 38" xfId="24027"/>
    <cellStyle name="_x0004_Ґ 38 2" xfId="24028"/>
    <cellStyle name="_x0004_Ґ 39" xfId="24029"/>
    <cellStyle name="_x0004_Ґ 39 2" xfId="24030"/>
    <cellStyle name="_x0004_Ґ 4" xfId="24031"/>
    <cellStyle name="_x0004_Ґ 4 2" xfId="24032"/>
    <cellStyle name="_x0004_Ґ 4 2 2" xfId="24033"/>
    <cellStyle name="_x0004_Ґ 4 3" xfId="24034"/>
    <cellStyle name="_x0004_Ґ 4 3 2" xfId="24035"/>
    <cellStyle name="_x0004_Ґ 4 4" xfId="24036"/>
    <cellStyle name="_x0004_Ґ 4 4 2" xfId="24037"/>
    <cellStyle name="_x0004_Ґ 4 5" xfId="24038"/>
    <cellStyle name="_x0004_Ґ 4 5 2" xfId="24039"/>
    <cellStyle name="_x0004_Ґ 4 6" xfId="24040"/>
    <cellStyle name="_x0004_Ґ 4 6 2" xfId="24041"/>
    <cellStyle name="_x0004_Ґ 4 7" xfId="24042"/>
    <cellStyle name="_x0004_Ґ 4 7 2" xfId="24043"/>
    <cellStyle name="_x0004_Ґ 4 8" xfId="24044"/>
    <cellStyle name="_x0004_Ґ 40" xfId="24045"/>
    <cellStyle name="_x0004_Ґ 40 2" xfId="24046"/>
    <cellStyle name="_x0004_Ґ 41" xfId="24047"/>
    <cellStyle name="_x0004_Ґ 41 2" xfId="24048"/>
    <cellStyle name="_x0004_Ґ 42" xfId="24049"/>
    <cellStyle name="_x0004_Ґ 42 2" xfId="24050"/>
    <cellStyle name="_x0004_Ґ 43" xfId="24051"/>
    <cellStyle name="_x0004_Ґ 43 2" xfId="24052"/>
    <cellStyle name="_x0004_Ґ 44" xfId="24053"/>
    <cellStyle name="_x0004_Ґ 44 2" xfId="24054"/>
    <cellStyle name="_x0004_Ґ 45" xfId="24055"/>
    <cellStyle name="_x0004_Ґ 45 2" xfId="24056"/>
    <cellStyle name="_x0004_Ґ 46" xfId="24057"/>
    <cellStyle name="_x0004_Ґ 46 2" xfId="24058"/>
    <cellStyle name="_x0004_Ґ 47" xfId="24059"/>
    <cellStyle name="_x0004_Ґ 47 2" xfId="24060"/>
    <cellStyle name="_x0004_Ґ 48" xfId="24061"/>
    <cellStyle name="_x0004_Ґ 48 2" xfId="24062"/>
    <cellStyle name="_x0004_Ґ 49" xfId="24063"/>
    <cellStyle name="_x0004_Ґ 49 2" xfId="24064"/>
    <cellStyle name="_x0004_Ґ 5" xfId="24065"/>
    <cellStyle name="_x0004_Ґ 5 2" xfId="24066"/>
    <cellStyle name="_x0004_Ґ 50" xfId="24067"/>
    <cellStyle name="_x0004_Ґ 50 2" xfId="24068"/>
    <cellStyle name="_x0004_Ґ 51" xfId="24069"/>
    <cellStyle name="_x0004_Ґ 51 2" xfId="24070"/>
    <cellStyle name="_x0004_Ґ 52" xfId="24071"/>
    <cellStyle name="_x0004_Ґ 52 2" xfId="24072"/>
    <cellStyle name="_x0004_Ґ 53" xfId="24073"/>
    <cellStyle name="_x0004_Ґ 53 2" xfId="24074"/>
    <cellStyle name="_x0004_Ґ 54" xfId="24075"/>
    <cellStyle name="_x0004_Ґ 54 2" xfId="24076"/>
    <cellStyle name="_x0004_Ґ 55" xfId="24077"/>
    <cellStyle name="_x0004_Ґ 55 2" xfId="24078"/>
    <cellStyle name="_x0004_Ґ 56" xfId="24079"/>
    <cellStyle name="_x0004_Ґ 56 2" xfId="24080"/>
    <cellStyle name="_x0004_Ґ 57" xfId="24081"/>
    <cellStyle name="_x0004_Ґ 57 2" xfId="24082"/>
    <cellStyle name="_x0004_Ґ 58" xfId="24083"/>
    <cellStyle name="_x0004_Ґ 58 2" xfId="24084"/>
    <cellStyle name="_x0004_Ґ 59" xfId="24085"/>
    <cellStyle name="_x0004_Ґ 59 2" xfId="24086"/>
    <cellStyle name="_x0004_Ґ 6" xfId="24087"/>
    <cellStyle name="_x0004_Ґ 6 2" xfId="24088"/>
    <cellStyle name="_x0004_Ґ 60" xfId="24089"/>
    <cellStyle name="_x0004_Ґ 60 2" xfId="24090"/>
    <cellStyle name="_x0004_Ґ 61" xfId="24091"/>
    <cellStyle name="_x0004_Ґ 61 2" xfId="24092"/>
    <cellStyle name="_x0004_Ґ 62" xfId="24093"/>
    <cellStyle name="_x0004_Ґ 62 2" xfId="24094"/>
    <cellStyle name="_x0004_Ґ 63" xfId="24095"/>
    <cellStyle name="_x0004_Ґ 63 2" xfId="24096"/>
    <cellStyle name="_x0004_Ґ 64" xfId="24097"/>
    <cellStyle name="_x0004_Ґ 64 2" xfId="24098"/>
    <cellStyle name="_x0004_Ґ 65" xfId="24099"/>
    <cellStyle name="_x0004_Ґ 65 2" xfId="24100"/>
    <cellStyle name="_x0004_Ґ 66" xfId="24101"/>
    <cellStyle name="_x0004_Ґ 66 2" xfId="24102"/>
    <cellStyle name="_x0004_Ґ 67" xfId="24103"/>
    <cellStyle name="_x0004_Ґ 67 2" xfId="24104"/>
    <cellStyle name="_x0004_Ґ 68" xfId="24105"/>
    <cellStyle name="_x0004_Ґ 68 2" xfId="24106"/>
    <cellStyle name="_x0004_Ґ 69" xfId="24107"/>
    <cellStyle name="_x0004_Ґ 69 2" xfId="24108"/>
    <cellStyle name="_x0004_Ґ 7" xfId="24109"/>
    <cellStyle name="_x0004_Ґ 7 2" xfId="24110"/>
    <cellStyle name="_x0004_Ґ 70" xfId="24111"/>
    <cellStyle name="_x0004_Ґ 70 2" xfId="24112"/>
    <cellStyle name="_x0004_Ґ 71" xfId="24113"/>
    <cellStyle name="_x0004_Ґ 71 2" xfId="24114"/>
    <cellStyle name="_x0004_Ґ 72" xfId="24115"/>
    <cellStyle name="_x0004_Ґ 72 2" xfId="24116"/>
    <cellStyle name="_x0004_Ґ 73" xfId="24117"/>
    <cellStyle name="_x0004_Ґ 73 2" xfId="24118"/>
    <cellStyle name="_x0004_Ґ 74" xfId="24119"/>
    <cellStyle name="_x0004_Ґ 74 2" xfId="24120"/>
    <cellStyle name="_x0004_Ґ 75" xfId="24121"/>
    <cellStyle name="_x0004_Ґ 75 2" xfId="24122"/>
    <cellStyle name="_x0004_Ґ 76" xfId="24123"/>
    <cellStyle name="_x0004_Ґ 76 2" xfId="24124"/>
    <cellStyle name="_x0004_Ґ 77" xfId="24125"/>
    <cellStyle name="_x0004_Ґ 77 2" xfId="24126"/>
    <cellStyle name="_x0004_Ґ 78" xfId="24127"/>
    <cellStyle name="_x0004_Ґ 78 2" xfId="24128"/>
    <cellStyle name="_x0004_Ґ 79" xfId="24129"/>
    <cellStyle name="_x0004_Ґ 79 2" xfId="24130"/>
    <cellStyle name="_x0004_Ґ 8" xfId="24131"/>
    <cellStyle name="_x0004_Ґ 8 2" xfId="24132"/>
    <cellStyle name="_x0004_Ґ 80" xfId="24133"/>
    <cellStyle name="_x0004_Ґ 80 2" xfId="24134"/>
    <cellStyle name="_x0004_Ґ 81" xfId="24135"/>
    <cellStyle name="_x0004_Ґ 81 2" xfId="24136"/>
    <cellStyle name="_x0004_Ґ 82" xfId="24137"/>
    <cellStyle name="_x0004_Ґ 82 2" xfId="24138"/>
    <cellStyle name="_x0004_Ґ 83" xfId="24139"/>
    <cellStyle name="_x0004_Ґ 83 2" xfId="24140"/>
    <cellStyle name="_x0004_Ґ 84" xfId="24141"/>
    <cellStyle name="_x0004_Ґ 84 2" xfId="24142"/>
    <cellStyle name="_x0004_Ґ 85" xfId="24143"/>
    <cellStyle name="_x0004_Ґ 85 2" xfId="24144"/>
    <cellStyle name="_x0004_Ґ 86" xfId="24145"/>
    <cellStyle name="_x0004_Ґ 86 2" xfId="24146"/>
    <cellStyle name="_x0004_Ґ 87" xfId="24147"/>
    <cellStyle name="_x0004_Ґ 87 2" xfId="24148"/>
    <cellStyle name="_x0004_Ґ 88" xfId="24149"/>
    <cellStyle name="_x0004_Ґ 88 2" xfId="24150"/>
    <cellStyle name="_x0004_Ґ 89" xfId="24151"/>
    <cellStyle name="_x0004_Ґ 89 2" xfId="24152"/>
    <cellStyle name="_x0004_Ґ 9" xfId="24153"/>
    <cellStyle name="_x0004_Ґ 9 2" xfId="24154"/>
    <cellStyle name="_x0004_Ґ 90" xfId="24155"/>
    <cellStyle name="_x0004_Ґ 90 2" xfId="24156"/>
    <cellStyle name="_x0004_Ґ 91" xfId="24157"/>
    <cellStyle name="_x0004_Ґ 91 2" xfId="24158"/>
    <cellStyle name="_x0004_Ґ 92" xfId="24159"/>
    <cellStyle name="_x0004_Ґ 92 2" xfId="24160"/>
    <cellStyle name="_x0004_Ґ 93" xfId="24161"/>
    <cellStyle name="_x0004_Ґ 93 2" xfId="24162"/>
    <cellStyle name="_x0004_Ґ 94" xfId="24163"/>
    <cellStyle name="_x0004_Ґ 94 2" xfId="24164"/>
    <cellStyle name="_x0004_Ґ 95" xfId="24165"/>
    <cellStyle name="_x0004_Ґ 95 2" xfId="24166"/>
    <cellStyle name="_x0004_Ґ 96" xfId="24167"/>
    <cellStyle name="_x0004_Ґ 96 2" xfId="24168"/>
    <cellStyle name="_x0004_Ґ 97" xfId="24169"/>
    <cellStyle name="_x0004_Ґ 97 2" xfId="24170"/>
    <cellStyle name="_x0004_Ґ 98" xfId="24171"/>
    <cellStyle name="_x0004_Ґ 98 2" xfId="24172"/>
    <cellStyle name="_x0004_Ґ 99" xfId="24173"/>
    <cellStyle name="_x0004_Ґ 99 2" xfId="24174"/>
    <cellStyle name="_x0004_Ґ_ГКПЗ" xfId="24175"/>
    <cellStyle name="Дата" xfId="24180"/>
    <cellStyle name="Денежный 2" xfId="24181"/>
    <cellStyle name="Денежный 2 10" xfId="24182"/>
    <cellStyle name="Денежный 2 10 2" xfId="24183"/>
    <cellStyle name="Денежный 2 11" xfId="24184"/>
    <cellStyle name="Денежный 2 11 2" xfId="24185"/>
    <cellStyle name="Денежный 2 12" xfId="24186"/>
    <cellStyle name="Денежный 2 12 2" xfId="24187"/>
    <cellStyle name="Денежный 2 13" xfId="24188"/>
    <cellStyle name="Денежный 2 13 2" xfId="24189"/>
    <cellStyle name="Денежный 2 14" xfId="24190"/>
    <cellStyle name="Денежный 2 14 2" xfId="24191"/>
    <cellStyle name="Денежный 2 15" xfId="24192"/>
    <cellStyle name="Денежный 2 15 2" xfId="24193"/>
    <cellStyle name="Денежный 2 16" xfId="24194"/>
    <cellStyle name="Денежный 2 16 2" xfId="24195"/>
    <cellStyle name="Денежный 2 17" xfId="24196"/>
    <cellStyle name="Денежный 2 17 2" xfId="24197"/>
    <cellStyle name="Денежный 2 18" xfId="24198"/>
    <cellStyle name="Денежный 2 18 2" xfId="24199"/>
    <cellStyle name="Денежный 2 19" xfId="24200"/>
    <cellStyle name="Денежный 2 19 2" xfId="24201"/>
    <cellStyle name="Денежный 2 2" xfId="24202"/>
    <cellStyle name="Денежный 2 2 2" xfId="24203"/>
    <cellStyle name="Денежный 2 20" xfId="24204"/>
    <cellStyle name="Денежный 2 20 2" xfId="24205"/>
    <cellStyle name="Денежный 2 21" xfId="24206"/>
    <cellStyle name="Денежный 2 21 2" xfId="24207"/>
    <cellStyle name="Денежный 2 22" xfId="24208"/>
    <cellStyle name="Денежный 2 22 2" xfId="24209"/>
    <cellStyle name="Денежный 2 23" xfId="24210"/>
    <cellStyle name="Денежный 2 23 2" xfId="24211"/>
    <cellStyle name="Денежный 2 24" xfId="24212"/>
    <cellStyle name="Денежный 2 24 2" xfId="24213"/>
    <cellStyle name="Денежный 2 25" xfId="24214"/>
    <cellStyle name="Денежный 2 3" xfId="24215"/>
    <cellStyle name="Денежный 2 3 2" xfId="24216"/>
    <cellStyle name="Денежный 2 4" xfId="24217"/>
    <cellStyle name="Денежный 2 4 2" xfId="24218"/>
    <cellStyle name="Денежный 2 5" xfId="24219"/>
    <cellStyle name="Денежный 2 5 2" xfId="24220"/>
    <cellStyle name="Денежный 2 6" xfId="24221"/>
    <cellStyle name="Денежный 2 6 2" xfId="24222"/>
    <cellStyle name="Денежный 2 7" xfId="24223"/>
    <cellStyle name="Денежный 2 7 2" xfId="24224"/>
    <cellStyle name="Денежный 2 8" xfId="24225"/>
    <cellStyle name="Денежный 2 8 2" xfId="24226"/>
    <cellStyle name="Денежный 2 9" xfId="24227"/>
    <cellStyle name="Денежный 2 9 2" xfId="24228"/>
    <cellStyle name="Денежный 3" xfId="24229"/>
    <cellStyle name="Денежный 3 2" xfId="24230"/>
    <cellStyle name="Денежный 4" xfId="24231"/>
    <cellStyle name="Денежный 4 2" xfId="24232"/>
    <cellStyle name="Денежный 5" xfId="24233"/>
    <cellStyle name="Денежный 5 2" xfId="24234"/>
    <cellStyle name="Заголовок" xfId="97"/>
    <cellStyle name="Заголовок 1 2" xfId="98"/>
    <cellStyle name="Заголовок 1 2 10" xfId="24235"/>
    <cellStyle name="Заголовок 1 2 10 2" xfId="24236"/>
    <cellStyle name="Заголовок 1 2 11" xfId="24237"/>
    <cellStyle name="Заголовок 1 2 11 2" xfId="24238"/>
    <cellStyle name="Заголовок 1 2 12" xfId="24239"/>
    <cellStyle name="Заголовок 1 2 12 2" xfId="24240"/>
    <cellStyle name="Заголовок 1 2 13" xfId="24241"/>
    <cellStyle name="Заголовок 1 2 13 2" xfId="24242"/>
    <cellStyle name="Заголовок 1 2 14" xfId="24243"/>
    <cellStyle name="Заголовок 1 2 14 2" xfId="24244"/>
    <cellStyle name="Заголовок 1 2 15" xfId="24245"/>
    <cellStyle name="Заголовок 1 2 15 2" xfId="24246"/>
    <cellStyle name="Заголовок 1 2 16" xfId="24247"/>
    <cellStyle name="Заголовок 1 2 16 2" xfId="24248"/>
    <cellStyle name="Заголовок 1 2 17" xfId="24249"/>
    <cellStyle name="Заголовок 1 2 17 2" xfId="24250"/>
    <cellStyle name="Заголовок 1 2 18" xfId="24251"/>
    <cellStyle name="Заголовок 1 2 18 2" xfId="24252"/>
    <cellStyle name="Заголовок 1 2 19" xfId="24253"/>
    <cellStyle name="Заголовок 1 2 19 2" xfId="24254"/>
    <cellStyle name="Заголовок 1 2 2" xfId="24255"/>
    <cellStyle name="Заголовок 1 2 2 2" xfId="24256"/>
    <cellStyle name="Заголовок 1 2 20" xfId="24257"/>
    <cellStyle name="Заголовок 1 2 20 2" xfId="24258"/>
    <cellStyle name="Заголовок 1 2 21" xfId="24259"/>
    <cellStyle name="Заголовок 1 2 21 2" xfId="24260"/>
    <cellStyle name="Заголовок 1 2 22" xfId="24261"/>
    <cellStyle name="Заголовок 1 2 22 2" xfId="24262"/>
    <cellStyle name="Заголовок 1 2 23" xfId="24263"/>
    <cellStyle name="Заголовок 1 2 23 2" xfId="24264"/>
    <cellStyle name="Заголовок 1 2 24" xfId="24265"/>
    <cellStyle name="Заголовок 1 2 3" xfId="24266"/>
    <cellStyle name="Заголовок 1 2 3 2" xfId="24267"/>
    <cellStyle name="Заголовок 1 2 4" xfId="24268"/>
    <cellStyle name="Заголовок 1 2 4 2" xfId="24269"/>
    <cellStyle name="Заголовок 1 2 5" xfId="24270"/>
    <cellStyle name="Заголовок 1 2 5 2" xfId="24271"/>
    <cellStyle name="Заголовок 1 2 6" xfId="24272"/>
    <cellStyle name="Заголовок 1 2 6 2" xfId="24273"/>
    <cellStyle name="Заголовок 1 2 7" xfId="24274"/>
    <cellStyle name="Заголовок 1 2 7 2" xfId="24275"/>
    <cellStyle name="Заголовок 1 2 8" xfId="24276"/>
    <cellStyle name="Заголовок 1 2 8 2" xfId="24277"/>
    <cellStyle name="Заголовок 1 2 9" xfId="24278"/>
    <cellStyle name="Заголовок 1 2 9 2" xfId="24279"/>
    <cellStyle name="Заголовок 1 3" xfId="24280"/>
    <cellStyle name="Заголовок 1 3 10" xfId="24281"/>
    <cellStyle name="Заголовок 1 3 10 2" xfId="24282"/>
    <cellStyle name="Заголовок 1 3 11" xfId="24283"/>
    <cellStyle name="Заголовок 1 3 11 2" xfId="24284"/>
    <cellStyle name="Заголовок 1 3 12" xfId="24285"/>
    <cellStyle name="Заголовок 1 3 12 2" xfId="24286"/>
    <cellStyle name="Заголовок 1 3 13" xfId="24287"/>
    <cellStyle name="Заголовок 1 3 13 2" xfId="24288"/>
    <cellStyle name="Заголовок 1 3 14" xfId="24289"/>
    <cellStyle name="Заголовок 1 3 14 2" xfId="24290"/>
    <cellStyle name="Заголовок 1 3 15" xfId="24291"/>
    <cellStyle name="Заголовок 1 3 15 2" xfId="24292"/>
    <cellStyle name="Заголовок 1 3 16" xfId="24293"/>
    <cellStyle name="Заголовок 1 3 16 2" xfId="24294"/>
    <cellStyle name="Заголовок 1 3 17" xfId="24295"/>
    <cellStyle name="Заголовок 1 3 17 2" xfId="24296"/>
    <cellStyle name="Заголовок 1 3 18" xfId="24297"/>
    <cellStyle name="Заголовок 1 3 18 2" xfId="24298"/>
    <cellStyle name="Заголовок 1 3 19" xfId="24299"/>
    <cellStyle name="Заголовок 1 3 19 2" xfId="24300"/>
    <cellStyle name="Заголовок 1 3 2" xfId="24301"/>
    <cellStyle name="Заголовок 1 3 2 2" xfId="24302"/>
    <cellStyle name="Заголовок 1 3 20" xfId="24303"/>
    <cellStyle name="Заголовок 1 3 20 2" xfId="24304"/>
    <cellStyle name="Заголовок 1 3 21" xfId="24305"/>
    <cellStyle name="Заголовок 1 3 21 2" xfId="24306"/>
    <cellStyle name="Заголовок 1 3 22" xfId="24307"/>
    <cellStyle name="Заголовок 1 3 22 2" xfId="24308"/>
    <cellStyle name="Заголовок 1 3 23" xfId="24309"/>
    <cellStyle name="Заголовок 1 3 23 2" xfId="24310"/>
    <cellStyle name="Заголовок 1 3 24" xfId="24311"/>
    <cellStyle name="Заголовок 1 3 3" xfId="24312"/>
    <cellStyle name="Заголовок 1 3 3 2" xfId="24313"/>
    <cellStyle name="Заголовок 1 3 4" xfId="24314"/>
    <cellStyle name="Заголовок 1 3 4 2" xfId="24315"/>
    <cellStyle name="Заголовок 1 3 5" xfId="24316"/>
    <cellStyle name="Заголовок 1 3 5 2" xfId="24317"/>
    <cellStyle name="Заголовок 1 3 6" xfId="24318"/>
    <cellStyle name="Заголовок 1 3 6 2" xfId="24319"/>
    <cellStyle name="Заголовок 1 3 7" xfId="24320"/>
    <cellStyle name="Заголовок 1 3 7 2" xfId="24321"/>
    <cellStyle name="Заголовок 1 3 8" xfId="24322"/>
    <cellStyle name="Заголовок 1 3 8 2" xfId="24323"/>
    <cellStyle name="Заголовок 1 3 9" xfId="24324"/>
    <cellStyle name="Заголовок 1 3 9 2" xfId="24325"/>
    <cellStyle name="Заголовок 1 4" xfId="24326"/>
    <cellStyle name="Заголовок 1 4 2" xfId="24327"/>
    <cellStyle name="Заголовок 1 5" xfId="24328"/>
    <cellStyle name="Заголовок 1 5 2" xfId="24329"/>
    <cellStyle name="Заголовок 1 6" xfId="24330"/>
    <cellStyle name="Заголовок 1 6 2" xfId="24331"/>
    <cellStyle name="Заголовок 1 7" xfId="24332"/>
    <cellStyle name="Заголовок 2 2" xfId="99"/>
    <cellStyle name="Заголовок 2 2 10" xfId="24333"/>
    <cellStyle name="Заголовок 2 2 10 2" xfId="24334"/>
    <cellStyle name="Заголовок 2 2 11" xfId="24335"/>
    <cellStyle name="Заголовок 2 2 11 2" xfId="24336"/>
    <cellStyle name="Заголовок 2 2 12" xfId="24337"/>
    <cellStyle name="Заголовок 2 2 12 2" xfId="24338"/>
    <cellStyle name="Заголовок 2 2 13" xfId="24339"/>
    <cellStyle name="Заголовок 2 2 13 2" xfId="24340"/>
    <cellStyle name="Заголовок 2 2 14" xfId="24341"/>
    <cellStyle name="Заголовок 2 2 14 2" xfId="24342"/>
    <cellStyle name="Заголовок 2 2 15" xfId="24343"/>
    <cellStyle name="Заголовок 2 2 15 2" xfId="24344"/>
    <cellStyle name="Заголовок 2 2 16" xfId="24345"/>
    <cellStyle name="Заголовок 2 2 16 2" xfId="24346"/>
    <cellStyle name="Заголовок 2 2 17" xfId="24347"/>
    <cellStyle name="Заголовок 2 2 17 2" xfId="24348"/>
    <cellStyle name="Заголовок 2 2 18" xfId="24349"/>
    <cellStyle name="Заголовок 2 2 18 2" xfId="24350"/>
    <cellStyle name="Заголовок 2 2 19" xfId="24351"/>
    <cellStyle name="Заголовок 2 2 19 2" xfId="24352"/>
    <cellStyle name="Заголовок 2 2 2" xfId="24353"/>
    <cellStyle name="Заголовок 2 2 2 2" xfId="24354"/>
    <cellStyle name="Заголовок 2 2 20" xfId="24355"/>
    <cellStyle name="Заголовок 2 2 20 2" xfId="24356"/>
    <cellStyle name="Заголовок 2 2 21" xfId="24357"/>
    <cellStyle name="Заголовок 2 2 21 2" xfId="24358"/>
    <cellStyle name="Заголовок 2 2 22" xfId="24359"/>
    <cellStyle name="Заголовок 2 2 22 2" xfId="24360"/>
    <cellStyle name="Заголовок 2 2 23" xfId="24361"/>
    <cellStyle name="Заголовок 2 2 23 2" xfId="24362"/>
    <cellStyle name="Заголовок 2 2 24" xfId="24363"/>
    <cellStyle name="Заголовок 2 2 3" xfId="24364"/>
    <cellStyle name="Заголовок 2 2 3 2" xfId="24365"/>
    <cellStyle name="Заголовок 2 2 4" xfId="24366"/>
    <cellStyle name="Заголовок 2 2 4 2" xfId="24367"/>
    <cellStyle name="Заголовок 2 2 5" xfId="24368"/>
    <cellStyle name="Заголовок 2 2 5 2" xfId="24369"/>
    <cellStyle name="Заголовок 2 2 6" xfId="24370"/>
    <cellStyle name="Заголовок 2 2 6 2" xfId="24371"/>
    <cellStyle name="Заголовок 2 2 7" xfId="24372"/>
    <cellStyle name="Заголовок 2 2 7 2" xfId="24373"/>
    <cellStyle name="Заголовок 2 2 8" xfId="24374"/>
    <cellStyle name="Заголовок 2 2 8 2" xfId="24375"/>
    <cellStyle name="Заголовок 2 2 9" xfId="24376"/>
    <cellStyle name="Заголовок 2 2 9 2" xfId="24377"/>
    <cellStyle name="Заголовок 2 3" xfId="24378"/>
    <cellStyle name="Заголовок 2 3 10" xfId="24379"/>
    <cellStyle name="Заголовок 2 3 10 2" xfId="24380"/>
    <cellStyle name="Заголовок 2 3 11" xfId="24381"/>
    <cellStyle name="Заголовок 2 3 11 2" xfId="24382"/>
    <cellStyle name="Заголовок 2 3 12" xfId="24383"/>
    <cellStyle name="Заголовок 2 3 12 2" xfId="24384"/>
    <cellStyle name="Заголовок 2 3 13" xfId="24385"/>
    <cellStyle name="Заголовок 2 3 13 2" xfId="24386"/>
    <cellStyle name="Заголовок 2 3 14" xfId="24387"/>
    <cellStyle name="Заголовок 2 3 14 2" xfId="24388"/>
    <cellStyle name="Заголовок 2 3 15" xfId="24389"/>
    <cellStyle name="Заголовок 2 3 15 2" xfId="24390"/>
    <cellStyle name="Заголовок 2 3 16" xfId="24391"/>
    <cellStyle name="Заголовок 2 3 16 2" xfId="24392"/>
    <cellStyle name="Заголовок 2 3 17" xfId="24393"/>
    <cellStyle name="Заголовок 2 3 17 2" xfId="24394"/>
    <cellStyle name="Заголовок 2 3 18" xfId="24395"/>
    <cellStyle name="Заголовок 2 3 18 2" xfId="24396"/>
    <cellStyle name="Заголовок 2 3 19" xfId="24397"/>
    <cellStyle name="Заголовок 2 3 19 2" xfId="24398"/>
    <cellStyle name="Заголовок 2 3 2" xfId="24399"/>
    <cellStyle name="Заголовок 2 3 2 2" xfId="24400"/>
    <cellStyle name="Заголовок 2 3 20" xfId="24401"/>
    <cellStyle name="Заголовок 2 3 20 2" xfId="24402"/>
    <cellStyle name="Заголовок 2 3 21" xfId="24403"/>
    <cellStyle name="Заголовок 2 3 21 2" xfId="24404"/>
    <cellStyle name="Заголовок 2 3 22" xfId="24405"/>
    <cellStyle name="Заголовок 2 3 22 2" xfId="24406"/>
    <cellStyle name="Заголовок 2 3 23" xfId="24407"/>
    <cellStyle name="Заголовок 2 3 23 2" xfId="24408"/>
    <cellStyle name="Заголовок 2 3 24" xfId="24409"/>
    <cellStyle name="Заголовок 2 3 3" xfId="24410"/>
    <cellStyle name="Заголовок 2 3 3 2" xfId="24411"/>
    <cellStyle name="Заголовок 2 3 4" xfId="24412"/>
    <cellStyle name="Заголовок 2 3 4 2" xfId="24413"/>
    <cellStyle name="Заголовок 2 3 5" xfId="24414"/>
    <cellStyle name="Заголовок 2 3 5 2" xfId="24415"/>
    <cellStyle name="Заголовок 2 3 6" xfId="24416"/>
    <cellStyle name="Заголовок 2 3 6 2" xfId="24417"/>
    <cellStyle name="Заголовок 2 3 7" xfId="24418"/>
    <cellStyle name="Заголовок 2 3 7 2" xfId="24419"/>
    <cellStyle name="Заголовок 2 3 8" xfId="24420"/>
    <cellStyle name="Заголовок 2 3 8 2" xfId="24421"/>
    <cellStyle name="Заголовок 2 3 9" xfId="24422"/>
    <cellStyle name="Заголовок 2 3 9 2" xfId="24423"/>
    <cellStyle name="Заголовок 2 4" xfId="24424"/>
    <cellStyle name="Заголовок 2 4 2" xfId="24425"/>
    <cellStyle name="Заголовок 2 5" xfId="24426"/>
    <cellStyle name="Заголовок 2 5 2" xfId="24427"/>
    <cellStyle name="Заголовок 2 6" xfId="24428"/>
    <cellStyle name="Заголовок 2 6 2" xfId="24429"/>
    <cellStyle name="Заголовок 2 7" xfId="24430"/>
    <cellStyle name="Заголовок 3 2" xfId="100"/>
    <cellStyle name="Заголовок 3 2 10" xfId="24431"/>
    <cellStyle name="Заголовок 3 2 10 2" xfId="24432"/>
    <cellStyle name="Заголовок 3 2 11" xfId="24433"/>
    <cellStyle name="Заголовок 3 2 11 2" xfId="24434"/>
    <cellStyle name="Заголовок 3 2 12" xfId="24435"/>
    <cellStyle name="Заголовок 3 2 12 2" xfId="24436"/>
    <cellStyle name="Заголовок 3 2 13" xfId="24437"/>
    <cellStyle name="Заголовок 3 2 13 2" xfId="24438"/>
    <cellStyle name="Заголовок 3 2 14" xfId="24439"/>
    <cellStyle name="Заголовок 3 2 14 2" xfId="24440"/>
    <cellStyle name="Заголовок 3 2 15" xfId="24441"/>
    <cellStyle name="Заголовок 3 2 15 2" xfId="24442"/>
    <cellStyle name="Заголовок 3 2 16" xfId="24443"/>
    <cellStyle name="Заголовок 3 2 16 2" xfId="24444"/>
    <cellStyle name="Заголовок 3 2 17" xfId="24445"/>
    <cellStyle name="Заголовок 3 2 17 2" xfId="24446"/>
    <cellStyle name="Заголовок 3 2 18" xfId="24447"/>
    <cellStyle name="Заголовок 3 2 18 2" xfId="24448"/>
    <cellStyle name="Заголовок 3 2 19" xfId="24449"/>
    <cellStyle name="Заголовок 3 2 19 2" xfId="24450"/>
    <cellStyle name="Заголовок 3 2 2" xfId="24451"/>
    <cellStyle name="Заголовок 3 2 2 2" xfId="24452"/>
    <cellStyle name="Заголовок 3 2 20" xfId="24453"/>
    <cellStyle name="Заголовок 3 2 20 2" xfId="24454"/>
    <cellStyle name="Заголовок 3 2 21" xfId="24455"/>
    <cellStyle name="Заголовок 3 2 21 2" xfId="24456"/>
    <cellStyle name="Заголовок 3 2 22" xfId="24457"/>
    <cellStyle name="Заголовок 3 2 22 2" xfId="24458"/>
    <cellStyle name="Заголовок 3 2 23" xfId="24459"/>
    <cellStyle name="Заголовок 3 2 23 2" xfId="24460"/>
    <cellStyle name="Заголовок 3 2 24" xfId="24461"/>
    <cellStyle name="Заголовок 3 2 3" xfId="24462"/>
    <cellStyle name="Заголовок 3 2 3 2" xfId="24463"/>
    <cellStyle name="Заголовок 3 2 4" xfId="24464"/>
    <cellStyle name="Заголовок 3 2 4 2" xfId="24465"/>
    <cellStyle name="Заголовок 3 2 5" xfId="24466"/>
    <cellStyle name="Заголовок 3 2 5 2" xfId="24467"/>
    <cellStyle name="Заголовок 3 2 6" xfId="24468"/>
    <cellStyle name="Заголовок 3 2 6 2" xfId="24469"/>
    <cellStyle name="Заголовок 3 2 7" xfId="24470"/>
    <cellStyle name="Заголовок 3 2 7 2" xfId="24471"/>
    <cellStyle name="Заголовок 3 2 8" xfId="24472"/>
    <cellStyle name="Заголовок 3 2 8 2" xfId="24473"/>
    <cellStyle name="Заголовок 3 2 9" xfId="24474"/>
    <cellStyle name="Заголовок 3 2 9 2" xfId="24475"/>
    <cellStyle name="Заголовок 3 3" xfId="24476"/>
    <cellStyle name="Заголовок 3 3 10" xfId="24477"/>
    <cellStyle name="Заголовок 3 3 10 2" xfId="24478"/>
    <cellStyle name="Заголовок 3 3 11" xfId="24479"/>
    <cellStyle name="Заголовок 3 3 11 2" xfId="24480"/>
    <cellStyle name="Заголовок 3 3 12" xfId="24481"/>
    <cellStyle name="Заголовок 3 3 12 2" xfId="24482"/>
    <cellStyle name="Заголовок 3 3 13" xfId="24483"/>
    <cellStyle name="Заголовок 3 3 13 2" xfId="24484"/>
    <cellStyle name="Заголовок 3 3 14" xfId="24485"/>
    <cellStyle name="Заголовок 3 3 14 2" xfId="24486"/>
    <cellStyle name="Заголовок 3 3 15" xfId="24487"/>
    <cellStyle name="Заголовок 3 3 15 2" xfId="24488"/>
    <cellStyle name="Заголовок 3 3 16" xfId="24489"/>
    <cellStyle name="Заголовок 3 3 16 2" xfId="24490"/>
    <cellStyle name="Заголовок 3 3 17" xfId="24491"/>
    <cellStyle name="Заголовок 3 3 17 2" xfId="24492"/>
    <cellStyle name="Заголовок 3 3 18" xfId="24493"/>
    <cellStyle name="Заголовок 3 3 18 2" xfId="24494"/>
    <cellStyle name="Заголовок 3 3 19" xfId="24495"/>
    <cellStyle name="Заголовок 3 3 19 2" xfId="24496"/>
    <cellStyle name="Заголовок 3 3 2" xfId="24497"/>
    <cellStyle name="Заголовок 3 3 2 2" xfId="24498"/>
    <cellStyle name="Заголовок 3 3 20" xfId="24499"/>
    <cellStyle name="Заголовок 3 3 20 2" xfId="24500"/>
    <cellStyle name="Заголовок 3 3 21" xfId="24501"/>
    <cellStyle name="Заголовок 3 3 21 2" xfId="24502"/>
    <cellStyle name="Заголовок 3 3 22" xfId="24503"/>
    <cellStyle name="Заголовок 3 3 22 2" xfId="24504"/>
    <cellStyle name="Заголовок 3 3 23" xfId="24505"/>
    <cellStyle name="Заголовок 3 3 23 2" xfId="24506"/>
    <cellStyle name="Заголовок 3 3 24" xfId="24507"/>
    <cellStyle name="Заголовок 3 3 3" xfId="24508"/>
    <cellStyle name="Заголовок 3 3 3 2" xfId="24509"/>
    <cellStyle name="Заголовок 3 3 4" xfId="24510"/>
    <cellStyle name="Заголовок 3 3 4 2" xfId="24511"/>
    <cellStyle name="Заголовок 3 3 5" xfId="24512"/>
    <cellStyle name="Заголовок 3 3 5 2" xfId="24513"/>
    <cellStyle name="Заголовок 3 3 6" xfId="24514"/>
    <cellStyle name="Заголовок 3 3 6 2" xfId="24515"/>
    <cellStyle name="Заголовок 3 3 7" xfId="24516"/>
    <cellStyle name="Заголовок 3 3 7 2" xfId="24517"/>
    <cellStyle name="Заголовок 3 3 8" xfId="24518"/>
    <cellStyle name="Заголовок 3 3 8 2" xfId="24519"/>
    <cellStyle name="Заголовок 3 3 9" xfId="24520"/>
    <cellStyle name="Заголовок 3 3 9 2" xfId="24521"/>
    <cellStyle name="Заголовок 3 4" xfId="24522"/>
    <cellStyle name="Заголовок 3 4 2" xfId="24523"/>
    <cellStyle name="Заголовок 3 5" xfId="24524"/>
    <cellStyle name="Заголовок 3 5 2" xfId="24525"/>
    <cellStyle name="Заголовок 3 6" xfId="24526"/>
    <cellStyle name="Заголовок 3 6 2" xfId="24527"/>
    <cellStyle name="Заголовок 3 7" xfId="24528"/>
    <cellStyle name="Заголовок 4 2" xfId="101"/>
    <cellStyle name="Заголовок 4 2 10" xfId="24529"/>
    <cellStyle name="Заголовок 4 2 10 2" xfId="24530"/>
    <cellStyle name="Заголовок 4 2 11" xfId="24531"/>
    <cellStyle name="Заголовок 4 2 11 2" xfId="24532"/>
    <cellStyle name="Заголовок 4 2 12" xfId="24533"/>
    <cellStyle name="Заголовок 4 2 12 2" xfId="24534"/>
    <cellStyle name="Заголовок 4 2 13" xfId="24535"/>
    <cellStyle name="Заголовок 4 2 13 2" xfId="24536"/>
    <cellStyle name="Заголовок 4 2 14" xfId="24537"/>
    <cellStyle name="Заголовок 4 2 14 2" xfId="24538"/>
    <cellStyle name="Заголовок 4 2 15" xfId="24539"/>
    <cellStyle name="Заголовок 4 2 15 2" xfId="24540"/>
    <cellStyle name="Заголовок 4 2 16" xfId="24541"/>
    <cellStyle name="Заголовок 4 2 16 2" xfId="24542"/>
    <cellStyle name="Заголовок 4 2 17" xfId="24543"/>
    <cellStyle name="Заголовок 4 2 17 2" xfId="24544"/>
    <cellStyle name="Заголовок 4 2 18" xfId="24545"/>
    <cellStyle name="Заголовок 4 2 18 2" xfId="24546"/>
    <cellStyle name="Заголовок 4 2 19" xfId="24547"/>
    <cellStyle name="Заголовок 4 2 19 2" xfId="24548"/>
    <cellStyle name="Заголовок 4 2 2" xfId="24549"/>
    <cellStyle name="Заголовок 4 2 2 2" xfId="24550"/>
    <cellStyle name="Заголовок 4 2 20" xfId="24551"/>
    <cellStyle name="Заголовок 4 2 20 2" xfId="24552"/>
    <cellStyle name="Заголовок 4 2 21" xfId="24553"/>
    <cellStyle name="Заголовок 4 2 21 2" xfId="24554"/>
    <cellStyle name="Заголовок 4 2 22" xfId="24555"/>
    <cellStyle name="Заголовок 4 2 22 2" xfId="24556"/>
    <cellStyle name="Заголовок 4 2 23" xfId="24557"/>
    <cellStyle name="Заголовок 4 2 23 2" xfId="24558"/>
    <cellStyle name="Заголовок 4 2 24" xfId="24559"/>
    <cellStyle name="Заголовок 4 2 3" xfId="24560"/>
    <cellStyle name="Заголовок 4 2 3 2" xfId="24561"/>
    <cellStyle name="Заголовок 4 2 4" xfId="24562"/>
    <cellStyle name="Заголовок 4 2 4 2" xfId="24563"/>
    <cellStyle name="Заголовок 4 2 5" xfId="24564"/>
    <cellStyle name="Заголовок 4 2 5 2" xfId="24565"/>
    <cellStyle name="Заголовок 4 2 6" xfId="24566"/>
    <cellStyle name="Заголовок 4 2 6 2" xfId="24567"/>
    <cellStyle name="Заголовок 4 2 7" xfId="24568"/>
    <cellStyle name="Заголовок 4 2 7 2" xfId="24569"/>
    <cellStyle name="Заголовок 4 2 8" xfId="24570"/>
    <cellStyle name="Заголовок 4 2 8 2" xfId="24571"/>
    <cellStyle name="Заголовок 4 2 9" xfId="24572"/>
    <cellStyle name="Заголовок 4 2 9 2" xfId="24573"/>
    <cellStyle name="Заголовок 4 3" xfId="24574"/>
    <cellStyle name="Заголовок 4 3 10" xfId="24575"/>
    <cellStyle name="Заголовок 4 3 10 2" xfId="24576"/>
    <cellStyle name="Заголовок 4 3 11" xfId="24577"/>
    <cellStyle name="Заголовок 4 3 11 2" xfId="24578"/>
    <cellStyle name="Заголовок 4 3 12" xfId="24579"/>
    <cellStyle name="Заголовок 4 3 12 2" xfId="24580"/>
    <cellStyle name="Заголовок 4 3 13" xfId="24581"/>
    <cellStyle name="Заголовок 4 3 13 2" xfId="24582"/>
    <cellStyle name="Заголовок 4 3 14" xfId="24583"/>
    <cellStyle name="Заголовок 4 3 14 2" xfId="24584"/>
    <cellStyle name="Заголовок 4 3 15" xfId="24585"/>
    <cellStyle name="Заголовок 4 3 15 2" xfId="24586"/>
    <cellStyle name="Заголовок 4 3 16" xfId="24587"/>
    <cellStyle name="Заголовок 4 3 16 2" xfId="24588"/>
    <cellStyle name="Заголовок 4 3 17" xfId="24589"/>
    <cellStyle name="Заголовок 4 3 17 2" xfId="24590"/>
    <cellStyle name="Заголовок 4 3 18" xfId="24591"/>
    <cellStyle name="Заголовок 4 3 18 2" xfId="24592"/>
    <cellStyle name="Заголовок 4 3 19" xfId="24593"/>
    <cellStyle name="Заголовок 4 3 19 2" xfId="24594"/>
    <cellStyle name="Заголовок 4 3 2" xfId="24595"/>
    <cellStyle name="Заголовок 4 3 2 2" xfId="24596"/>
    <cellStyle name="Заголовок 4 3 20" xfId="24597"/>
    <cellStyle name="Заголовок 4 3 20 2" xfId="24598"/>
    <cellStyle name="Заголовок 4 3 21" xfId="24599"/>
    <cellStyle name="Заголовок 4 3 21 2" xfId="24600"/>
    <cellStyle name="Заголовок 4 3 22" xfId="24601"/>
    <cellStyle name="Заголовок 4 3 22 2" xfId="24602"/>
    <cellStyle name="Заголовок 4 3 23" xfId="24603"/>
    <cellStyle name="Заголовок 4 3 23 2" xfId="24604"/>
    <cellStyle name="Заголовок 4 3 24" xfId="24605"/>
    <cellStyle name="Заголовок 4 3 3" xfId="24606"/>
    <cellStyle name="Заголовок 4 3 3 2" xfId="24607"/>
    <cellStyle name="Заголовок 4 3 4" xfId="24608"/>
    <cellStyle name="Заголовок 4 3 4 2" xfId="24609"/>
    <cellStyle name="Заголовок 4 3 5" xfId="24610"/>
    <cellStyle name="Заголовок 4 3 5 2" xfId="24611"/>
    <cellStyle name="Заголовок 4 3 6" xfId="24612"/>
    <cellStyle name="Заголовок 4 3 6 2" xfId="24613"/>
    <cellStyle name="Заголовок 4 3 7" xfId="24614"/>
    <cellStyle name="Заголовок 4 3 7 2" xfId="24615"/>
    <cellStyle name="Заголовок 4 3 8" xfId="24616"/>
    <cellStyle name="Заголовок 4 3 8 2" xfId="24617"/>
    <cellStyle name="Заголовок 4 3 9" xfId="24618"/>
    <cellStyle name="Заголовок 4 3 9 2" xfId="24619"/>
    <cellStyle name="Заголовок 4 4" xfId="24620"/>
    <cellStyle name="Заголовок 4 4 2" xfId="24621"/>
    <cellStyle name="Заголовок 4 5" xfId="24622"/>
    <cellStyle name="Заголовок 4 5 2" xfId="24623"/>
    <cellStyle name="Заголовок 4 6" xfId="24624"/>
    <cellStyle name="Заголовок 4 6 2" xfId="24625"/>
    <cellStyle name="Заголовок 4 7" xfId="24626"/>
    <cellStyle name="Заголовок 5" xfId="24627"/>
    <cellStyle name="ЗаголовокСтолбца" xfId="102"/>
    <cellStyle name="ЗаголовокСтолбца 2" xfId="24628"/>
    <cellStyle name="Защитный" xfId="103"/>
    <cellStyle name="Значение" xfId="104"/>
    <cellStyle name="Зоголовок" xfId="24629"/>
    <cellStyle name="Итог 2" xfId="105"/>
    <cellStyle name="Итог 2 10" xfId="24630"/>
    <cellStyle name="Итог 2 10 2" xfId="24631"/>
    <cellStyle name="Итог 2 11" xfId="24632"/>
    <cellStyle name="Итог 2 11 2" xfId="24633"/>
    <cellStyle name="Итог 2 12" xfId="24634"/>
    <cellStyle name="Итог 2 12 2" xfId="24635"/>
    <cellStyle name="Итог 2 13" xfId="24636"/>
    <cellStyle name="Итог 2 13 2" xfId="24637"/>
    <cellStyle name="Итог 2 14" xfId="24638"/>
    <cellStyle name="Итог 2 14 2" xfId="24639"/>
    <cellStyle name="Итог 2 15" xfId="24640"/>
    <cellStyle name="Итог 2 15 2" xfId="24641"/>
    <cellStyle name="Итог 2 16" xfId="24642"/>
    <cellStyle name="Итог 2 16 2" xfId="24643"/>
    <cellStyle name="Итог 2 17" xfId="24644"/>
    <cellStyle name="Итог 2 17 2" xfId="24645"/>
    <cellStyle name="Итог 2 18" xfId="24646"/>
    <cellStyle name="Итог 2 18 2" xfId="24647"/>
    <cellStyle name="Итог 2 19" xfId="24648"/>
    <cellStyle name="Итог 2 19 2" xfId="24649"/>
    <cellStyle name="Итог 2 2" xfId="24650"/>
    <cellStyle name="Итог 2 2 2" xfId="24651"/>
    <cellStyle name="Итог 2 20" xfId="24652"/>
    <cellStyle name="Итог 2 20 2" xfId="24653"/>
    <cellStyle name="Итог 2 21" xfId="24654"/>
    <cellStyle name="Итог 2 21 2" xfId="24655"/>
    <cellStyle name="Итог 2 22" xfId="24656"/>
    <cellStyle name="Итог 2 22 2" xfId="24657"/>
    <cellStyle name="Итог 2 23" xfId="24658"/>
    <cellStyle name="Итог 2 23 2" xfId="24659"/>
    <cellStyle name="Итог 2 24" xfId="24660"/>
    <cellStyle name="Итог 2 3" xfId="24661"/>
    <cellStyle name="Итог 2 3 2" xfId="24662"/>
    <cellStyle name="Итог 2 4" xfId="24663"/>
    <cellStyle name="Итог 2 4 2" xfId="24664"/>
    <cellStyle name="Итог 2 5" xfId="24665"/>
    <cellStyle name="Итог 2 5 2" xfId="24666"/>
    <cellStyle name="Итог 2 6" xfId="24667"/>
    <cellStyle name="Итог 2 6 2" xfId="24668"/>
    <cellStyle name="Итог 2 7" xfId="24669"/>
    <cellStyle name="Итог 2 7 2" xfId="24670"/>
    <cellStyle name="Итог 2 8" xfId="24671"/>
    <cellStyle name="Итог 2 8 2" xfId="24672"/>
    <cellStyle name="Итог 2 9" xfId="24673"/>
    <cellStyle name="Итог 2 9 2" xfId="24674"/>
    <cellStyle name="Итог 3" xfId="24675"/>
    <cellStyle name="Итог 3 10" xfId="24676"/>
    <cellStyle name="Итог 3 10 2" xfId="24677"/>
    <cellStyle name="Итог 3 11" xfId="24678"/>
    <cellStyle name="Итог 3 11 2" xfId="24679"/>
    <cellStyle name="Итог 3 12" xfId="24680"/>
    <cellStyle name="Итог 3 12 2" xfId="24681"/>
    <cellStyle name="Итог 3 13" xfId="24682"/>
    <cellStyle name="Итог 3 13 2" xfId="24683"/>
    <cellStyle name="Итог 3 14" xfId="24684"/>
    <cellStyle name="Итог 3 14 2" xfId="24685"/>
    <cellStyle name="Итог 3 15" xfId="24686"/>
    <cellStyle name="Итог 3 15 2" xfId="24687"/>
    <cellStyle name="Итог 3 16" xfId="24688"/>
    <cellStyle name="Итог 3 16 2" xfId="24689"/>
    <cellStyle name="Итог 3 17" xfId="24690"/>
    <cellStyle name="Итог 3 17 2" xfId="24691"/>
    <cellStyle name="Итог 3 18" xfId="24692"/>
    <cellStyle name="Итог 3 18 2" xfId="24693"/>
    <cellStyle name="Итог 3 19" xfId="24694"/>
    <cellStyle name="Итог 3 19 2" xfId="24695"/>
    <cellStyle name="Итог 3 2" xfId="24696"/>
    <cellStyle name="Итог 3 2 2" xfId="24697"/>
    <cellStyle name="Итог 3 20" xfId="24698"/>
    <cellStyle name="Итог 3 20 2" xfId="24699"/>
    <cellStyle name="Итог 3 21" xfId="24700"/>
    <cellStyle name="Итог 3 21 2" xfId="24701"/>
    <cellStyle name="Итог 3 22" xfId="24702"/>
    <cellStyle name="Итог 3 22 2" xfId="24703"/>
    <cellStyle name="Итог 3 23" xfId="24704"/>
    <cellStyle name="Итог 3 23 2" xfId="24705"/>
    <cellStyle name="Итог 3 24" xfId="24706"/>
    <cellStyle name="Итог 3 3" xfId="24707"/>
    <cellStyle name="Итог 3 3 2" xfId="24708"/>
    <cellStyle name="Итог 3 4" xfId="24709"/>
    <cellStyle name="Итог 3 4 2" xfId="24710"/>
    <cellStyle name="Итог 3 5" xfId="24711"/>
    <cellStyle name="Итог 3 5 2" xfId="24712"/>
    <cellStyle name="Итог 3 6" xfId="24713"/>
    <cellStyle name="Итог 3 6 2" xfId="24714"/>
    <cellStyle name="Итог 3 7" xfId="24715"/>
    <cellStyle name="Итог 3 7 2" xfId="24716"/>
    <cellStyle name="Итог 3 8" xfId="24717"/>
    <cellStyle name="Итог 3 8 2" xfId="24718"/>
    <cellStyle name="Итог 3 9" xfId="24719"/>
    <cellStyle name="Итог 3 9 2" xfId="24720"/>
    <cellStyle name="Итог 4" xfId="24721"/>
    <cellStyle name="Итог 4 2" xfId="24722"/>
    <cellStyle name="Итог 5" xfId="24723"/>
    <cellStyle name="Итог 5 2" xfId="24724"/>
    <cellStyle name="Итог 6" xfId="24725"/>
    <cellStyle name="Итог 6 2" xfId="24726"/>
    <cellStyle name="Итог 7" xfId="24727"/>
    <cellStyle name="Итого" xfId="24728"/>
    <cellStyle name="ИтогоБИМ" xfId="60389"/>
    <cellStyle name="Контрольная ячейка 2" xfId="106"/>
    <cellStyle name="Контрольная ячейка 2 10" xfId="24729"/>
    <cellStyle name="Контрольная ячейка 2 10 2" xfId="24730"/>
    <cellStyle name="Контрольная ячейка 2 11" xfId="24731"/>
    <cellStyle name="Контрольная ячейка 2 11 2" xfId="24732"/>
    <cellStyle name="Контрольная ячейка 2 12" xfId="24733"/>
    <cellStyle name="Контрольная ячейка 2 12 2" xfId="24734"/>
    <cellStyle name="Контрольная ячейка 2 13" xfId="24735"/>
    <cellStyle name="Контрольная ячейка 2 13 2" xfId="24736"/>
    <cellStyle name="Контрольная ячейка 2 14" xfId="24737"/>
    <cellStyle name="Контрольная ячейка 2 14 2" xfId="24738"/>
    <cellStyle name="Контрольная ячейка 2 15" xfId="24739"/>
    <cellStyle name="Контрольная ячейка 2 15 2" xfId="24740"/>
    <cellStyle name="Контрольная ячейка 2 16" xfId="24741"/>
    <cellStyle name="Контрольная ячейка 2 16 2" xfId="24742"/>
    <cellStyle name="Контрольная ячейка 2 17" xfId="24743"/>
    <cellStyle name="Контрольная ячейка 2 17 2" xfId="24744"/>
    <cellStyle name="Контрольная ячейка 2 18" xfId="24745"/>
    <cellStyle name="Контрольная ячейка 2 18 2" xfId="24746"/>
    <cellStyle name="Контрольная ячейка 2 19" xfId="24747"/>
    <cellStyle name="Контрольная ячейка 2 19 2" xfId="24748"/>
    <cellStyle name="Контрольная ячейка 2 2" xfId="24749"/>
    <cellStyle name="Контрольная ячейка 2 2 2" xfId="24750"/>
    <cellStyle name="Контрольная ячейка 2 20" xfId="24751"/>
    <cellStyle name="Контрольная ячейка 2 20 2" xfId="24752"/>
    <cellStyle name="Контрольная ячейка 2 21" xfId="24753"/>
    <cellStyle name="Контрольная ячейка 2 21 2" xfId="24754"/>
    <cellStyle name="Контрольная ячейка 2 22" xfId="24755"/>
    <cellStyle name="Контрольная ячейка 2 22 2" xfId="24756"/>
    <cellStyle name="Контрольная ячейка 2 23" xfId="24757"/>
    <cellStyle name="Контрольная ячейка 2 23 2" xfId="24758"/>
    <cellStyle name="Контрольная ячейка 2 24" xfId="24759"/>
    <cellStyle name="Контрольная ячейка 2 3" xfId="24760"/>
    <cellStyle name="Контрольная ячейка 2 3 2" xfId="24761"/>
    <cellStyle name="Контрольная ячейка 2 4" xfId="24762"/>
    <cellStyle name="Контрольная ячейка 2 4 2" xfId="24763"/>
    <cellStyle name="Контрольная ячейка 2 5" xfId="24764"/>
    <cellStyle name="Контрольная ячейка 2 5 2" xfId="24765"/>
    <cellStyle name="Контрольная ячейка 2 6" xfId="24766"/>
    <cellStyle name="Контрольная ячейка 2 6 2" xfId="24767"/>
    <cellStyle name="Контрольная ячейка 2 7" xfId="24768"/>
    <cellStyle name="Контрольная ячейка 2 7 2" xfId="24769"/>
    <cellStyle name="Контрольная ячейка 2 8" xfId="24770"/>
    <cellStyle name="Контрольная ячейка 2 8 2" xfId="24771"/>
    <cellStyle name="Контрольная ячейка 2 9" xfId="24772"/>
    <cellStyle name="Контрольная ячейка 2 9 2" xfId="24773"/>
    <cellStyle name="Контрольная ячейка 3" xfId="24774"/>
    <cellStyle name="Контрольная ячейка 3 10" xfId="24775"/>
    <cellStyle name="Контрольная ячейка 3 10 2" xfId="24776"/>
    <cellStyle name="Контрольная ячейка 3 11" xfId="24777"/>
    <cellStyle name="Контрольная ячейка 3 11 2" xfId="24778"/>
    <cellStyle name="Контрольная ячейка 3 12" xfId="24779"/>
    <cellStyle name="Контрольная ячейка 3 12 2" xfId="24780"/>
    <cellStyle name="Контрольная ячейка 3 13" xfId="24781"/>
    <cellStyle name="Контрольная ячейка 3 13 2" xfId="24782"/>
    <cellStyle name="Контрольная ячейка 3 14" xfId="24783"/>
    <cellStyle name="Контрольная ячейка 3 14 2" xfId="24784"/>
    <cellStyle name="Контрольная ячейка 3 15" xfId="24785"/>
    <cellStyle name="Контрольная ячейка 3 15 2" xfId="24786"/>
    <cellStyle name="Контрольная ячейка 3 16" xfId="24787"/>
    <cellStyle name="Контрольная ячейка 3 16 2" xfId="24788"/>
    <cellStyle name="Контрольная ячейка 3 17" xfId="24789"/>
    <cellStyle name="Контрольная ячейка 3 17 2" xfId="24790"/>
    <cellStyle name="Контрольная ячейка 3 18" xfId="24791"/>
    <cellStyle name="Контрольная ячейка 3 18 2" xfId="24792"/>
    <cellStyle name="Контрольная ячейка 3 19" xfId="24793"/>
    <cellStyle name="Контрольная ячейка 3 19 2" xfId="24794"/>
    <cellStyle name="Контрольная ячейка 3 2" xfId="24795"/>
    <cellStyle name="Контрольная ячейка 3 2 2" xfId="24796"/>
    <cellStyle name="Контрольная ячейка 3 20" xfId="24797"/>
    <cellStyle name="Контрольная ячейка 3 20 2" xfId="24798"/>
    <cellStyle name="Контрольная ячейка 3 21" xfId="24799"/>
    <cellStyle name="Контрольная ячейка 3 21 2" xfId="24800"/>
    <cellStyle name="Контрольная ячейка 3 22" xfId="24801"/>
    <cellStyle name="Контрольная ячейка 3 22 2" xfId="24802"/>
    <cellStyle name="Контрольная ячейка 3 23" xfId="24803"/>
    <cellStyle name="Контрольная ячейка 3 23 2" xfId="24804"/>
    <cellStyle name="Контрольная ячейка 3 24" xfId="24805"/>
    <cellStyle name="Контрольная ячейка 3 3" xfId="24806"/>
    <cellStyle name="Контрольная ячейка 3 3 2" xfId="24807"/>
    <cellStyle name="Контрольная ячейка 3 4" xfId="24808"/>
    <cellStyle name="Контрольная ячейка 3 4 2" xfId="24809"/>
    <cellStyle name="Контрольная ячейка 3 5" xfId="24810"/>
    <cellStyle name="Контрольная ячейка 3 5 2" xfId="24811"/>
    <cellStyle name="Контрольная ячейка 3 6" xfId="24812"/>
    <cellStyle name="Контрольная ячейка 3 6 2" xfId="24813"/>
    <cellStyle name="Контрольная ячейка 3 7" xfId="24814"/>
    <cellStyle name="Контрольная ячейка 3 7 2" xfId="24815"/>
    <cellStyle name="Контрольная ячейка 3 8" xfId="24816"/>
    <cellStyle name="Контрольная ячейка 3 8 2" xfId="24817"/>
    <cellStyle name="Контрольная ячейка 3 9" xfId="24818"/>
    <cellStyle name="Контрольная ячейка 3 9 2" xfId="24819"/>
    <cellStyle name="Контрольная ячейка 4" xfId="24820"/>
    <cellStyle name="Контрольная ячейка 4 2" xfId="24821"/>
    <cellStyle name="Контрольная ячейка 5" xfId="24822"/>
    <cellStyle name="Контрольная ячейка 5 2" xfId="24823"/>
    <cellStyle name="Контрольная ячейка 6" xfId="24824"/>
    <cellStyle name="Контрольная ячейка 6 2" xfId="24825"/>
    <cellStyle name="Контрольная ячейка 7" xfId="24826"/>
    <cellStyle name="Контрольная ячейка 8" xfId="60390"/>
    <cellStyle name="ЛокСмМТСН" xfId="60391"/>
    <cellStyle name="Мои наименования показателей" xfId="24827"/>
    <cellStyle name="Мои наименования показателей 2" xfId="24828"/>
    <cellStyle name="Мой заголовок" xfId="24829"/>
    <cellStyle name="Мой заголовок 2" xfId="24830"/>
    <cellStyle name="Мой заголовок листа" xfId="24831"/>
    <cellStyle name="Мой заголовок листа 2" xfId="24832"/>
    <cellStyle name="Название 2" xfId="107"/>
    <cellStyle name="Название 2 10" xfId="24833"/>
    <cellStyle name="Название 2 10 2" xfId="24834"/>
    <cellStyle name="Название 2 11" xfId="24835"/>
    <cellStyle name="Название 2 11 2" xfId="24836"/>
    <cellStyle name="Название 2 12" xfId="24837"/>
    <cellStyle name="Название 2 12 2" xfId="24838"/>
    <cellStyle name="Название 2 13" xfId="24839"/>
    <cellStyle name="Название 2 13 2" xfId="24840"/>
    <cellStyle name="Название 2 14" xfId="24841"/>
    <cellStyle name="Название 2 14 2" xfId="24842"/>
    <cellStyle name="Название 2 15" xfId="24843"/>
    <cellStyle name="Название 2 15 2" xfId="24844"/>
    <cellStyle name="Название 2 16" xfId="24845"/>
    <cellStyle name="Название 2 16 2" xfId="24846"/>
    <cellStyle name="Название 2 17" xfId="24847"/>
    <cellStyle name="Название 2 17 2" xfId="24848"/>
    <cellStyle name="Название 2 18" xfId="24849"/>
    <cellStyle name="Название 2 18 2" xfId="24850"/>
    <cellStyle name="Название 2 19" xfId="24851"/>
    <cellStyle name="Название 2 19 2" xfId="24852"/>
    <cellStyle name="Название 2 2" xfId="24853"/>
    <cellStyle name="Название 2 2 2" xfId="24854"/>
    <cellStyle name="Название 2 20" xfId="24855"/>
    <cellStyle name="Название 2 20 2" xfId="24856"/>
    <cellStyle name="Название 2 21" xfId="24857"/>
    <cellStyle name="Название 2 21 2" xfId="24858"/>
    <cellStyle name="Название 2 22" xfId="24859"/>
    <cellStyle name="Название 2 22 2" xfId="24860"/>
    <cellStyle name="Название 2 23" xfId="24861"/>
    <cellStyle name="Название 2 23 2" xfId="24862"/>
    <cellStyle name="Название 2 24" xfId="24863"/>
    <cellStyle name="Название 2 3" xfId="24864"/>
    <cellStyle name="Название 2 3 2" xfId="24865"/>
    <cellStyle name="Название 2 4" xfId="24866"/>
    <cellStyle name="Название 2 4 2" xfId="24867"/>
    <cellStyle name="Название 2 5" xfId="24868"/>
    <cellStyle name="Название 2 5 2" xfId="24869"/>
    <cellStyle name="Название 2 6" xfId="24870"/>
    <cellStyle name="Название 2 6 2" xfId="24871"/>
    <cellStyle name="Название 2 7" xfId="24872"/>
    <cellStyle name="Название 2 7 2" xfId="24873"/>
    <cellStyle name="Название 2 8" xfId="24874"/>
    <cellStyle name="Название 2 8 2" xfId="24875"/>
    <cellStyle name="Название 2 9" xfId="24876"/>
    <cellStyle name="Название 2 9 2" xfId="24877"/>
    <cellStyle name="Название 3" xfId="24878"/>
    <cellStyle name="Название 3 10" xfId="24879"/>
    <cellStyle name="Название 3 10 2" xfId="24880"/>
    <cellStyle name="Название 3 11" xfId="24881"/>
    <cellStyle name="Название 3 11 2" xfId="24882"/>
    <cellStyle name="Название 3 12" xfId="24883"/>
    <cellStyle name="Название 3 12 2" xfId="24884"/>
    <cellStyle name="Название 3 13" xfId="24885"/>
    <cellStyle name="Название 3 13 2" xfId="24886"/>
    <cellStyle name="Название 3 14" xfId="24887"/>
    <cellStyle name="Название 3 14 2" xfId="24888"/>
    <cellStyle name="Название 3 15" xfId="24889"/>
    <cellStyle name="Название 3 15 2" xfId="24890"/>
    <cellStyle name="Название 3 16" xfId="24891"/>
    <cellStyle name="Название 3 16 2" xfId="24892"/>
    <cellStyle name="Название 3 17" xfId="24893"/>
    <cellStyle name="Название 3 17 2" xfId="24894"/>
    <cellStyle name="Название 3 18" xfId="24895"/>
    <cellStyle name="Название 3 18 2" xfId="24896"/>
    <cellStyle name="Название 3 19" xfId="24897"/>
    <cellStyle name="Название 3 19 2" xfId="24898"/>
    <cellStyle name="Название 3 2" xfId="24899"/>
    <cellStyle name="Название 3 2 2" xfId="24900"/>
    <cellStyle name="Название 3 20" xfId="24901"/>
    <cellStyle name="Название 3 20 2" xfId="24902"/>
    <cellStyle name="Название 3 21" xfId="24903"/>
    <cellStyle name="Название 3 21 2" xfId="24904"/>
    <cellStyle name="Название 3 22" xfId="24905"/>
    <cellStyle name="Название 3 22 2" xfId="24906"/>
    <cellStyle name="Название 3 23" xfId="24907"/>
    <cellStyle name="Название 3 23 2" xfId="24908"/>
    <cellStyle name="Название 3 24" xfId="24909"/>
    <cellStyle name="Название 3 3" xfId="24910"/>
    <cellStyle name="Название 3 3 2" xfId="24911"/>
    <cellStyle name="Название 3 4" xfId="24912"/>
    <cellStyle name="Название 3 4 2" xfId="24913"/>
    <cellStyle name="Название 3 5" xfId="24914"/>
    <cellStyle name="Название 3 5 2" xfId="24915"/>
    <cellStyle name="Название 3 6" xfId="24916"/>
    <cellStyle name="Название 3 6 2" xfId="24917"/>
    <cellStyle name="Название 3 7" xfId="24918"/>
    <cellStyle name="Название 3 7 2" xfId="24919"/>
    <cellStyle name="Название 3 8" xfId="24920"/>
    <cellStyle name="Название 3 8 2" xfId="24921"/>
    <cellStyle name="Название 3 9" xfId="24922"/>
    <cellStyle name="Название 3 9 2" xfId="24923"/>
    <cellStyle name="Название 4" xfId="24924"/>
    <cellStyle name="Название 4 2" xfId="24925"/>
    <cellStyle name="Название 5" xfId="24926"/>
    <cellStyle name="Название 5 2" xfId="24927"/>
    <cellStyle name="Название 6" xfId="24928"/>
    <cellStyle name="Название 6 2" xfId="24929"/>
    <cellStyle name="Название 7" xfId="24930"/>
    <cellStyle name="Нейтральный 2" xfId="108"/>
    <cellStyle name="Нейтральный 2 10" xfId="24931"/>
    <cellStyle name="Нейтральный 2 10 2" xfId="24932"/>
    <cellStyle name="Нейтральный 2 11" xfId="24933"/>
    <cellStyle name="Нейтральный 2 11 2" xfId="24934"/>
    <cellStyle name="Нейтральный 2 12" xfId="24935"/>
    <cellStyle name="Нейтральный 2 12 2" xfId="24936"/>
    <cellStyle name="Нейтральный 2 13" xfId="24937"/>
    <cellStyle name="Нейтральный 2 13 2" xfId="24938"/>
    <cellStyle name="Нейтральный 2 14" xfId="24939"/>
    <cellStyle name="Нейтральный 2 14 2" xfId="24940"/>
    <cellStyle name="Нейтральный 2 15" xfId="24941"/>
    <cellStyle name="Нейтральный 2 15 2" xfId="24942"/>
    <cellStyle name="Нейтральный 2 16" xfId="24943"/>
    <cellStyle name="Нейтральный 2 16 2" xfId="24944"/>
    <cellStyle name="Нейтральный 2 17" xfId="24945"/>
    <cellStyle name="Нейтральный 2 17 2" xfId="24946"/>
    <cellStyle name="Нейтральный 2 18" xfId="24947"/>
    <cellStyle name="Нейтральный 2 18 2" xfId="24948"/>
    <cellStyle name="Нейтральный 2 19" xfId="24949"/>
    <cellStyle name="Нейтральный 2 19 2" xfId="24950"/>
    <cellStyle name="Нейтральный 2 2" xfId="24951"/>
    <cellStyle name="Нейтральный 2 2 2" xfId="24952"/>
    <cellStyle name="Нейтральный 2 20" xfId="24953"/>
    <cellStyle name="Нейтральный 2 20 2" xfId="24954"/>
    <cellStyle name="Нейтральный 2 21" xfId="24955"/>
    <cellStyle name="Нейтральный 2 21 2" xfId="24956"/>
    <cellStyle name="Нейтральный 2 22" xfId="24957"/>
    <cellStyle name="Нейтральный 2 22 2" xfId="24958"/>
    <cellStyle name="Нейтральный 2 23" xfId="24959"/>
    <cellStyle name="Нейтральный 2 23 2" xfId="24960"/>
    <cellStyle name="Нейтральный 2 24" xfId="24961"/>
    <cellStyle name="Нейтральный 2 3" xfId="24962"/>
    <cellStyle name="Нейтральный 2 3 2" xfId="24963"/>
    <cellStyle name="Нейтральный 2 4" xfId="24964"/>
    <cellStyle name="Нейтральный 2 4 2" xfId="24965"/>
    <cellStyle name="Нейтральный 2 5" xfId="24966"/>
    <cellStyle name="Нейтральный 2 5 2" xfId="24967"/>
    <cellStyle name="Нейтральный 2 6" xfId="24968"/>
    <cellStyle name="Нейтральный 2 6 2" xfId="24969"/>
    <cellStyle name="Нейтральный 2 7" xfId="24970"/>
    <cellStyle name="Нейтральный 2 7 2" xfId="24971"/>
    <cellStyle name="Нейтральный 2 8" xfId="24972"/>
    <cellStyle name="Нейтральный 2 8 2" xfId="24973"/>
    <cellStyle name="Нейтральный 2 9" xfId="24974"/>
    <cellStyle name="Нейтральный 2 9 2" xfId="24975"/>
    <cellStyle name="Нейтральный 3" xfId="24976"/>
    <cellStyle name="Нейтральный 3 10" xfId="24977"/>
    <cellStyle name="Нейтральный 3 10 2" xfId="24978"/>
    <cellStyle name="Нейтральный 3 11" xfId="24979"/>
    <cellStyle name="Нейтральный 3 11 2" xfId="24980"/>
    <cellStyle name="Нейтральный 3 12" xfId="24981"/>
    <cellStyle name="Нейтральный 3 12 2" xfId="24982"/>
    <cellStyle name="Нейтральный 3 13" xfId="24983"/>
    <cellStyle name="Нейтральный 3 13 2" xfId="24984"/>
    <cellStyle name="Нейтральный 3 14" xfId="24985"/>
    <cellStyle name="Нейтральный 3 14 2" xfId="24986"/>
    <cellStyle name="Нейтральный 3 15" xfId="24987"/>
    <cellStyle name="Нейтральный 3 15 2" xfId="24988"/>
    <cellStyle name="Нейтральный 3 16" xfId="24989"/>
    <cellStyle name="Нейтральный 3 16 2" xfId="24990"/>
    <cellStyle name="Нейтральный 3 17" xfId="24991"/>
    <cellStyle name="Нейтральный 3 17 2" xfId="24992"/>
    <cellStyle name="Нейтральный 3 18" xfId="24993"/>
    <cellStyle name="Нейтральный 3 18 2" xfId="24994"/>
    <cellStyle name="Нейтральный 3 19" xfId="24995"/>
    <cellStyle name="Нейтральный 3 19 2" xfId="24996"/>
    <cellStyle name="Нейтральный 3 2" xfId="24997"/>
    <cellStyle name="Нейтральный 3 2 2" xfId="24998"/>
    <cellStyle name="Нейтральный 3 20" xfId="24999"/>
    <cellStyle name="Нейтральный 3 20 2" xfId="25000"/>
    <cellStyle name="Нейтральный 3 21" xfId="25001"/>
    <cellStyle name="Нейтральный 3 21 2" xfId="25002"/>
    <cellStyle name="Нейтральный 3 22" xfId="25003"/>
    <cellStyle name="Нейтральный 3 22 2" xfId="25004"/>
    <cellStyle name="Нейтральный 3 23" xfId="25005"/>
    <cellStyle name="Нейтральный 3 23 2" xfId="25006"/>
    <cellStyle name="Нейтральный 3 24" xfId="25007"/>
    <cellStyle name="Нейтральный 3 3" xfId="25008"/>
    <cellStyle name="Нейтральный 3 3 2" xfId="25009"/>
    <cellStyle name="Нейтральный 3 4" xfId="25010"/>
    <cellStyle name="Нейтральный 3 4 2" xfId="25011"/>
    <cellStyle name="Нейтральный 3 5" xfId="25012"/>
    <cellStyle name="Нейтральный 3 5 2" xfId="25013"/>
    <cellStyle name="Нейтральный 3 6" xfId="25014"/>
    <cellStyle name="Нейтральный 3 6 2" xfId="25015"/>
    <cellStyle name="Нейтральный 3 7" xfId="25016"/>
    <cellStyle name="Нейтральный 3 7 2" xfId="25017"/>
    <cellStyle name="Нейтральный 3 8" xfId="25018"/>
    <cellStyle name="Нейтральный 3 8 2" xfId="25019"/>
    <cellStyle name="Нейтральный 3 9" xfId="25020"/>
    <cellStyle name="Нейтральный 3 9 2" xfId="25021"/>
    <cellStyle name="Нейтральный 4" xfId="25022"/>
    <cellStyle name="Нейтральный 4 2" xfId="25023"/>
    <cellStyle name="Нейтральный 5" xfId="25024"/>
    <cellStyle name="Нейтральный 5 2" xfId="25025"/>
    <cellStyle name="Нейтральный 6" xfId="25026"/>
    <cellStyle name="Нейтральный 6 2" xfId="25027"/>
    <cellStyle name="Нейтральный 7" xfId="25028"/>
    <cellStyle name="Нейтральный 8" xfId="60392"/>
    <cellStyle name="Обычный" xfId="0" builtinId="0"/>
    <cellStyle name="Обычный 10" xfId="25029"/>
    <cellStyle name="Обычный 10 2" xfId="25030"/>
    <cellStyle name="Обычный 10 2 2" xfId="25031"/>
    <cellStyle name="Обычный 10 2 2 2" xfId="25032"/>
    <cellStyle name="Обычный 10 2 2 3" xfId="25033"/>
    <cellStyle name="Обычный 10 2 3" xfId="25034"/>
    <cellStyle name="Обычный 10 2 4" xfId="25035"/>
    <cellStyle name="Обычный 10 2 5" xfId="25036"/>
    <cellStyle name="Обычный 10 3" xfId="25037"/>
    <cellStyle name="Обычный 10 3 2" xfId="25038"/>
    <cellStyle name="Обычный 10 4" xfId="25039"/>
    <cellStyle name="Обычный 10 4 2" xfId="25040"/>
    <cellStyle name="Обычный 10 5" xfId="25041"/>
    <cellStyle name="Обычный 10_Корректировка 2 квартал ДПН ОМТС Июнь (02 06 09)" xfId="25042"/>
    <cellStyle name="Обычный 100" xfId="25043"/>
    <cellStyle name="Обычный 100 2" xfId="25044"/>
    <cellStyle name="Обычный 100 2 2" xfId="25045"/>
    <cellStyle name="Обычный 100 2 2 2" xfId="25046"/>
    <cellStyle name="Обычный 100 2 2 2 2" xfId="25047"/>
    <cellStyle name="Обычный 100 2 2 3" xfId="25048"/>
    <cellStyle name="Обычный 100 2 3" xfId="25049"/>
    <cellStyle name="Обычный 100 2 3 2" xfId="25050"/>
    <cellStyle name="Обычный 100 2 4" xfId="25051"/>
    <cellStyle name="Обычный 100 3" xfId="25052"/>
    <cellStyle name="Обычный 100 3 2" xfId="25053"/>
    <cellStyle name="Обычный 100 3 2 2" xfId="25054"/>
    <cellStyle name="Обычный 100 3 2 2 2" xfId="25055"/>
    <cellStyle name="Обычный 100 3 2 3" xfId="25056"/>
    <cellStyle name="Обычный 100 3 3" xfId="25057"/>
    <cellStyle name="Обычный 100 3 3 2" xfId="25058"/>
    <cellStyle name="Обычный 100 3 4" xfId="25059"/>
    <cellStyle name="Обычный 100 4" xfId="25060"/>
    <cellStyle name="Обычный 100 4 2" xfId="25061"/>
    <cellStyle name="Обычный 100 4 2 2" xfId="25062"/>
    <cellStyle name="Обычный 100 4 2 2 2" xfId="25063"/>
    <cellStyle name="Обычный 100 4 2 3" xfId="25064"/>
    <cellStyle name="Обычный 100 4 3" xfId="25065"/>
    <cellStyle name="Обычный 100 4 3 2" xfId="25066"/>
    <cellStyle name="Обычный 100 4 4" xfId="25067"/>
    <cellStyle name="Обычный 100 5" xfId="25068"/>
    <cellStyle name="Обычный 100 5 2" xfId="25069"/>
    <cellStyle name="Обычный 100 5 2 2" xfId="25070"/>
    <cellStyle name="Обычный 100 5 3" xfId="25071"/>
    <cellStyle name="Обычный 100 6" xfId="25072"/>
    <cellStyle name="Обычный 100 6 2" xfId="25073"/>
    <cellStyle name="Обычный 100 7" xfId="25074"/>
    <cellStyle name="Обычный 100 7 2" xfId="25075"/>
    <cellStyle name="Обычный 100 8" xfId="25076"/>
    <cellStyle name="Обычный 101" xfId="25077"/>
    <cellStyle name="Обычный 101 2" xfId="25078"/>
    <cellStyle name="Обычный 101 2 2" xfId="25079"/>
    <cellStyle name="Обычный 101 2 2 2" xfId="25080"/>
    <cellStyle name="Обычный 101 2 2 2 2" xfId="25081"/>
    <cellStyle name="Обычный 101 2 2 3" xfId="25082"/>
    <cellStyle name="Обычный 101 2 3" xfId="25083"/>
    <cellStyle name="Обычный 101 2 3 2" xfId="25084"/>
    <cellStyle name="Обычный 101 2 4" xfId="25085"/>
    <cellStyle name="Обычный 101 3" xfId="25086"/>
    <cellStyle name="Обычный 101 3 2" xfId="25087"/>
    <cellStyle name="Обычный 101 3 2 2" xfId="25088"/>
    <cellStyle name="Обычный 101 3 2 2 2" xfId="25089"/>
    <cellStyle name="Обычный 101 3 2 3" xfId="25090"/>
    <cellStyle name="Обычный 101 3 3" xfId="25091"/>
    <cellStyle name="Обычный 101 3 3 2" xfId="25092"/>
    <cellStyle name="Обычный 101 3 4" xfId="25093"/>
    <cellStyle name="Обычный 101 4" xfId="25094"/>
    <cellStyle name="Обычный 101 4 2" xfId="25095"/>
    <cellStyle name="Обычный 101 4 2 2" xfId="25096"/>
    <cellStyle name="Обычный 101 4 2 2 2" xfId="25097"/>
    <cellStyle name="Обычный 101 4 2 3" xfId="25098"/>
    <cellStyle name="Обычный 101 4 3" xfId="25099"/>
    <cellStyle name="Обычный 101 4 3 2" xfId="25100"/>
    <cellStyle name="Обычный 101 4 4" xfId="25101"/>
    <cellStyle name="Обычный 101 5" xfId="25102"/>
    <cellStyle name="Обычный 101 5 2" xfId="25103"/>
    <cellStyle name="Обычный 101 5 2 2" xfId="25104"/>
    <cellStyle name="Обычный 101 5 3" xfId="25105"/>
    <cellStyle name="Обычный 101 6" xfId="25106"/>
    <cellStyle name="Обычный 101 6 2" xfId="25107"/>
    <cellStyle name="Обычный 101 7" xfId="25108"/>
    <cellStyle name="Обычный 101 7 2" xfId="25109"/>
    <cellStyle name="Обычный 101 8" xfId="25110"/>
    <cellStyle name="Обычный 102" xfId="25111"/>
    <cellStyle name="Обычный 102 2" xfId="25112"/>
    <cellStyle name="Обычный 102 2 2" xfId="25113"/>
    <cellStyle name="Обычный 102 2 2 2" xfId="25114"/>
    <cellStyle name="Обычный 102 2 2 2 2" xfId="25115"/>
    <cellStyle name="Обычный 102 2 2 3" xfId="25116"/>
    <cellStyle name="Обычный 102 2 3" xfId="25117"/>
    <cellStyle name="Обычный 102 2 3 2" xfId="25118"/>
    <cellStyle name="Обычный 102 2 4" xfId="25119"/>
    <cellStyle name="Обычный 102 3" xfId="25120"/>
    <cellStyle name="Обычный 102 3 2" xfId="25121"/>
    <cellStyle name="Обычный 102 3 2 2" xfId="25122"/>
    <cellStyle name="Обычный 102 3 2 2 2" xfId="25123"/>
    <cellStyle name="Обычный 102 3 2 3" xfId="25124"/>
    <cellStyle name="Обычный 102 3 3" xfId="25125"/>
    <cellStyle name="Обычный 102 3 3 2" xfId="25126"/>
    <cellStyle name="Обычный 102 3 4" xfId="25127"/>
    <cellStyle name="Обычный 102 4" xfId="25128"/>
    <cellStyle name="Обычный 102 4 2" xfId="25129"/>
    <cellStyle name="Обычный 102 4 2 2" xfId="25130"/>
    <cellStyle name="Обычный 102 4 2 2 2" xfId="25131"/>
    <cellStyle name="Обычный 102 4 2 3" xfId="25132"/>
    <cellStyle name="Обычный 102 4 3" xfId="25133"/>
    <cellStyle name="Обычный 102 4 3 2" xfId="25134"/>
    <cellStyle name="Обычный 102 4 4" xfId="25135"/>
    <cellStyle name="Обычный 102 5" xfId="25136"/>
    <cellStyle name="Обычный 102 5 2" xfId="25137"/>
    <cellStyle name="Обычный 102 5 2 2" xfId="25138"/>
    <cellStyle name="Обычный 102 5 3" xfId="25139"/>
    <cellStyle name="Обычный 102 6" xfId="25140"/>
    <cellStyle name="Обычный 102 6 2" xfId="25141"/>
    <cellStyle name="Обычный 102 7" xfId="25142"/>
    <cellStyle name="Обычный 102 7 2" xfId="25143"/>
    <cellStyle name="Обычный 102 8" xfId="25144"/>
    <cellStyle name="Обычный 103" xfId="25145"/>
    <cellStyle name="Обычный 103 2" xfId="25146"/>
    <cellStyle name="Обычный 103 2 2" xfId="25147"/>
    <cellStyle name="Обычный 103 2 2 2" xfId="25148"/>
    <cellStyle name="Обычный 103 2 2 2 2" xfId="25149"/>
    <cellStyle name="Обычный 103 2 2 3" xfId="25150"/>
    <cellStyle name="Обычный 103 2 3" xfId="25151"/>
    <cellStyle name="Обычный 103 2 3 2" xfId="25152"/>
    <cellStyle name="Обычный 103 2 4" xfId="25153"/>
    <cellStyle name="Обычный 103 3" xfId="25154"/>
    <cellStyle name="Обычный 103 3 2" xfId="25155"/>
    <cellStyle name="Обычный 103 3 2 2" xfId="25156"/>
    <cellStyle name="Обычный 103 3 2 2 2" xfId="25157"/>
    <cellStyle name="Обычный 103 3 2 3" xfId="25158"/>
    <cellStyle name="Обычный 103 3 3" xfId="25159"/>
    <cellStyle name="Обычный 103 3 3 2" xfId="25160"/>
    <cellStyle name="Обычный 103 3 4" xfId="25161"/>
    <cellStyle name="Обычный 103 4" xfId="25162"/>
    <cellStyle name="Обычный 103 4 2" xfId="25163"/>
    <cellStyle name="Обычный 103 4 2 2" xfId="25164"/>
    <cellStyle name="Обычный 103 4 2 2 2" xfId="25165"/>
    <cellStyle name="Обычный 103 4 2 3" xfId="25166"/>
    <cellStyle name="Обычный 103 4 3" xfId="25167"/>
    <cellStyle name="Обычный 103 4 3 2" xfId="25168"/>
    <cellStyle name="Обычный 103 4 4" xfId="25169"/>
    <cellStyle name="Обычный 103 5" xfId="25170"/>
    <cellStyle name="Обычный 103 5 2" xfId="25171"/>
    <cellStyle name="Обычный 103 5 2 2" xfId="25172"/>
    <cellStyle name="Обычный 103 5 3" xfId="25173"/>
    <cellStyle name="Обычный 103 6" xfId="25174"/>
    <cellStyle name="Обычный 103 6 2" xfId="25175"/>
    <cellStyle name="Обычный 103 7" xfId="25176"/>
    <cellStyle name="Обычный 103 7 2" xfId="25177"/>
    <cellStyle name="Обычный 103 8" xfId="25178"/>
    <cellStyle name="Обычный 103 9" xfId="60393"/>
    <cellStyle name="Обычный 104" xfId="25179"/>
    <cellStyle name="Обычный 104 2" xfId="25180"/>
    <cellStyle name="Обычный 104 2 2" xfId="25181"/>
    <cellStyle name="Обычный 104 2 2 2" xfId="25182"/>
    <cellStyle name="Обычный 104 2 2 2 2" xfId="25183"/>
    <cellStyle name="Обычный 104 2 2 3" xfId="25184"/>
    <cellStyle name="Обычный 104 2 3" xfId="25185"/>
    <cellStyle name="Обычный 104 2 3 2" xfId="25186"/>
    <cellStyle name="Обычный 104 2 4" xfId="25187"/>
    <cellStyle name="Обычный 104 3" xfId="25188"/>
    <cellStyle name="Обычный 104 3 2" xfId="25189"/>
    <cellStyle name="Обычный 104 3 2 2" xfId="25190"/>
    <cellStyle name="Обычный 104 3 2 2 2" xfId="25191"/>
    <cellStyle name="Обычный 104 3 2 3" xfId="25192"/>
    <cellStyle name="Обычный 104 3 3" xfId="25193"/>
    <cellStyle name="Обычный 104 3 3 2" xfId="25194"/>
    <cellStyle name="Обычный 104 3 4" xfId="25195"/>
    <cellStyle name="Обычный 104 4" xfId="25196"/>
    <cellStyle name="Обычный 104 4 2" xfId="25197"/>
    <cellStyle name="Обычный 104 4 2 2" xfId="25198"/>
    <cellStyle name="Обычный 104 4 2 2 2" xfId="25199"/>
    <cellStyle name="Обычный 104 4 2 3" xfId="25200"/>
    <cellStyle name="Обычный 104 4 3" xfId="25201"/>
    <cellStyle name="Обычный 104 4 3 2" xfId="25202"/>
    <cellStyle name="Обычный 104 4 4" xfId="25203"/>
    <cellStyle name="Обычный 104 5" xfId="25204"/>
    <cellStyle name="Обычный 104 5 2" xfId="25205"/>
    <cellStyle name="Обычный 104 5 2 2" xfId="25206"/>
    <cellStyle name="Обычный 104 5 3" xfId="25207"/>
    <cellStyle name="Обычный 104 6" xfId="25208"/>
    <cellStyle name="Обычный 104 6 2" xfId="25209"/>
    <cellStyle name="Обычный 104 7" xfId="25210"/>
    <cellStyle name="Обычный 104 7 2" xfId="25211"/>
    <cellStyle name="Обычный 104 8" xfId="25212"/>
    <cellStyle name="Обычный 105" xfId="25213"/>
    <cellStyle name="Обычный 105 2" xfId="25214"/>
    <cellStyle name="Обычный 105 2 2" xfId="25215"/>
    <cellStyle name="Обычный 105 2 2 2" xfId="25216"/>
    <cellStyle name="Обычный 105 2 2 2 2" xfId="25217"/>
    <cellStyle name="Обычный 105 2 2 3" xfId="25218"/>
    <cellStyle name="Обычный 105 2 3" xfId="25219"/>
    <cellStyle name="Обычный 105 2 3 2" xfId="25220"/>
    <cellStyle name="Обычный 105 2 4" xfId="25221"/>
    <cellStyle name="Обычный 105 3" xfId="25222"/>
    <cellStyle name="Обычный 105 3 2" xfId="25223"/>
    <cellStyle name="Обычный 105 3 2 2" xfId="25224"/>
    <cellStyle name="Обычный 105 3 2 2 2" xfId="25225"/>
    <cellStyle name="Обычный 105 3 2 3" xfId="25226"/>
    <cellStyle name="Обычный 105 3 3" xfId="25227"/>
    <cellStyle name="Обычный 105 3 3 2" xfId="25228"/>
    <cellStyle name="Обычный 105 3 4" xfId="25229"/>
    <cellStyle name="Обычный 105 4" xfId="25230"/>
    <cellStyle name="Обычный 105 4 2" xfId="25231"/>
    <cellStyle name="Обычный 105 4 2 2" xfId="25232"/>
    <cellStyle name="Обычный 105 4 2 2 2" xfId="25233"/>
    <cellStyle name="Обычный 105 4 2 3" xfId="25234"/>
    <cellStyle name="Обычный 105 4 3" xfId="25235"/>
    <cellStyle name="Обычный 105 4 3 2" xfId="25236"/>
    <cellStyle name="Обычный 105 4 4" xfId="25237"/>
    <cellStyle name="Обычный 105 5" xfId="25238"/>
    <cellStyle name="Обычный 105 5 2" xfId="25239"/>
    <cellStyle name="Обычный 105 5 2 2" xfId="25240"/>
    <cellStyle name="Обычный 105 5 3" xfId="25241"/>
    <cellStyle name="Обычный 105 6" xfId="25242"/>
    <cellStyle name="Обычный 105 6 2" xfId="25243"/>
    <cellStyle name="Обычный 105 7" xfId="25244"/>
    <cellStyle name="Обычный 105 7 2" xfId="25245"/>
    <cellStyle name="Обычный 105 8" xfId="25246"/>
    <cellStyle name="Обычный 106" xfId="25247"/>
    <cellStyle name="Обычный 106 2" xfId="25248"/>
    <cellStyle name="Обычный 106 2 2" xfId="25249"/>
    <cellStyle name="Обычный 106 2 2 2" xfId="25250"/>
    <cellStyle name="Обычный 106 2 2 2 2" xfId="25251"/>
    <cellStyle name="Обычный 106 2 2 3" xfId="25252"/>
    <cellStyle name="Обычный 106 2 3" xfId="25253"/>
    <cellStyle name="Обычный 106 2 3 2" xfId="25254"/>
    <cellStyle name="Обычный 106 2 4" xfId="25255"/>
    <cellStyle name="Обычный 106 3" xfId="25256"/>
    <cellStyle name="Обычный 106 3 2" xfId="25257"/>
    <cellStyle name="Обычный 106 3 2 2" xfId="25258"/>
    <cellStyle name="Обычный 106 3 2 2 2" xfId="25259"/>
    <cellStyle name="Обычный 106 3 2 3" xfId="25260"/>
    <cellStyle name="Обычный 106 3 3" xfId="25261"/>
    <cellStyle name="Обычный 106 3 3 2" xfId="25262"/>
    <cellStyle name="Обычный 106 3 4" xfId="25263"/>
    <cellStyle name="Обычный 106 4" xfId="25264"/>
    <cellStyle name="Обычный 106 4 2" xfId="25265"/>
    <cellStyle name="Обычный 106 4 2 2" xfId="25266"/>
    <cellStyle name="Обычный 106 4 2 2 2" xfId="25267"/>
    <cellStyle name="Обычный 106 4 2 3" xfId="25268"/>
    <cellStyle name="Обычный 106 4 3" xfId="25269"/>
    <cellStyle name="Обычный 106 4 3 2" xfId="25270"/>
    <cellStyle name="Обычный 106 4 4" xfId="25271"/>
    <cellStyle name="Обычный 106 5" xfId="25272"/>
    <cellStyle name="Обычный 106 5 2" xfId="25273"/>
    <cellStyle name="Обычный 106 5 2 2" xfId="25274"/>
    <cellStyle name="Обычный 106 5 3" xfId="25275"/>
    <cellStyle name="Обычный 106 6" xfId="25276"/>
    <cellStyle name="Обычный 106 6 2" xfId="25277"/>
    <cellStyle name="Обычный 106 7" xfId="25278"/>
    <cellStyle name="Обычный 106 7 2" xfId="25279"/>
    <cellStyle name="Обычный 106 8" xfId="25280"/>
    <cellStyle name="Обычный 107" xfId="25281"/>
    <cellStyle name="Обычный 107 2" xfId="25282"/>
    <cellStyle name="Обычный 107 2 2" xfId="25283"/>
    <cellStyle name="Обычный 107 2 2 2" xfId="25284"/>
    <cellStyle name="Обычный 107 2 2 2 2" xfId="25285"/>
    <cellStyle name="Обычный 107 2 2 3" xfId="25286"/>
    <cellStyle name="Обычный 107 2 3" xfId="25287"/>
    <cellStyle name="Обычный 107 2 3 2" xfId="25288"/>
    <cellStyle name="Обычный 107 2 4" xfId="25289"/>
    <cellStyle name="Обычный 107 3" xfId="25290"/>
    <cellStyle name="Обычный 107 3 2" xfId="25291"/>
    <cellStyle name="Обычный 107 3 2 2" xfId="25292"/>
    <cellStyle name="Обычный 107 3 2 2 2" xfId="25293"/>
    <cellStyle name="Обычный 107 3 2 3" xfId="25294"/>
    <cellStyle name="Обычный 107 3 3" xfId="25295"/>
    <cellStyle name="Обычный 107 3 3 2" xfId="25296"/>
    <cellStyle name="Обычный 107 3 4" xfId="25297"/>
    <cellStyle name="Обычный 107 4" xfId="25298"/>
    <cellStyle name="Обычный 107 4 2" xfId="25299"/>
    <cellStyle name="Обычный 107 4 2 2" xfId="25300"/>
    <cellStyle name="Обычный 107 4 2 2 2" xfId="25301"/>
    <cellStyle name="Обычный 107 4 2 3" xfId="25302"/>
    <cellStyle name="Обычный 107 4 3" xfId="25303"/>
    <cellStyle name="Обычный 107 4 3 2" xfId="25304"/>
    <cellStyle name="Обычный 107 4 4" xfId="25305"/>
    <cellStyle name="Обычный 107 5" xfId="25306"/>
    <cellStyle name="Обычный 107 5 2" xfId="25307"/>
    <cellStyle name="Обычный 107 5 2 2" xfId="25308"/>
    <cellStyle name="Обычный 107 5 3" xfId="25309"/>
    <cellStyle name="Обычный 107 6" xfId="25310"/>
    <cellStyle name="Обычный 107 6 2" xfId="25311"/>
    <cellStyle name="Обычный 107 7" xfId="25312"/>
    <cellStyle name="Обычный 107 7 2" xfId="25313"/>
    <cellStyle name="Обычный 107 8" xfId="25314"/>
    <cellStyle name="Обычный 108" xfId="25315"/>
    <cellStyle name="Обычный 108 2" xfId="25316"/>
    <cellStyle name="Обычный 108 2 2" xfId="25317"/>
    <cellStyle name="Обычный 108 2 2 2" xfId="25318"/>
    <cellStyle name="Обычный 108 2 2 2 2" xfId="25319"/>
    <cellStyle name="Обычный 108 2 2 3" xfId="25320"/>
    <cellStyle name="Обычный 108 2 3" xfId="25321"/>
    <cellStyle name="Обычный 108 2 3 2" xfId="25322"/>
    <cellStyle name="Обычный 108 2 4" xfId="25323"/>
    <cellStyle name="Обычный 108 3" xfId="25324"/>
    <cellStyle name="Обычный 108 3 2" xfId="25325"/>
    <cellStyle name="Обычный 108 3 2 2" xfId="25326"/>
    <cellStyle name="Обычный 108 3 2 2 2" xfId="25327"/>
    <cellStyle name="Обычный 108 3 2 3" xfId="25328"/>
    <cellStyle name="Обычный 108 3 3" xfId="25329"/>
    <cellStyle name="Обычный 108 3 3 2" xfId="25330"/>
    <cellStyle name="Обычный 108 3 4" xfId="25331"/>
    <cellStyle name="Обычный 108 4" xfId="25332"/>
    <cellStyle name="Обычный 108 4 2" xfId="25333"/>
    <cellStyle name="Обычный 108 4 2 2" xfId="25334"/>
    <cellStyle name="Обычный 108 4 2 2 2" xfId="25335"/>
    <cellStyle name="Обычный 108 4 2 3" xfId="25336"/>
    <cellStyle name="Обычный 108 4 3" xfId="25337"/>
    <cellStyle name="Обычный 108 4 3 2" xfId="25338"/>
    <cellStyle name="Обычный 108 4 4" xfId="25339"/>
    <cellStyle name="Обычный 108 5" xfId="25340"/>
    <cellStyle name="Обычный 108 5 2" xfId="25341"/>
    <cellStyle name="Обычный 108 5 2 2" xfId="25342"/>
    <cellStyle name="Обычный 108 5 3" xfId="25343"/>
    <cellStyle name="Обычный 108 6" xfId="25344"/>
    <cellStyle name="Обычный 108 6 2" xfId="25345"/>
    <cellStyle name="Обычный 108 7" xfId="25346"/>
    <cellStyle name="Обычный 108 7 2" xfId="25347"/>
    <cellStyle name="Обычный 108 8" xfId="25348"/>
    <cellStyle name="Обычный 109" xfId="25349"/>
    <cellStyle name="Обычный 109 2" xfId="25350"/>
    <cellStyle name="Обычный 109 2 2" xfId="25351"/>
    <cellStyle name="Обычный 109 2 2 2" xfId="25352"/>
    <cellStyle name="Обычный 109 2 2 2 2" xfId="25353"/>
    <cellStyle name="Обычный 109 2 2 3" xfId="25354"/>
    <cellStyle name="Обычный 109 2 3" xfId="25355"/>
    <cellStyle name="Обычный 109 2 3 2" xfId="25356"/>
    <cellStyle name="Обычный 109 2 4" xfId="25357"/>
    <cellStyle name="Обычный 109 3" xfId="25358"/>
    <cellStyle name="Обычный 109 3 2" xfId="25359"/>
    <cellStyle name="Обычный 109 3 2 2" xfId="25360"/>
    <cellStyle name="Обычный 109 3 2 2 2" xfId="25361"/>
    <cellStyle name="Обычный 109 3 2 3" xfId="25362"/>
    <cellStyle name="Обычный 109 3 3" xfId="25363"/>
    <cellStyle name="Обычный 109 3 3 2" xfId="25364"/>
    <cellStyle name="Обычный 109 3 4" xfId="25365"/>
    <cellStyle name="Обычный 109 4" xfId="25366"/>
    <cellStyle name="Обычный 109 4 2" xfId="25367"/>
    <cellStyle name="Обычный 109 4 2 2" xfId="25368"/>
    <cellStyle name="Обычный 109 4 2 2 2" xfId="25369"/>
    <cellStyle name="Обычный 109 4 2 3" xfId="25370"/>
    <cellStyle name="Обычный 109 4 3" xfId="25371"/>
    <cellStyle name="Обычный 109 4 3 2" xfId="25372"/>
    <cellStyle name="Обычный 109 4 4" xfId="25373"/>
    <cellStyle name="Обычный 109 5" xfId="25374"/>
    <cellStyle name="Обычный 109 5 2" xfId="25375"/>
    <cellStyle name="Обычный 109 5 2 2" xfId="25376"/>
    <cellStyle name="Обычный 109 5 3" xfId="25377"/>
    <cellStyle name="Обычный 109 6" xfId="25378"/>
    <cellStyle name="Обычный 109 6 2" xfId="25379"/>
    <cellStyle name="Обычный 109 7" xfId="25380"/>
    <cellStyle name="Обычный 109 7 2" xfId="25381"/>
    <cellStyle name="Обычный 109 8" xfId="25382"/>
    <cellStyle name="Обычный 11" xfId="25383"/>
    <cellStyle name="Обычный 11 2" xfId="25384"/>
    <cellStyle name="Обычный 11 2 2" xfId="25385"/>
    <cellStyle name="Обычный 11 3" xfId="25386"/>
    <cellStyle name="Обычный 11 4" xfId="25387"/>
    <cellStyle name="Обычный 11 5" xfId="25388"/>
    <cellStyle name="Обычный 110" xfId="25389"/>
    <cellStyle name="Обычный 110 2" xfId="25390"/>
    <cellStyle name="Обычный 110 2 2" xfId="25391"/>
    <cellStyle name="Обычный 110 2 2 2" xfId="25392"/>
    <cellStyle name="Обычный 110 2 2 2 2" xfId="25393"/>
    <cellStyle name="Обычный 110 2 2 3" xfId="25394"/>
    <cellStyle name="Обычный 110 2 3" xfId="25395"/>
    <cellStyle name="Обычный 110 2 3 2" xfId="25396"/>
    <cellStyle name="Обычный 110 2 4" xfId="25397"/>
    <cellStyle name="Обычный 110 3" xfId="25398"/>
    <cellStyle name="Обычный 110 3 2" xfId="25399"/>
    <cellStyle name="Обычный 110 3 2 2" xfId="25400"/>
    <cellStyle name="Обычный 110 3 2 2 2" xfId="25401"/>
    <cellStyle name="Обычный 110 3 2 3" xfId="25402"/>
    <cellStyle name="Обычный 110 3 3" xfId="25403"/>
    <cellStyle name="Обычный 110 3 3 2" xfId="25404"/>
    <cellStyle name="Обычный 110 3 4" xfId="25405"/>
    <cellStyle name="Обычный 110 4" xfId="25406"/>
    <cellStyle name="Обычный 110 4 2" xfId="25407"/>
    <cellStyle name="Обычный 110 4 2 2" xfId="25408"/>
    <cellStyle name="Обычный 110 4 2 2 2" xfId="25409"/>
    <cellStyle name="Обычный 110 4 2 3" xfId="25410"/>
    <cellStyle name="Обычный 110 4 3" xfId="25411"/>
    <cellStyle name="Обычный 110 4 3 2" xfId="25412"/>
    <cellStyle name="Обычный 110 4 4" xfId="25413"/>
    <cellStyle name="Обычный 110 5" xfId="25414"/>
    <cellStyle name="Обычный 110 5 2" xfId="25415"/>
    <cellStyle name="Обычный 110 5 2 2" xfId="25416"/>
    <cellStyle name="Обычный 110 5 3" xfId="25417"/>
    <cellStyle name="Обычный 110 6" xfId="25418"/>
    <cellStyle name="Обычный 110 6 2" xfId="25419"/>
    <cellStyle name="Обычный 110 7" xfId="25420"/>
    <cellStyle name="Обычный 110 7 2" xfId="25421"/>
    <cellStyle name="Обычный 110 8" xfId="25422"/>
    <cellStyle name="Обычный 111" xfId="25423"/>
    <cellStyle name="Обычный 111 2" xfId="25424"/>
    <cellStyle name="Обычный 111 2 2" xfId="25425"/>
    <cellStyle name="Обычный 111 2 2 2" xfId="25426"/>
    <cellStyle name="Обычный 111 2 2 2 2" xfId="25427"/>
    <cellStyle name="Обычный 111 2 2 3" xfId="25428"/>
    <cellStyle name="Обычный 111 2 3" xfId="25429"/>
    <cellStyle name="Обычный 111 2 3 2" xfId="25430"/>
    <cellStyle name="Обычный 111 2 4" xfId="25431"/>
    <cellStyle name="Обычный 111 3" xfId="25432"/>
    <cellStyle name="Обычный 111 3 2" xfId="25433"/>
    <cellStyle name="Обычный 111 3 2 2" xfId="25434"/>
    <cellStyle name="Обычный 111 3 2 2 2" xfId="25435"/>
    <cellStyle name="Обычный 111 3 2 3" xfId="25436"/>
    <cellStyle name="Обычный 111 3 3" xfId="25437"/>
    <cellStyle name="Обычный 111 3 3 2" xfId="25438"/>
    <cellStyle name="Обычный 111 3 4" xfId="25439"/>
    <cellStyle name="Обычный 111 4" xfId="25440"/>
    <cellStyle name="Обычный 111 4 2" xfId="25441"/>
    <cellStyle name="Обычный 111 4 2 2" xfId="25442"/>
    <cellStyle name="Обычный 111 4 2 2 2" xfId="25443"/>
    <cellStyle name="Обычный 111 4 2 3" xfId="25444"/>
    <cellStyle name="Обычный 111 4 3" xfId="25445"/>
    <cellStyle name="Обычный 111 4 3 2" xfId="25446"/>
    <cellStyle name="Обычный 111 4 4" xfId="25447"/>
    <cellStyle name="Обычный 111 5" xfId="25448"/>
    <cellStyle name="Обычный 111 5 2" xfId="25449"/>
    <cellStyle name="Обычный 111 5 2 2" xfId="25450"/>
    <cellStyle name="Обычный 111 5 3" xfId="25451"/>
    <cellStyle name="Обычный 111 6" xfId="25452"/>
    <cellStyle name="Обычный 111 6 2" xfId="25453"/>
    <cellStyle name="Обычный 111 7" xfId="25454"/>
    <cellStyle name="Обычный 111 7 2" xfId="25455"/>
    <cellStyle name="Обычный 111 8" xfId="25456"/>
    <cellStyle name="Обычный 112" xfId="25457"/>
    <cellStyle name="Обычный 112 2" xfId="25458"/>
    <cellStyle name="Обычный 112 2 2" xfId="25459"/>
    <cellStyle name="Обычный 112 2 2 2" xfId="25460"/>
    <cellStyle name="Обычный 112 2 2 2 2" xfId="25461"/>
    <cellStyle name="Обычный 112 2 2 3" xfId="25462"/>
    <cellStyle name="Обычный 112 2 3" xfId="25463"/>
    <cellStyle name="Обычный 112 2 3 2" xfId="25464"/>
    <cellStyle name="Обычный 112 2 4" xfId="25465"/>
    <cellStyle name="Обычный 112 3" xfId="25466"/>
    <cellStyle name="Обычный 112 3 2" xfId="25467"/>
    <cellStyle name="Обычный 112 3 2 2" xfId="25468"/>
    <cellStyle name="Обычный 112 3 2 2 2" xfId="25469"/>
    <cellStyle name="Обычный 112 3 2 3" xfId="25470"/>
    <cellStyle name="Обычный 112 3 3" xfId="25471"/>
    <cellStyle name="Обычный 112 3 3 2" xfId="25472"/>
    <cellStyle name="Обычный 112 3 4" xfId="25473"/>
    <cellStyle name="Обычный 112 4" xfId="25474"/>
    <cellStyle name="Обычный 112 4 2" xfId="25475"/>
    <cellStyle name="Обычный 112 4 2 2" xfId="25476"/>
    <cellStyle name="Обычный 112 4 2 2 2" xfId="25477"/>
    <cellStyle name="Обычный 112 4 2 3" xfId="25478"/>
    <cellStyle name="Обычный 112 4 3" xfId="25479"/>
    <cellStyle name="Обычный 112 4 3 2" xfId="25480"/>
    <cellStyle name="Обычный 112 4 4" xfId="25481"/>
    <cellStyle name="Обычный 112 5" xfId="25482"/>
    <cellStyle name="Обычный 112 5 2" xfId="25483"/>
    <cellStyle name="Обычный 112 5 2 2" xfId="25484"/>
    <cellStyle name="Обычный 112 5 3" xfId="25485"/>
    <cellStyle name="Обычный 112 6" xfId="25486"/>
    <cellStyle name="Обычный 112 6 2" xfId="25487"/>
    <cellStyle name="Обычный 112 7" xfId="25488"/>
    <cellStyle name="Обычный 112 7 2" xfId="25489"/>
    <cellStyle name="Обычный 112 8" xfId="25490"/>
    <cellStyle name="Обычный 113" xfId="25491"/>
    <cellStyle name="Обычный 113 2" xfId="25492"/>
    <cellStyle name="Обычный 113 2 2" xfId="25493"/>
    <cellStyle name="Обычный 113 2 2 2" xfId="25494"/>
    <cellStyle name="Обычный 113 2 2 2 2" xfId="25495"/>
    <cellStyle name="Обычный 113 2 2 3" xfId="25496"/>
    <cellStyle name="Обычный 113 2 3" xfId="25497"/>
    <cellStyle name="Обычный 113 2 3 2" xfId="25498"/>
    <cellStyle name="Обычный 113 2 4" xfId="25499"/>
    <cellStyle name="Обычный 113 3" xfId="25500"/>
    <cellStyle name="Обычный 113 3 2" xfId="25501"/>
    <cellStyle name="Обычный 113 3 2 2" xfId="25502"/>
    <cellStyle name="Обычный 113 3 2 2 2" xfId="25503"/>
    <cellStyle name="Обычный 113 3 2 3" xfId="25504"/>
    <cellStyle name="Обычный 113 3 3" xfId="25505"/>
    <cellStyle name="Обычный 113 3 3 2" xfId="25506"/>
    <cellStyle name="Обычный 113 3 4" xfId="25507"/>
    <cellStyle name="Обычный 113 4" xfId="25508"/>
    <cellStyle name="Обычный 113 4 2" xfId="25509"/>
    <cellStyle name="Обычный 113 4 2 2" xfId="25510"/>
    <cellStyle name="Обычный 113 4 2 2 2" xfId="25511"/>
    <cellStyle name="Обычный 113 4 2 3" xfId="25512"/>
    <cellStyle name="Обычный 113 4 3" xfId="25513"/>
    <cellStyle name="Обычный 113 4 3 2" xfId="25514"/>
    <cellStyle name="Обычный 113 4 4" xfId="25515"/>
    <cellStyle name="Обычный 113 5" xfId="25516"/>
    <cellStyle name="Обычный 113 5 2" xfId="25517"/>
    <cellStyle name="Обычный 113 5 2 2" xfId="25518"/>
    <cellStyle name="Обычный 113 5 3" xfId="25519"/>
    <cellStyle name="Обычный 113 6" xfId="25520"/>
    <cellStyle name="Обычный 113 6 2" xfId="25521"/>
    <cellStyle name="Обычный 113 7" xfId="25522"/>
    <cellStyle name="Обычный 113 7 2" xfId="25523"/>
    <cellStyle name="Обычный 113 8" xfId="25524"/>
    <cellStyle name="Обычный 114" xfId="25525"/>
    <cellStyle name="Обычный 114 2" xfId="25526"/>
    <cellStyle name="Обычный 114 2 2" xfId="25527"/>
    <cellStyle name="Обычный 114 2 2 2" xfId="25528"/>
    <cellStyle name="Обычный 114 2 2 2 2" xfId="25529"/>
    <cellStyle name="Обычный 114 2 2 3" xfId="25530"/>
    <cellStyle name="Обычный 114 2 3" xfId="25531"/>
    <cellStyle name="Обычный 114 2 3 2" xfId="25532"/>
    <cellStyle name="Обычный 114 2 4" xfId="25533"/>
    <cellStyle name="Обычный 114 3" xfId="25534"/>
    <cellStyle name="Обычный 114 3 2" xfId="25535"/>
    <cellStyle name="Обычный 114 3 2 2" xfId="25536"/>
    <cellStyle name="Обычный 114 3 2 2 2" xfId="25537"/>
    <cellStyle name="Обычный 114 3 2 3" xfId="25538"/>
    <cellStyle name="Обычный 114 3 3" xfId="25539"/>
    <cellStyle name="Обычный 114 3 3 2" xfId="25540"/>
    <cellStyle name="Обычный 114 3 4" xfId="25541"/>
    <cellStyle name="Обычный 114 4" xfId="25542"/>
    <cellStyle name="Обычный 114 4 2" xfId="25543"/>
    <cellStyle name="Обычный 114 4 2 2" xfId="25544"/>
    <cellStyle name="Обычный 114 4 2 2 2" xfId="25545"/>
    <cellStyle name="Обычный 114 4 2 3" xfId="25546"/>
    <cellStyle name="Обычный 114 4 3" xfId="25547"/>
    <cellStyle name="Обычный 114 4 3 2" xfId="25548"/>
    <cellStyle name="Обычный 114 4 4" xfId="25549"/>
    <cellStyle name="Обычный 114 5" xfId="25550"/>
    <cellStyle name="Обычный 114 5 2" xfId="25551"/>
    <cellStyle name="Обычный 114 5 2 2" xfId="25552"/>
    <cellStyle name="Обычный 114 5 3" xfId="25553"/>
    <cellStyle name="Обычный 114 6" xfId="25554"/>
    <cellStyle name="Обычный 114 6 2" xfId="25555"/>
    <cellStyle name="Обычный 114 7" xfId="25556"/>
    <cellStyle name="Обычный 114 7 2" xfId="25557"/>
    <cellStyle name="Обычный 114 8" xfId="25558"/>
    <cellStyle name="Обычный 115" xfId="25559"/>
    <cellStyle name="Обычный 115 2" xfId="25560"/>
    <cellStyle name="Обычный 115 2 2" xfId="25561"/>
    <cellStyle name="Обычный 115 2 2 2" xfId="25562"/>
    <cellStyle name="Обычный 115 2 2 2 2" xfId="25563"/>
    <cellStyle name="Обычный 115 2 2 3" xfId="25564"/>
    <cellStyle name="Обычный 115 2 3" xfId="25565"/>
    <cellStyle name="Обычный 115 2 3 2" xfId="25566"/>
    <cellStyle name="Обычный 115 2 4" xfId="25567"/>
    <cellStyle name="Обычный 115 3" xfId="25568"/>
    <cellStyle name="Обычный 115 3 2" xfId="25569"/>
    <cellStyle name="Обычный 115 3 2 2" xfId="25570"/>
    <cellStyle name="Обычный 115 3 2 2 2" xfId="25571"/>
    <cellStyle name="Обычный 115 3 2 3" xfId="25572"/>
    <cellStyle name="Обычный 115 3 3" xfId="25573"/>
    <cellStyle name="Обычный 115 3 3 2" xfId="25574"/>
    <cellStyle name="Обычный 115 3 4" xfId="25575"/>
    <cellStyle name="Обычный 115 4" xfId="25576"/>
    <cellStyle name="Обычный 115 4 2" xfId="25577"/>
    <cellStyle name="Обычный 115 4 2 2" xfId="25578"/>
    <cellStyle name="Обычный 115 4 2 2 2" xfId="25579"/>
    <cellStyle name="Обычный 115 4 2 3" xfId="25580"/>
    <cellStyle name="Обычный 115 4 3" xfId="25581"/>
    <cellStyle name="Обычный 115 4 3 2" xfId="25582"/>
    <cellStyle name="Обычный 115 4 4" xfId="25583"/>
    <cellStyle name="Обычный 115 5" xfId="25584"/>
    <cellStyle name="Обычный 115 5 2" xfId="25585"/>
    <cellStyle name="Обычный 115 5 2 2" xfId="25586"/>
    <cellStyle name="Обычный 115 5 3" xfId="25587"/>
    <cellStyle name="Обычный 115 6" xfId="25588"/>
    <cellStyle name="Обычный 115 6 2" xfId="25589"/>
    <cellStyle name="Обычный 115 7" xfId="25590"/>
    <cellStyle name="Обычный 115 7 2" xfId="25591"/>
    <cellStyle name="Обычный 115 8" xfId="25592"/>
    <cellStyle name="Обычный 116" xfId="25593"/>
    <cellStyle name="Обычный 116 2" xfId="25594"/>
    <cellStyle name="Обычный 116 2 2" xfId="25595"/>
    <cellStyle name="Обычный 116 2 2 2" xfId="25596"/>
    <cellStyle name="Обычный 116 2 2 2 2" xfId="25597"/>
    <cellStyle name="Обычный 116 2 2 3" xfId="25598"/>
    <cellStyle name="Обычный 116 2 3" xfId="25599"/>
    <cellStyle name="Обычный 116 2 3 2" xfId="25600"/>
    <cellStyle name="Обычный 116 2 4" xfId="25601"/>
    <cellStyle name="Обычный 116 3" xfId="25602"/>
    <cellStyle name="Обычный 116 3 2" xfId="25603"/>
    <cellStyle name="Обычный 116 3 2 2" xfId="25604"/>
    <cellStyle name="Обычный 116 3 2 2 2" xfId="25605"/>
    <cellStyle name="Обычный 116 3 2 3" xfId="25606"/>
    <cellStyle name="Обычный 116 3 3" xfId="25607"/>
    <cellStyle name="Обычный 116 3 3 2" xfId="25608"/>
    <cellStyle name="Обычный 116 3 4" xfId="25609"/>
    <cellStyle name="Обычный 116 4" xfId="25610"/>
    <cellStyle name="Обычный 116 4 2" xfId="25611"/>
    <cellStyle name="Обычный 116 4 2 2" xfId="25612"/>
    <cellStyle name="Обычный 116 4 2 2 2" xfId="25613"/>
    <cellStyle name="Обычный 116 4 2 3" xfId="25614"/>
    <cellStyle name="Обычный 116 4 3" xfId="25615"/>
    <cellStyle name="Обычный 116 4 3 2" xfId="25616"/>
    <cellStyle name="Обычный 116 4 4" xfId="25617"/>
    <cellStyle name="Обычный 116 5" xfId="25618"/>
    <cellStyle name="Обычный 116 5 2" xfId="25619"/>
    <cellStyle name="Обычный 116 5 2 2" xfId="25620"/>
    <cellStyle name="Обычный 116 5 3" xfId="25621"/>
    <cellStyle name="Обычный 116 6" xfId="25622"/>
    <cellStyle name="Обычный 116 6 2" xfId="25623"/>
    <cellStyle name="Обычный 116 7" xfId="25624"/>
    <cellStyle name="Обычный 116 7 2" xfId="25625"/>
    <cellStyle name="Обычный 116 8" xfId="25626"/>
    <cellStyle name="Обычный 117" xfId="25627"/>
    <cellStyle name="Обычный 117 2" xfId="25628"/>
    <cellStyle name="Обычный 117 2 2" xfId="25629"/>
    <cellStyle name="Обычный 117 2 2 2" xfId="25630"/>
    <cellStyle name="Обычный 117 2 2 2 2" xfId="25631"/>
    <cellStyle name="Обычный 117 2 2 3" xfId="25632"/>
    <cellStyle name="Обычный 117 2 3" xfId="25633"/>
    <cellStyle name="Обычный 117 2 3 2" xfId="25634"/>
    <cellStyle name="Обычный 117 2 4" xfId="25635"/>
    <cellStyle name="Обычный 117 3" xfId="25636"/>
    <cellStyle name="Обычный 117 3 2" xfId="25637"/>
    <cellStyle name="Обычный 117 3 2 2" xfId="25638"/>
    <cellStyle name="Обычный 117 3 2 2 2" xfId="25639"/>
    <cellStyle name="Обычный 117 3 2 3" xfId="25640"/>
    <cellStyle name="Обычный 117 3 3" xfId="25641"/>
    <cellStyle name="Обычный 117 3 3 2" xfId="25642"/>
    <cellStyle name="Обычный 117 3 4" xfId="25643"/>
    <cellStyle name="Обычный 117 4" xfId="25644"/>
    <cellStyle name="Обычный 117 4 2" xfId="25645"/>
    <cellStyle name="Обычный 117 4 2 2" xfId="25646"/>
    <cellStyle name="Обычный 117 4 2 2 2" xfId="25647"/>
    <cellStyle name="Обычный 117 4 2 3" xfId="25648"/>
    <cellStyle name="Обычный 117 4 3" xfId="25649"/>
    <cellStyle name="Обычный 117 4 3 2" xfId="25650"/>
    <cellStyle name="Обычный 117 4 4" xfId="25651"/>
    <cellStyle name="Обычный 117 5" xfId="25652"/>
    <cellStyle name="Обычный 117 5 2" xfId="25653"/>
    <cellStyle name="Обычный 117 5 2 2" xfId="25654"/>
    <cellStyle name="Обычный 117 5 3" xfId="25655"/>
    <cellStyle name="Обычный 117 6" xfId="25656"/>
    <cellStyle name="Обычный 117 6 2" xfId="25657"/>
    <cellStyle name="Обычный 117 7" xfId="25658"/>
    <cellStyle name="Обычный 117 7 2" xfId="25659"/>
    <cellStyle name="Обычный 117 8" xfId="25660"/>
    <cellStyle name="Обычный 118" xfId="25661"/>
    <cellStyle name="Обычный 118 2" xfId="25662"/>
    <cellStyle name="Обычный 118 2 2" xfId="25663"/>
    <cellStyle name="Обычный 118 2 2 2" xfId="25664"/>
    <cellStyle name="Обычный 118 2 2 2 2" xfId="25665"/>
    <cellStyle name="Обычный 118 2 2 3" xfId="25666"/>
    <cellStyle name="Обычный 118 2 3" xfId="25667"/>
    <cellStyle name="Обычный 118 2 3 2" xfId="25668"/>
    <cellStyle name="Обычный 118 2 4" xfId="25669"/>
    <cellStyle name="Обычный 118 3" xfId="25670"/>
    <cellStyle name="Обычный 118 3 2" xfId="25671"/>
    <cellStyle name="Обычный 118 3 2 2" xfId="25672"/>
    <cellStyle name="Обычный 118 3 2 2 2" xfId="25673"/>
    <cellStyle name="Обычный 118 3 2 3" xfId="25674"/>
    <cellStyle name="Обычный 118 3 3" xfId="25675"/>
    <cellStyle name="Обычный 118 3 3 2" xfId="25676"/>
    <cellStyle name="Обычный 118 3 4" xfId="25677"/>
    <cellStyle name="Обычный 118 4" xfId="25678"/>
    <cellStyle name="Обычный 118 4 2" xfId="25679"/>
    <cellStyle name="Обычный 118 4 2 2" xfId="25680"/>
    <cellStyle name="Обычный 118 4 2 2 2" xfId="25681"/>
    <cellStyle name="Обычный 118 4 2 3" xfId="25682"/>
    <cellStyle name="Обычный 118 4 3" xfId="25683"/>
    <cellStyle name="Обычный 118 4 3 2" xfId="25684"/>
    <cellStyle name="Обычный 118 4 4" xfId="25685"/>
    <cellStyle name="Обычный 118 5" xfId="25686"/>
    <cellStyle name="Обычный 118 5 2" xfId="25687"/>
    <cellStyle name="Обычный 118 5 2 2" xfId="25688"/>
    <cellStyle name="Обычный 118 5 3" xfId="25689"/>
    <cellStyle name="Обычный 118 6" xfId="25690"/>
    <cellStyle name="Обычный 118 6 2" xfId="25691"/>
    <cellStyle name="Обычный 118 7" xfId="25692"/>
    <cellStyle name="Обычный 118 7 2" xfId="25693"/>
    <cellStyle name="Обычный 118 8" xfId="25694"/>
    <cellStyle name="Обычный 119" xfId="25695"/>
    <cellStyle name="Обычный 119 2" xfId="25696"/>
    <cellStyle name="Обычный 119 2 2" xfId="25697"/>
    <cellStyle name="Обычный 119 2 2 2" xfId="25698"/>
    <cellStyle name="Обычный 119 2 2 2 2" xfId="25699"/>
    <cellStyle name="Обычный 119 2 2 3" xfId="25700"/>
    <cellStyle name="Обычный 119 2 3" xfId="25701"/>
    <cellStyle name="Обычный 119 2 3 2" xfId="25702"/>
    <cellStyle name="Обычный 119 2 4" xfId="25703"/>
    <cellStyle name="Обычный 119 3" xfId="25704"/>
    <cellStyle name="Обычный 119 3 2" xfId="25705"/>
    <cellStyle name="Обычный 119 3 2 2" xfId="25706"/>
    <cellStyle name="Обычный 119 3 2 2 2" xfId="25707"/>
    <cellStyle name="Обычный 119 3 2 3" xfId="25708"/>
    <cellStyle name="Обычный 119 3 3" xfId="25709"/>
    <cellStyle name="Обычный 119 3 3 2" xfId="25710"/>
    <cellStyle name="Обычный 119 3 4" xfId="25711"/>
    <cellStyle name="Обычный 119 4" xfId="25712"/>
    <cellStyle name="Обычный 119 4 2" xfId="25713"/>
    <cellStyle name="Обычный 119 4 2 2" xfId="25714"/>
    <cellStyle name="Обычный 119 4 2 2 2" xfId="25715"/>
    <cellStyle name="Обычный 119 4 2 3" xfId="25716"/>
    <cellStyle name="Обычный 119 4 3" xfId="25717"/>
    <cellStyle name="Обычный 119 4 3 2" xfId="25718"/>
    <cellStyle name="Обычный 119 4 4" xfId="25719"/>
    <cellStyle name="Обычный 119 5" xfId="25720"/>
    <cellStyle name="Обычный 119 5 2" xfId="25721"/>
    <cellStyle name="Обычный 119 5 2 2" xfId="25722"/>
    <cellStyle name="Обычный 119 5 3" xfId="25723"/>
    <cellStyle name="Обычный 119 6" xfId="25724"/>
    <cellStyle name="Обычный 119 6 2" xfId="25725"/>
    <cellStyle name="Обычный 119 7" xfId="25726"/>
    <cellStyle name="Обычный 119 7 2" xfId="25727"/>
    <cellStyle name="Обычный 119 8" xfId="25728"/>
    <cellStyle name="Обычный 12" xfId="25729"/>
    <cellStyle name="Обычный 12 2" xfId="25730"/>
    <cellStyle name="Обычный 12 2 5" xfId="25731"/>
    <cellStyle name="Обычный 12 3" xfId="25732"/>
    <cellStyle name="Обычный 12 4" xfId="25733"/>
    <cellStyle name="Обычный 12_Т-НахВТО-газ-28.09.12" xfId="60896"/>
    <cellStyle name="Обычный 120" xfId="25734"/>
    <cellStyle name="Обычный 120 2" xfId="25735"/>
    <cellStyle name="Обычный 120 2 2" xfId="25736"/>
    <cellStyle name="Обычный 120 2 2 2" xfId="25737"/>
    <cellStyle name="Обычный 120 2 2 2 2" xfId="25738"/>
    <cellStyle name="Обычный 120 2 2 3" xfId="25739"/>
    <cellStyle name="Обычный 120 2 3" xfId="25740"/>
    <cellStyle name="Обычный 120 2 3 2" xfId="25741"/>
    <cellStyle name="Обычный 120 2 4" xfId="25742"/>
    <cellStyle name="Обычный 120 3" xfId="25743"/>
    <cellStyle name="Обычный 120 3 2" xfId="25744"/>
    <cellStyle name="Обычный 120 3 2 2" xfId="25745"/>
    <cellStyle name="Обычный 120 3 2 2 2" xfId="25746"/>
    <cellStyle name="Обычный 120 3 2 3" xfId="25747"/>
    <cellStyle name="Обычный 120 3 3" xfId="25748"/>
    <cellStyle name="Обычный 120 3 3 2" xfId="25749"/>
    <cellStyle name="Обычный 120 3 4" xfId="25750"/>
    <cellStyle name="Обычный 120 4" xfId="25751"/>
    <cellStyle name="Обычный 120 4 2" xfId="25752"/>
    <cellStyle name="Обычный 120 4 2 2" xfId="25753"/>
    <cellStyle name="Обычный 120 4 2 2 2" xfId="25754"/>
    <cellStyle name="Обычный 120 4 2 3" xfId="25755"/>
    <cellStyle name="Обычный 120 4 3" xfId="25756"/>
    <cellStyle name="Обычный 120 4 3 2" xfId="25757"/>
    <cellStyle name="Обычный 120 4 4" xfId="25758"/>
    <cellStyle name="Обычный 120 5" xfId="25759"/>
    <cellStyle name="Обычный 120 5 2" xfId="25760"/>
    <cellStyle name="Обычный 120 5 2 2" xfId="25761"/>
    <cellStyle name="Обычный 120 5 3" xfId="25762"/>
    <cellStyle name="Обычный 120 6" xfId="25763"/>
    <cellStyle name="Обычный 120 6 2" xfId="25764"/>
    <cellStyle name="Обычный 120 7" xfId="25765"/>
    <cellStyle name="Обычный 120 7 2" xfId="25766"/>
    <cellStyle name="Обычный 120 8" xfId="25767"/>
    <cellStyle name="Обычный 121" xfId="25768"/>
    <cellStyle name="Обычный 121 2" xfId="25769"/>
    <cellStyle name="Обычный 121 2 2" xfId="25770"/>
    <cellStyle name="Обычный 121 2 2 2" xfId="25771"/>
    <cellStyle name="Обычный 121 2 2 2 2" xfId="25772"/>
    <cellStyle name="Обычный 121 2 2 3" xfId="25773"/>
    <cellStyle name="Обычный 121 2 3" xfId="25774"/>
    <cellStyle name="Обычный 121 2 3 2" xfId="25775"/>
    <cellStyle name="Обычный 121 2 4" xfId="25776"/>
    <cellStyle name="Обычный 121 3" xfId="25777"/>
    <cellStyle name="Обычный 121 3 2" xfId="25778"/>
    <cellStyle name="Обычный 121 3 2 2" xfId="25779"/>
    <cellStyle name="Обычный 121 3 2 2 2" xfId="25780"/>
    <cellStyle name="Обычный 121 3 2 3" xfId="25781"/>
    <cellStyle name="Обычный 121 3 3" xfId="25782"/>
    <cellStyle name="Обычный 121 3 3 2" xfId="25783"/>
    <cellStyle name="Обычный 121 3 4" xfId="25784"/>
    <cellStyle name="Обычный 121 4" xfId="25785"/>
    <cellStyle name="Обычный 121 4 2" xfId="25786"/>
    <cellStyle name="Обычный 121 4 2 2" xfId="25787"/>
    <cellStyle name="Обычный 121 4 2 2 2" xfId="25788"/>
    <cellStyle name="Обычный 121 4 2 3" xfId="25789"/>
    <cellStyle name="Обычный 121 4 3" xfId="25790"/>
    <cellStyle name="Обычный 121 4 3 2" xfId="25791"/>
    <cellStyle name="Обычный 121 4 4" xfId="25792"/>
    <cellStyle name="Обычный 121 5" xfId="25793"/>
    <cellStyle name="Обычный 121 5 2" xfId="25794"/>
    <cellStyle name="Обычный 121 5 2 2" xfId="25795"/>
    <cellStyle name="Обычный 121 5 3" xfId="25796"/>
    <cellStyle name="Обычный 121 6" xfId="25797"/>
    <cellStyle name="Обычный 121 6 2" xfId="25798"/>
    <cellStyle name="Обычный 121 7" xfId="25799"/>
    <cellStyle name="Обычный 121 7 2" xfId="25800"/>
    <cellStyle name="Обычный 121 8" xfId="25801"/>
    <cellStyle name="Обычный 122" xfId="25802"/>
    <cellStyle name="Обычный 122 2" xfId="25803"/>
    <cellStyle name="Обычный 122 2 2" xfId="25804"/>
    <cellStyle name="Обычный 122 2 2 2" xfId="25805"/>
    <cellStyle name="Обычный 122 2 2 2 2" xfId="25806"/>
    <cellStyle name="Обычный 122 2 2 3" xfId="25807"/>
    <cellStyle name="Обычный 122 2 3" xfId="25808"/>
    <cellStyle name="Обычный 122 2 3 2" xfId="25809"/>
    <cellStyle name="Обычный 122 2 4" xfId="25810"/>
    <cellStyle name="Обычный 122 3" xfId="25811"/>
    <cellStyle name="Обычный 122 3 2" xfId="25812"/>
    <cellStyle name="Обычный 122 3 2 2" xfId="25813"/>
    <cellStyle name="Обычный 122 3 2 2 2" xfId="25814"/>
    <cellStyle name="Обычный 122 3 2 3" xfId="25815"/>
    <cellStyle name="Обычный 122 3 3" xfId="25816"/>
    <cellStyle name="Обычный 122 3 3 2" xfId="25817"/>
    <cellStyle name="Обычный 122 3 4" xfId="25818"/>
    <cellStyle name="Обычный 122 4" xfId="25819"/>
    <cellStyle name="Обычный 122 4 2" xfId="25820"/>
    <cellStyle name="Обычный 122 4 2 2" xfId="25821"/>
    <cellStyle name="Обычный 122 4 2 2 2" xfId="25822"/>
    <cellStyle name="Обычный 122 4 2 3" xfId="25823"/>
    <cellStyle name="Обычный 122 4 3" xfId="25824"/>
    <cellStyle name="Обычный 122 4 3 2" xfId="25825"/>
    <cellStyle name="Обычный 122 4 4" xfId="25826"/>
    <cellStyle name="Обычный 122 5" xfId="25827"/>
    <cellStyle name="Обычный 122 5 2" xfId="25828"/>
    <cellStyle name="Обычный 122 5 2 2" xfId="25829"/>
    <cellStyle name="Обычный 122 5 3" xfId="25830"/>
    <cellStyle name="Обычный 122 6" xfId="25831"/>
    <cellStyle name="Обычный 122 6 2" xfId="25832"/>
    <cellStyle name="Обычный 122 7" xfId="25833"/>
    <cellStyle name="Обычный 122 7 2" xfId="25834"/>
    <cellStyle name="Обычный 122 8" xfId="25835"/>
    <cellStyle name="Обычный 123" xfId="25836"/>
    <cellStyle name="Обычный 123 2" xfId="25837"/>
    <cellStyle name="Обычный 123 2 2" xfId="25838"/>
    <cellStyle name="Обычный 123 2 2 2" xfId="25839"/>
    <cellStyle name="Обычный 123 2 2 2 2" xfId="25840"/>
    <cellStyle name="Обычный 123 2 2 3" xfId="25841"/>
    <cellStyle name="Обычный 123 2 3" xfId="25842"/>
    <cellStyle name="Обычный 123 2 3 2" xfId="25843"/>
    <cellStyle name="Обычный 123 2 4" xfId="25844"/>
    <cellStyle name="Обычный 123 3" xfId="25845"/>
    <cellStyle name="Обычный 123 3 2" xfId="25846"/>
    <cellStyle name="Обычный 123 3 2 2" xfId="25847"/>
    <cellStyle name="Обычный 123 3 2 2 2" xfId="25848"/>
    <cellStyle name="Обычный 123 3 2 3" xfId="25849"/>
    <cellStyle name="Обычный 123 3 3" xfId="25850"/>
    <cellStyle name="Обычный 123 3 3 2" xfId="25851"/>
    <cellStyle name="Обычный 123 3 4" xfId="25852"/>
    <cellStyle name="Обычный 123 4" xfId="25853"/>
    <cellStyle name="Обычный 123 4 2" xfId="25854"/>
    <cellStyle name="Обычный 123 4 2 2" xfId="25855"/>
    <cellStyle name="Обычный 123 4 2 2 2" xfId="25856"/>
    <cellStyle name="Обычный 123 4 2 3" xfId="25857"/>
    <cellStyle name="Обычный 123 4 3" xfId="25858"/>
    <cellStyle name="Обычный 123 4 3 2" xfId="25859"/>
    <cellStyle name="Обычный 123 4 4" xfId="25860"/>
    <cellStyle name="Обычный 123 5" xfId="25861"/>
    <cellStyle name="Обычный 123 5 2" xfId="25862"/>
    <cellStyle name="Обычный 123 5 2 2" xfId="25863"/>
    <cellStyle name="Обычный 123 5 3" xfId="25864"/>
    <cellStyle name="Обычный 123 6" xfId="25865"/>
    <cellStyle name="Обычный 123 6 2" xfId="25866"/>
    <cellStyle name="Обычный 123 7" xfId="25867"/>
    <cellStyle name="Обычный 123 7 2" xfId="25868"/>
    <cellStyle name="Обычный 123 8" xfId="25869"/>
    <cellStyle name="Обычный 124" xfId="25870"/>
    <cellStyle name="Обычный 124 2" xfId="25871"/>
    <cellStyle name="Обычный 124 2 2" xfId="25872"/>
    <cellStyle name="Обычный 124 2 2 2" xfId="25873"/>
    <cellStyle name="Обычный 124 2 2 2 2" xfId="25874"/>
    <cellStyle name="Обычный 124 2 2 3" xfId="25875"/>
    <cellStyle name="Обычный 124 2 3" xfId="25876"/>
    <cellStyle name="Обычный 124 2 3 2" xfId="25877"/>
    <cellStyle name="Обычный 124 2 4" xfId="25878"/>
    <cellStyle name="Обычный 124 3" xfId="25879"/>
    <cellStyle name="Обычный 124 3 2" xfId="25880"/>
    <cellStyle name="Обычный 124 3 2 2" xfId="25881"/>
    <cellStyle name="Обычный 124 3 2 2 2" xfId="25882"/>
    <cellStyle name="Обычный 124 3 2 3" xfId="25883"/>
    <cellStyle name="Обычный 124 3 3" xfId="25884"/>
    <cellStyle name="Обычный 124 3 3 2" xfId="25885"/>
    <cellStyle name="Обычный 124 3 4" xfId="25886"/>
    <cellStyle name="Обычный 124 4" xfId="25887"/>
    <cellStyle name="Обычный 124 4 2" xfId="25888"/>
    <cellStyle name="Обычный 124 4 2 2" xfId="25889"/>
    <cellStyle name="Обычный 124 4 2 2 2" xfId="25890"/>
    <cellStyle name="Обычный 124 4 2 3" xfId="25891"/>
    <cellStyle name="Обычный 124 4 3" xfId="25892"/>
    <cellStyle name="Обычный 124 4 3 2" xfId="25893"/>
    <cellStyle name="Обычный 124 4 4" xfId="25894"/>
    <cellStyle name="Обычный 124 5" xfId="25895"/>
    <cellStyle name="Обычный 124 5 2" xfId="25896"/>
    <cellStyle name="Обычный 124 5 2 2" xfId="25897"/>
    <cellStyle name="Обычный 124 5 3" xfId="25898"/>
    <cellStyle name="Обычный 124 6" xfId="25899"/>
    <cellStyle name="Обычный 124 6 2" xfId="25900"/>
    <cellStyle name="Обычный 124 7" xfId="25901"/>
    <cellStyle name="Обычный 124 7 2" xfId="25902"/>
    <cellStyle name="Обычный 124 8" xfId="25903"/>
    <cellStyle name="Обычный 125" xfId="25904"/>
    <cellStyle name="Обычный 125 2" xfId="25905"/>
    <cellStyle name="Обычный 125 2 2" xfId="25906"/>
    <cellStyle name="Обычный 125 2 2 2" xfId="25907"/>
    <cellStyle name="Обычный 125 2 2 2 2" xfId="25908"/>
    <cellStyle name="Обычный 125 2 2 3" xfId="25909"/>
    <cellStyle name="Обычный 125 2 3" xfId="25910"/>
    <cellStyle name="Обычный 125 2 3 2" xfId="25911"/>
    <cellStyle name="Обычный 125 2 4" xfId="25912"/>
    <cellStyle name="Обычный 125 3" xfId="25913"/>
    <cellStyle name="Обычный 125 3 2" xfId="25914"/>
    <cellStyle name="Обычный 125 3 2 2" xfId="25915"/>
    <cellStyle name="Обычный 125 3 2 2 2" xfId="25916"/>
    <cellStyle name="Обычный 125 3 2 3" xfId="25917"/>
    <cellStyle name="Обычный 125 3 3" xfId="25918"/>
    <cellStyle name="Обычный 125 3 3 2" xfId="25919"/>
    <cellStyle name="Обычный 125 3 4" xfId="25920"/>
    <cellStyle name="Обычный 125 4" xfId="25921"/>
    <cellStyle name="Обычный 125 4 2" xfId="25922"/>
    <cellStyle name="Обычный 125 4 2 2" xfId="25923"/>
    <cellStyle name="Обычный 125 4 2 2 2" xfId="25924"/>
    <cellStyle name="Обычный 125 4 2 3" xfId="25925"/>
    <cellStyle name="Обычный 125 4 3" xfId="25926"/>
    <cellStyle name="Обычный 125 4 3 2" xfId="25927"/>
    <cellStyle name="Обычный 125 4 4" xfId="25928"/>
    <cellStyle name="Обычный 125 5" xfId="25929"/>
    <cellStyle name="Обычный 125 5 2" xfId="25930"/>
    <cellStyle name="Обычный 125 5 2 2" xfId="25931"/>
    <cellStyle name="Обычный 125 5 3" xfId="25932"/>
    <cellStyle name="Обычный 125 6" xfId="25933"/>
    <cellStyle name="Обычный 125 6 2" xfId="25934"/>
    <cellStyle name="Обычный 125 7" xfId="25935"/>
    <cellStyle name="Обычный 125 7 2" xfId="25936"/>
    <cellStyle name="Обычный 125 8" xfId="25937"/>
    <cellStyle name="Обычный 126" xfId="25938"/>
    <cellStyle name="Обычный 126 2" xfId="25939"/>
    <cellStyle name="Обычный 126 2 2" xfId="25940"/>
    <cellStyle name="Обычный 126 2 2 2" xfId="25941"/>
    <cellStyle name="Обычный 126 2 2 2 2" xfId="25942"/>
    <cellStyle name="Обычный 126 2 2 3" xfId="25943"/>
    <cellStyle name="Обычный 126 2 3" xfId="25944"/>
    <cellStyle name="Обычный 126 2 3 2" xfId="25945"/>
    <cellStyle name="Обычный 126 2 4" xfId="25946"/>
    <cellStyle name="Обычный 126 3" xfId="25947"/>
    <cellStyle name="Обычный 126 3 2" xfId="25948"/>
    <cellStyle name="Обычный 126 3 2 2" xfId="25949"/>
    <cellStyle name="Обычный 126 3 2 2 2" xfId="25950"/>
    <cellStyle name="Обычный 126 3 2 3" xfId="25951"/>
    <cellStyle name="Обычный 126 3 3" xfId="25952"/>
    <cellStyle name="Обычный 126 3 3 2" xfId="25953"/>
    <cellStyle name="Обычный 126 3 4" xfId="25954"/>
    <cellStyle name="Обычный 126 4" xfId="25955"/>
    <cellStyle name="Обычный 126 4 2" xfId="25956"/>
    <cellStyle name="Обычный 126 4 2 2" xfId="25957"/>
    <cellStyle name="Обычный 126 4 2 2 2" xfId="25958"/>
    <cellStyle name="Обычный 126 4 2 3" xfId="25959"/>
    <cellStyle name="Обычный 126 4 3" xfId="25960"/>
    <cellStyle name="Обычный 126 4 3 2" xfId="25961"/>
    <cellStyle name="Обычный 126 4 4" xfId="25962"/>
    <cellStyle name="Обычный 126 5" xfId="25963"/>
    <cellStyle name="Обычный 126 5 2" xfId="25964"/>
    <cellStyle name="Обычный 126 5 2 2" xfId="25965"/>
    <cellStyle name="Обычный 126 5 3" xfId="25966"/>
    <cellStyle name="Обычный 126 6" xfId="25967"/>
    <cellStyle name="Обычный 126 6 2" xfId="25968"/>
    <cellStyle name="Обычный 126 7" xfId="25969"/>
    <cellStyle name="Обычный 126 7 2" xfId="25970"/>
    <cellStyle name="Обычный 126 8" xfId="25971"/>
    <cellStyle name="Обычный 127" xfId="25972"/>
    <cellStyle name="Обычный 127 2" xfId="25973"/>
    <cellStyle name="Обычный 127 2 2" xfId="25974"/>
    <cellStyle name="Обычный 127 2 2 2" xfId="25975"/>
    <cellStyle name="Обычный 127 2 2 2 2" xfId="25976"/>
    <cellStyle name="Обычный 127 2 2 3" xfId="25977"/>
    <cellStyle name="Обычный 127 2 3" xfId="25978"/>
    <cellStyle name="Обычный 127 2 3 2" xfId="25979"/>
    <cellStyle name="Обычный 127 2 4" xfId="25980"/>
    <cellStyle name="Обычный 127 3" xfId="25981"/>
    <cellStyle name="Обычный 127 3 2" xfId="25982"/>
    <cellStyle name="Обычный 127 3 2 2" xfId="25983"/>
    <cellStyle name="Обычный 127 3 2 2 2" xfId="25984"/>
    <cellStyle name="Обычный 127 3 2 3" xfId="25985"/>
    <cellStyle name="Обычный 127 3 3" xfId="25986"/>
    <cellStyle name="Обычный 127 3 3 2" xfId="25987"/>
    <cellStyle name="Обычный 127 3 4" xfId="25988"/>
    <cellStyle name="Обычный 127 4" xfId="25989"/>
    <cellStyle name="Обычный 127 4 2" xfId="25990"/>
    <cellStyle name="Обычный 127 4 2 2" xfId="25991"/>
    <cellStyle name="Обычный 127 4 2 2 2" xfId="25992"/>
    <cellStyle name="Обычный 127 4 2 3" xfId="25993"/>
    <cellStyle name="Обычный 127 4 3" xfId="25994"/>
    <cellStyle name="Обычный 127 4 3 2" xfId="25995"/>
    <cellStyle name="Обычный 127 4 4" xfId="25996"/>
    <cellStyle name="Обычный 127 5" xfId="25997"/>
    <cellStyle name="Обычный 127 5 2" xfId="25998"/>
    <cellStyle name="Обычный 127 5 2 2" xfId="25999"/>
    <cellStyle name="Обычный 127 5 3" xfId="26000"/>
    <cellStyle name="Обычный 127 6" xfId="26001"/>
    <cellStyle name="Обычный 127 6 2" xfId="26002"/>
    <cellStyle name="Обычный 127 7" xfId="26003"/>
    <cellStyle name="Обычный 127 7 2" xfId="26004"/>
    <cellStyle name="Обычный 127 8" xfId="26005"/>
    <cellStyle name="Обычный 128" xfId="26006"/>
    <cellStyle name="Обычный 128 2" xfId="26007"/>
    <cellStyle name="Обычный 128 2 2" xfId="26008"/>
    <cellStyle name="Обычный 128 2 2 2" xfId="26009"/>
    <cellStyle name="Обычный 128 2 2 2 2" xfId="26010"/>
    <cellStyle name="Обычный 128 2 2 3" xfId="26011"/>
    <cellStyle name="Обычный 128 2 3" xfId="26012"/>
    <cellStyle name="Обычный 128 2 3 2" xfId="26013"/>
    <cellStyle name="Обычный 128 2 4" xfId="26014"/>
    <cellStyle name="Обычный 128 3" xfId="26015"/>
    <cellStyle name="Обычный 128 3 2" xfId="26016"/>
    <cellStyle name="Обычный 128 3 2 2" xfId="26017"/>
    <cellStyle name="Обычный 128 3 2 2 2" xfId="26018"/>
    <cellStyle name="Обычный 128 3 2 3" xfId="26019"/>
    <cellStyle name="Обычный 128 3 3" xfId="26020"/>
    <cellStyle name="Обычный 128 3 3 2" xfId="26021"/>
    <cellStyle name="Обычный 128 3 4" xfId="26022"/>
    <cellStyle name="Обычный 128 4" xfId="26023"/>
    <cellStyle name="Обычный 128 4 2" xfId="26024"/>
    <cellStyle name="Обычный 128 4 2 2" xfId="26025"/>
    <cellStyle name="Обычный 128 4 2 2 2" xfId="26026"/>
    <cellStyle name="Обычный 128 4 2 3" xfId="26027"/>
    <cellStyle name="Обычный 128 4 3" xfId="26028"/>
    <cellStyle name="Обычный 128 4 3 2" xfId="26029"/>
    <cellStyle name="Обычный 128 4 4" xfId="26030"/>
    <cellStyle name="Обычный 128 5" xfId="26031"/>
    <cellStyle name="Обычный 128 5 2" xfId="26032"/>
    <cellStyle name="Обычный 128 5 2 2" xfId="26033"/>
    <cellStyle name="Обычный 128 5 3" xfId="26034"/>
    <cellStyle name="Обычный 128 6" xfId="26035"/>
    <cellStyle name="Обычный 128 6 2" xfId="26036"/>
    <cellStyle name="Обычный 128 7" xfId="26037"/>
    <cellStyle name="Обычный 128 7 2" xfId="26038"/>
    <cellStyle name="Обычный 128 8" xfId="26039"/>
    <cellStyle name="Обычный 129" xfId="26040"/>
    <cellStyle name="Обычный 129 2" xfId="26041"/>
    <cellStyle name="Обычный 129 2 2" xfId="26042"/>
    <cellStyle name="Обычный 129 2 2 2" xfId="26043"/>
    <cellStyle name="Обычный 129 2 2 2 2" xfId="26044"/>
    <cellStyle name="Обычный 129 2 2 3" xfId="26045"/>
    <cellStyle name="Обычный 129 2 3" xfId="26046"/>
    <cellStyle name="Обычный 129 2 3 2" xfId="26047"/>
    <cellStyle name="Обычный 129 2 4" xfId="26048"/>
    <cellStyle name="Обычный 129 3" xfId="26049"/>
    <cellStyle name="Обычный 129 3 2" xfId="26050"/>
    <cellStyle name="Обычный 129 3 2 2" xfId="26051"/>
    <cellStyle name="Обычный 129 3 2 2 2" xfId="26052"/>
    <cellStyle name="Обычный 129 3 2 3" xfId="26053"/>
    <cellStyle name="Обычный 129 3 3" xfId="26054"/>
    <cellStyle name="Обычный 129 3 3 2" xfId="26055"/>
    <cellStyle name="Обычный 129 3 4" xfId="26056"/>
    <cellStyle name="Обычный 129 4" xfId="26057"/>
    <cellStyle name="Обычный 129 4 2" xfId="26058"/>
    <cellStyle name="Обычный 129 4 2 2" xfId="26059"/>
    <cellStyle name="Обычный 129 4 2 2 2" xfId="26060"/>
    <cellStyle name="Обычный 129 4 2 3" xfId="26061"/>
    <cellStyle name="Обычный 129 4 3" xfId="26062"/>
    <cellStyle name="Обычный 129 4 3 2" xfId="26063"/>
    <cellStyle name="Обычный 129 4 4" xfId="26064"/>
    <cellStyle name="Обычный 129 5" xfId="26065"/>
    <cellStyle name="Обычный 129 5 2" xfId="26066"/>
    <cellStyle name="Обычный 129 5 2 2" xfId="26067"/>
    <cellStyle name="Обычный 129 5 3" xfId="26068"/>
    <cellStyle name="Обычный 129 6" xfId="26069"/>
    <cellStyle name="Обычный 129 6 2" xfId="26070"/>
    <cellStyle name="Обычный 129 7" xfId="26071"/>
    <cellStyle name="Обычный 129 7 2" xfId="26072"/>
    <cellStyle name="Обычный 129 8" xfId="26073"/>
    <cellStyle name="Обычный 13" xfId="26074"/>
    <cellStyle name="Обычный 13 2" xfId="26075"/>
    <cellStyle name="Обычный 13 3" xfId="26076"/>
    <cellStyle name="Обычный 130" xfId="26077"/>
    <cellStyle name="Обычный 130 2" xfId="26078"/>
    <cellStyle name="Обычный 130 2 2" xfId="26079"/>
    <cellStyle name="Обычный 130 2 2 2" xfId="26080"/>
    <cellStyle name="Обычный 130 2 2 2 2" xfId="26081"/>
    <cellStyle name="Обычный 130 2 2 3" xfId="26082"/>
    <cellStyle name="Обычный 130 2 3" xfId="26083"/>
    <cellStyle name="Обычный 130 2 3 2" xfId="26084"/>
    <cellStyle name="Обычный 130 2 4" xfId="26085"/>
    <cellStyle name="Обычный 130 3" xfId="26086"/>
    <cellStyle name="Обычный 130 3 2" xfId="26087"/>
    <cellStyle name="Обычный 130 3 2 2" xfId="26088"/>
    <cellStyle name="Обычный 130 3 2 2 2" xfId="26089"/>
    <cellStyle name="Обычный 130 3 2 3" xfId="26090"/>
    <cellStyle name="Обычный 130 3 3" xfId="26091"/>
    <cellStyle name="Обычный 130 3 3 2" xfId="26092"/>
    <cellStyle name="Обычный 130 3 4" xfId="26093"/>
    <cellStyle name="Обычный 130 4" xfId="26094"/>
    <cellStyle name="Обычный 130 4 2" xfId="26095"/>
    <cellStyle name="Обычный 130 4 2 2" xfId="26096"/>
    <cellStyle name="Обычный 130 4 2 2 2" xfId="26097"/>
    <cellStyle name="Обычный 130 4 2 3" xfId="26098"/>
    <cellStyle name="Обычный 130 4 3" xfId="26099"/>
    <cellStyle name="Обычный 130 4 3 2" xfId="26100"/>
    <cellStyle name="Обычный 130 4 4" xfId="26101"/>
    <cellStyle name="Обычный 130 5" xfId="26102"/>
    <cellStyle name="Обычный 130 5 2" xfId="26103"/>
    <cellStyle name="Обычный 130 5 2 2" xfId="26104"/>
    <cellStyle name="Обычный 130 5 3" xfId="26105"/>
    <cellStyle name="Обычный 130 6" xfId="26106"/>
    <cellStyle name="Обычный 130 6 2" xfId="26107"/>
    <cellStyle name="Обычный 130 7" xfId="26108"/>
    <cellStyle name="Обычный 130 7 2" xfId="26109"/>
    <cellStyle name="Обычный 130 8" xfId="26110"/>
    <cellStyle name="Обычный 131" xfId="26111"/>
    <cellStyle name="Обычный 131 2" xfId="26112"/>
    <cellStyle name="Обычный 131 2 2" xfId="26113"/>
    <cellStyle name="Обычный 131 2 2 2" xfId="26114"/>
    <cellStyle name="Обычный 131 2 2 2 2" xfId="26115"/>
    <cellStyle name="Обычный 131 2 2 3" xfId="26116"/>
    <cellStyle name="Обычный 131 2 3" xfId="26117"/>
    <cellStyle name="Обычный 131 2 3 2" xfId="26118"/>
    <cellStyle name="Обычный 131 2 4" xfId="26119"/>
    <cellStyle name="Обычный 131 3" xfId="26120"/>
    <cellStyle name="Обычный 131 3 2" xfId="26121"/>
    <cellStyle name="Обычный 131 3 2 2" xfId="26122"/>
    <cellStyle name="Обычный 131 3 2 2 2" xfId="26123"/>
    <cellStyle name="Обычный 131 3 2 3" xfId="26124"/>
    <cellStyle name="Обычный 131 3 3" xfId="26125"/>
    <cellStyle name="Обычный 131 3 3 2" xfId="26126"/>
    <cellStyle name="Обычный 131 3 4" xfId="26127"/>
    <cellStyle name="Обычный 131 4" xfId="26128"/>
    <cellStyle name="Обычный 131 4 2" xfId="26129"/>
    <cellStyle name="Обычный 131 4 2 2" xfId="26130"/>
    <cellStyle name="Обычный 131 4 2 2 2" xfId="26131"/>
    <cellStyle name="Обычный 131 4 2 3" xfId="26132"/>
    <cellStyle name="Обычный 131 4 3" xfId="26133"/>
    <cellStyle name="Обычный 131 4 3 2" xfId="26134"/>
    <cellStyle name="Обычный 131 4 4" xfId="26135"/>
    <cellStyle name="Обычный 131 5" xfId="26136"/>
    <cellStyle name="Обычный 131 5 2" xfId="26137"/>
    <cellStyle name="Обычный 131 5 2 2" xfId="26138"/>
    <cellStyle name="Обычный 131 5 3" xfId="26139"/>
    <cellStyle name="Обычный 131 6" xfId="26140"/>
    <cellStyle name="Обычный 131 6 2" xfId="26141"/>
    <cellStyle name="Обычный 131 7" xfId="26142"/>
    <cellStyle name="Обычный 131 7 2" xfId="26143"/>
    <cellStyle name="Обычный 131 8" xfId="26144"/>
    <cellStyle name="Обычный 132" xfId="26145"/>
    <cellStyle name="Обычный 132 2" xfId="26146"/>
    <cellStyle name="Обычный 132 2 2" xfId="26147"/>
    <cellStyle name="Обычный 132 2 2 2" xfId="26148"/>
    <cellStyle name="Обычный 132 2 2 2 2" xfId="26149"/>
    <cellStyle name="Обычный 132 2 2 3" xfId="26150"/>
    <cellStyle name="Обычный 132 2 3" xfId="26151"/>
    <cellStyle name="Обычный 132 2 3 2" xfId="26152"/>
    <cellStyle name="Обычный 132 2 4" xfId="26153"/>
    <cellStyle name="Обычный 132 3" xfId="26154"/>
    <cellStyle name="Обычный 132 3 2" xfId="26155"/>
    <cellStyle name="Обычный 132 3 2 2" xfId="26156"/>
    <cellStyle name="Обычный 132 3 2 2 2" xfId="26157"/>
    <cellStyle name="Обычный 132 3 2 3" xfId="26158"/>
    <cellStyle name="Обычный 132 3 3" xfId="26159"/>
    <cellStyle name="Обычный 132 3 3 2" xfId="26160"/>
    <cellStyle name="Обычный 132 3 4" xfId="26161"/>
    <cellStyle name="Обычный 132 4" xfId="26162"/>
    <cellStyle name="Обычный 132 4 2" xfId="26163"/>
    <cellStyle name="Обычный 132 4 2 2" xfId="26164"/>
    <cellStyle name="Обычный 132 4 2 2 2" xfId="26165"/>
    <cellStyle name="Обычный 132 4 2 3" xfId="26166"/>
    <cellStyle name="Обычный 132 4 3" xfId="26167"/>
    <cellStyle name="Обычный 132 4 3 2" xfId="26168"/>
    <cellStyle name="Обычный 132 4 4" xfId="26169"/>
    <cellStyle name="Обычный 132 5" xfId="26170"/>
    <cellStyle name="Обычный 132 5 2" xfId="26171"/>
    <cellStyle name="Обычный 132 5 2 2" xfId="26172"/>
    <cellStyle name="Обычный 132 5 3" xfId="26173"/>
    <cellStyle name="Обычный 132 6" xfId="26174"/>
    <cellStyle name="Обычный 132 6 2" xfId="26175"/>
    <cellStyle name="Обычный 132 7" xfId="26176"/>
    <cellStyle name="Обычный 132 7 2" xfId="26177"/>
    <cellStyle name="Обычный 132 8" xfId="26178"/>
    <cellStyle name="Обычный 133" xfId="26179"/>
    <cellStyle name="Обычный 133 2" xfId="26180"/>
    <cellStyle name="Обычный 133 2 2" xfId="26181"/>
    <cellStyle name="Обычный 133 2 2 2" xfId="26182"/>
    <cellStyle name="Обычный 133 2 2 2 2" xfId="26183"/>
    <cellStyle name="Обычный 133 2 2 3" xfId="26184"/>
    <cellStyle name="Обычный 133 2 3" xfId="26185"/>
    <cellStyle name="Обычный 133 2 3 2" xfId="26186"/>
    <cellStyle name="Обычный 133 2 4" xfId="26187"/>
    <cellStyle name="Обычный 133 3" xfId="26188"/>
    <cellStyle name="Обычный 133 3 2" xfId="26189"/>
    <cellStyle name="Обычный 133 3 2 2" xfId="26190"/>
    <cellStyle name="Обычный 133 3 2 2 2" xfId="26191"/>
    <cellStyle name="Обычный 133 3 2 3" xfId="26192"/>
    <cellStyle name="Обычный 133 3 3" xfId="26193"/>
    <cellStyle name="Обычный 133 3 3 2" xfId="26194"/>
    <cellStyle name="Обычный 133 3 4" xfId="26195"/>
    <cellStyle name="Обычный 133 4" xfId="26196"/>
    <cellStyle name="Обычный 133 4 2" xfId="26197"/>
    <cellStyle name="Обычный 133 4 2 2" xfId="26198"/>
    <cellStyle name="Обычный 133 4 2 2 2" xfId="26199"/>
    <cellStyle name="Обычный 133 4 2 3" xfId="26200"/>
    <cellStyle name="Обычный 133 4 3" xfId="26201"/>
    <cellStyle name="Обычный 133 4 3 2" xfId="26202"/>
    <cellStyle name="Обычный 133 4 4" xfId="26203"/>
    <cellStyle name="Обычный 133 5" xfId="26204"/>
    <cellStyle name="Обычный 133 5 2" xfId="26205"/>
    <cellStyle name="Обычный 133 5 2 2" xfId="26206"/>
    <cellStyle name="Обычный 133 5 3" xfId="26207"/>
    <cellStyle name="Обычный 133 6" xfId="26208"/>
    <cellStyle name="Обычный 133 6 2" xfId="26209"/>
    <cellStyle name="Обычный 133 7" xfId="26210"/>
    <cellStyle name="Обычный 133 7 2" xfId="26211"/>
    <cellStyle name="Обычный 133 8" xfId="26212"/>
    <cellStyle name="Обычный 134" xfId="26213"/>
    <cellStyle name="Обычный 134 2" xfId="26214"/>
    <cellStyle name="Обычный 134 2 2" xfId="26215"/>
    <cellStyle name="Обычный 134 2 2 2" xfId="26216"/>
    <cellStyle name="Обычный 134 2 2 2 2" xfId="26217"/>
    <cellStyle name="Обычный 134 2 2 3" xfId="26218"/>
    <cellStyle name="Обычный 134 2 3" xfId="26219"/>
    <cellStyle name="Обычный 134 2 3 2" xfId="26220"/>
    <cellStyle name="Обычный 134 2 4" xfId="26221"/>
    <cellStyle name="Обычный 134 3" xfId="26222"/>
    <cellStyle name="Обычный 134 3 2" xfId="26223"/>
    <cellStyle name="Обычный 134 3 2 2" xfId="26224"/>
    <cellStyle name="Обычный 134 3 2 2 2" xfId="26225"/>
    <cellStyle name="Обычный 134 3 2 3" xfId="26226"/>
    <cellStyle name="Обычный 134 3 3" xfId="26227"/>
    <cellStyle name="Обычный 134 3 3 2" xfId="26228"/>
    <cellStyle name="Обычный 134 3 4" xfId="26229"/>
    <cellStyle name="Обычный 134 4" xfId="26230"/>
    <cellStyle name="Обычный 134 4 2" xfId="26231"/>
    <cellStyle name="Обычный 134 4 2 2" xfId="26232"/>
    <cellStyle name="Обычный 134 4 2 2 2" xfId="26233"/>
    <cellStyle name="Обычный 134 4 2 3" xfId="26234"/>
    <cellStyle name="Обычный 134 4 3" xfId="26235"/>
    <cellStyle name="Обычный 134 4 3 2" xfId="26236"/>
    <cellStyle name="Обычный 134 4 4" xfId="26237"/>
    <cellStyle name="Обычный 134 5" xfId="26238"/>
    <cellStyle name="Обычный 134 5 2" xfId="26239"/>
    <cellStyle name="Обычный 134 5 2 2" xfId="26240"/>
    <cellStyle name="Обычный 134 5 3" xfId="26241"/>
    <cellStyle name="Обычный 134 6" xfId="26242"/>
    <cellStyle name="Обычный 134 6 2" xfId="26243"/>
    <cellStyle name="Обычный 134 7" xfId="26244"/>
    <cellStyle name="Обычный 134 7 2" xfId="26245"/>
    <cellStyle name="Обычный 134 8" xfId="26246"/>
    <cellStyle name="Обычный 135" xfId="26247"/>
    <cellStyle name="Обычный 135 2" xfId="26248"/>
    <cellStyle name="Обычный 135 2 2" xfId="26249"/>
    <cellStyle name="Обычный 135 2 2 2" xfId="26250"/>
    <cellStyle name="Обычный 135 2 2 2 2" xfId="26251"/>
    <cellStyle name="Обычный 135 2 2 3" xfId="26252"/>
    <cellStyle name="Обычный 135 2 3" xfId="26253"/>
    <cellStyle name="Обычный 135 2 3 2" xfId="26254"/>
    <cellStyle name="Обычный 135 2 4" xfId="26255"/>
    <cellStyle name="Обычный 135 3" xfId="26256"/>
    <cellStyle name="Обычный 135 3 2" xfId="26257"/>
    <cellStyle name="Обычный 135 3 2 2" xfId="26258"/>
    <cellStyle name="Обычный 135 3 2 2 2" xfId="26259"/>
    <cellStyle name="Обычный 135 3 2 3" xfId="26260"/>
    <cellStyle name="Обычный 135 3 3" xfId="26261"/>
    <cellStyle name="Обычный 135 3 3 2" xfId="26262"/>
    <cellStyle name="Обычный 135 3 4" xfId="26263"/>
    <cellStyle name="Обычный 135 4" xfId="26264"/>
    <cellStyle name="Обычный 135 4 2" xfId="26265"/>
    <cellStyle name="Обычный 135 4 2 2" xfId="26266"/>
    <cellStyle name="Обычный 135 4 2 2 2" xfId="26267"/>
    <cellStyle name="Обычный 135 4 2 3" xfId="26268"/>
    <cellStyle name="Обычный 135 4 3" xfId="26269"/>
    <cellStyle name="Обычный 135 4 3 2" xfId="26270"/>
    <cellStyle name="Обычный 135 4 4" xfId="26271"/>
    <cellStyle name="Обычный 135 5" xfId="26272"/>
    <cellStyle name="Обычный 135 5 2" xfId="26273"/>
    <cellStyle name="Обычный 135 5 2 2" xfId="26274"/>
    <cellStyle name="Обычный 135 5 3" xfId="26275"/>
    <cellStyle name="Обычный 135 6" xfId="26276"/>
    <cellStyle name="Обычный 135 6 2" xfId="26277"/>
    <cellStyle name="Обычный 135 7" xfId="26278"/>
    <cellStyle name="Обычный 135 7 2" xfId="26279"/>
    <cellStyle name="Обычный 135 8" xfId="26280"/>
    <cellStyle name="Обычный 136" xfId="26281"/>
    <cellStyle name="Обычный 136 2" xfId="26282"/>
    <cellStyle name="Обычный 136 2 2" xfId="26283"/>
    <cellStyle name="Обычный 136 2 2 2" xfId="26284"/>
    <cellStyle name="Обычный 136 2 2 2 2" xfId="26285"/>
    <cellStyle name="Обычный 136 2 2 3" xfId="26286"/>
    <cellStyle name="Обычный 136 2 3" xfId="26287"/>
    <cellStyle name="Обычный 136 2 3 2" xfId="26288"/>
    <cellStyle name="Обычный 136 2 4" xfId="26289"/>
    <cellStyle name="Обычный 136 3" xfId="26290"/>
    <cellStyle name="Обычный 136 3 2" xfId="26291"/>
    <cellStyle name="Обычный 136 3 2 2" xfId="26292"/>
    <cellStyle name="Обычный 136 3 2 2 2" xfId="26293"/>
    <cellStyle name="Обычный 136 3 2 3" xfId="26294"/>
    <cellStyle name="Обычный 136 3 3" xfId="26295"/>
    <cellStyle name="Обычный 136 3 3 2" xfId="26296"/>
    <cellStyle name="Обычный 136 3 4" xfId="26297"/>
    <cellStyle name="Обычный 136 4" xfId="26298"/>
    <cellStyle name="Обычный 136 4 2" xfId="26299"/>
    <cellStyle name="Обычный 136 4 2 2" xfId="26300"/>
    <cellStyle name="Обычный 136 4 2 2 2" xfId="26301"/>
    <cellStyle name="Обычный 136 4 2 3" xfId="26302"/>
    <cellStyle name="Обычный 136 4 3" xfId="26303"/>
    <cellStyle name="Обычный 136 4 3 2" xfId="26304"/>
    <cellStyle name="Обычный 136 4 4" xfId="26305"/>
    <cellStyle name="Обычный 136 5" xfId="26306"/>
    <cellStyle name="Обычный 136 5 2" xfId="26307"/>
    <cellStyle name="Обычный 136 5 2 2" xfId="26308"/>
    <cellStyle name="Обычный 136 5 3" xfId="26309"/>
    <cellStyle name="Обычный 136 6" xfId="26310"/>
    <cellStyle name="Обычный 136 6 2" xfId="26311"/>
    <cellStyle name="Обычный 136 7" xfId="26312"/>
    <cellStyle name="Обычный 136 7 2" xfId="26313"/>
    <cellStyle name="Обычный 136 8" xfId="26314"/>
    <cellStyle name="Обычный 137" xfId="26315"/>
    <cellStyle name="Обычный 137 2" xfId="26316"/>
    <cellStyle name="Обычный 137 2 2" xfId="26317"/>
    <cellStyle name="Обычный 137 2 2 2" xfId="26318"/>
    <cellStyle name="Обычный 137 2 2 2 2" xfId="26319"/>
    <cellStyle name="Обычный 137 2 2 3" xfId="26320"/>
    <cellStyle name="Обычный 137 2 3" xfId="26321"/>
    <cellStyle name="Обычный 137 2 3 2" xfId="26322"/>
    <cellStyle name="Обычный 137 2 4" xfId="26323"/>
    <cellStyle name="Обычный 137 3" xfId="26324"/>
    <cellStyle name="Обычный 137 3 2" xfId="26325"/>
    <cellStyle name="Обычный 137 3 2 2" xfId="26326"/>
    <cellStyle name="Обычный 137 3 2 2 2" xfId="26327"/>
    <cellStyle name="Обычный 137 3 2 3" xfId="26328"/>
    <cellStyle name="Обычный 137 3 3" xfId="26329"/>
    <cellStyle name="Обычный 137 3 3 2" xfId="26330"/>
    <cellStyle name="Обычный 137 3 4" xfId="26331"/>
    <cellStyle name="Обычный 137 4" xfId="26332"/>
    <cellStyle name="Обычный 137 4 2" xfId="26333"/>
    <cellStyle name="Обычный 137 4 2 2" xfId="26334"/>
    <cellStyle name="Обычный 137 4 2 2 2" xfId="26335"/>
    <cellStyle name="Обычный 137 4 2 3" xfId="26336"/>
    <cellStyle name="Обычный 137 4 3" xfId="26337"/>
    <cellStyle name="Обычный 137 4 3 2" xfId="26338"/>
    <cellStyle name="Обычный 137 4 4" xfId="26339"/>
    <cellStyle name="Обычный 137 5" xfId="26340"/>
    <cellStyle name="Обычный 137 5 2" xfId="26341"/>
    <cellStyle name="Обычный 137 5 2 2" xfId="26342"/>
    <cellStyle name="Обычный 137 5 3" xfId="26343"/>
    <cellStyle name="Обычный 137 6" xfId="26344"/>
    <cellStyle name="Обычный 137 6 2" xfId="26345"/>
    <cellStyle name="Обычный 137 7" xfId="26346"/>
    <cellStyle name="Обычный 137 7 2" xfId="26347"/>
    <cellStyle name="Обычный 137 8" xfId="26348"/>
    <cellStyle name="Обычный 138" xfId="26349"/>
    <cellStyle name="Обычный 138 2" xfId="26350"/>
    <cellStyle name="Обычный 138 2 2" xfId="26351"/>
    <cellStyle name="Обычный 138 2 2 2" xfId="26352"/>
    <cellStyle name="Обычный 138 2 2 2 2" xfId="26353"/>
    <cellStyle name="Обычный 138 2 2 3" xfId="26354"/>
    <cellStyle name="Обычный 138 2 3" xfId="26355"/>
    <cellStyle name="Обычный 138 2 3 2" xfId="26356"/>
    <cellStyle name="Обычный 138 2 4" xfId="26357"/>
    <cellStyle name="Обычный 138 3" xfId="26358"/>
    <cellStyle name="Обычный 138 3 2" xfId="26359"/>
    <cellStyle name="Обычный 138 3 2 2" xfId="26360"/>
    <cellStyle name="Обычный 138 3 2 2 2" xfId="26361"/>
    <cellStyle name="Обычный 138 3 2 3" xfId="26362"/>
    <cellStyle name="Обычный 138 3 3" xfId="26363"/>
    <cellStyle name="Обычный 138 3 3 2" xfId="26364"/>
    <cellStyle name="Обычный 138 3 4" xfId="26365"/>
    <cellStyle name="Обычный 138 4" xfId="26366"/>
    <cellStyle name="Обычный 138 4 2" xfId="26367"/>
    <cellStyle name="Обычный 138 4 2 2" xfId="26368"/>
    <cellStyle name="Обычный 138 4 2 2 2" xfId="26369"/>
    <cellStyle name="Обычный 138 4 2 3" xfId="26370"/>
    <cellStyle name="Обычный 138 4 3" xfId="26371"/>
    <cellStyle name="Обычный 138 4 3 2" xfId="26372"/>
    <cellStyle name="Обычный 138 4 4" xfId="26373"/>
    <cellStyle name="Обычный 138 5" xfId="26374"/>
    <cellStyle name="Обычный 138 5 2" xfId="26375"/>
    <cellStyle name="Обычный 138 5 2 2" xfId="26376"/>
    <cellStyle name="Обычный 138 5 3" xfId="26377"/>
    <cellStyle name="Обычный 138 6" xfId="26378"/>
    <cellStyle name="Обычный 138 6 2" xfId="26379"/>
    <cellStyle name="Обычный 138 7" xfId="26380"/>
    <cellStyle name="Обычный 138 7 2" xfId="26381"/>
    <cellStyle name="Обычный 138 8" xfId="26382"/>
    <cellStyle name="Обычный 139" xfId="26383"/>
    <cellStyle name="Обычный 139 2" xfId="26384"/>
    <cellStyle name="Обычный 139 2 2" xfId="26385"/>
    <cellStyle name="Обычный 139 2 2 2" xfId="26386"/>
    <cellStyle name="Обычный 139 2 2 2 2" xfId="26387"/>
    <cellStyle name="Обычный 139 2 2 3" xfId="26388"/>
    <cellStyle name="Обычный 139 2 3" xfId="26389"/>
    <cellStyle name="Обычный 139 2 3 2" xfId="26390"/>
    <cellStyle name="Обычный 139 2 4" xfId="26391"/>
    <cellStyle name="Обычный 139 3" xfId="26392"/>
    <cellStyle name="Обычный 139 3 2" xfId="26393"/>
    <cellStyle name="Обычный 139 3 2 2" xfId="26394"/>
    <cellStyle name="Обычный 139 3 2 2 2" xfId="26395"/>
    <cellStyle name="Обычный 139 3 2 3" xfId="26396"/>
    <cellStyle name="Обычный 139 3 3" xfId="26397"/>
    <cellStyle name="Обычный 139 3 3 2" xfId="26398"/>
    <cellStyle name="Обычный 139 3 4" xfId="26399"/>
    <cellStyle name="Обычный 139 4" xfId="26400"/>
    <cellStyle name="Обычный 139 4 2" xfId="26401"/>
    <cellStyle name="Обычный 139 4 2 2" xfId="26402"/>
    <cellStyle name="Обычный 139 4 2 2 2" xfId="26403"/>
    <cellStyle name="Обычный 139 4 2 3" xfId="26404"/>
    <cellStyle name="Обычный 139 4 3" xfId="26405"/>
    <cellStyle name="Обычный 139 4 3 2" xfId="26406"/>
    <cellStyle name="Обычный 139 4 4" xfId="26407"/>
    <cellStyle name="Обычный 139 5" xfId="26408"/>
    <cellStyle name="Обычный 139 5 2" xfId="26409"/>
    <cellStyle name="Обычный 139 5 2 2" xfId="26410"/>
    <cellStyle name="Обычный 139 5 3" xfId="26411"/>
    <cellStyle name="Обычный 139 6" xfId="26412"/>
    <cellStyle name="Обычный 139 6 2" xfId="26413"/>
    <cellStyle name="Обычный 139 7" xfId="26414"/>
    <cellStyle name="Обычный 139 7 2" xfId="26415"/>
    <cellStyle name="Обычный 139 8" xfId="26416"/>
    <cellStyle name="Обычный 14" xfId="26417"/>
    <cellStyle name="Обычный 14 2" xfId="26418"/>
    <cellStyle name="Обычный 14 2 2" xfId="26419"/>
    <cellStyle name="Обычный 14 3" xfId="26420"/>
    <cellStyle name="Обычный 140" xfId="26421"/>
    <cellStyle name="Обычный 140 2" xfId="26422"/>
    <cellStyle name="Обычный 140 2 2" xfId="26423"/>
    <cellStyle name="Обычный 140 2 2 2" xfId="26424"/>
    <cellStyle name="Обычный 140 2 2 2 2" xfId="26425"/>
    <cellStyle name="Обычный 140 2 2 3" xfId="26426"/>
    <cellStyle name="Обычный 140 2 3" xfId="26427"/>
    <cellStyle name="Обычный 140 2 3 2" xfId="26428"/>
    <cellStyle name="Обычный 140 2 4" xfId="26429"/>
    <cellStyle name="Обычный 140 3" xfId="26430"/>
    <cellStyle name="Обычный 140 3 2" xfId="26431"/>
    <cellStyle name="Обычный 140 3 2 2" xfId="26432"/>
    <cellStyle name="Обычный 140 3 2 2 2" xfId="26433"/>
    <cellStyle name="Обычный 140 3 2 3" xfId="26434"/>
    <cellStyle name="Обычный 140 3 3" xfId="26435"/>
    <cellStyle name="Обычный 140 3 3 2" xfId="26436"/>
    <cellStyle name="Обычный 140 3 4" xfId="26437"/>
    <cellStyle name="Обычный 140 4" xfId="26438"/>
    <cellStyle name="Обычный 140 4 2" xfId="26439"/>
    <cellStyle name="Обычный 140 4 2 2" xfId="26440"/>
    <cellStyle name="Обычный 140 4 2 2 2" xfId="26441"/>
    <cellStyle name="Обычный 140 4 2 3" xfId="26442"/>
    <cellStyle name="Обычный 140 4 3" xfId="26443"/>
    <cellStyle name="Обычный 140 4 3 2" xfId="26444"/>
    <cellStyle name="Обычный 140 4 4" xfId="26445"/>
    <cellStyle name="Обычный 140 5" xfId="26446"/>
    <cellStyle name="Обычный 140 5 2" xfId="26447"/>
    <cellStyle name="Обычный 140 5 2 2" xfId="26448"/>
    <cellStyle name="Обычный 140 5 3" xfId="26449"/>
    <cellStyle name="Обычный 140 6" xfId="26450"/>
    <cellStyle name="Обычный 140 6 2" xfId="26451"/>
    <cellStyle name="Обычный 140 7" xfId="26452"/>
    <cellStyle name="Обычный 140 7 2" xfId="26453"/>
    <cellStyle name="Обычный 140 8" xfId="26454"/>
    <cellStyle name="Обычный 141" xfId="26455"/>
    <cellStyle name="Обычный 141 2" xfId="26456"/>
    <cellStyle name="Обычный 141 2 2" xfId="26457"/>
    <cellStyle name="Обычный 141 2 2 2" xfId="26458"/>
    <cellStyle name="Обычный 141 2 2 2 2" xfId="26459"/>
    <cellStyle name="Обычный 141 2 2 3" xfId="26460"/>
    <cellStyle name="Обычный 141 2 3" xfId="26461"/>
    <cellStyle name="Обычный 141 2 3 2" xfId="26462"/>
    <cellStyle name="Обычный 141 2 4" xfId="26463"/>
    <cellStyle name="Обычный 141 3" xfId="26464"/>
    <cellStyle name="Обычный 141 3 2" xfId="26465"/>
    <cellStyle name="Обычный 141 3 2 2" xfId="26466"/>
    <cellStyle name="Обычный 141 3 2 2 2" xfId="26467"/>
    <cellStyle name="Обычный 141 3 2 3" xfId="26468"/>
    <cellStyle name="Обычный 141 3 3" xfId="26469"/>
    <cellStyle name="Обычный 141 3 3 2" xfId="26470"/>
    <cellStyle name="Обычный 141 3 4" xfId="26471"/>
    <cellStyle name="Обычный 141 4" xfId="26472"/>
    <cellStyle name="Обычный 141 4 2" xfId="26473"/>
    <cellStyle name="Обычный 141 4 2 2" xfId="26474"/>
    <cellStyle name="Обычный 141 4 2 2 2" xfId="26475"/>
    <cellStyle name="Обычный 141 4 2 3" xfId="26476"/>
    <cellStyle name="Обычный 141 4 3" xfId="26477"/>
    <cellStyle name="Обычный 141 4 3 2" xfId="26478"/>
    <cellStyle name="Обычный 141 4 4" xfId="26479"/>
    <cellStyle name="Обычный 141 5" xfId="26480"/>
    <cellStyle name="Обычный 141 5 2" xfId="26481"/>
    <cellStyle name="Обычный 141 5 2 2" xfId="26482"/>
    <cellStyle name="Обычный 141 5 3" xfId="26483"/>
    <cellStyle name="Обычный 141 6" xfId="26484"/>
    <cellStyle name="Обычный 141 6 2" xfId="26485"/>
    <cellStyle name="Обычный 141 7" xfId="26486"/>
    <cellStyle name="Обычный 141 7 2" xfId="26487"/>
    <cellStyle name="Обычный 141 8" xfId="26488"/>
    <cellStyle name="Обычный 142" xfId="26489"/>
    <cellStyle name="Обычный 142 2" xfId="26490"/>
    <cellStyle name="Обычный 142 2 2" xfId="26491"/>
    <cellStyle name="Обычный 142 2 2 2" xfId="26492"/>
    <cellStyle name="Обычный 142 2 2 2 2" xfId="26493"/>
    <cellStyle name="Обычный 142 2 2 3" xfId="26494"/>
    <cellStyle name="Обычный 142 2 3" xfId="26495"/>
    <cellStyle name="Обычный 142 2 3 2" xfId="26496"/>
    <cellStyle name="Обычный 142 2 4" xfId="26497"/>
    <cellStyle name="Обычный 142 3" xfId="26498"/>
    <cellStyle name="Обычный 142 3 2" xfId="26499"/>
    <cellStyle name="Обычный 142 3 2 2" xfId="26500"/>
    <cellStyle name="Обычный 142 3 2 2 2" xfId="26501"/>
    <cellStyle name="Обычный 142 3 2 3" xfId="26502"/>
    <cellStyle name="Обычный 142 3 3" xfId="26503"/>
    <cellStyle name="Обычный 142 3 3 2" xfId="26504"/>
    <cellStyle name="Обычный 142 3 4" xfId="26505"/>
    <cellStyle name="Обычный 142 4" xfId="26506"/>
    <cellStyle name="Обычный 142 4 2" xfId="26507"/>
    <cellStyle name="Обычный 142 4 2 2" xfId="26508"/>
    <cellStyle name="Обычный 142 4 2 2 2" xfId="26509"/>
    <cellStyle name="Обычный 142 4 2 3" xfId="26510"/>
    <cellStyle name="Обычный 142 4 3" xfId="26511"/>
    <cellStyle name="Обычный 142 4 3 2" xfId="26512"/>
    <cellStyle name="Обычный 142 4 4" xfId="26513"/>
    <cellStyle name="Обычный 142 5" xfId="26514"/>
    <cellStyle name="Обычный 142 5 2" xfId="26515"/>
    <cellStyle name="Обычный 142 5 2 2" xfId="26516"/>
    <cellStyle name="Обычный 142 5 3" xfId="26517"/>
    <cellStyle name="Обычный 142 6" xfId="26518"/>
    <cellStyle name="Обычный 142 6 2" xfId="26519"/>
    <cellStyle name="Обычный 142 7" xfId="26520"/>
    <cellStyle name="Обычный 142 7 2" xfId="26521"/>
    <cellStyle name="Обычный 142 8" xfId="26522"/>
    <cellStyle name="Обычный 143" xfId="26523"/>
    <cellStyle name="Обычный 143 2" xfId="26524"/>
    <cellStyle name="Обычный 143 2 2" xfId="26525"/>
    <cellStyle name="Обычный 143 2 2 2" xfId="26526"/>
    <cellStyle name="Обычный 143 2 2 2 2" xfId="26527"/>
    <cellStyle name="Обычный 143 2 2 3" xfId="26528"/>
    <cellStyle name="Обычный 143 2 3" xfId="26529"/>
    <cellStyle name="Обычный 143 2 3 2" xfId="26530"/>
    <cellStyle name="Обычный 143 2 4" xfId="26531"/>
    <cellStyle name="Обычный 143 3" xfId="26532"/>
    <cellStyle name="Обычный 143 3 2" xfId="26533"/>
    <cellStyle name="Обычный 143 3 2 2" xfId="26534"/>
    <cellStyle name="Обычный 143 3 2 2 2" xfId="26535"/>
    <cellStyle name="Обычный 143 3 2 3" xfId="26536"/>
    <cellStyle name="Обычный 143 3 3" xfId="26537"/>
    <cellStyle name="Обычный 143 3 3 2" xfId="26538"/>
    <cellStyle name="Обычный 143 3 4" xfId="26539"/>
    <cellStyle name="Обычный 143 4" xfId="26540"/>
    <cellStyle name="Обычный 143 4 2" xfId="26541"/>
    <cellStyle name="Обычный 143 4 2 2" xfId="26542"/>
    <cellStyle name="Обычный 143 4 2 2 2" xfId="26543"/>
    <cellStyle name="Обычный 143 4 2 3" xfId="26544"/>
    <cellStyle name="Обычный 143 4 3" xfId="26545"/>
    <cellStyle name="Обычный 143 4 3 2" xfId="26546"/>
    <cellStyle name="Обычный 143 4 4" xfId="26547"/>
    <cellStyle name="Обычный 143 5" xfId="26548"/>
    <cellStyle name="Обычный 143 5 2" xfId="26549"/>
    <cellStyle name="Обычный 143 5 2 2" xfId="26550"/>
    <cellStyle name="Обычный 143 5 3" xfId="26551"/>
    <cellStyle name="Обычный 143 6" xfId="26552"/>
    <cellStyle name="Обычный 143 6 2" xfId="26553"/>
    <cellStyle name="Обычный 143 7" xfId="26554"/>
    <cellStyle name="Обычный 143 7 2" xfId="26555"/>
    <cellStyle name="Обычный 143 8" xfId="26556"/>
    <cellStyle name="Обычный 144" xfId="26557"/>
    <cellStyle name="Обычный 144 2" xfId="26558"/>
    <cellStyle name="Обычный 144 2 2" xfId="26559"/>
    <cellStyle name="Обычный 144 2 2 2" xfId="26560"/>
    <cellStyle name="Обычный 144 2 2 2 2" xfId="26561"/>
    <cellStyle name="Обычный 144 2 2 3" xfId="26562"/>
    <cellStyle name="Обычный 144 2 3" xfId="26563"/>
    <cellStyle name="Обычный 144 2 3 2" xfId="26564"/>
    <cellStyle name="Обычный 144 2 4" xfId="26565"/>
    <cellStyle name="Обычный 144 3" xfId="26566"/>
    <cellStyle name="Обычный 144 3 2" xfId="26567"/>
    <cellStyle name="Обычный 144 3 2 2" xfId="26568"/>
    <cellStyle name="Обычный 144 3 2 2 2" xfId="26569"/>
    <cellStyle name="Обычный 144 3 2 3" xfId="26570"/>
    <cellStyle name="Обычный 144 3 3" xfId="26571"/>
    <cellStyle name="Обычный 144 3 3 2" xfId="26572"/>
    <cellStyle name="Обычный 144 3 4" xfId="26573"/>
    <cellStyle name="Обычный 144 4" xfId="26574"/>
    <cellStyle name="Обычный 144 4 2" xfId="26575"/>
    <cellStyle name="Обычный 144 4 2 2" xfId="26576"/>
    <cellStyle name="Обычный 144 4 2 2 2" xfId="26577"/>
    <cellStyle name="Обычный 144 4 2 3" xfId="26578"/>
    <cellStyle name="Обычный 144 4 3" xfId="26579"/>
    <cellStyle name="Обычный 144 4 3 2" xfId="26580"/>
    <cellStyle name="Обычный 144 4 4" xfId="26581"/>
    <cellStyle name="Обычный 144 5" xfId="26582"/>
    <cellStyle name="Обычный 144 5 2" xfId="26583"/>
    <cellStyle name="Обычный 144 5 2 2" xfId="26584"/>
    <cellStyle name="Обычный 144 5 3" xfId="26585"/>
    <cellStyle name="Обычный 144 6" xfId="26586"/>
    <cellStyle name="Обычный 144 6 2" xfId="26587"/>
    <cellStyle name="Обычный 144 7" xfId="26588"/>
    <cellStyle name="Обычный 144 7 2" xfId="26589"/>
    <cellStyle name="Обычный 144 8" xfId="26590"/>
    <cellStyle name="Обычный 145" xfId="26591"/>
    <cellStyle name="Обычный 145 2" xfId="26592"/>
    <cellStyle name="Обычный 145 2 2" xfId="26593"/>
    <cellStyle name="Обычный 145 2 2 2" xfId="26594"/>
    <cellStyle name="Обычный 145 2 2 2 2" xfId="26595"/>
    <cellStyle name="Обычный 145 2 2 3" xfId="26596"/>
    <cellStyle name="Обычный 145 2 3" xfId="26597"/>
    <cellStyle name="Обычный 145 2 3 2" xfId="26598"/>
    <cellStyle name="Обычный 145 2 4" xfId="26599"/>
    <cellStyle name="Обычный 145 3" xfId="26600"/>
    <cellStyle name="Обычный 145 3 2" xfId="26601"/>
    <cellStyle name="Обычный 145 3 2 2" xfId="26602"/>
    <cellStyle name="Обычный 145 3 2 2 2" xfId="26603"/>
    <cellStyle name="Обычный 145 3 2 3" xfId="26604"/>
    <cellStyle name="Обычный 145 3 3" xfId="26605"/>
    <cellStyle name="Обычный 145 3 3 2" xfId="26606"/>
    <cellStyle name="Обычный 145 3 4" xfId="26607"/>
    <cellStyle name="Обычный 145 4" xfId="26608"/>
    <cellStyle name="Обычный 145 4 2" xfId="26609"/>
    <cellStyle name="Обычный 145 4 2 2" xfId="26610"/>
    <cellStyle name="Обычный 145 4 2 2 2" xfId="26611"/>
    <cellStyle name="Обычный 145 4 2 3" xfId="26612"/>
    <cellStyle name="Обычный 145 4 3" xfId="26613"/>
    <cellStyle name="Обычный 145 4 3 2" xfId="26614"/>
    <cellStyle name="Обычный 145 4 4" xfId="26615"/>
    <cellStyle name="Обычный 145 5" xfId="26616"/>
    <cellStyle name="Обычный 145 5 2" xfId="26617"/>
    <cellStyle name="Обычный 145 5 2 2" xfId="26618"/>
    <cellStyle name="Обычный 145 5 3" xfId="26619"/>
    <cellStyle name="Обычный 145 6" xfId="26620"/>
    <cellStyle name="Обычный 145 6 2" xfId="26621"/>
    <cellStyle name="Обычный 145 7" xfId="26622"/>
    <cellStyle name="Обычный 145 7 2" xfId="26623"/>
    <cellStyle name="Обычный 145 8" xfId="26624"/>
    <cellStyle name="Обычный 146" xfId="26625"/>
    <cellStyle name="Обычный 146 2" xfId="26626"/>
    <cellStyle name="Обычный 146 2 2" xfId="26627"/>
    <cellStyle name="Обычный 146 2 2 2" xfId="26628"/>
    <cellStyle name="Обычный 146 2 2 2 2" xfId="26629"/>
    <cellStyle name="Обычный 146 2 2 3" xfId="26630"/>
    <cellStyle name="Обычный 146 2 3" xfId="26631"/>
    <cellStyle name="Обычный 146 2 3 2" xfId="26632"/>
    <cellStyle name="Обычный 146 2 4" xfId="26633"/>
    <cellStyle name="Обычный 146 3" xfId="26634"/>
    <cellStyle name="Обычный 146 3 2" xfId="26635"/>
    <cellStyle name="Обычный 146 3 2 2" xfId="26636"/>
    <cellStyle name="Обычный 146 3 2 2 2" xfId="26637"/>
    <cellStyle name="Обычный 146 3 2 3" xfId="26638"/>
    <cellStyle name="Обычный 146 3 3" xfId="26639"/>
    <cellStyle name="Обычный 146 3 3 2" xfId="26640"/>
    <cellStyle name="Обычный 146 3 4" xfId="26641"/>
    <cellStyle name="Обычный 146 4" xfId="26642"/>
    <cellStyle name="Обычный 146 4 2" xfId="26643"/>
    <cellStyle name="Обычный 146 4 2 2" xfId="26644"/>
    <cellStyle name="Обычный 146 4 2 2 2" xfId="26645"/>
    <cellStyle name="Обычный 146 4 2 3" xfId="26646"/>
    <cellStyle name="Обычный 146 4 3" xfId="26647"/>
    <cellStyle name="Обычный 146 4 3 2" xfId="26648"/>
    <cellStyle name="Обычный 146 4 4" xfId="26649"/>
    <cellStyle name="Обычный 146 5" xfId="26650"/>
    <cellStyle name="Обычный 146 5 2" xfId="26651"/>
    <cellStyle name="Обычный 146 5 2 2" xfId="26652"/>
    <cellStyle name="Обычный 146 5 3" xfId="26653"/>
    <cellStyle name="Обычный 146 6" xfId="26654"/>
    <cellStyle name="Обычный 146 6 2" xfId="26655"/>
    <cellStyle name="Обычный 146 7" xfId="26656"/>
    <cellStyle name="Обычный 146 7 2" xfId="26657"/>
    <cellStyle name="Обычный 146 8" xfId="26658"/>
    <cellStyle name="Обычный 147" xfId="26659"/>
    <cellStyle name="Обычный 147 2" xfId="26660"/>
    <cellStyle name="Обычный 147 2 2" xfId="26661"/>
    <cellStyle name="Обычный 147 2 2 2" xfId="26662"/>
    <cellStyle name="Обычный 147 2 2 2 2" xfId="26663"/>
    <cellStyle name="Обычный 147 2 2 3" xfId="26664"/>
    <cellStyle name="Обычный 147 2 3" xfId="26665"/>
    <cellStyle name="Обычный 147 2 3 2" xfId="26666"/>
    <cellStyle name="Обычный 147 2 4" xfId="26667"/>
    <cellStyle name="Обычный 147 3" xfId="26668"/>
    <cellStyle name="Обычный 147 3 2" xfId="26669"/>
    <cellStyle name="Обычный 147 3 2 2" xfId="26670"/>
    <cellStyle name="Обычный 147 3 2 2 2" xfId="26671"/>
    <cellStyle name="Обычный 147 3 2 3" xfId="26672"/>
    <cellStyle name="Обычный 147 3 3" xfId="26673"/>
    <cellStyle name="Обычный 147 3 3 2" xfId="26674"/>
    <cellStyle name="Обычный 147 3 4" xfId="26675"/>
    <cellStyle name="Обычный 147 4" xfId="26676"/>
    <cellStyle name="Обычный 147 4 2" xfId="26677"/>
    <cellStyle name="Обычный 147 4 2 2" xfId="26678"/>
    <cellStyle name="Обычный 147 4 2 2 2" xfId="26679"/>
    <cellStyle name="Обычный 147 4 2 3" xfId="26680"/>
    <cellStyle name="Обычный 147 4 3" xfId="26681"/>
    <cellStyle name="Обычный 147 4 3 2" xfId="26682"/>
    <cellStyle name="Обычный 147 4 4" xfId="26683"/>
    <cellStyle name="Обычный 147 5" xfId="26684"/>
    <cellStyle name="Обычный 147 5 2" xfId="26685"/>
    <cellStyle name="Обычный 147 5 2 2" xfId="26686"/>
    <cellStyle name="Обычный 147 5 3" xfId="26687"/>
    <cellStyle name="Обычный 147 6" xfId="26688"/>
    <cellStyle name="Обычный 147 6 2" xfId="26689"/>
    <cellStyle name="Обычный 147 7" xfId="26690"/>
    <cellStyle name="Обычный 147 7 2" xfId="26691"/>
    <cellStyle name="Обычный 147 8" xfId="26692"/>
    <cellStyle name="Обычный 148" xfId="26693"/>
    <cellStyle name="Обычный 148 2" xfId="26694"/>
    <cellStyle name="Обычный 148 2 2" xfId="26695"/>
    <cellStyle name="Обычный 148 2 2 2" xfId="26696"/>
    <cellStyle name="Обычный 148 2 2 2 2" xfId="26697"/>
    <cellStyle name="Обычный 148 2 2 3" xfId="26698"/>
    <cellStyle name="Обычный 148 2 3" xfId="26699"/>
    <cellStyle name="Обычный 148 2 3 2" xfId="26700"/>
    <cellStyle name="Обычный 148 2 4" xfId="26701"/>
    <cellStyle name="Обычный 148 3" xfId="26702"/>
    <cellStyle name="Обычный 148 3 2" xfId="26703"/>
    <cellStyle name="Обычный 148 3 2 2" xfId="26704"/>
    <cellStyle name="Обычный 148 3 2 2 2" xfId="26705"/>
    <cellStyle name="Обычный 148 3 2 3" xfId="26706"/>
    <cellStyle name="Обычный 148 3 3" xfId="26707"/>
    <cellStyle name="Обычный 148 3 3 2" xfId="26708"/>
    <cellStyle name="Обычный 148 3 4" xfId="26709"/>
    <cellStyle name="Обычный 148 4" xfId="26710"/>
    <cellStyle name="Обычный 148 4 2" xfId="26711"/>
    <cellStyle name="Обычный 148 4 2 2" xfId="26712"/>
    <cellStyle name="Обычный 148 4 2 2 2" xfId="26713"/>
    <cellStyle name="Обычный 148 4 2 3" xfId="26714"/>
    <cellStyle name="Обычный 148 4 3" xfId="26715"/>
    <cellStyle name="Обычный 148 4 3 2" xfId="26716"/>
    <cellStyle name="Обычный 148 4 4" xfId="26717"/>
    <cellStyle name="Обычный 148 5" xfId="26718"/>
    <cellStyle name="Обычный 148 5 2" xfId="26719"/>
    <cellStyle name="Обычный 148 5 2 2" xfId="26720"/>
    <cellStyle name="Обычный 148 5 3" xfId="26721"/>
    <cellStyle name="Обычный 148 6" xfId="26722"/>
    <cellStyle name="Обычный 148 6 2" xfId="26723"/>
    <cellStyle name="Обычный 148 7" xfId="26724"/>
    <cellStyle name="Обычный 148 7 2" xfId="26725"/>
    <cellStyle name="Обычный 148 8" xfId="26726"/>
    <cellStyle name="Обычный 149" xfId="26727"/>
    <cellStyle name="Обычный 149 2" xfId="26728"/>
    <cellStyle name="Обычный 149 2 2" xfId="26729"/>
    <cellStyle name="Обычный 149 2 2 2" xfId="26730"/>
    <cellStyle name="Обычный 149 2 2 2 2" xfId="26731"/>
    <cellStyle name="Обычный 149 2 2 3" xfId="26732"/>
    <cellStyle name="Обычный 149 2 3" xfId="26733"/>
    <cellStyle name="Обычный 149 2 3 2" xfId="26734"/>
    <cellStyle name="Обычный 149 2 4" xfId="26735"/>
    <cellStyle name="Обычный 149 3" xfId="26736"/>
    <cellStyle name="Обычный 149 3 2" xfId="26737"/>
    <cellStyle name="Обычный 149 3 2 2" xfId="26738"/>
    <cellStyle name="Обычный 149 3 2 2 2" xfId="26739"/>
    <cellStyle name="Обычный 149 3 2 3" xfId="26740"/>
    <cellStyle name="Обычный 149 3 3" xfId="26741"/>
    <cellStyle name="Обычный 149 3 3 2" xfId="26742"/>
    <cellStyle name="Обычный 149 3 4" xfId="26743"/>
    <cellStyle name="Обычный 149 4" xfId="26744"/>
    <cellStyle name="Обычный 149 4 2" xfId="26745"/>
    <cellStyle name="Обычный 149 4 2 2" xfId="26746"/>
    <cellStyle name="Обычный 149 4 2 2 2" xfId="26747"/>
    <cellStyle name="Обычный 149 4 2 3" xfId="26748"/>
    <cellStyle name="Обычный 149 4 3" xfId="26749"/>
    <cellStyle name="Обычный 149 4 3 2" xfId="26750"/>
    <cellStyle name="Обычный 149 4 4" xfId="26751"/>
    <cellStyle name="Обычный 149 5" xfId="26752"/>
    <cellStyle name="Обычный 149 5 2" xfId="26753"/>
    <cellStyle name="Обычный 149 5 2 2" xfId="26754"/>
    <cellStyle name="Обычный 149 5 3" xfId="26755"/>
    <cellStyle name="Обычный 149 6" xfId="26756"/>
    <cellStyle name="Обычный 149 6 2" xfId="26757"/>
    <cellStyle name="Обычный 149 7" xfId="26758"/>
    <cellStyle name="Обычный 149 7 2" xfId="26759"/>
    <cellStyle name="Обычный 149 8" xfId="26760"/>
    <cellStyle name="Обычный 15" xfId="26761"/>
    <cellStyle name="Обычный 15 2" xfId="26762"/>
    <cellStyle name="Обычный 15 3" xfId="26763"/>
    <cellStyle name="Обычный 150" xfId="26764"/>
    <cellStyle name="Обычный 150 2" xfId="26765"/>
    <cellStyle name="Обычный 150 2 2" xfId="26766"/>
    <cellStyle name="Обычный 150 2 2 2" xfId="26767"/>
    <cellStyle name="Обычный 150 2 2 2 2" xfId="26768"/>
    <cellStyle name="Обычный 150 2 2 3" xfId="26769"/>
    <cellStyle name="Обычный 150 2 3" xfId="26770"/>
    <cellStyle name="Обычный 150 2 3 2" xfId="26771"/>
    <cellStyle name="Обычный 150 2 4" xfId="26772"/>
    <cellStyle name="Обычный 150 3" xfId="26773"/>
    <cellStyle name="Обычный 150 3 2" xfId="26774"/>
    <cellStyle name="Обычный 150 3 2 2" xfId="26775"/>
    <cellStyle name="Обычный 150 3 2 2 2" xfId="26776"/>
    <cellStyle name="Обычный 150 3 2 3" xfId="26777"/>
    <cellStyle name="Обычный 150 3 3" xfId="26778"/>
    <cellStyle name="Обычный 150 3 3 2" xfId="26779"/>
    <cellStyle name="Обычный 150 3 4" xfId="26780"/>
    <cellStyle name="Обычный 150 4" xfId="26781"/>
    <cellStyle name="Обычный 150 4 2" xfId="26782"/>
    <cellStyle name="Обычный 150 4 2 2" xfId="26783"/>
    <cellStyle name="Обычный 150 4 2 2 2" xfId="26784"/>
    <cellStyle name="Обычный 150 4 2 3" xfId="26785"/>
    <cellStyle name="Обычный 150 4 3" xfId="26786"/>
    <cellStyle name="Обычный 150 4 3 2" xfId="26787"/>
    <cellStyle name="Обычный 150 4 4" xfId="26788"/>
    <cellStyle name="Обычный 150 5" xfId="26789"/>
    <cellStyle name="Обычный 150 5 2" xfId="26790"/>
    <cellStyle name="Обычный 150 5 2 2" xfId="26791"/>
    <cellStyle name="Обычный 150 5 3" xfId="26792"/>
    <cellStyle name="Обычный 150 6" xfId="26793"/>
    <cellStyle name="Обычный 150 6 2" xfId="26794"/>
    <cellStyle name="Обычный 150 7" xfId="26795"/>
    <cellStyle name="Обычный 150 7 2" xfId="26796"/>
    <cellStyle name="Обычный 150 8" xfId="26797"/>
    <cellStyle name="Обычный 151" xfId="26798"/>
    <cellStyle name="Обычный 151 2" xfId="26799"/>
    <cellStyle name="Обычный 151 2 2" xfId="26800"/>
    <cellStyle name="Обычный 151 2 2 2" xfId="26801"/>
    <cellStyle name="Обычный 151 2 2 2 2" xfId="26802"/>
    <cellStyle name="Обычный 151 2 2 3" xfId="26803"/>
    <cellStyle name="Обычный 151 2 3" xfId="26804"/>
    <cellStyle name="Обычный 151 2 3 2" xfId="26805"/>
    <cellStyle name="Обычный 151 2 4" xfId="26806"/>
    <cellStyle name="Обычный 151 3" xfId="26807"/>
    <cellStyle name="Обычный 151 3 2" xfId="26808"/>
    <cellStyle name="Обычный 151 3 2 2" xfId="26809"/>
    <cellStyle name="Обычный 151 3 2 2 2" xfId="26810"/>
    <cellStyle name="Обычный 151 3 2 3" xfId="26811"/>
    <cellStyle name="Обычный 151 3 3" xfId="26812"/>
    <cellStyle name="Обычный 151 3 3 2" xfId="26813"/>
    <cellStyle name="Обычный 151 3 4" xfId="26814"/>
    <cellStyle name="Обычный 151 4" xfId="26815"/>
    <cellStyle name="Обычный 151 4 2" xfId="26816"/>
    <cellStyle name="Обычный 151 4 2 2" xfId="26817"/>
    <cellStyle name="Обычный 151 4 2 2 2" xfId="26818"/>
    <cellStyle name="Обычный 151 4 2 3" xfId="26819"/>
    <cellStyle name="Обычный 151 4 3" xfId="26820"/>
    <cellStyle name="Обычный 151 4 3 2" xfId="26821"/>
    <cellStyle name="Обычный 151 4 4" xfId="26822"/>
    <cellStyle name="Обычный 151 5" xfId="26823"/>
    <cellStyle name="Обычный 151 5 2" xfId="26824"/>
    <cellStyle name="Обычный 151 5 2 2" xfId="26825"/>
    <cellStyle name="Обычный 151 5 3" xfId="26826"/>
    <cellStyle name="Обычный 151 6" xfId="26827"/>
    <cellStyle name="Обычный 151 6 2" xfId="26828"/>
    <cellStyle name="Обычный 151 7" xfId="26829"/>
    <cellStyle name="Обычный 151 7 2" xfId="26830"/>
    <cellStyle name="Обычный 151 8" xfId="26831"/>
    <cellStyle name="Обычный 152" xfId="26832"/>
    <cellStyle name="Обычный 152 2" xfId="26833"/>
    <cellStyle name="Обычный 152 2 2" xfId="26834"/>
    <cellStyle name="Обычный 152 2 2 2" xfId="26835"/>
    <cellStyle name="Обычный 152 2 2 2 2" xfId="26836"/>
    <cellStyle name="Обычный 152 2 2 3" xfId="26837"/>
    <cellStyle name="Обычный 152 2 3" xfId="26838"/>
    <cellStyle name="Обычный 152 2 3 2" xfId="26839"/>
    <cellStyle name="Обычный 152 2 4" xfId="26840"/>
    <cellStyle name="Обычный 152 3" xfId="26841"/>
    <cellStyle name="Обычный 152 3 2" xfId="26842"/>
    <cellStyle name="Обычный 152 3 2 2" xfId="26843"/>
    <cellStyle name="Обычный 152 3 2 2 2" xfId="26844"/>
    <cellStyle name="Обычный 152 3 2 3" xfId="26845"/>
    <cellStyle name="Обычный 152 3 3" xfId="26846"/>
    <cellStyle name="Обычный 152 3 3 2" xfId="26847"/>
    <cellStyle name="Обычный 152 3 4" xfId="26848"/>
    <cellStyle name="Обычный 152 4" xfId="26849"/>
    <cellStyle name="Обычный 152 4 2" xfId="26850"/>
    <cellStyle name="Обычный 152 4 2 2" xfId="26851"/>
    <cellStyle name="Обычный 152 4 2 2 2" xfId="26852"/>
    <cellStyle name="Обычный 152 4 2 3" xfId="26853"/>
    <cellStyle name="Обычный 152 4 3" xfId="26854"/>
    <cellStyle name="Обычный 152 4 3 2" xfId="26855"/>
    <cellStyle name="Обычный 152 4 4" xfId="26856"/>
    <cellStyle name="Обычный 152 5" xfId="26857"/>
    <cellStyle name="Обычный 152 5 2" xfId="26858"/>
    <cellStyle name="Обычный 152 5 2 2" xfId="26859"/>
    <cellStyle name="Обычный 152 5 3" xfId="26860"/>
    <cellStyle name="Обычный 152 6" xfId="26861"/>
    <cellStyle name="Обычный 152 6 2" xfId="26862"/>
    <cellStyle name="Обычный 152 7" xfId="26863"/>
    <cellStyle name="Обычный 152 7 2" xfId="26864"/>
    <cellStyle name="Обычный 152 8" xfId="26865"/>
    <cellStyle name="Обычный 153" xfId="26866"/>
    <cellStyle name="Обычный 153 2" xfId="26867"/>
    <cellStyle name="Обычный 153 2 2" xfId="26868"/>
    <cellStyle name="Обычный 153 2 2 2" xfId="26869"/>
    <cellStyle name="Обычный 153 2 2 2 2" xfId="26870"/>
    <cellStyle name="Обычный 153 2 2 3" xfId="26871"/>
    <cellStyle name="Обычный 153 2 3" xfId="26872"/>
    <cellStyle name="Обычный 153 2 3 2" xfId="26873"/>
    <cellStyle name="Обычный 153 2 4" xfId="26874"/>
    <cellStyle name="Обычный 153 3" xfId="26875"/>
    <cellStyle name="Обычный 153 3 2" xfId="26876"/>
    <cellStyle name="Обычный 153 3 2 2" xfId="26877"/>
    <cellStyle name="Обычный 153 3 2 2 2" xfId="26878"/>
    <cellStyle name="Обычный 153 3 2 3" xfId="26879"/>
    <cellStyle name="Обычный 153 3 3" xfId="26880"/>
    <cellStyle name="Обычный 153 3 3 2" xfId="26881"/>
    <cellStyle name="Обычный 153 3 4" xfId="26882"/>
    <cellStyle name="Обычный 153 4" xfId="26883"/>
    <cellStyle name="Обычный 153 4 2" xfId="26884"/>
    <cellStyle name="Обычный 153 4 2 2" xfId="26885"/>
    <cellStyle name="Обычный 153 4 2 2 2" xfId="26886"/>
    <cellStyle name="Обычный 153 4 2 3" xfId="26887"/>
    <cellStyle name="Обычный 153 4 3" xfId="26888"/>
    <cellStyle name="Обычный 153 4 3 2" xfId="26889"/>
    <cellStyle name="Обычный 153 4 4" xfId="26890"/>
    <cellStyle name="Обычный 153 5" xfId="26891"/>
    <cellStyle name="Обычный 153 5 2" xfId="26892"/>
    <cellStyle name="Обычный 153 5 2 2" xfId="26893"/>
    <cellStyle name="Обычный 153 5 3" xfId="26894"/>
    <cellStyle name="Обычный 153 6" xfId="26895"/>
    <cellStyle name="Обычный 153 6 2" xfId="26896"/>
    <cellStyle name="Обычный 153 7" xfId="26897"/>
    <cellStyle name="Обычный 153 7 2" xfId="26898"/>
    <cellStyle name="Обычный 153 8" xfId="26899"/>
    <cellStyle name="Обычный 154" xfId="26900"/>
    <cellStyle name="Обычный 154 2" xfId="26901"/>
    <cellStyle name="Обычный 154 2 2" xfId="26902"/>
    <cellStyle name="Обычный 154 2 2 2" xfId="26903"/>
    <cellStyle name="Обычный 154 2 2 2 2" xfId="26904"/>
    <cellStyle name="Обычный 154 2 2 3" xfId="26905"/>
    <cellStyle name="Обычный 154 2 3" xfId="26906"/>
    <cellStyle name="Обычный 154 2 3 2" xfId="26907"/>
    <cellStyle name="Обычный 154 2 4" xfId="26908"/>
    <cellStyle name="Обычный 154 3" xfId="26909"/>
    <cellStyle name="Обычный 154 3 2" xfId="26910"/>
    <cellStyle name="Обычный 154 3 2 2" xfId="26911"/>
    <cellStyle name="Обычный 154 3 2 2 2" xfId="26912"/>
    <cellStyle name="Обычный 154 3 2 3" xfId="26913"/>
    <cellStyle name="Обычный 154 3 3" xfId="26914"/>
    <cellStyle name="Обычный 154 3 3 2" xfId="26915"/>
    <cellStyle name="Обычный 154 3 4" xfId="26916"/>
    <cellStyle name="Обычный 154 4" xfId="26917"/>
    <cellStyle name="Обычный 154 4 2" xfId="26918"/>
    <cellStyle name="Обычный 154 4 2 2" xfId="26919"/>
    <cellStyle name="Обычный 154 4 2 2 2" xfId="26920"/>
    <cellStyle name="Обычный 154 4 2 3" xfId="26921"/>
    <cellStyle name="Обычный 154 4 3" xfId="26922"/>
    <cellStyle name="Обычный 154 4 3 2" xfId="26923"/>
    <cellStyle name="Обычный 154 4 4" xfId="26924"/>
    <cellStyle name="Обычный 154 5" xfId="26925"/>
    <cellStyle name="Обычный 154 5 2" xfId="26926"/>
    <cellStyle name="Обычный 154 5 2 2" xfId="26927"/>
    <cellStyle name="Обычный 154 5 3" xfId="26928"/>
    <cellStyle name="Обычный 154 6" xfId="26929"/>
    <cellStyle name="Обычный 154 6 2" xfId="26930"/>
    <cellStyle name="Обычный 154 7" xfId="26931"/>
    <cellStyle name="Обычный 154 7 2" xfId="26932"/>
    <cellStyle name="Обычный 154 8" xfId="26933"/>
    <cellStyle name="Обычный 155" xfId="26934"/>
    <cellStyle name="Обычный 155 2" xfId="26935"/>
    <cellStyle name="Обычный 155 2 2" xfId="26936"/>
    <cellStyle name="Обычный 155 2 2 2" xfId="26937"/>
    <cellStyle name="Обычный 155 2 2 2 2" xfId="26938"/>
    <cellStyle name="Обычный 155 2 2 3" xfId="26939"/>
    <cellStyle name="Обычный 155 2 3" xfId="26940"/>
    <cellStyle name="Обычный 155 2 3 2" xfId="26941"/>
    <cellStyle name="Обычный 155 2 4" xfId="26942"/>
    <cellStyle name="Обычный 155 3" xfId="26943"/>
    <cellStyle name="Обычный 155 3 2" xfId="26944"/>
    <cellStyle name="Обычный 155 3 2 2" xfId="26945"/>
    <cellStyle name="Обычный 155 3 2 2 2" xfId="26946"/>
    <cellStyle name="Обычный 155 3 2 3" xfId="26947"/>
    <cellStyle name="Обычный 155 3 3" xfId="26948"/>
    <cellStyle name="Обычный 155 3 3 2" xfId="26949"/>
    <cellStyle name="Обычный 155 3 4" xfId="26950"/>
    <cellStyle name="Обычный 155 4" xfId="26951"/>
    <cellStyle name="Обычный 155 4 2" xfId="26952"/>
    <cellStyle name="Обычный 155 4 2 2" xfId="26953"/>
    <cellStyle name="Обычный 155 4 2 2 2" xfId="26954"/>
    <cellStyle name="Обычный 155 4 2 3" xfId="26955"/>
    <cellStyle name="Обычный 155 4 3" xfId="26956"/>
    <cellStyle name="Обычный 155 4 3 2" xfId="26957"/>
    <cellStyle name="Обычный 155 4 4" xfId="26958"/>
    <cellStyle name="Обычный 155 5" xfId="26959"/>
    <cellStyle name="Обычный 155 5 2" xfId="26960"/>
    <cellStyle name="Обычный 155 5 2 2" xfId="26961"/>
    <cellStyle name="Обычный 155 5 3" xfId="26962"/>
    <cellStyle name="Обычный 155 6" xfId="26963"/>
    <cellStyle name="Обычный 155 6 2" xfId="26964"/>
    <cellStyle name="Обычный 155 7" xfId="26965"/>
    <cellStyle name="Обычный 155 7 2" xfId="26966"/>
    <cellStyle name="Обычный 155 8" xfId="26967"/>
    <cellStyle name="Обычный 156" xfId="26968"/>
    <cellStyle name="Обычный 156 2" xfId="26969"/>
    <cellStyle name="Обычный 156 2 2" xfId="26970"/>
    <cellStyle name="Обычный 156 2 2 2" xfId="26971"/>
    <cellStyle name="Обычный 156 2 2 2 2" xfId="26972"/>
    <cellStyle name="Обычный 156 2 2 3" xfId="26973"/>
    <cellStyle name="Обычный 156 2 3" xfId="26974"/>
    <cellStyle name="Обычный 156 2 3 2" xfId="26975"/>
    <cellStyle name="Обычный 156 2 4" xfId="26976"/>
    <cellStyle name="Обычный 156 3" xfId="26977"/>
    <cellStyle name="Обычный 156 3 2" xfId="26978"/>
    <cellStyle name="Обычный 156 3 2 2" xfId="26979"/>
    <cellStyle name="Обычный 156 3 2 2 2" xfId="26980"/>
    <cellStyle name="Обычный 156 3 2 3" xfId="26981"/>
    <cellStyle name="Обычный 156 3 3" xfId="26982"/>
    <cellStyle name="Обычный 156 3 3 2" xfId="26983"/>
    <cellStyle name="Обычный 156 3 4" xfId="26984"/>
    <cellStyle name="Обычный 156 4" xfId="26985"/>
    <cellStyle name="Обычный 156 4 2" xfId="26986"/>
    <cellStyle name="Обычный 156 4 2 2" xfId="26987"/>
    <cellStyle name="Обычный 156 4 2 2 2" xfId="26988"/>
    <cellStyle name="Обычный 156 4 2 3" xfId="26989"/>
    <cellStyle name="Обычный 156 4 3" xfId="26990"/>
    <cellStyle name="Обычный 156 4 3 2" xfId="26991"/>
    <cellStyle name="Обычный 156 4 4" xfId="26992"/>
    <cellStyle name="Обычный 156 5" xfId="26993"/>
    <cellStyle name="Обычный 156 5 2" xfId="26994"/>
    <cellStyle name="Обычный 156 5 2 2" xfId="26995"/>
    <cellStyle name="Обычный 156 5 3" xfId="26996"/>
    <cellStyle name="Обычный 156 6" xfId="26997"/>
    <cellStyle name="Обычный 156 6 2" xfId="26998"/>
    <cellStyle name="Обычный 156 7" xfId="26999"/>
    <cellStyle name="Обычный 156 7 2" xfId="27000"/>
    <cellStyle name="Обычный 156 8" xfId="27001"/>
    <cellStyle name="Обычный 157" xfId="27002"/>
    <cellStyle name="Обычный 157 2" xfId="27003"/>
    <cellStyle name="Обычный 157 2 2" xfId="27004"/>
    <cellStyle name="Обычный 157 2 2 2" xfId="27005"/>
    <cellStyle name="Обычный 157 2 2 2 2" xfId="27006"/>
    <cellStyle name="Обычный 157 2 2 3" xfId="27007"/>
    <cellStyle name="Обычный 157 2 3" xfId="27008"/>
    <cellStyle name="Обычный 157 2 3 2" xfId="27009"/>
    <cellStyle name="Обычный 157 2 4" xfId="27010"/>
    <cellStyle name="Обычный 157 3" xfId="27011"/>
    <cellStyle name="Обычный 157 3 2" xfId="27012"/>
    <cellStyle name="Обычный 157 3 2 2" xfId="27013"/>
    <cellStyle name="Обычный 157 3 2 2 2" xfId="27014"/>
    <cellStyle name="Обычный 157 3 2 3" xfId="27015"/>
    <cellStyle name="Обычный 157 3 3" xfId="27016"/>
    <cellStyle name="Обычный 157 3 3 2" xfId="27017"/>
    <cellStyle name="Обычный 157 3 4" xfId="27018"/>
    <cellStyle name="Обычный 157 4" xfId="27019"/>
    <cellStyle name="Обычный 157 4 2" xfId="27020"/>
    <cellStyle name="Обычный 157 4 2 2" xfId="27021"/>
    <cellStyle name="Обычный 157 4 2 2 2" xfId="27022"/>
    <cellStyle name="Обычный 157 4 2 3" xfId="27023"/>
    <cellStyle name="Обычный 157 4 3" xfId="27024"/>
    <cellStyle name="Обычный 157 4 3 2" xfId="27025"/>
    <cellStyle name="Обычный 157 4 4" xfId="27026"/>
    <cellStyle name="Обычный 157 5" xfId="27027"/>
    <cellStyle name="Обычный 157 5 2" xfId="27028"/>
    <cellStyle name="Обычный 157 5 2 2" xfId="27029"/>
    <cellStyle name="Обычный 157 5 3" xfId="27030"/>
    <cellStyle name="Обычный 157 6" xfId="27031"/>
    <cellStyle name="Обычный 157 6 2" xfId="27032"/>
    <cellStyle name="Обычный 157 7" xfId="27033"/>
    <cellStyle name="Обычный 157 7 2" xfId="27034"/>
    <cellStyle name="Обычный 157 8" xfId="27035"/>
    <cellStyle name="Обычный 158" xfId="27036"/>
    <cellStyle name="Обычный 158 2" xfId="27037"/>
    <cellStyle name="Обычный 158 2 2" xfId="27038"/>
    <cellStyle name="Обычный 158 2 2 2" xfId="27039"/>
    <cellStyle name="Обычный 158 2 2 2 2" xfId="27040"/>
    <cellStyle name="Обычный 158 2 2 3" xfId="27041"/>
    <cellStyle name="Обычный 158 2 3" xfId="27042"/>
    <cellStyle name="Обычный 158 2 3 2" xfId="27043"/>
    <cellStyle name="Обычный 158 2 4" xfId="27044"/>
    <cellStyle name="Обычный 158 3" xfId="27045"/>
    <cellStyle name="Обычный 158 3 2" xfId="27046"/>
    <cellStyle name="Обычный 158 3 2 2" xfId="27047"/>
    <cellStyle name="Обычный 158 3 2 2 2" xfId="27048"/>
    <cellStyle name="Обычный 158 3 2 3" xfId="27049"/>
    <cellStyle name="Обычный 158 3 3" xfId="27050"/>
    <cellStyle name="Обычный 158 3 3 2" xfId="27051"/>
    <cellStyle name="Обычный 158 3 4" xfId="27052"/>
    <cellStyle name="Обычный 158 4" xfId="27053"/>
    <cellStyle name="Обычный 158 4 2" xfId="27054"/>
    <cellStyle name="Обычный 158 4 2 2" xfId="27055"/>
    <cellStyle name="Обычный 158 4 2 2 2" xfId="27056"/>
    <cellStyle name="Обычный 158 4 2 3" xfId="27057"/>
    <cellStyle name="Обычный 158 4 3" xfId="27058"/>
    <cellStyle name="Обычный 158 4 3 2" xfId="27059"/>
    <cellStyle name="Обычный 158 4 4" xfId="27060"/>
    <cellStyle name="Обычный 158 5" xfId="27061"/>
    <cellStyle name="Обычный 158 5 2" xfId="27062"/>
    <cellStyle name="Обычный 158 5 2 2" xfId="27063"/>
    <cellStyle name="Обычный 158 5 3" xfId="27064"/>
    <cellStyle name="Обычный 158 6" xfId="27065"/>
    <cellStyle name="Обычный 158 6 2" xfId="27066"/>
    <cellStyle name="Обычный 158 7" xfId="27067"/>
    <cellStyle name="Обычный 158 7 2" xfId="27068"/>
    <cellStyle name="Обычный 158 8" xfId="27069"/>
    <cellStyle name="Обычный 159" xfId="27070"/>
    <cellStyle name="Обычный 159 2" xfId="27071"/>
    <cellStyle name="Обычный 159 2 2" xfId="27072"/>
    <cellStyle name="Обычный 159 2 2 2" xfId="27073"/>
    <cellStyle name="Обычный 159 2 2 2 2" xfId="27074"/>
    <cellStyle name="Обычный 159 2 2 3" xfId="27075"/>
    <cellStyle name="Обычный 159 2 3" xfId="27076"/>
    <cellStyle name="Обычный 159 2 3 2" xfId="27077"/>
    <cellStyle name="Обычный 159 2 4" xfId="27078"/>
    <cellStyle name="Обычный 159 3" xfId="27079"/>
    <cellStyle name="Обычный 159 3 2" xfId="27080"/>
    <cellStyle name="Обычный 159 3 2 2" xfId="27081"/>
    <cellStyle name="Обычный 159 3 2 2 2" xfId="27082"/>
    <cellStyle name="Обычный 159 3 2 3" xfId="27083"/>
    <cellStyle name="Обычный 159 3 3" xfId="27084"/>
    <cellStyle name="Обычный 159 3 3 2" xfId="27085"/>
    <cellStyle name="Обычный 159 3 4" xfId="27086"/>
    <cellStyle name="Обычный 159 4" xfId="27087"/>
    <cellStyle name="Обычный 159 4 2" xfId="27088"/>
    <cellStyle name="Обычный 159 4 2 2" xfId="27089"/>
    <cellStyle name="Обычный 159 4 2 2 2" xfId="27090"/>
    <cellStyle name="Обычный 159 4 2 3" xfId="27091"/>
    <cellStyle name="Обычный 159 4 3" xfId="27092"/>
    <cellStyle name="Обычный 159 4 3 2" xfId="27093"/>
    <cellStyle name="Обычный 159 4 4" xfId="27094"/>
    <cellStyle name="Обычный 159 5" xfId="27095"/>
    <cellStyle name="Обычный 159 5 2" xfId="27096"/>
    <cellStyle name="Обычный 159 5 2 2" xfId="27097"/>
    <cellStyle name="Обычный 159 5 3" xfId="27098"/>
    <cellStyle name="Обычный 159 6" xfId="27099"/>
    <cellStyle name="Обычный 159 6 2" xfId="27100"/>
    <cellStyle name="Обычный 159 7" xfId="27101"/>
    <cellStyle name="Обычный 159 7 2" xfId="27102"/>
    <cellStyle name="Обычный 159 8" xfId="27103"/>
    <cellStyle name="Обычный 16" xfId="27104"/>
    <cellStyle name="Обычный 16 2" xfId="27105"/>
    <cellStyle name="Обычный 16 3" xfId="27106"/>
    <cellStyle name="Обычный 160" xfId="27107"/>
    <cellStyle name="Обычный 160 2" xfId="27108"/>
    <cellStyle name="Обычный 160 2 2" xfId="27109"/>
    <cellStyle name="Обычный 160 2 2 2" xfId="27110"/>
    <cellStyle name="Обычный 160 2 2 2 2" xfId="27111"/>
    <cellStyle name="Обычный 160 2 2 3" xfId="27112"/>
    <cellStyle name="Обычный 160 2 3" xfId="27113"/>
    <cellStyle name="Обычный 160 2 3 2" xfId="27114"/>
    <cellStyle name="Обычный 160 2 4" xfId="27115"/>
    <cellStyle name="Обычный 160 3" xfId="27116"/>
    <cellStyle name="Обычный 160 3 2" xfId="27117"/>
    <cellStyle name="Обычный 160 3 2 2" xfId="27118"/>
    <cellStyle name="Обычный 160 3 2 2 2" xfId="27119"/>
    <cellStyle name="Обычный 160 3 2 3" xfId="27120"/>
    <cellStyle name="Обычный 160 3 3" xfId="27121"/>
    <cellStyle name="Обычный 160 3 3 2" xfId="27122"/>
    <cellStyle name="Обычный 160 3 4" xfId="27123"/>
    <cellStyle name="Обычный 160 4" xfId="27124"/>
    <cellStyle name="Обычный 160 4 2" xfId="27125"/>
    <cellStyle name="Обычный 160 4 2 2" xfId="27126"/>
    <cellStyle name="Обычный 160 4 2 2 2" xfId="27127"/>
    <cellStyle name="Обычный 160 4 2 3" xfId="27128"/>
    <cellStyle name="Обычный 160 4 3" xfId="27129"/>
    <cellStyle name="Обычный 160 4 3 2" xfId="27130"/>
    <cellStyle name="Обычный 160 4 4" xfId="27131"/>
    <cellStyle name="Обычный 160 5" xfId="27132"/>
    <cellStyle name="Обычный 160 5 2" xfId="27133"/>
    <cellStyle name="Обычный 160 5 2 2" xfId="27134"/>
    <cellStyle name="Обычный 160 5 3" xfId="27135"/>
    <cellStyle name="Обычный 160 6" xfId="27136"/>
    <cellStyle name="Обычный 160 6 2" xfId="27137"/>
    <cellStyle name="Обычный 160 7" xfId="27138"/>
    <cellStyle name="Обычный 160 7 2" xfId="27139"/>
    <cellStyle name="Обычный 160 8" xfId="27140"/>
    <cellStyle name="Обычный 161" xfId="27141"/>
    <cellStyle name="Обычный 161 2" xfId="27142"/>
    <cellStyle name="Обычный 161 2 2" xfId="27143"/>
    <cellStyle name="Обычный 161 2 2 2" xfId="27144"/>
    <cellStyle name="Обычный 161 2 2 2 2" xfId="27145"/>
    <cellStyle name="Обычный 161 2 2 3" xfId="27146"/>
    <cellStyle name="Обычный 161 2 3" xfId="27147"/>
    <cellStyle name="Обычный 161 2 3 2" xfId="27148"/>
    <cellStyle name="Обычный 161 2 4" xfId="27149"/>
    <cellStyle name="Обычный 161 3" xfId="27150"/>
    <cellStyle name="Обычный 161 3 2" xfId="27151"/>
    <cellStyle name="Обычный 161 3 2 2" xfId="27152"/>
    <cellStyle name="Обычный 161 3 2 2 2" xfId="27153"/>
    <cellStyle name="Обычный 161 3 2 3" xfId="27154"/>
    <cellStyle name="Обычный 161 3 3" xfId="27155"/>
    <cellStyle name="Обычный 161 3 3 2" xfId="27156"/>
    <cellStyle name="Обычный 161 3 4" xfId="27157"/>
    <cellStyle name="Обычный 161 4" xfId="27158"/>
    <cellStyle name="Обычный 161 4 2" xfId="27159"/>
    <cellStyle name="Обычный 161 4 2 2" xfId="27160"/>
    <cellStyle name="Обычный 161 4 2 2 2" xfId="27161"/>
    <cellStyle name="Обычный 161 4 2 3" xfId="27162"/>
    <cellStyle name="Обычный 161 4 3" xfId="27163"/>
    <cellStyle name="Обычный 161 4 3 2" xfId="27164"/>
    <cellStyle name="Обычный 161 4 4" xfId="27165"/>
    <cellStyle name="Обычный 161 5" xfId="27166"/>
    <cellStyle name="Обычный 161 5 2" xfId="27167"/>
    <cellStyle name="Обычный 161 5 2 2" xfId="27168"/>
    <cellStyle name="Обычный 161 5 3" xfId="27169"/>
    <cellStyle name="Обычный 161 6" xfId="27170"/>
    <cellStyle name="Обычный 161 6 2" xfId="27171"/>
    <cellStyle name="Обычный 161 7" xfId="27172"/>
    <cellStyle name="Обычный 161 7 2" xfId="27173"/>
    <cellStyle name="Обычный 161 8" xfId="27174"/>
    <cellStyle name="Обычный 162" xfId="27175"/>
    <cellStyle name="Обычный 162 2" xfId="27176"/>
    <cellStyle name="Обычный 162 2 2" xfId="27177"/>
    <cellStyle name="Обычный 162 2 2 2" xfId="27178"/>
    <cellStyle name="Обычный 162 2 2 2 2" xfId="27179"/>
    <cellStyle name="Обычный 162 2 2 3" xfId="27180"/>
    <cellStyle name="Обычный 162 2 3" xfId="27181"/>
    <cellStyle name="Обычный 162 2 3 2" xfId="27182"/>
    <cellStyle name="Обычный 162 2 4" xfId="27183"/>
    <cellStyle name="Обычный 162 3" xfId="27184"/>
    <cellStyle name="Обычный 162 3 2" xfId="27185"/>
    <cellStyle name="Обычный 162 3 2 2" xfId="27186"/>
    <cellStyle name="Обычный 162 3 2 2 2" xfId="27187"/>
    <cellStyle name="Обычный 162 3 2 3" xfId="27188"/>
    <cellStyle name="Обычный 162 3 3" xfId="27189"/>
    <cellStyle name="Обычный 162 3 3 2" xfId="27190"/>
    <cellStyle name="Обычный 162 3 4" xfId="27191"/>
    <cellStyle name="Обычный 162 4" xfId="27192"/>
    <cellStyle name="Обычный 162 4 2" xfId="27193"/>
    <cellStyle name="Обычный 162 4 2 2" xfId="27194"/>
    <cellStyle name="Обычный 162 4 2 2 2" xfId="27195"/>
    <cellStyle name="Обычный 162 4 2 3" xfId="27196"/>
    <cellStyle name="Обычный 162 4 3" xfId="27197"/>
    <cellStyle name="Обычный 162 4 3 2" xfId="27198"/>
    <cellStyle name="Обычный 162 4 4" xfId="27199"/>
    <cellStyle name="Обычный 162 5" xfId="27200"/>
    <cellStyle name="Обычный 162 5 2" xfId="27201"/>
    <cellStyle name="Обычный 162 5 2 2" xfId="27202"/>
    <cellStyle name="Обычный 162 5 3" xfId="27203"/>
    <cellStyle name="Обычный 162 6" xfId="27204"/>
    <cellStyle name="Обычный 162 6 2" xfId="27205"/>
    <cellStyle name="Обычный 162 7" xfId="27206"/>
    <cellStyle name="Обычный 162 7 2" xfId="27207"/>
    <cellStyle name="Обычный 162 8" xfId="27208"/>
    <cellStyle name="Обычный 163" xfId="27209"/>
    <cellStyle name="Обычный 163 2" xfId="27210"/>
    <cellStyle name="Обычный 163 2 2" xfId="27211"/>
    <cellStyle name="Обычный 163 2 2 2" xfId="27212"/>
    <cellStyle name="Обычный 163 2 2 2 2" xfId="27213"/>
    <cellStyle name="Обычный 163 2 2 3" xfId="27214"/>
    <cellStyle name="Обычный 163 2 3" xfId="27215"/>
    <cellStyle name="Обычный 163 2 3 2" xfId="27216"/>
    <cellStyle name="Обычный 163 2 4" xfId="27217"/>
    <cellStyle name="Обычный 163 3" xfId="27218"/>
    <cellStyle name="Обычный 163 3 2" xfId="27219"/>
    <cellStyle name="Обычный 163 3 2 2" xfId="27220"/>
    <cellStyle name="Обычный 163 3 2 2 2" xfId="27221"/>
    <cellStyle name="Обычный 163 3 2 3" xfId="27222"/>
    <cellStyle name="Обычный 163 3 3" xfId="27223"/>
    <cellStyle name="Обычный 163 3 3 2" xfId="27224"/>
    <cellStyle name="Обычный 163 3 4" xfId="27225"/>
    <cellStyle name="Обычный 163 4" xfId="27226"/>
    <cellStyle name="Обычный 163 4 2" xfId="27227"/>
    <cellStyle name="Обычный 163 4 2 2" xfId="27228"/>
    <cellStyle name="Обычный 163 4 2 2 2" xfId="27229"/>
    <cellStyle name="Обычный 163 4 2 3" xfId="27230"/>
    <cellStyle name="Обычный 163 4 3" xfId="27231"/>
    <cellStyle name="Обычный 163 4 3 2" xfId="27232"/>
    <cellStyle name="Обычный 163 4 4" xfId="27233"/>
    <cellStyle name="Обычный 163 5" xfId="27234"/>
    <cellStyle name="Обычный 163 5 2" xfId="27235"/>
    <cellStyle name="Обычный 163 5 2 2" xfId="27236"/>
    <cellStyle name="Обычный 163 5 3" xfId="27237"/>
    <cellStyle name="Обычный 163 6" xfId="27238"/>
    <cellStyle name="Обычный 163 6 2" xfId="27239"/>
    <cellStyle name="Обычный 163 7" xfId="27240"/>
    <cellStyle name="Обычный 163 7 2" xfId="27241"/>
    <cellStyle name="Обычный 163 8" xfId="27242"/>
    <cellStyle name="Обычный 164" xfId="27243"/>
    <cellStyle name="Обычный 164 2" xfId="27244"/>
    <cellStyle name="Обычный 164 2 2" xfId="27245"/>
    <cellStyle name="Обычный 164 2 2 2" xfId="27246"/>
    <cellStyle name="Обычный 164 2 2 2 2" xfId="27247"/>
    <cellStyle name="Обычный 164 2 2 3" xfId="27248"/>
    <cellStyle name="Обычный 164 2 3" xfId="27249"/>
    <cellStyle name="Обычный 164 2 3 2" xfId="27250"/>
    <cellStyle name="Обычный 164 2 4" xfId="27251"/>
    <cellStyle name="Обычный 164 3" xfId="27252"/>
    <cellStyle name="Обычный 164 3 2" xfId="27253"/>
    <cellStyle name="Обычный 164 3 2 2" xfId="27254"/>
    <cellStyle name="Обычный 164 3 2 2 2" xfId="27255"/>
    <cellStyle name="Обычный 164 3 2 3" xfId="27256"/>
    <cellStyle name="Обычный 164 3 3" xfId="27257"/>
    <cellStyle name="Обычный 164 3 3 2" xfId="27258"/>
    <cellStyle name="Обычный 164 3 4" xfId="27259"/>
    <cellStyle name="Обычный 164 4" xfId="27260"/>
    <cellStyle name="Обычный 164 4 2" xfId="27261"/>
    <cellStyle name="Обычный 164 4 2 2" xfId="27262"/>
    <cellStyle name="Обычный 164 4 2 2 2" xfId="27263"/>
    <cellStyle name="Обычный 164 4 2 3" xfId="27264"/>
    <cellStyle name="Обычный 164 4 3" xfId="27265"/>
    <cellStyle name="Обычный 164 4 3 2" xfId="27266"/>
    <cellStyle name="Обычный 164 4 4" xfId="27267"/>
    <cellStyle name="Обычный 164 5" xfId="27268"/>
    <cellStyle name="Обычный 164 5 2" xfId="27269"/>
    <cellStyle name="Обычный 164 5 2 2" xfId="27270"/>
    <cellStyle name="Обычный 164 5 3" xfId="27271"/>
    <cellStyle name="Обычный 164 6" xfId="27272"/>
    <cellStyle name="Обычный 164 6 2" xfId="27273"/>
    <cellStyle name="Обычный 164 7" xfId="27274"/>
    <cellStyle name="Обычный 164 7 2" xfId="27275"/>
    <cellStyle name="Обычный 164 8" xfId="27276"/>
    <cellStyle name="Обычный 165" xfId="27277"/>
    <cellStyle name="Обычный 165 2" xfId="27278"/>
    <cellStyle name="Обычный 165 2 2" xfId="27279"/>
    <cellStyle name="Обычный 165 2 2 2" xfId="27280"/>
    <cellStyle name="Обычный 165 2 2 2 2" xfId="27281"/>
    <cellStyle name="Обычный 165 2 2 3" xfId="27282"/>
    <cellStyle name="Обычный 165 2 3" xfId="27283"/>
    <cellStyle name="Обычный 165 2 3 2" xfId="27284"/>
    <cellStyle name="Обычный 165 2 4" xfId="27285"/>
    <cellStyle name="Обычный 165 3" xfId="27286"/>
    <cellStyle name="Обычный 165 3 2" xfId="27287"/>
    <cellStyle name="Обычный 165 3 2 2" xfId="27288"/>
    <cellStyle name="Обычный 165 3 2 2 2" xfId="27289"/>
    <cellStyle name="Обычный 165 3 2 3" xfId="27290"/>
    <cellStyle name="Обычный 165 3 3" xfId="27291"/>
    <cellStyle name="Обычный 165 3 3 2" xfId="27292"/>
    <cellStyle name="Обычный 165 3 4" xfId="27293"/>
    <cellStyle name="Обычный 165 4" xfId="27294"/>
    <cellStyle name="Обычный 165 4 2" xfId="27295"/>
    <cellStyle name="Обычный 165 4 2 2" xfId="27296"/>
    <cellStyle name="Обычный 165 4 2 2 2" xfId="27297"/>
    <cellStyle name="Обычный 165 4 2 3" xfId="27298"/>
    <cellStyle name="Обычный 165 4 3" xfId="27299"/>
    <cellStyle name="Обычный 165 4 3 2" xfId="27300"/>
    <cellStyle name="Обычный 165 4 4" xfId="27301"/>
    <cellStyle name="Обычный 165 5" xfId="27302"/>
    <cellStyle name="Обычный 165 5 2" xfId="27303"/>
    <cellStyle name="Обычный 165 5 2 2" xfId="27304"/>
    <cellStyle name="Обычный 165 5 3" xfId="27305"/>
    <cellStyle name="Обычный 165 6" xfId="27306"/>
    <cellStyle name="Обычный 165 6 2" xfId="27307"/>
    <cellStyle name="Обычный 165 7" xfId="27308"/>
    <cellStyle name="Обычный 165 7 2" xfId="27309"/>
    <cellStyle name="Обычный 165 8" xfId="27310"/>
    <cellStyle name="Обычный 166" xfId="27311"/>
    <cellStyle name="Обычный 166 2" xfId="27312"/>
    <cellStyle name="Обычный 166 2 2" xfId="27313"/>
    <cellStyle name="Обычный 166 2 2 2" xfId="27314"/>
    <cellStyle name="Обычный 166 2 2 2 2" xfId="27315"/>
    <cellStyle name="Обычный 166 2 2 3" xfId="27316"/>
    <cellStyle name="Обычный 166 2 3" xfId="27317"/>
    <cellStyle name="Обычный 166 2 3 2" xfId="27318"/>
    <cellStyle name="Обычный 166 2 4" xfId="27319"/>
    <cellStyle name="Обычный 166 3" xfId="27320"/>
    <cellStyle name="Обычный 166 3 2" xfId="27321"/>
    <cellStyle name="Обычный 166 3 2 2" xfId="27322"/>
    <cellStyle name="Обычный 166 3 2 2 2" xfId="27323"/>
    <cellStyle name="Обычный 166 3 2 3" xfId="27324"/>
    <cellStyle name="Обычный 166 3 3" xfId="27325"/>
    <cellStyle name="Обычный 166 3 3 2" xfId="27326"/>
    <cellStyle name="Обычный 166 3 4" xfId="27327"/>
    <cellStyle name="Обычный 166 4" xfId="27328"/>
    <cellStyle name="Обычный 166 4 2" xfId="27329"/>
    <cellStyle name="Обычный 166 4 2 2" xfId="27330"/>
    <cellStyle name="Обычный 166 4 2 2 2" xfId="27331"/>
    <cellStyle name="Обычный 166 4 2 3" xfId="27332"/>
    <cellStyle name="Обычный 166 4 3" xfId="27333"/>
    <cellStyle name="Обычный 166 4 3 2" xfId="27334"/>
    <cellStyle name="Обычный 166 4 4" xfId="27335"/>
    <cellStyle name="Обычный 166 5" xfId="27336"/>
    <cellStyle name="Обычный 166 5 2" xfId="27337"/>
    <cellStyle name="Обычный 166 5 2 2" xfId="27338"/>
    <cellStyle name="Обычный 166 5 3" xfId="27339"/>
    <cellStyle name="Обычный 166 6" xfId="27340"/>
    <cellStyle name="Обычный 166 6 2" xfId="27341"/>
    <cellStyle name="Обычный 166 7" xfId="27342"/>
    <cellStyle name="Обычный 166 7 2" xfId="27343"/>
    <cellStyle name="Обычный 166 8" xfId="27344"/>
    <cellStyle name="Обычный 167" xfId="27345"/>
    <cellStyle name="Обычный 167 2" xfId="27346"/>
    <cellStyle name="Обычный 167 2 2" xfId="27347"/>
    <cellStyle name="Обычный 167 2 2 2" xfId="27348"/>
    <cellStyle name="Обычный 167 2 2 2 2" xfId="27349"/>
    <cellStyle name="Обычный 167 2 2 3" xfId="27350"/>
    <cellStyle name="Обычный 167 2 3" xfId="27351"/>
    <cellStyle name="Обычный 167 2 3 2" xfId="27352"/>
    <cellStyle name="Обычный 167 2 4" xfId="27353"/>
    <cellStyle name="Обычный 167 3" xfId="27354"/>
    <cellStyle name="Обычный 167 3 2" xfId="27355"/>
    <cellStyle name="Обычный 167 3 2 2" xfId="27356"/>
    <cellStyle name="Обычный 167 3 2 2 2" xfId="27357"/>
    <cellStyle name="Обычный 167 3 2 3" xfId="27358"/>
    <cellStyle name="Обычный 167 3 3" xfId="27359"/>
    <cellStyle name="Обычный 167 3 3 2" xfId="27360"/>
    <cellStyle name="Обычный 167 3 4" xfId="27361"/>
    <cellStyle name="Обычный 167 4" xfId="27362"/>
    <cellStyle name="Обычный 167 4 2" xfId="27363"/>
    <cellStyle name="Обычный 167 4 2 2" xfId="27364"/>
    <cellStyle name="Обычный 167 4 2 2 2" xfId="27365"/>
    <cellStyle name="Обычный 167 4 2 3" xfId="27366"/>
    <cellStyle name="Обычный 167 4 3" xfId="27367"/>
    <cellStyle name="Обычный 167 4 3 2" xfId="27368"/>
    <cellStyle name="Обычный 167 4 4" xfId="27369"/>
    <cellStyle name="Обычный 167 5" xfId="27370"/>
    <cellStyle name="Обычный 167 5 2" xfId="27371"/>
    <cellStyle name="Обычный 167 5 2 2" xfId="27372"/>
    <cellStyle name="Обычный 167 5 3" xfId="27373"/>
    <cellStyle name="Обычный 167 6" xfId="27374"/>
    <cellStyle name="Обычный 167 6 2" xfId="27375"/>
    <cellStyle name="Обычный 167 7" xfId="27376"/>
    <cellStyle name="Обычный 167 7 2" xfId="27377"/>
    <cellStyle name="Обычный 167 8" xfId="27378"/>
    <cellStyle name="Обычный 168" xfId="27379"/>
    <cellStyle name="Обычный 168 2" xfId="27380"/>
    <cellStyle name="Обычный 168 2 2" xfId="27381"/>
    <cellStyle name="Обычный 168 2 2 2" xfId="27382"/>
    <cellStyle name="Обычный 168 2 2 2 2" xfId="27383"/>
    <cellStyle name="Обычный 168 2 2 3" xfId="27384"/>
    <cellStyle name="Обычный 168 2 3" xfId="27385"/>
    <cellStyle name="Обычный 168 2 3 2" xfId="27386"/>
    <cellStyle name="Обычный 168 2 4" xfId="27387"/>
    <cellStyle name="Обычный 168 3" xfId="27388"/>
    <cellStyle name="Обычный 168 3 2" xfId="27389"/>
    <cellStyle name="Обычный 168 3 2 2" xfId="27390"/>
    <cellStyle name="Обычный 168 3 2 2 2" xfId="27391"/>
    <cellStyle name="Обычный 168 3 2 3" xfId="27392"/>
    <cellStyle name="Обычный 168 3 3" xfId="27393"/>
    <cellStyle name="Обычный 168 3 3 2" xfId="27394"/>
    <cellStyle name="Обычный 168 3 4" xfId="27395"/>
    <cellStyle name="Обычный 168 4" xfId="27396"/>
    <cellStyle name="Обычный 168 4 2" xfId="27397"/>
    <cellStyle name="Обычный 168 4 2 2" xfId="27398"/>
    <cellStyle name="Обычный 168 4 2 2 2" xfId="27399"/>
    <cellStyle name="Обычный 168 4 2 3" xfId="27400"/>
    <cellStyle name="Обычный 168 4 3" xfId="27401"/>
    <cellStyle name="Обычный 168 4 3 2" xfId="27402"/>
    <cellStyle name="Обычный 168 4 4" xfId="27403"/>
    <cellStyle name="Обычный 168 5" xfId="27404"/>
    <cellStyle name="Обычный 168 5 2" xfId="27405"/>
    <cellStyle name="Обычный 168 5 2 2" xfId="27406"/>
    <cellStyle name="Обычный 168 5 3" xfId="27407"/>
    <cellStyle name="Обычный 168 6" xfId="27408"/>
    <cellStyle name="Обычный 168 6 2" xfId="27409"/>
    <cellStyle name="Обычный 168 7" xfId="27410"/>
    <cellStyle name="Обычный 168 7 2" xfId="27411"/>
    <cellStyle name="Обычный 168 8" xfId="27412"/>
    <cellStyle name="Обычный 169" xfId="27413"/>
    <cellStyle name="Обычный 169 2" xfId="27414"/>
    <cellStyle name="Обычный 169 2 2" xfId="27415"/>
    <cellStyle name="Обычный 169 2 2 2" xfId="27416"/>
    <cellStyle name="Обычный 169 2 2 2 2" xfId="27417"/>
    <cellStyle name="Обычный 169 2 2 3" xfId="27418"/>
    <cellStyle name="Обычный 169 2 3" xfId="27419"/>
    <cellStyle name="Обычный 169 2 3 2" xfId="27420"/>
    <cellStyle name="Обычный 169 2 4" xfId="27421"/>
    <cellStyle name="Обычный 169 3" xfId="27422"/>
    <cellStyle name="Обычный 169 3 2" xfId="27423"/>
    <cellStyle name="Обычный 169 3 2 2" xfId="27424"/>
    <cellStyle name="Обычный 169 3 2 2 2" xfId="27425"/>
    <cellStyle name="Обычный 169 3 2 3" xfId="27426"/>
    <cellStyle name="Обычный 169 3 3" xfId="27427"/>
    <cellStyle name="Обычный 169 3 3 2" xfId="27428"/>
    <cellStyle name="Обычный 169 3 4" xfId="27429"/>
    <cellStyle name="Обычный 169 4" xfId="27430"/>
    <cellStyle name="Обычный 169 4 2" xfId="27431"/>
    <cellStyle name="Обычный 169 4 2 2" xfId="27432"/>
    <cellStyle name="Обычный 169 4 2 2 2" xfId="27433"/>
    <cellStyle name="Обычный 169 4 2 3" xfId="27434"/>
    <cellStyle name="Обычный 169 4 3" xfId="27435"/>
    <cellStyle name="Обычный 169 4 3 2" xfId="27436"/>
    <cellStyle name="Обычный 169 4 4" xfId="27437"/>
    <cellStyle name="Обычный 169 5" xfId="27438"/>
    <cellStyle name="Обычный 169 5 2" xfId="27439"/>
    <cellStyle name="Обычный 169 5 2 2" xfId="27440"/>
    <cellStyle name="Обычный 169 5 3" xfId="27441"/>
    <cellStyle name="Обычный 169 6" xfId="27442"/>
    <cellStyle name="Обычный 169 6 2" xfId="27443"/>
    <cellStyle name="Обычный 169 7" xfId="27444"/>
    <cellStyle name="Обычный 169 7 2" xfId="27445"/>
    <cellStyle name="Обычный 169 8" xfId="27446"/>
    <cellStyle name="Обычный 17" xfId="27447"/>
    <cellStyle name="Обычный 17 2" xfId="27448"/>
    <cellStyle name="Обычный 17 3" xfId="27449"/>
    <cellStyle name="Обычный 170" xfId="27450"/>
    <cellStyle name="Обычный 170 2" xfId="27451"/>
    <cellStyle name="Обычный 170 2 2" xfId="27452"/>
    <cellStyle name="Обычный 170 2 2 2" xfId="27453"/>
    <cellStyle name="Обычный 170 2 2 2 2" xfId="27454"/>
    <cellStyle name="Обычный 170 2 2 3" xfId="27455"/>
    <cellStyle name="Обычный 170 2 3" xfId="27456"/>
    <cellStyle name="Обычный 170 2 3 2" xfId="27457"/>
    <cellStyle name="Обычный 170 2 4" xfId="27458"/>
    <cellStyle name="Обычный 170 3" xfId="27459"/>
    <cellStyle name="Обычный 170 3 2" xfId="27460"/>
    <cellStyle name="Обычный 170 3 2 2" xfId="27461"/>
    <cellStyle name="Обычный 170 3 2 2 2" xfId="27462"/>
    <cellStyle name="Обычный 170 3 2 3" xfId="27463"/>
    <cellStyle name="Обычный 170 3 3" xfId="27464"/>
    <cellStyle name="Обычный 170 3 3 2" xfId="27465"/>
    <cellStyle name="Обычный 170 3 4" xfId="27466"/>
    <cellStyle name="Обычный 170 4" xfId="27467"/>
    <cellStyle name="Обычный 170 4 2" xfId="27468"/>
    <cellStyle name="Обычный 170 4 2 2" xfId="27469"/>
    <cellStyle name="Обычный 170 4 2 2 2" xfId="27470"/>
    <cellStyle name="Обычный 170 4 2 3" xfId="27471"/>
    <cellStyle name="Обычный 170 4 3" xfId="27472"/>
    <cellStyle name="Обычный 170 4 3 2" xfId="27473"/>
    <cellStyle name="Обычный 170 4 4" xfId="27474"/>
    <cellStyle name="Обычный 170 5" xfId="27475"/>
    <cellStyle name="Обычный 170 5 2" xfId="27476"/>
    <cellStyle name="Обычный 170 5 2 2" xfId="27477"/>
    <cellStyle name="Обычный 170 5 3" xfId="27478"/>
    <cellStyle name="Обычный 170 6" xfId="27479"/>
    <cellStyle name="Обычный 170 6 2" xfId="27480"/>
    <cellStyle name="Обычный 170 7" xfId="27481"/>
    <cellStyle name="Обычный 170 7 2" xfId="27482"/>
    <cellStyle name="Обычный 170 8" xfId="27483"/>
    <cellStyle name="Обычный 171" xfId="27484"/>
    <cellStyle name="Обычный 171 2" xfId="27485"/>
    <cellStyle name="Обычный 171 2 2" xfId="27486"/>
    <cellStyle name="Обычный 171 2 2 2" xfId="27487"/>
    <cellStyle name="Обычный 171 2 2 2 2" xfId="27488"/>
    <cellStyle name="Обычный 171 2 2 3" xfId="27489"/>
    <cellStyle name="Обычный 171 2 3" xfId="27490"/>
    <cellStyle name="Обычный 171 2 3 2" xfId="27491"/>
    <cellStyle name="Обычный 171 2 4" xfId="27492"/>
    <cellStyle name="Обычный 171 3" xfId="27493"/>
    <cellStyle name="Обычный 171 3 2" xfId="27494"/>
    <cellStyle name="Обычный 171 3 2 2" xfId="27495"/>
    <cellStyle name="Обычный 171 3 2 2 2" xfId="27496"/>
    <cellStyle name="Обычный 171 3 2 3" xfId="27497"/>
    <cellStyle name="Обычный 171 3 3" xfId="27498"/>
    <cellStyle name="Обычный 171 3 3 2" xfId="27499"/>
    <cellStyle name="Обычный 171 3 4" xfId="27500"/>
    <cellStyle name="Обычный 171 4" xfId="27501"/>
    <cellStyle name="Обычный 171 4 2" xfId="27502"/>
    <cellStyle name="Обычный 171 4 2 2" xfId="27503"/>
    <cellStyle name="Обычный 171 4 2 2 2" xfId="27504"/>
    <cellStyle name="Обычный 171 4 2 3" xfId="27505"/>
    <cellStyle name="Обычный 171 4 3" xfId="27506"/>
    <cellStyle name="Обычный 171 4 3 2" xfId="27507"/>
    <cellStyle name="Обычный 171 4 4" xfId="27508"/>
    <cellStyle name="Обычный 171 5" xfId="27509"/>
    <cellStyle name="Обычный 171 5 2" xfId="27510"/>
    <cellStyle name="Обычный 171 5 2 2" xfId="27511"/>
    <cellStyle name="Обычный 171 5 3" xfId="27512"/>
    <cellStyle name="Обычный 171 6" xfId="27513"/>
    <cellStyle name="Обычный 171 6 2" xfId="27514"/>
    <cellStyle name="Обычный 171 7" xfId="27515"/>
    <cellStyle name="Обычный 171 7 2" xfId="27516"/>
    <cellStyle name="Обычный 171 8" xfId="27517"/>
    <cellStyle name="Обычный 172" xfId="27518"/>
    <cellStyle name="Обычный 172 2" xfId="27519"/>
    <cellStyle name="Обычный 172 2 2" xfId="27520"/>
    <cellStyle name="Обычный 172 2 2 2" xfId="27521"/>
    <cellStyle name="Обычный 172 2 2 2 2" xfId="27522"/>
    <cellStyle name="Обычный 172 2 2 3" xfId="27523"/>
    <cellStyle name="Обычный 172 2 3" xfId="27524"/>
    <cellStyle name="Обычный 172 2 3 2" xfId="27525"/>
    <cellStyle name="Обычный 172 2 4" xfId="27526"/>
    <cellStyle name="Обычный 172 3" xfId="27527"/>
    <cellStyle name="Обычный 172 3 2" xfId="27528"/>
    <cellStyle name="Обычный 172 3 2 2" xfId="27529"/>
    <cellStyle name="Обычный 172 3 2 2 2" xfId="27530"/>
    <cellStyle name="Обычный 172 3 2 3" xfId="27531"/>
    <cellStyle name="Обычный 172 3 3" xfId="27532"/>
    <cellStyle name="Обычный 172 3 3 2" xfId="27533"/>
    <cellStyle name="Обычный 172 3 4" xfId="27534"/>
    <cellStyle name="Обычный 172 4" xfId="27535"/>
    <cellStyle name="Обычный 172 4 2" xfId="27536"/>
    <cellStyle name="Обычный 172 4 2 2" xfId="27537"/>
    <cellStyle name="Обычный 172 4 2 2 2" xfId="27538"/>
    <cellStyle name="Обычный 172 4 2 3" xfId="27539"/>
    <cellStyle name="Обычный 172 4 3" xfId="27540"/>
    <cellStyle name="Обычный 172 4 3 2" xfId="27541"/>
    <cellStyle name="Обычный 172 4 4" xfId="27542"/>
    <cellStyle name="Обычный 172 5" xfId="27543"/>
    <cellStyle name="Обычный 172 5 2" xfId="27544"/>
    <cellStyle name="Обычный 172 5 2 2" xfId="27545"/>
    <cellStyle name="Обычный 172 5 3" xfId="27546"/>
    <cellStyle name="Обычный 172 6" xfId="27547"/>
    <cellStyle name="Обычный 172 6 2" xfId="27548"/>
    <cellStyle name="Обычный 172 7" xfId="27549"/>
    <cellStyle name="Обычный 172 7 2" xfId="27550"/>
    <cellStyle name="Обычный 172 8" xfId="27551"/>
    <cellStyle name="Обычный 173" xfId="27552"/>
    <cellStyle name="Обычный 173 2" xfId="27553"/>
    <cellStyle name="Обычный 174" xfId="27554"/>
    <cellStyle name="Обычный 174 2" xfId="27555"/>
    <cellStyle name="Обычный 175" xfId="27556"/>
    <cellStyle name="Обычный 175 2" xfId="27557"/>
    <cellStyle name="Обычный 175 2 2" xfId="27558"/>
    <cellStyle name="Обычный 175 2 2 2" xfId="27559"/>
    <cellStyle name="Обычный 175 2 2 3" xfId="27560"/>
    <cellStyle name="Обычный 175 2 2 3 2" xfId="27561"/>
    <cellStyle name="Обычный 175 2 3" xfId="27562"/>
    <cellStyle name="Обычный 175 3" xfId="27563"/>
    <cellStyle name="Обычный 175 3 2" xfId="27564"/>
    <cellStyle name="Обычный 175 4" xfId="27565"/>
    <cellStyle name="Обычный 176" xfId="27566"/>
    <cellStyle name="Обычный 176 2" xfId="27567"/>
    <cellStyle name="Обычный 176 2 2" xfId="27568"/>
    <cellStyle name="Обычный 176 2 2 2" xfId="27569"/>
    <cellStyle name="Обычный 176 2 3" xfId="27570"/>
    <cellStyle name="Обычный 176 3" xfId="27571"/>
    <cellStyle name="Обычный 176 3 2" xfId="27572"/>
    <cellStyle name="Обычный 176 4" xfId="27573"/>
    <cellStyle name="Обычный 176 6" xfId="27574"/>
    <cellStyle name="Обычный 176 6 2" xfId="27575"/>
    <cellStyle name="Обычный 176 6 3" xfId="27576"/>
    <cellStyle name="Обычный 176 6 3 2" xfId="27577"/>
    <cellStyle name="Обычный 177" xfId="27578"/>
    <cellStyle name="Обычный 177 2" xfId="27579"/>
    <cellStyle name="Обычный 177 2 2" xfId="27580"/>
    <cellStyle name="Обычный 177 2 2 2" xfId="27581"/>
    <cellStyle name="Обычный 177 2 3" xfId="27582"/>
    <cellStyle name="Обычный 177 3" xfId="27583"/>
    <cellStyle name="Обычный 177 3 2" xfId="27584"/>
    <cellStyle name="Обычный 177 4" xfId="27585"/>
    <cellStyle name="Обычный 178" xfId="27586"/>
    <cellStyle name="Обычный 178 2" xfId="27587"/>
    <cellStyle name="Обычный 178 2 2" xfId="27588"/>
    <cellStyle name="Обычный 178 2 2 2" xfId="27589"/>
    <cellStyle name="Обычный 178 2 3" xfId="27590"/>
    <cellStyle name="Обычный 178 3" xfId="27591"/>
    <cellStyle name="Обычный 178 3 2" xfId="27592"/>
    <cellStyle name="Обычный 178 4" xfId="27593"/>
    <cellStyle name="Обычный 179" xfId="27594"/>
    <cellStyle name="Обычный 179 2" xfId="27595"/>
    <cellStyle name="Обычный 179 2 2" xfId="27596"/>
    <cellStyle name="Обычный 179 2 2 2" xfId="27597"/>
    <cellStyle name="Обычный 179 2 3" xfId="27598"/>
    <cellStyle name="Обычный 179 3" xfId="27599"/>
    <cellStyle name="Обычный 179 3 2" xfId="27600"/>
    <cellStyle name="Обычный 179 4" xfId="27601"/>
    <cellStyle name="Обычный 18" xfId="27602"/>
    <cellStyle name="Обычный 18 2" xfId="27603"/>
    <cellStyle name="Обычный 18 2 2" xfId="27604"/>
    <cellStyle name="Обычный 18 3" xfId="27605"/>
    <cellStyle name="Обычный 180" xfId="27606"/>
    <cellStyle name="Обычный 180 2" xfId="27607"/>
    <cellStyle name="Обычный 180 2 2" xfId="27608"/>
    <cellStyle name="Обычный 180 2 2 2" xfId="27609"/>
    <cellStyle name="Обычный 180 2 3" xfId="27610"/>
    <cellStyle name="Обычный 180 3" xfId="27611"/>
    <cellStyle name="Обычный 180 3 2" xfId="27612"/>
    <cellStyle name="Обычный 180 4" xfId="27613"/>
    <cellStyle name="Обычный 181" xfId="27614"/>
    <cellStyle name="Обычный 181 2" xfId="27615"/>
    <cellStyle name="Обычный 181 2 2" xfId="27616"/>
    <cellStyle name="Обычный 181 2 2 2" xfId="27617"/>
    <cellStyle name="Обычный 181 2 2 3" xfId="27618"/>
    <cellStyle name="Обычный 181 2 2 3 2" xfId="27619"/>
    <cellStyle name="Обычный 181 2 3" xfId="27620"/>
    <cellStyle name="Обычный 181 3" xfId="27621"/>
    <cellStyle name="Обычный 181 3 2" xfId="27622"/>
    <cellStyle name="Обычный 181 4" xfId="27623"/>
    <cellStyle name="Обычный 182" xfId="27624"/>
    <cellStyle name="Обычный 182 2" xfId="27625"/>
    <cellStyle name="Обычный 182 2 2" xfId="27626"/>
    <cellStyle name="Обычный 182 2 2 2" xfId="27627"/>
    <cellStyle name="Обычный 182 2 3" xfId="27628"/>
    <cellStyle name="Обычный 182 3" xfId="27629"/>
    <cellStyle name="Обычный 182 3 2" xfId="27630"/>
    <cellStyle name="Обычный 182 4" xfId="27631"/>
    <cellStyle name="Обычный 183" xfId="27632"/>
    <cellStyle name="Обычный 183 2" xfId="27633"/>
    <cellStyle name="Обычный 183 2 2" xfId="27634"/>
    <cellStyle name="Обычный 183 2 2 2" xfId="27635"/>
    <cellStyle name="Обычный 183 2 3" xfId="27636"/>
    <cellStyle name="Обычный 183 3" xfId="27637"/>
    <cellStyle name="Обычный 183 3 2" xfId="27638"/>
    <cellStyle name="Обычный 183 4" xfId="27639"/>
    <cellStyle name="Обычный 184" xfId="27640"/>
    <cellStyle name="Обычный 184 2" xfId="27641"/>
    <cellStyle name="Обычный 184 2 2" xfId="27642"/>
    <cellStyle name="Обычный 184 2 2 2" xfId="27643"/>
    <cellStyle name="Обычный 184 2 3" xfId="27644"/>
    <cellStyle name="Обычный 184 3" xfId="27645"/>
    <cellStyle name="Обычный 184 3 2" xfId="27646"/>
    <cellStyle name="Обычный 184 4" xfId="27647"/>
    <cellStyle name="Обычный 185" xfId="27648"/>
    <cellStyle name="Обычный 185 2" xfId="27649"/>
    <cellStyle name="Обычный 185 2 2" xfId="27650"/>
    <cellStyle name="Обычный 185 2 2 2" xfId="27651"/>
    <cellStyle name="Обычный 185 2 3" xfId="27652"/>
    <cellStyle name="Обычный 185 3" xfId="27653"/>
    <cellStyle name="Обычный 185 3 2" xfId="27654"/>
    <cellStyle name="Обычный 185 4" xfId="27655"/>
    <cellStyle name="Обычный 186" xfId="27656"/>
    <cellStyle name="Обычный 186 2" xfId="27657"/>
    <cellStyle name="Обычный 186 2 2" xfId="27658"/>
    <cellStyle name="Обычный 186 2 2 2" xfId="27659"/>
    <cellStyle name="Обычный 186 2 3" xfId="27660"/>
    <cellStyle name="Обычный 186 3" xfId="27661"/>
    <cellStyle name="Обычный 186 3 2" xfId="27662"/>
    <cellStyle name="Обычный 186 4" xfId="27663"/>
    <cellStyle name="Обычный 187" xfId="27664"/>
    <cellStyle name="Обычный 187 2" xfId="27665"/>
    <cellStyle name="Обычный 187 2 2" xfId="27666"/>
    <cellStyle name="Обычный 187 2 2 2" xfId="27667"/>
    <cellStyle name="Обычный 187 2 3" xfId="27668"/>
    <cellStyle name="Обычный 187 3" xfId="27669"/>
    <cellStyle name="Обычный 187 3 2" xfId="27670"/>
    <cellStyle name="Обычный 187 4" xfId="27671"/>
    <cellStyle name="Обычный 188" xfId="27672"/>
    <cellStyle name="Обычный 188 2" xfId="27673"/>
    <cellStyle name="Обычный 188 2 2" xfId="27674"/>
    <cellStyle name="Обычный 188 2 2 2" xfId="27675"/>
    <cellStyle name="Обычный 188 2 3" xfId="27676"/>
    <cellStyle name="Обычный 188 3" xfId="27677"/>
    <cellStyle name="Обычный 188 3 2" xfId="27678"/>
    <cellStyle name="Обычный 188 4" xfId="27679"/>
    <cellStyle name="Обычный 189" xfId="27680"/>
    <cellStyle name="Обычный 189 2" xfId="27681"/>
    <cellStyle name="Обычный 189 2 2" xfId="27682"/>
    <cellStyle name="Обычный 189 2 2 2" xfId="27683"/>
    <cellStyle name="Обычный 189 2 3" xfId="27684"/>
    <cellStyle name="Обычный 189 3" xfId="27685"/>
    <cellStyle name="Обычный 189 3 2" xfId="27686"/>
    <cellStyle name="Обычный 189 4" xfId="27687"/>
    <cellStyle name="Обычный 19" xfId="27688"/>
    <cellStyle name="Обычный 19 2" xfId="27689"/>
    <cellStyle name="Обычный 190" xfId="27690"/>
    <cellStyle name="Обычный 190 2" xfId="27691"/>
    <cellStyle name="Обычный 190 2 2" xfId="27692"/>
    <cellStyle name="Обычный 190 2 2 2" xfId="27693"/>
    <cellStyle name="Обычный 190 2 3" xfId="27694"/>
    <cellStyle name="Обычный 190 3" xfId="27695"/>
    <cellStyle name="Обычный 190 3 2" xfId="27696"/>
    <cellStyle name="Обычный 190 4" xfId="27697"/>
    <cellStyle name="Обычный 191" xfId="27698"/>
    <cellStyle name="Обычный 191 2" xfId="27699"/>
    <cellStyle name="Обычный 191 2 2" xfId="27700"/>
    <cellStyle name="Обычный 191 2 2 2" xfId="27701"/>
    <cellStyle name="Обычный 191 2 3" xfId="27702"/>
    <cellStyle name="Обычный 191 3" xfId="27703"/>
    <cellStyle name="Обычный 191 3 2" xfId="27704"/>
    <cellStyle name="Обычный 191 4" xfId="27705"/>
    <cellStyle name="Обычный 192" xfId="27706"/>
    <cellStyle name="Обычный 192 2" xfId="27707"/>
    <cellStyle name="Обычный 192 2 2" xfId="27708"/>
    <cellStyle name="Обычный 192 2 2 2" xfId="27709"/>
    <cellStyle name="Обычный 192 2 3" xfId="27710"/>
    <cellStyle name="Обычный 192 3" xfId="27711"/>
    <cellStyle name="Обычный 192 3 2" xfId="27712"/>
    <cellStyle name="Обычный 192 4" xfId="27713"/>
    <cellStyle name="Обычный 193" xfId="27714"/>
    <cellStyle name="Обычный 193 2" xfId="27715"/>
    <cellStyle name="Обычный 193 2 2" xfId="27716"/>
    <cellStyle name="Обычный 193 2 2 2" xfId="27717"/>
    <cellStyle name="Обычный 193 2 3" xfId="27718"/>
    <cellStyle name="Обычный 193 3" xfId="27719"/>
    <cellStyle name="Обычный 193 3 2" xfId="27720"/>
    <cellStyle name="Обычный 193 4" xfId="27721"/>
    <cellStyle name="Обычный 194" xfId="27722"/>
    <cellStyle name="Обычный 194 2" xfId="27723"/>
    <cellStyle name="Обычный 194 2 2" xfId="27724"/>
    <cellStyle name="Обычный 194 2 2 2" xfId="27725"/>
    <cellStyle name="Обычный 194 2 3" xfId="27726"/>
    <cellStyle name="Обычный 194 3" xfId="27727"/>
    <cellStyle name="Обычный 194 3 2" xfId="27728"/>
    <cellStyle name="Обычный 194 4" xfId="27729"/>
    <cellStyle name="Обычный 195" xfId="27730"/>
    <cellStyle name="Обычный 195 2" xfId="27731"/>
    <cellStyle name="Обычный 195 2 2" xfId="27732"/>
    <cellStyle name="Обычный 195 2 2 2" xfId="27733"/>
    <cellStyle name="Обычный 195 2 3" xfId="27734"/>
    <cellStyle name="Обычный 195 3" xfId="27735"/>
    <cellStyle name="Обычный 195 3 2" xfId="27736"/>
    <cellStyle name="Обычный 195 4" xfId="27737"/>
    <cellStyle name="Обычный 196" xfId="27738"/>
    <cellStyle name="Обычный 196 2" xfId="27739"/>
    <cellStyle name="Обычный 196 2 2" xfId="27740"/>
    <cellStyle name="Обычный 196 2 2 2" xfId="27741"/>
    <cellStyle name="Обычный 196 2 3" xfId="27742"/>
    <cellStyle name="Обычный 196 3" xfId="27743"/>
    <cellStyle name="Обычный 196 3 2" xfId="27744"/>
    <cellStyle name="Обычный 196 4" xfId="27745"/>
    <cellStyle name="Обычный 197" xfId="27746"/>
    <cellStyle name="Обычный 197 2" xfId="27747"/>
    <cellStyle name="Обычный 197 2 2" xfId="27748"/>
    <cellStyle name="Обычный 197 2 2 2" xfId="27749"/>
    <cellStyle name="Обычный 197 2 3" xfId="27750"/>
    <cellStyle name="Обычный 197 3" xfId="27751"/>
    <cellStyle name="Обычный 197 3 2" xfId="27752"/>
    <cellStyle name="Обычный 197 4" xfId="27753"/>
    <cellStyle name="Обычный 198" xfId="27754"/>
    <cellStyle name="Обычный 198 2" xfId="27755"/>
    <cellStyle name="Обычный 199" xfId="27756"/>
    <cellStyle name="Обычный 199 2" xfId="27757"/>
    <cellStyle name="Обычный 199 2 2" xfId="27758"/>
    <cellStyle name="Обычный 199 2 2 2" xfId="27759"/>
    <cellStyle name="Обычный 199 2 3" xfId="27760"/>
    <cellStyle name="Обычный 199 3" xfId="27761"/>
    <cellStyle name="Обычный 199 3 2" xfId="27762"/>
    <cellStyle name="Обычный 199 4" xfId="27763"/>
    <cellStyle name="Обычный 2" xfId="1"/>
    <cellStyle name="Обычный 2 10" xfId="27764"/>
    <cellStyle name="Обычный 2 10 2" xfId="27765"/>
    <cellStyle name="Обычный 2 10 3" xfId="27766"/>
    <cellStyle name="Обычный 2 11" xfId="27767"/>
    <cellStyle name="Обычный 2 11 2" xfId="27768"/>
    <cellStyle name="Обычный 2 11_Т-НахВТО-газ-28.09.12" xfId="60897"/>
    <cellStyle name="Обычный 2 12" xfId="27769"/>
    <cellStyle name="Обычный 2 12 2" xfId="27770"/>
    <cellStyle name="Обычный 2 12_Т-НахВТО-газ-28.09.12" xfId="60898"/>
    <cellStyle name="Обычный 2 13" xfId="27771"/>
    <cellStyle name="Обычный 2 13 2" xfId="27772"/>
    <cellStyle name="Обычный 2 14" xfId="27773"/>
    <cellStyle name="Обычный 2 14 2" xfId="27774"/>
    <cellStyle name="Обычный 2 15" xfId="27775"/>
    <cellStyle name="Обычный 2 15 2" xfId="27776"/>
    <cellStyle name="Обычный 2 16" xfId="27777"/>
    <cellStyle name="Обычный 2 16 2" xfId="27778"/>
    <cellStyle name="Обычный 2 17" xfId="27779"/>
    <cellStyle name="Обычный 2 17 2" xfId="27780"/>
    <cellStyle name="Обычный 2 18" xfId="27781"/>
    <cellStyle name="Обычный 2 18 2" xfId="27782"/>
    <cellStyle name="Обычный 2 19" xfId="27783"/>
    <cellStyle name="Обычный 2 19 2" xfId="27784"/>
    <cellStyle name="Обычный 2 2" xfId="109"/>
    <cellStyle name="Обычный 2 2 10" xfId="27785"/>
    <cellStyle name="Обычный 2 2 10 2" xfId="27786"/>
    <cellStyle name="Обычный 2 2 11" xfId="27787"/>
    <cellStyle name="Обычный 2 2 11 2" xfId="27788"/>
    <cellStyle name="Обычный 2 2 12" xfId="27789"/>
    <cellStyle name="Обычный 2 2 12 2" xfId="27790"/>
    <cellStyle name="Обычный 2 2 13" xfId="27791"/>
    <cellStyle name="Обычный 2 2 13 2" xfId="27792"/>
    <cellStyle name="Обычный 2 2 14" xfId="27793"/>
    <cellStyle name="Обычный 2 2 14 2" xfId="27794"/>
    <cellStyle name="Обычный 2 2 15" xfId="27795"/>
    <cellStyle name="Обычный 2 2 15 2" xfId="27796"/>
    <cellStyle name="Обычный 2 2 16" xfId="27797"/>
    <cellStyle name="Обычный 2 2 16 2" xfId="27798"/>
    <cellStyle name="Обычный 2 2 17" xfId="27799"/>
    <cellStyle name="Обычный 2 2 17 2" xfId="27800"/>
    <cellStyle name="Обычный 2 2 18" xfId="27801"/>
    <cellStyle name="Обычный 2 2 18 2" xfId="27802"/>
    <cellStyle name="Обычный 2 2 19" xfId="27803"/>
    <cellStyle name="Обычный 2 2 19 2" xfId="27804"/>
    <cellStyle name="Обычный 2 2 2" xfId="27805"/>
    <cellStyle name="Обычный 2 2 2 10" xfId="27806"/>
    <cellStyle name="Обычный 2 2 2 10 2" xfId="27807"/>
    <cellStyle name="Обычный 2 2 2 11" xfId="27808"/>
    <cellStyle name="Обычный 2 2 2 11 2" xfId="27809"/>
    <cellStyle name="Обычный 2 2 2 12" xfId="27810"/>
    <cellStyle name="Обычный 2 2 2 12 2" xfId="27811"/>
    <cellStyle name="Обычный 2 2 2 13" xfId="27812"/>
    <cellStyle name="Обычный 2 2 2 13 2" xfId="27813"/>
    <cellStyle name="Обычный 2 2 2 14" xfId="27814"/>
    <cellStyle name="Обычный 2 2 2 14 2" xfId="27815"/>
    <cellStyle name="Обычный 2 2 2 15" xfId="27816"/>
    <cellStyle name="Обычный 2 2 2 15 2" xfId="27817"/>
    <cellStyle name="Обычный 2 2 2 16" xfId="27818"/>
    <cellStyle name="Обычный 2 2 2 16 2" xfId="27819"/>
    <cellStyle name="Обычный 2 2 2 17" xfId="27820"/>
    <cellStyle name="Обычный 2 2 2 17 2" xfId="27821"/>
    <cellStyle name="Обычный 2 2 2 18" xfId="27822"/>
    <cellStyle name="Обычный 2 2 2 18 2" xfId="27823"/>
    <cellStyle name="Обычный 2 2 2 19" xfId="27824"/>
    <cellStyle name="Обычный 2 2 2 19 2" xfId="27825"/>
    <cellStyle name="Обычный 2 2 2 2" xfId="27826"/>
    <cellStyle name="Обычный 2 2 2 2 10" xfId="27827"/>
    <cellStyle name="Обычный 2 2 2 2 10 2" xfId="27828"/>
    <cellStyle name="Обычный 2 2 2 2 11" xfId="27829"/>
    <cellStyle name="Обычный 2 2 2 2 2" xfId="27830"/>
    <cellStyle name="Обычный 2 2 2 2 2 2" xfId="27831"/>
    <cellStyle name="Обычный 2 2 2 2 2 2 2" xfId="27832"/>
    <cellStyle name="Обычный 2 2 2 2 2 3" xfId="27833"/>
    <cellStyle name="Обычный 2 2 2 2 2 3 2" xfId="27834"/>
    <cellStyle name="Обычный 2 2 2 2 2 4" xfId="27835"/>
    <cellStyle name="Обычный 2 2 2 2 2 4 2" xfId="27836"/>
    <cellStyle name="Обычный 2 2 2 2 2 5" xfId="27837"/>
    <cellStyle name="Обычный 2 2 2 2 2 5 2" xfId="27838"/>
    <cellStyle name="Обычный 2 2 2 2 2 6" xfId="27839"/>
    <cellStyle name="Обычный 2 2 2 2 3" xfId="27840"/>
    <cellStyle name="Обычный 2 2 2 2 3 2" xfId="27841"/>
    <cellStyle name="Обычный 2 2 2 2 4" xfId="27842"/>
    <cellStyle name="Обычный 2 2 2 2 4 2" xfId="27843"/>
    <cellStyle name="Обычный 2 2 2 2 5" xfId="27844"/>
    <cellStyle name="Обычный 2 2 2 2 5 2" xfId="27845"/>
    <cellStyle name="Обычный 2 2 2 2 6" xfId="27846"/>
    <cellStyle name="Обычный 2 2 2 2 6 2" xfId="27847"/>
    <cellStyle name="Обычный 2 2 2 2 7" xfId="27848"/>
    <cellStyle name="Обычный 2 2 2 2 7 2" xfId="27849"/>
    <cellStyle name="Обычный 2 2 2 2 8" xfId="27850"/>
    <cellStyle name="Обычный 2 2 2 2 8 2" xfId="27851"/>
    <cellStyle name="Обычный 2 2 2 2 9" xfId="27852"/>
    <cellStyle name="Обычный 2 2 2 2 9 2" xfId="27853"/>
    <cellStyle name="Обычный 2 2 2 20" xfId="27854"/>
    <cellStyle name="Обычный 2 2 2 20 2" xfId="27855"/>
    <cellStyle name="Обычный 2 2 2 21" xfId="27856"/>
    <cellStyle name="Обычный 2 2 2 21 2" xfId="27857"/>
    <cellStyle name="Обычный 2 2 2 22" xfId="27858"/>
    <cellStyle name="Обычный 2 2 2 22 2" xfId="27859"/>
    <cellStyle name="Обычный 2 2 2 23" xfId="27860"/>
    <cellStyle name="Обычный 2 2 2 23 2" xfId="27861"/>
    <cellStyle name="Обычный 2 2 2 24" xfId="27862"/>
    <cellStyle name="Обычный 2 2 2 24 2" xfId="27863"/>
    <cellStyle name="Обычный 2 2 2 25" xfId="27864"/>
    <cellStyle name="Обычный 2 2 2 25 2" xfId="27865"/>
    <cellStyle name="Обычный 2 2 2 26" xfId="27866"/>
    <cellStyle name="Обычный 2 2 2 26 2" xfId="27867"/>
    <cellStyle name="Обычный 2 2 2 27" xfId="27868"/>
    <cellStyle name="Обычный 2 2 2 27 2" xfId="27869"/>
    <cellStyle name="Обычный 2 2 2 28" xfId="27870"/>
    <cellStyle name="Обычный 2 2 2 28 2" xfId="27871"/>
    <cellStyle name="Обычный 2 2 2 29" xfId="27872"/>
    <cellStyle name="Обычный 2 2 2 29 2" xfId="27873"/>
    <cellStyle name="Обычный 2 2 2 3" xfId="27874"/>
    <cellStyle name="Обычный 2 2 2 3 2" xfId="27875"/>
    <cellStyle name="Обычный 2 2 2 30" xfId="27876"/>
    <cellStyle name="Обычный 2 2 2 4" xfId="27877"/>
    <cellStyle name="Обычный 2 2 2 4 2" xfId="27878"/>
    <cellStyle name="Обычный 2 2 2 5" xfId="27879"/>
    <cellStyle name="Обычный 2 2 2 5 2" xfId="27880"/>
    <cellStyle name="Обычный 2 2 2 6" xfId="27881"/>
    <cellStyle name="Обычный 2 2 2 6 2" xfId="27882"/>
    <cellStyle name="Обычный 2 2 2 7" xfId="27883"/>
    <cellStyle name="Обычный 2 2 2 7 2" xfId="27884"/>
    <cellStyle name="Обычный 2 2 2 8" xfId="27885"/>
    <cellStyle name="Обычный 2 2 2 8 2" xfId="27886"/>
    <cellStyle name="Обычный 2 2 2 9" xfId="27887"/>
    <cellStyle name="Обычный 2 2 2 9 2" xfId="27888"/>
    <cellStyle name="Обычный 2 2 20" xfId="27889"/>
    <cellStyle name="Обычный 2 2 20 2" xfId="27890"/>
    <cellStyle name="Обычный 2 2 21" xfId="27891"/>
    <cellStyle name="Обычный 2 2 21 2" xfId="27892"/>
    <cellStyle name="Обычный 2 2 22" xfId="27893"/>
    <cellStyle name="Обычный 2 2 22 2" xfId="27894"/>
    <cellStyle name="Обычный 2 2 23" xfId="27895"/>
    <cellStyle name="Обычный 2 2 23 2" xfId="27896"/>
    <cellStyle name="Обычный 2 2 24" xfId="27897"/>
    <cellStyle name="Обычный 2 2 24 2" xfId="27898"/>
    <cellStyle name="Обычный 2 2 25" xfId="27899"/>
    <cellStyle name="Обычный 2 2 25 2" xfId="27900"/>
    <cellStyle name="Обычный 2 2 26" xfId="27901"/>
    <cellStyle name="Обычный 2 2 26 2" xfId="27902"/>
    <cellStyle name="Обычный 2 2 27" xfId="27903"/>
    <cellStyle name="Обычный 2 2 27 2" xfId="27904"/>
    <cellStyle name="Обычный 2 2 28" xfId="27905"/>
    <cellStyle name="Обычный 2 2 28 2" xfId="27906"/>
    <cellStyle name="Обычный 2 2 29" xfId="27907"/>
    <cellStyle name="Обычный 2 2 29 2" xfId="27908"/>
    <cellStyle name="Обычный 2 2 3" xfId="27909"/>
    <cellStyle name="Обычный 2 2 3 2" xfId="27910"/>
    <cellStyle name="Обычный 2 2 30" xfId="27911"/>
    <cellStyle name="Обычный 2 2 30 2" xfId="27912"/>
    <cellStyle name="Обычный 2 2 31" xfId="27913"/>
    <cellStyle name="Обычный 2 2 31 2" xfId="27914"/>
    <cellStyle name="Обычный 2 2 32" xfId="27915"/>
    <cellStyle name="Обычный 2 2 32 2" xfId="27916"/>
    <cellStyle name="Обычный 2 2 33" xfId="27917"/>
    <cellStyle name="Обычный 2 2 33 2" xfId="27918"/>
    <cellStyle name="Обычный 2 2 34" xfId="27919"/>
    <cellStyle name="Обычный 2 2 34 2" xfId="27920"/>
    <cellStyle name="Обычный 2 2 35" xfId="27921"/>
    <cellStyle name="Обычный 2 2 35 2" xfId="27922"/>
    <cellStyle name="Обычный 2 2 36" xfId="27923"/>
    <cellStyle name="Обычный 2 2 36 2" xfId="27924"/>
    <cellStyle name="Обычный 2 2 37" xfId="27925"/>
    <cellStyle name="Обычный 2 2 37 2" xfId="27926"/>
    <cellStyle name="Обычный 2 2 38" xfId="27927"/>
    <cellStyle name="Обычный 2 2 38 2" xfId="27928"/>
    <cellStyle name="Обычный 2 2 39" xfId="27929"/>
    <cellStyle name="Обычный 2 2 39 2" xfId="27930"/>
    <cellStyle name="Обычный 2 2 4" xfId="27931"/>
    <cellStyle name="Обычный 2 2 4 2" xfId="27932"/>
    <cellStyle name="Обычный 2 2 40" xfId="27933"/>
    <cellStyle name="Обычный 2 2 40 2" xfId="27934"/>
    <cellStyle name="Обычный 2 2 41" xfId="27935"/>
    <cellStyle name="Обычный 2 2 41 2" xfId="27936"/>
    <cellStyle name="Обычный 2 2 42" xfId="27937"/>
    <cellStyle name="Обычный 2 2 42 2" xfId="27938"/>
    <cellStyle name="Обычный 2 2 43" xfId="27939"/>
    <cellStyle name="Обычный 2 2 43 2" xfId="27940"/>
    <cellStyle name="Обычный 2 2 44" xfId="27941"/>
    <cellStyle name="Обычный 2 2 44 2" xfId="27942"/>
    <cellStyle name="Обычный 2 2 45" xfId="27943"/>
    <cellStyle name="Обычный 2 2 45 2" xfId="27944"/>
    <cellStyle name="Обычный 2 2 46" xfId="27945"/>
    <cellStyle name="Обычный 2 2 46 2" xfId="27946"/>
    <cellStyle name="Обычный 2 2 47" xfId="27947"/>
    <cellStyle name="Обычный 2 2 47 2" xfId="27948"/>
    <cellStyle name="Обычный 2 2 48" xfId="27949"/>
    <cellStyle name="Обычный 2 2 49" xfId="60394"/>
    <cellStyle name="Обычный 2 2 5" xfId="27950"/>
    <cellStyle name="Обычный 2 2 5 2" xfId="27951"/>
    <cellStyle name="Обычный 2 2 6" xfId="27952"/>
    <cellStyle name="Обычный 2 2 6 2" xfId="27953"/>
    <cellStyle name="Обычный 2 2 7" xfId="27954"/>
    <cellStyle name="Обычный 2 2 7 2" xfId="27955"/>
    <cellStyle name="Обычный 2 2 8" xfId="27956"/>
    <cellStyle name="Обычный 2 2 8 2" xfId="27957"/>
    <cellStyle name="Обычный 2 2 9" xfId="27958"/>
    <cellStyle name="Обычный 2 2 9 2" xfId="27959"/>
    <cellStyle name="Обычный 2 20" xfId="27960"/>
    <cellStyle name="Обычный 2 20 2" xfId="27961"/>
    <cellStyle name="Обычный 2 21" xfId="27962"/>
    <cellStyle name="Обычный 2 21 2" xfId="27963"/>
    <cellStyle name="Обычный 2 22" xfId="27964"/>
    <cellStyle name="Обычный 2 22 2" xfId="27965"/>
    <cellStyle name="Обычный 2 23" xfId="27966"/>
    <cellStyle name="Обычный 2 23 2" xfId="27967"/>
    <cellStyle name="Обычный 2 24" xfId="27968"/>
    <cellStyle name="Обычный 2 24 2" xfId="27969"/>
    <cellStyle name="Обычный 2 25" xfId="27970"/>
    <cellStyle name="Обычный 2 25 2" xfId="27971"/>
    <cellStyle name="Обычный 2 26" xfId="27972"/>
    <cellStyle name="Обычный 2 26 2" xfId="27973"/>
    <cellStyle name="Обычный 2 27" xfId="27974"/>
    <cellStyle name="Обычный 2 27 2" xfId="27975"/>
    <cellStyle name="Обычный 2 28" xfId="27976"/>
    <cellStyle name="Обычный 2 28 2" xfId="27977"/>
    <cellStyle name="Обычный 2 29" xfId="27978"/>
    <cellStyle name="Обычный 2 29 2" xfId="27979"/>
    <cellStyle name="Обычный 2 3" xfId="27980"/>
    <cellStyle name="Обычный 2 3 10" xfId="27981"/>
    <cellStyle name="Обычный 2 3 10 2" xfId="27982"/>
    <cellStyle name="Обычный 2 3 11" xfId="27983"/>
    <cellStyle name="Обычный 2 3 11 2" xfId="27984"/>
    <cellStyle name="Обычный 2 3 12" xfId="27985"/>
    <cellStyle name="Обычный 2 3 13" xfId="27986"/>
    <cellStyle name="Обычный 2 3 14" xfId="27987"/>
    <cellStyle name="Обычный 2 3 2" xfId="27988"/>
    <cellStyle name="Обычный 2 3 2 2" xfId="27989"/>
    <cellStyle name="Обычный 2 3 2 2 2" xfId="27990"/>
    <cellStyle name="Обычный 2 3 2 2 2 2" xfId="27991"/>
    <cellStyle name="Обычный 2 3 2 2 3" xfId="27992"/>
    <cellStyle name="Обычный 2 3 2 2 3 2" xfId="27993"/>
    <cellStyle name="Обычный 2 3 2 2 4" xfId="27994"/>
    <cellStyle name="Обычный 2 3 2 2 4 2" xfId="27995"/>
    <cellStyle name="Обычный 2 3 2 2 5" xfId="27996"/>
    <cellStyle name="Обычный 2 3 2 2 5 2" xfId="27997"/>
    <cellStyle name="Обычный 2 3 2 2 6" xfId="27998"/>
    <cellStyle name="Обычный 2 3 2 3" xfId="27999"/>
    <cellStyle name="Обычный 2 3 2 3 2" xfId="28000"/>
    <cellStyle name="Обычный 2 3 2 4" xfId="28001"/>
    <cellStyle name="Обычный 2 3 2 4 2" xfId="28002"/>
    <cellStyle name="Обычный 2 3 2 5" xfId="28003"/>
    <cellStyle name="Обычный 2 3 2 5 2" xfId="28004"/>
    <cellStyle name="Обычный 2 3 2 6" xfId="28005"/>
    <cellStyle name="Обычный 2 3 3" xfId="28006"/>
    <cellStyle name="Обычный 2 3 3 2" xfId="28007"/>
    <cellStyle name="Обычный 2 3 3 3" xfId="28008"/>
    <cellStyle name="Обычный 2 3 4" xfId="28009"/>
    <cellStyle name="Обычный 2 3 4 2" xfId="28010"/>
    <cellStyle name="Обычный 2 3 5" xfId="28011"/>
    <cellStyle name="Обычный 2 3 5 2" xfId="28012"/>
    <cellStyle name="Обычный 2 3 6" xfId="28013"/>
    <cellStyle name="Обычный 2 3 6 2" xfId="28014"/>
    <cellStyle name="Обычный 2 3 7" xfId="28015"/>
    <cellStyle name="Обычный 2 3 7 2" xfId="28016"/>
    <cellStyle name="Обычный 2 3 8" xfId="28017"/>
    <cellStyle name="Обычный 2 3 8 2" xfId="28018"/>
    <cellStyle name="Обычный 2 3 9" xfId="28019"/>
    <cellStyle name="Обычный 2 3 9 2" xfId="28020"/>
    <cellStyle name="Обычный 2 30" xfId="28021"/>
    <cellStyle name="Обычный 2 30 2" xfId="28022"/>
    <cellStyle name="Обычный 2 31" xfId="28023"/>
    <cellStyle name="Обычный 2 31 2" xfId="28024"/>
    <cellStyle name="Обычный 2 32" xfId="28025"/>
    <cellStyle name="Обычный 2 32 2" xfId="28026"/>
    <cellStyle name="Обычный 2 33" xfId="28027"/>
    <cellStyle name="Обычный 2 33 2" xfId="28028"/>
    <cellStyle name="Обычный 2 34" xfId="28029"/>
    <cellStyle name="Обычный 2 34 2" xfId="28030"/>
    <cellStyle name="Обычный 2 35" xfId="28031"/>
    <cellStyle name="Обычный 2 35 2" xfId="28032"/>
    <cellStyle name="Обычный 2 36" xfId="28033"/>
    <cellStyle name="Обычный 2 36 2" xfId="28034"/>
    <cellStyle name="Обычный 2 37" xfId="28035"/>
    <cellStyle name="Обычный 2 37 2" xfId="28036"/>
    <cellStyle name="Обычный 2 38" xfId="28037"/>
    <cellStyle name="Обычный 2 38 2" xfId="28038"/>
    <cellStyle name="Обычный 2 39" xfId="28039"/>
    <cellStyle name="Обычный 2 39 2" xfId="28040"/>
    <cellStyle name="Обычный 2 4" xfId="110"/>
    <cellStyle name="Обычный 2 4 2" xfId="28041"/>
    <cellStyle name="Обычный 2 4 2 2" xfId="28042"/>
    <cellStyle name="Обычный 2 4 2 3" xfId="28043"/>
    <cellStyle name="Обычный 2 4 3" xfId="28044"/>
    <cellStyle name="Обычный 2 4 3 2" xfId="28045"/>
    <cellStyle name="Обычный 2 4 4" xfId="28046"/>
    <cellStyle name="Обычный 2 4 4 2" xfId="28047"/>
    <cellStyle name="Обычный 2 4 5" xfId="28048"/>
    <cellStyle name="Обычный 2 4 5 2" xfId="28049"/>
    <cellStyle name="Обычный 2 4 6" xfId="28050"/>
    <cellStyle name="Обычный 2 4 6 2" xfId="28051"/>
    <cellStyle name="Обычный 2 4 7" xfId="28052"/>
    <cellStyle name="Обычный 2 4 7 2" xfId="28053"/>
    <cellStyle name="Обычный 2 4 8" xfId="28054"/>
    <cellStyle name="Обычный 2 4 9" xfId="28055"/>
    <cellStyle name="Обычный 2 40" xfId="28056"/>
    <cellStyle name="Обычный 2 40 2" xfId="28057"/>
    <cellStyle name="Обычный 2 41" xfId="28058"/>
    <cellStyle name="Обычный 2 41 2" xfId="28059"/>
    <cellStyle name="Обычный 2 42" xfId="28060"/>
    <cellStyle name="Обычный 2 42 2" xfId="28061"/>
    <cellStyle name="Обычный 2 43" xfId="28062"/>
    <cellStyle name="Обычный 2 43 2" xfId="28063"/>
    <cellStyle name="Обычный 2 44" xfId="28064"/>
    <cellStyle name="Обычный 2 44 2" xfId="28065"/>
    <cellStyle name="Обычный 2 45" xfId="28066"/>
    <cellStyle name="Обычный 2 45 2" xfId="28067"/>
    <cellStyle name="Обычный 2 46" xfId="28068"/>
    <cellStyle name="Обычный 2 46 2" xfId="28069"/>
    <cellStyle name="Обычный 2 47" xfId="28070"/>
    <cellStyle name="Обычный 2 47 2" xfId="28071"/>
    <cellStyle name="Обычный 2 48" xfId="28072"/>
    <cellStyle name="Обычный 2 48 2" xfId="28073"/>
    <cellStyle name="Обычный 2 49" xfId="28074"/>
    <cellStyle name="Обычный 2 49 2" xfId="28075"/>
    <cellStyle name="Обычный 2 5" xfId="28076"/>
    <cellStyle name="Обычный 2 5 2" xfId="28077"/>
    <cellStyle name="Обычный 2 50" xfId="28078"/>
    <cellStyle name="Обычный 2 50 2" xfId="28079"/>
    <cellStyle name="Обычный 2 51" xfId="28080"/>
    <cellStyle name="Обычный 2 51 2" xfId="28081"/>
    <cellStyle name="Обычный 2 52" xfId="28082"/>
    <cellStyle name="Обычный 2 52 2" xfId="28083"/>
    <cellStyle name="Обычный 2 53" xfId="28084"/>
    <cellStyle name="Обычный 2 53 2" xfId="28085"/>
    <cellStyle name="Обычный 2 54" xfId="28086"/>
    <cellStyle name="Обычный 2 54 2" xfId="28087"/>
    <cellStyle name="Обычный 2 55" xfId="28088"/>
    <cellStyle name="Обычный 2 55 2" xfId="28089"/>
    <cellStyle name="Обычный 2 56" xfId="28090"/>
    <cellStyle name="Обычный 2 56 2" xfId="28091"/>
    <cellStyle name="Обычный 2 57" xfId="28092"/>
    <cellStyle name="Обычный 2 57 2" xfId="28093"/>
    <cellStyle name="Обычный 2 58" xfId="28094"/>
    <cellStyle name="Обычный 2 58 2" xfId="28095"/>
    <cellStyle name="Обычный 2 59" xfId="28096"/>
    <cellStyle name="Обычный 2 59 2" xfId="28097"/>
    <cellStyle name="Обычный 2 6" xfId="28098"/>
    <cellStyle name="Обычный 2 6 2" xfId="28099"/>
    <cellStyle name="Обычный 2 60" xfId="28100"/>
    <cellStyle name="Обычный 2 60 2" xfId="28101"/>
    <cellStyle name="Обычный 2 61" xfId="28102"/>
    <cellStyle name="Обычный 2 61 2" xfId="28103"/>
    <cellStyle name="Обычный 2 62" xfId="28104"/>
    <cellStyle name="Обычный 2 62 2" xfId="28105"/>
    <cellStyle name="Обычный 2 63" xfId="28106"/>
    <cellStyle name="Обычный 2 63 2" xfId="28107"/>
    <cellStyle name="Обычный 2 64" xfId="28108"/>
    <cellStyle name="Обычный 2 64 2" xfId="28109"/>
    <cellStyle name="Обычный 2 65" xfId="28110"/>
    <cellStyle name="Обычный 2 65 2" xfId="28111"/>
    <cellStyle name="Обычный 2 66" xfId="28112"/>
    <cellStyle name="Обычный 2 66 2" xfId="28113"/>
    <cellStyle name="Обычный 2 67" xfId="28114"/>
    <cellStyle name="Обычный 2 67 2" xfId="28115"/>
    <cellStyle name="Обычный 2 68" xfId="28116"/>
    <cellStyle name="Обычный 2 68 2" xfId="28117"/>
    <cellStyle name="Обычный 2 69" xfId="28118"/>
    <cellStyle name="Обычный 2 69 2" xfId="28119"/>
    <cellStyle name="Обычный 2 7" xfId="28120"/>
    <cellStyle name="Обычный 2 7 2" xfId="28121"/>
    <cellStyle name="Обычный 2 70" xfId="28122"/>
    <cellStyle name="Обычный 2 70 2" xfId="28123"/>
    <cellStyle name="Обычный 2 71" xfId="28124"/>
    <cellStyle name="Обычный 2 71 2" xfId="28125"/>
    <cellStyle name="Обычный 2 72" xfId="28126"/>
    <cellStyle name="Обычный 2 72 2" xfId="28127"/>
    <cellStyle name="Обычный 2 73" xfId="28128"/>
    <cellStyle name="Обычный 2 73 2" xfId="28129"/>
    <cellStyle name="Обычный 2 74" xfId="28130"/>
    <cellStyle name="Обычный 2 74 2" xfId="28131"/>
    <cellStyle name="Обычный 2 75" xfId="28132"/>
    <cellStyle name="Обычный 2 75 2" xfId="28133"/>
    <cellStyle name="Обычный 2 76" xfId="28134"/>
    <cellStyle name="Обычный 2 76 2" xfId="28135"/>
    <cellStyle name="Обычный 2 77" xfId="28136"/>
    <cellStyle name="Обычный 2 77 2" xfId="28137"/>
    <cellStyle name="Обычный 2 78" xfId="28138"/>
    <cellStyle name="Обычный 2 78 2" xfId="28139"/>
    <cellStyle name="Обычный 2 79" xfId="28140"/>
    <cellStyle name="Обычный 2 79 2" xfId="28141"/>
    <cellStyle name="Обычный 2 8" xfId="28142"/>
    <cellStyle name="Обычный 2 8 2" xfId="28143"/>
    <cellStyle name="Обычный 2 80" xfId="28144"/>
    <cellStyle name="Обычный 2 80 2" xfId="28145"/>
    <cellStyle name="Обычный 2 81" xfId="28146"/>
    <cellStyle name="Обычный 2 81 2" xfId="28147"/>
    <cellStyle name="Обычный 2 82" xfId="28148"/>
    <cellStyle name="Обычный 2 82 2" xfId="28149"/>
    <cellStyle name="Обычный 2 83" xfId="28150"/>
    <cellStyle name="Обычный 2 83 2" xfId="28151"/>
    <cellStyle name="Обычный 2 84" xfId="28152"/>
    <cellStyle name="Обычный 2 84 2" xfId="28153"/>
    <cellStyle name="Обычный 2 85" xfId="28154"/>
    <cellStyle name="Обычный 2 85 2" xfId="28155"/>
    <cellStyle name="Обычный 2 86" xfId="28156"/>
    <cellStyle name="Обычный 2 86 2" xfId="28157"/>
    <cellStyle name="Обычный 2 87" xfId="28158"/>
    <cellStyle name="Обычный 2 87 2" xfId="28159"/>
    <cellStyle name="Обычный 2 88" xfId="28160"/>
    <cellStyle name="Обычный 2 88 2" xfId="28161"/>
    <cellStyle name="Обычный 2 89" xfId="28162"/>
    <cellStyle name="Обычный 2 89 2" xfId="28163"/>
    <cellStyle name="Обычный 2 9" xfId="28164"/>
    <cellStyle name="Обычный 2 9 10" xfId="28165"/>
    <cellStyle name="Обычный 2 9 10 2" xfId="28166"/>
    <cellStyle name="Обычный 2 9 11" xfId="28167"/>
    <cellStyle name="Обычный 2 9 11 2" xfId="28168"/>
    <cellStyle name="Обычный 2 9 12" xfId="28169"/>
    <cellStyle name="Обычный 2 9 12 2" xfId="28170"/>
    <cellStyle name="Обычный 2 9 13" xfId="28171"/>
    <cellStyle name="Обычный 2 9 13 2" xfId="28172"/>
    <cellStyle name="Обычный 2 9 14" xfId="28173"/>
    <cellStyle name="Обычный 2 9 14 2" xfId="28174"/>
    <cellStyle name="Обычный 2 9 15" xfId="28175"/>
    <cellStyle name="Обычный 2 9 15 2" xfId="28176"/>
    <cellStyle name="Обычный 2 9 16" xfId="28177"/>
    <cellStyle name="Обычный 2 9 16 2" xfId="28178"/>
    <cellStyle name="Обычный 2 9 17" xfId="28179"/>
    <cellStyle name="Обычный 2 9 17 2" xfId="28180"/>
    <cellStyle name="Обычный 2 9 18" xfId="28181"/>
    <cellStyle name="Обычный 2 9 18 2" xfId="28182"/>
    <cellStyle name="Обычный 2 9 19" xfId="28183"/>
    <cellStyle name="Обычный 2 9 19 2" xfId="28184"/>
    <cellStyle name="Обычный 2 9 2" xfId="28185"/>
    <cellStyle name="Обычный 2 9 2 2" xfId="28186"/>
    <cellStyle name="Обычный 2 9 20" xfId="28187"/>
    <cellStyle name="Обычный 2 9 20 2" xfId="28188"/>
    <cellStyle name="Обычный 2 9 21" xfId="28189"/>
    <cellStyle name="Обычный 2 9 21 2" xfId="28190"/>
    <cellStyle name="Обычный 2 9 22" xfId="28191"/>
    <cellStyle name="Обычный 2 9 22 2" xfId="28192"/>
    <cellStyle name="Обычный 2 9 23" xfId="28193"/>
    <cellStyle name="Обычный 2 9 23 2" xfId="28194"/>
    <cellStyle name="Обычный 2 9 24" xfId="28195"/>
    <cellStyle name="Обычный 2 9 24 2" xfId="28196"/>
    <cellStyle name="Обычный 2 9 25" xfId="28197"/>
    <cellStyle name="Обычный 2 9 25 2" xfId="28198"/>
    <cellStyle name="Обычный 2 9 26" xfId="28199"/>
    <cellStyle name="Обычный 2 9 26 2" xfId="28200"/>
    <cellStyle name="Обычный 2 9 27" xfId="28201"/>
    <cellStyle name="Обычный 2 9 27 2" xfId="28202"/>
    <cellStyle name="Обычный 2 9 28" xfId="28203"/>
    <cellStyle name="Обычный 2 9 28 2" xfId="28204"/>
    <cellStyle name="Обычный 2 9 29" xfId="28205"/>
    <cellStyle name="Обычный 2 9 29 2" xfId="28206"/>
    <cellStyle name="Обычный 2 9 3" xfId="28207"/>
    <cellStyle name="Обычный 2 9 3 2" xfId="28208"/>
    <cellStyle name="Обычный 2 9 30" xfId="28209"/>
    <cellStyle name="Обычный 2 9 30 2" xfId="28210"/>
    <cellStyle name="Обычный 2 9 31" xfId="28211"/>
    <cellStyle name="Обычный 2 9 31 2" xfId="28212"/>
    <cellStyle name="Обычный 2 9 32" xfId="28213"/>
    <cellStyle name="Обычный 2 9 32 2" xfId="28214"/>
    <cellStyle name="Обычный 2 9 33" xfId="28215"/>
    <cellStyle name="Обычный 2 9 33 2" xfId="28216"/>
    <cellStyle name="Обычный 2 9 34" xfId="28217"/>
    <cellStyle name="Обычный 2 9 34 2" xfId="28218"/>
    <cellStyle name="Обычный 2 9 35" xfId="28219"/>
    <cellStyle name="Обычный 2 9 35 2" xfId="28220"/>
    <cellStyle name="Обычный 2 9 36" xfId="28221"/>
    <cellStyle name="Обычный 2 9 36 2" xfId="28222"/>
    <cellStyle name="Обычный 2 9 37" xfId="28223"/>
    <cellStyle name="Обычный 2 9 37 2" xfId="28224"/>
    <cellStyle name="Обычный 2 9 38" xfId="28225"/>
    <cellStyle name="Обычный 2 9 38 2" xfId="28226"/>
    <cellStyle name="Обычный 2 9 39" xfId="28227"/>
    <cellStyle name="Обычный 2 9 39 2" xfId="28228"/>
    <cellStyle name="Обычный 2 9 4" xfId="28229"/>
    <cellStyle name="Обычный 2 9 4 2" xfId="28230"/>
    <cellStyle name="Обычный 2 9 40" xfId="28231"/>
    <cellStyle name="Обычный 2 9 40 2" xfId="28232"/>
    <cellStyle name="Обычный 2 9 41" xfId="28233"/>
    <cellStyle name="Обычный 2 9 41 2" xfId="28234"/>
    <cellStyle name="Обычный 2 9 42" xfId="28235"/>
    <cellStyle name="Обычный 2 9 42 2" xfId="28236"/>
    <cellStyle name="Обычный 2 9 43" xfId="28237"/>
    <cellStyle name="Обычный 2 9 43 2" xfId="28238"/>
    <cellStyle name="Обычный 2 9 44" xfId="28239"/>
    <cellStyle name="Обычный 2 9 44 2" xfId="28240"/>
    <cellStyle name="Обычный 2 9 45" xfId="28241"/>
    <cellStyle name="Обычный 2 9 45 2" xfId="28242"/>
    <cellStyle name="Обычный 2 9 46" xfId="28243"/>
    <cellStyle name="Обычный 2 9 46 2" xfId="28244"/>
    <cellStyle name="Обычный 2 9 47" xfId="28245"/>
    <cellStyle name="Обычный 2 9 47 2" xfId="28246"/>
    <cellStyle name="Обычный 2 9 48" xfId="28247"/>
    <cellStyle name="Обычный 2 9 48 2" xfId="28248"/>
    <cellStyle name="Обычный 2 9 49" xfId="28249"/>
    <cellStyle name="Обычный 2 9 49 2" xfId="28250"/>
    <cellStyle name="Обычный 2 9 5" xfId="28251"/>
    <cellStyle name="Обычный 2 9 5 2" xfId="28252"/>
    <cellStyle name="Обычный 2 9 50" xfId="28253"/>
    <cellStyle name="Обычный 2 9 50 2" xfId="28254"/>
    <cellStyle name="Обычный 2 9 51" xfId="28255"/>
    <cellStyle name="Обычный 2 9 51 2" xfId="28256"/>
    <cellStyle name="Обычный 2 9 52" xfId="28257"/>
    <cellStyle name="Обычный 2 9 52 2" xfId="28258"/>
    <cellStyle name="Обычный 2 9 53" xfId="28259"/>
    <cellStyle name="Обычный 2 9 53 2" xfId="28260"/>
    <cellStyle name="Обычный 2 9 54" xfId="28261"/>
    <cellStyle name="Обычный 2 9 54 2" xfId="28262"/>
    <cellStyle name="Обычный 2 9 55" xfId="28263"/>
    <cellStyle name="Обычный 2 9 55 2" xfId="28264"/>
    <cellStyle name="Обычный 2 9 56" xfId="28265"/>
    <cellStyle name="Обычный 2 9 56 2" xfId="28266"/>
    <cellStyle name="Обычный 2 9 57" xfId="28267"/>
    <cellStyle name="Обычный 2 9 57 2" xfId="28268"/>
    <cellStyle name="Обычный 2 9 58" xfId="28269"/>
    <cellStyle name="Обычный 2 9 58 2" xfId="28270"/>
    <cellStyle name="Обычный 2 9 59" xfId="28271"/>
    <cellStyle name="Обычный 2 9 59 2" xfId="28272"/>
    <cellStyle name="Обычный 2 9 6" xfId="28273"/>
    <cellStyle name="Обычный 2 9 6 2" xfId="28274"/>
    <cellStyle name="Обычный 2 9 60" xfId="28275"/>
    <cellStyle name="Обычный 2 9 60 2" xfId="28276"/>
    <cellStyle name="Обычный 2 9 61" xfId="28277"/>
    <cellStyle name="Обычный 2 9 61 2" xfId="28278"/>
    <cellStyle name="Обычный 2 9 62" xfId="28279"/>
    <cellStyle name="Обычный 2 9 62 2" xfId="28280"/>
    <cellStyle name="Обычный 2 9 63" xfId="28281"/>
    <cellStyle name="Обычный 2 9 63 2" xfId="28282"/>
    <cellStyle name="Обычный 2 9 64" xfId="28283"/>
    <cellStyle name="Обычный 2 9 64 2" xfId="28284"/>
    <cellStyle name="Обычный 2 9 65" xfId="28285"/>
    <cellStyle name="Обычный 2 9 7" xfId="28286"/>
    <cellStyle name="Обычный 2 9 7 2" xfId="28287"/>
    <cellStyle name="Обычный 2 9 8" xfId="28288"/>
    <cellStyle name="Обычный 2 9 8 2" xfId="28289"/>
    <cellStyle name="Обычный 2 9 9" xfId="28290"/>
    <cellStyle name="Обычный 2 9 9 2" xfId="28291"/>
    <cellStyle name="Обычный 2 90" xfId="28292"/>
    <cellStyle name="Обычный 2 90 2" xfId="28293"/>
    <cellStyle name="Обычный 2 91" xfId="28294"/>
    <cellStyle name="Обычный 2 91 2" xfId="28295"/>
    <cellStyle name="Обычный 2 92" xfId="28296"/>
    <cellStyle name="Обычный 2 92 2" xfId="28297"/>
    <cellStyle name="Обычный 2 93" xfId="28298"/>
    <cellStyle name="Обычный 2 93 2" xfId="28299"/>
    <cellStyle name="Обычный 2 94" xfId="28300"/>
    <cellStyle name="Обычный 2 94 2" xfId="28301"/>
    <cellStyle name="Обычный 2 95" xfId="28302"/>
    <cellStyle name="Обычный 2 95 2" xfId="28303"/>
    <cellStyle name="Обычный 2 96" xfId="28304"/>
    <cellStyle name="Обычный 2 96 2" xfId="28305"/>
    <cellStyle name="Обычный 2 97" xfId="28306"/>
    <cellStyle name="Обычный 2 98" xfId="4"/>
    <cellStyle name="Обычный 2_расчет ВЛ-10-202-616(904714-103) " xfId="60395"/>
    <cellStyle name="Обычный 20" xfId="28307"/>
    <cellStyle name="Обычный 20 2" xfId="28308"/>
    <cellStyle name="Обычный 20 3" xfId="28309"/>
    <cellStyle name="Обычный 200" xfId="28310"/>
    <cellStyle name="Обычный 200 2" xfId="28311"/>
    <cellStyle name="Обычный 200 2 2" xfId="28312"/>
    <cellStyle name="Обычный 200 2 2 2" xfId="28313"/>
    <cellStyle name="Обычный 200 2 3" xfId="28314"/>
    <cellStyle name="Обычный 200 3" xfId="28315"/>
    <cellStyle name="Обычный 200 3 2" xfId="28316"/>
    <cellStyle name="Обычный 200 4" xfId="28317"/>
    <cellStyle name="Обычный 201" xfId="28318"/>
    <cellStyle name="Обычный 201 2" xfId="28319"/>
    <cellStyle name="Обычный 201 2 2" xfId="28320"/>
    <cellStyle name="Обычный 201 2 2 2" xfId="28321"/>
    <cellStyle name="Обычный 201 2 3" xfId="28322"/>
    <cellStyle name="Обычный 201 3" xfId="28323"/>
    <cellStyle name="Обычный 201 3 2" xfId="28324"/>
    <cellStyle name="Обычный 201 4" xfId="28325"/>
    <cellStyle name="Обычный 202" xfId="28326"/>
    <cellStyle name="Обычный 202 2" xfId="28327"/>
    <cellStyle name="Обычный 202 2 2" xfId="28328"/>
    <cellStyle name="Обычный 202 2 2 2" xfId="28329"/>
    <cellStyle name="Обычный 202 2 3" xfId="28330"/>
    <cellStyle name="Обычный 202 3" xfId="28331"/>
    <cellStyle name="Обычный 202 3 2" xfId="28332"/>
    <cellStyle name="Обычный 202 4" xfId="28333"/>
    <cellStyle name="Обычный 203" xfId="28334"/>
    <cellStyle name="Обычный 203 2" xfId="28335"/>
    <cellStyle name="Обычный 203 2 2" xfId="28336"/>
    <cellStyle name="Обычный 203 2 2 2" xfId="28337"/>
    <cellStyle name="Обычный 203 2 3" xfId="28338"/>
    <cellStyle name="Обычный 203 3" xfId="28339"/>
    <cellStyle name="Обычный 203 3 2" xfId="28340"/>
    <cellStyle name="Обычный 203 4" xfId="28341"/>
    <cellStyle name="Обычный 204" xfId="28342"/>
    <cellStyle name="Обычный 204 2" xfId="28343"/>
    <cellStyle name="Обычный 204 2 2" xfId="28344"/>
    <cellStyle name="Обычный 204 2 2 2" xfId="28345"/>
    <cellStyle name="Обычный 204 2 3" xfId="28346"/>
    <cellStyle name="Обычный 204 3" xfId="28347"/>
    <cellStyle name="Обычный 204 3 2" xfId="28348"/>
    <cellStyle name="Обычный 204 4" xfId="28349"/>
    <cellStyle name="Обычный 205" xfId="28350"/>
    <cellStyle name="Обычный 205 2" xfId="28351"/>
    <cellStyle name="Обычный 205 2 2" xfId="28352"/>
    <cellStyle name="Обычный 205 2 2 2" xfId="28353"/>
    <cellStyle name="Обычный 205 2 3" xfId="28354"/>
    <cellStyle name="Обычный 205 3" xfId="28355"/>
    <cellStyle name="Обычный 205 3 2" xfId="28356"/>
    <cellStyle name="Обычный 205 4" xfId="28357"/>
    <cellStyle name="Обычный 206" xfId="28358"/>
    <cellStyle name="Обычный 206 2" xfId="28359"/>
    <cellStyle name="Обычный 206 2 2" xfId="28360"/>
    <cellStyle name="Обычный 206 2 2 2" xfId="28361"/>
    <cellStyle name="Обычный 206 2 3" xfId="28362"/>
    <cellStyle name="Обычный 206 3" xfId="28363"/>
    <cellStyle name="Обычный 206 3 2" xfId="28364"/>
    <cellStyle name="Обычный 206 4" xfId="28365"/>
    <cellStyle name="Обычный 207" xfId="28366"/>
    <cellStyle name="Обычный 207 2" xfId="28367"/>
    <cellStyle name="Обычный 207 2 2" xfId="28368"/>
    <cellStyle name="Обычный 207 2 2 2" xfId="28369"/>
    <cellStyle name="Обычный 207 2 3" xfId="28370"/>
    <cellStyle name="Обычный 207 3" xfId="28371"/>
    <cellStyle name="Обычный 207 3 2" xfId="28372"/>
    <cellStyle name="Обычный 207 4" xfId="28373"/>
    <cellStyle name="Обычный 208" xfId="28374"/>
    <cellStyle name="Обычный 208 2" xfId="28375"/>
    <cellStyle name="Обычный 208 2 2" xfId="28376"/>
    <cellStyle name="Обычный 208 2 2 2" xfId="28377"/>
    <cellStyle name="Обычный 208 2 3" xfId="28378"/>
    <cellStyle name="Обычный 208 3" xfId="28379"/>
    <cellStyle name="Обычный 208 3 2" xfId="28380"/>
    <cellStyle name="Обычный 208 4" xfId="28381"/>
    <cellStyle name="Обычный 209" xfId="28382"/>
    <cellStyle name="Обычный 209 2" xfId="28383"/>
    <cellStyle name="Обычный 209 2 2" xfId="28384"/>
    <cellStyle name="Обычный 209 2 2 2" xfId="28385"/>
    <cellStyle name="Обычный 209 2 3" xfId="28386"/>
    <cellStyle name="Обычный 209 3" xfId="28387"/>
    <cellStyle name="Обычный 209 3 2" xfId="28388"/>
    <cellStyle name="Обычный 209 4" xfId="28389"/>
    <cellStyle name="Обычный 21" xfId="28390"/>
    <cellStyle name="Обычный 21 10" xfId="28391"/>
    <cellStyle name="Обычный 21 10 2" xfId="28392"/>
    <cellStyle name="Обычный 21 11" xfId="28393"/>
    <cellStyle name="Обычный 21 11 2" xfId="28394"/>
    <cellStyle name="Обычный 21 12" xfId="28395"/>
    <cellStyle name="Обычный 21 12 2" xfId="28396"/>
    <cellStyle name="Обычный 21 13" xfId="28397"/>
    <cellStyle name="Обычный 21 13 2" xfId="28398"/>
    <cellStyle name="Обычный 21 14" xfId="28399"/>
    <cellStyle name="Обычный 21 14 2" xfId="28400"/>
    <cellStyle name="Обычный 21 15" xfId="28401"/>
    <cellStyle name="Обычный 21 15 2" xfId="28402"/>
    <cellStyle name="Обычный 21 16" xfId="28403"/>
    <cellStyle name="Обычный 21 16 2" xfId="28404"/>
    <cellStyle name="Обычный 21 17" xfId="28405"/>
    <cellStyle name="Обычный 21 17 2" xfId="28406"/>
    <cellStyle name="Обычный 21 18" xfId="28407"/>
    <cellStyle name="Обычный 21 18 2" xfId="28408"/>
    <cellStyle name="Обычный 21 19" xfId="28409"/>
    <cellStyle name="Обычный 21 19 2" xfId="28410"/>
    <cellStyle name="Обычный 21 2" xfId="28411"/>
    <cellStyle name="Обычный 21 2 10" xfId="28412"/>
    <cellStyle name="Обычный 21 2 10 2" xfId="28413"/>
    <cellStyle name="Обычный 21 2 11" xfId="28414"/>
    <cellStyle name="Обычный 21 2 11 2" xfId="28415"/>
    <cellStyle name="Обычный 21 2 12" xfId="28416"/>
    <cellStyle name="Обычный 21 2 12 2" xfId="28417"/>
    <cellStyle name="Обычный 21 2 13" xfId="28418"/>
    <cellStyle name="Обычный 21 2 13 2" xfId="28419"/>
    <cellStyle name="Обычный 21 2 14" xfId="28420"/>
    <cellStyle name="Обычный 21 2 14 2" xfId="28421"/>
    <cellStyle name="Обычный 21 2 15" xfId="28422"/>
    <cellStyle name="Обычный 21 2 15 2" xfId="28423"/>
    <cellStyle name="Обычный 21 2 16" xfId="28424"/>
    <cellStyle name="Обычный 21 2 16 2" xfId="28425"/>
    <cellStyle name="Обычный 21 2 17" xfId="28426"/>
    <cellStyle name="Обычный 21 2 17 2" xfId="28427"/>
    <cellStyle name="Обычный 21 2 18" xfId="28428"/>
    <cellStyle name="Обычный 21 2 18 2" xfId="28429"/>
    <cellStyle name="Обычный 21 2 19" xfId="28430"/>
    <cellStyle name="Обычный 21 2 19 2" xfId="28431"/>
    <cellStyle name="Обычный 21 2 2" xfId="28432"/>
    <cellStyle name="Обычный 21 2 2 2" xfId="28433"/>
    <cellStyle name="Обычный 21 2 20" xfId="28434"/>
    <cellStyle name="Обычный 21 2 20 2" xfId="28435"/>
    <cellStyle name="Обычный 21 2 21" xfId="28436"/>
    <cellStyle name="Обычный 21 2 21 2" xfId="28437"/>
    <cellStyle name="Обычный 21 2 22" xfId="28438"/>
    <cellStyle name="Обычный 21 2 22 2" xfId="28439"/>
    <cellStyle name="Обычный 21 2 23" xfId="28440"/>
    <cellStyle name="Обычный 21 2 23 2" xfId="28441"/>
    <cellStyle name="Обычный 21 2 24" xfId="28442"/>
    <cellStyle name="Обычный 21 2 3" xfId="28443"/>
    <cellStyle name="Обычный 21 2 3 2" xfId="28444"/>
    <cellStyle name="Обычный 21 2 4" xfId="28445"/>
    <cellStyle name="Обычный 21 2 4 2" xfId="28446"/>
    <cellStyle name="Обычный 21 2 5" xfId="28447"/>
    <cellStyle name="Обычный 21 2 5 2" xfId="28448"/>
    <cellStyle name="Обычный 21 2 6" xfId="28449"/>
    <cellStyle name="Обычный 21 2 6 2" xfId="28450"/>
    <cellStyle name="Обычный 21 2 7" xfId="28451"/>
    <cellStyle name="Обычный 21 2 7 2" xfId="28452"/>
    <cellStyle name="Обычный 21 2 8" xfId="28453"/>
    <cellStyle name="Обычный 21 2 8 2" xfId="28454"/>
    <cellStyle name="Обычный 21 2 9" xfId="28455"/>
    <cellStyle name="Обычный 21 2 9 2" xfId="28456"/>
    <cellStyle name="Обычный 21 20" xfId="28457"/>
    <cellStyle name="Обычный 21 20 2" xfId="28458"/>
    <cellStyle name="Обычный 21 20 2 2" xfId="28459"/>
    <cellStyle name="Обычный 21 20 2 2 2" xfId="28460"/>
    <cellStyle name="Обычный 21 20 2 3" xfId="28461"/>
    <cellStyle name="Обычный 21 20 3" xfId="28462"/>
    <cellStyle name="Обычный 21 20 3 2" xfId="28463"/>
    <cellStyle name="Обычный 21 20 4" xfId="28464"/>
    <cellStyle name="Обычный 21 21" xfId="28465"/>
    <cellStyle name="Обычный 21 21 2" xfId="28466"/>
    <cellStyle name="Обычный 21 21 2 2" xfId="28467"/>
    <cellStyle name="Обычный 21 21 2 2 2" xfId="28468"/>
    <cellStyle name="Обычный 21 21 2 3" xfId="28469"/>
    <cellStyle name="Обычный 21 21 3" xfId="28470"/>
    <cellStyle name="Обычный 21 21 3 2" xfId="28471"/>
    <cellStyle name="Обычный 21 21 4" xfId="28472"/>
    <cellStyle name="Обычный 21 22" xfId="28473"/>
    <cellStyle name="Обычный 21 22 2" xfId="28474"/>
    <cellStyle name="Обычный 21 22 2 2" xfId="28475"/>
    <cellStyle name="Обычный 21 22 2 2 2" xfId="28476"/>
    <cellStyle name="Обычный 21 22 2 3" xfId="28477"/>
    <cellStyle name="Обычный 21 22 3" xfId="28478"/>
    <cellStyle name="Обычный 21 22 3 2" xfId="28479"/>
    <cellStyle name="Обычный 21 22 4" xfId="28480"/>
    <cellStyle name="Обычный 21 23" xfId="28481"/>
    <cellStyle name="Обычный 21 23 2" xfId="28482"/>
    <cellStyle name="Обычный 21 24" xfId="28483"/>
    <cellStyle name="Обычный 21 24 2" xfId="28484"/>
    <cellStyle name="Обычный 21 25" xfId="28485"/>
    <cellStyle name="Обычный 21 25 2" xfId="28486"/>
    <cellStyle name="Обычный 21 26" xfId="28487"/>
    <cellStyle name="Обычный 21 26 2" xfId="28488"/>
    <cellStyle name="Обычный 21 27" xfId="28489"/>
    <cellStyle name="Обычный 21 27 2" xfId="28490"/>
    <cellStyle name="Обычный 21 28" xfId="28491"/>
    <cellStyle name="Обычный 21 28 2" xfId="28492"/>
    <cellStyle name="Обычный 21 28 2 2" xfId="28493"/>
    <cellStyle name="Обычный 21 28 3" xfId="28494"/>
    <cellStyle name="Обычный 21 29" xfId="28495"/>
    <cellStyle name="Обычный 21 29 2" xfId="28496"/>
    <cellStyle name="Обычный 21 3" xfId="28497"/>
    <cellStyle name="Обычный 21 3 2" xfId="28498"/>
    <cellStyle name="Обычный 21 30" xfId="28499"/>
    <cellStyle name="Обычный 21 30 2" xfId="28500"/>
    <cellStyle name="Обычный 21 31" xfId="28501"/>
    <cellStyle name="Обычный 21 32" xfId="28502"/>
    <cellStyle name="Обычный 21 4" xfId="28503"/>
    <cellStyle name="Обычный 21 4 2" xfId="28504"/>
    <cellStyle name="Обычный 21 5" xfId="28505"/>
    <cellStyle name="Обычный 21 5 2" xfId="28506"/>
    <cellStyle name="Обычный 21 6" xfId="28507"/>
    <cellStyle name="Обычный 21 6 2" xfId="28508"/>
    <cellStyle name="Обычный 21 7" xfId="28509"/>
    <cellStyle name="Обычный 21 7 2" xfId="28510"/>
    <cellStyle name="Обычный 21 8" xfId="28511"/>
    <cellStyle name="Обычный 21 8 2" xfId="28512"/>
    <cellStyle name="Обычный 21 9" xfId="28513"/>
    <cellStyle name="Обычный 21 9 2" xfId="28514"/>
    <cellStyle name="Обычный 210" xfId="28515"/>
    <cellStyle name="Обычный 210 2" xfId="28516"/>
    <cellStyle name="Обычный 210 2 2" xfId="28517"/>
    <cellStyle name="Обычный 210 2 2 2" xfId="28518"/>
    <cellStyle name="Обычный 210 2 3" xfId="28519"/>
    <cellStyle name="Обычный 210 3" xfId="28520"/>
    <cellStyle name="Обычный 210 3 2" xfId="28521"/>
    <cellStyle name="Обычный 210 4" xfId="28522"/>
    <cellStyle name="Обычный 211" xfId="28523"/>
    <cellStyle name="Обычный 211 2" xfId="28524"/>
    <cellStyle name="Обычный 212" xfId="28525"/>
    <cellStyle name="Обычный 212 2" xfId="28526"/>
    <cellStyle name="Обычный 213" xfId="28527"/>
    <cellStyle name="Обычный 213 2" xfId="28528"/>
    <cellStyle name="Обычный 214" xfId="28529"/>
    <cellStyle name="Обычный 214 2" xfId="28530"/>
    <cellStyle name="Обычный 214 3" xfId="28531"/>
    <cellStyle name="Обычный 214 3 2" xfId="28532"/>
    <cellStyle name="Обычный 215" xfId="28533"/>
    <cellStyle name="Обычный 215 2" xfId="28534"/>
    <cellStyle name="Обычный 216" xfId="28535"/>
    <cellStyle name="Обычный 216 2" xfId="28536"/>
    <cellStyle name="Обычный 216 3" xfId="28537"/>
    <cellStyle name="Обычный 216 3 2" xfId="28538"/>
    <cellStyle name="Обычный 217" xfId="28539"/>
    <cellStyle name="Обычный 217 2" xfId="28540"/>
    <cellStyle name="Обычный 217 2 2" xfId="28541"/>
    <cellStyle name="Обычный 217 2 2 2" xfId="28542"/>
    <cellStyle name="Обычный 217 2 3" xfId="28543"/>
    <cellStyle name="Обычный 217 3" xfId="28544"/>
    <cellStyle name="Обычный 217 3 2" xfId="28545"/>
    <cellStyle name="Обычный 217 4" xfId="28546"/>
    <cellStyle name="Обычный 218" xfId="28547"/>
    <cellStyle name="Обычный 218 2" xfId="28548"/>
    <cellStyle name="Обычный 219" xfId="28549"/>
    <cellStyle name="Обычный 219 2" xfId="28550"/>
    <cellStyle name="Обычный 22" xfId="28551"/>
    <cellStyle name="Обычный 22 10" xfId="28552"/>
    <cellStyle name="Обычный 22 10 2" xfId="28553"/>
    <cellStyle name="Обычный 22 11" xfId="28554"/>
    <cellStyle name="Обычный 22 11 2" xfId="28555"/>
    <cellStyle name="Обычный 22 12" xfId="28556"/>
    <cellStyle name="Обычный 22 12 2" xfId="28557"/>
    <cellStyle name="Обычный 22 13" xfId="28558"/>
    <cellStyle name="Обычный 22 13 2" xfId="28559"/>
    <cellStyle name="Обычный 22 14" xfId="28560"/>
    <cellStyle name="Обычный 22 14 2" xfId="28561"/>
    <cellStyle name="Обычный 22 15" xfId="28562"/>
    <cellStyle name="Обычный 22 15 2" xfId="28563"/>
    <cellStyle name="Обычный 22 16" xfId="28564"/>
    <cellStyle name="Обычный 22 16 2" xfId="28565"/>
    <cellStyle name="Обычный 22 17" xfId="28566"/>
    <cellStyle name="Обычный 22 17 2" xfId="28567"/>
    <cellStyle name="Обычный 22 18" xfId="28568"/>
    <cellStyle name="Обычный 22 18 2" xfId="28569"/>
    <cellStyle name="Обычный 22 19" xfId="28570"/>
    <cellStyle name="Обычный 22 19 2" xfId="28571"/>
    <cellStyle name="Обычный 22 19 2 2" xfId="28572"/>
    <cellStyle name="Обычный 22 19 2 2 2" xfId="28573"/>
    <cellStyle name="Обычный 22 19 2 3" xfId="28574"/>
    <cellStyle name="Обычный 22 19 3" xfId="28575"/>
    <cellStyle name="Обычный 22 19 3 2" xfId="28576"/>
    <cellStyle name="Обычный 22 19 4" xfId="28577"/>
    <cellStyle name="Обычный 22 2" xfId="28578"/>
    <cellStyle name="Обычный 22 2 10" xfId="28579"/>
    <cellStyle name="Обычный 22 2 10 2" xfId="28580"/>
    <cellStyle name="Обычный 22 2 10 2 2" xfId="28581"/>
    <cellStyle name="Обычный 22 2 10 2 2 2" xfId="28582"/>
    <cellStyle name="Обычный 22 2 10 2 3" xfId="28583"/>
    <cellStyle name="Обычный 22 2 10 3" xfId="28584"/>
    <cellStyle name="Обычный 22 2 10 3 2" xfId="28585"/>
    <cellStyle name="Обычный 22 2 10 4" xfId="28586"/>
    <cellStyle name="Обычный 22 2 11" xfId="28587"/>
    <cellStyle name="Обычный 22 2 11 2" xfId="28588"/>
    <cellStyle name="Обычный 22 2 11 2 2" xfId="28589"/>
    <cellStyle name="Обычный 22 2 11 2 2 2" xfId="28590"/>
    <cellStyle name="Обычный 22 2 11 2 3" xfId="28591"/>
    <cellStyle name="Обычный 22 2 11 3" xfId="28592"/>
    <cellStyle name="Обычный 22 2 11 3 2" xfId="28593"/>
    <cellStyle name="Обычный 22 2 11 4" xfId="28594"/>
    <cellStyle name="Обычный 22 2 12" xfId="28595"/>
    <cellStyle name="Обычный 22 2 12 2" xfId="28596"/>
    <cellStyle name="Обычный 22 2 12 2 2" xfId="28597"/>
    <cellStyle name="Обычный 22 2 12 2 2 2" xfId="28598"/>
    <cellStyle name="Обычный 22 2 12 2 3" xfId="28599"/>
    <cellStyle name="Обычный 22 2 12 3" xfId="28600"/>
    <cellStyle name="Обычный 22 2 12 3 2" xfId="28601"/>
    <cellStyle name="Обычный 22 2 12 4" xfId="28602"/>
    <cellStyle name="Обычный 22 2 13" xfId="28603"/>
    <cellStyle name="Обычный 22 2 13 2" xfId="28604"/>
    <cellStyle name="Обычный 22 2 13 2 2" xfId="28605"/>
    <cellStyle name="Обычный 22 2 13 2 2 2" xfId="28606"/>
    <cellStyle name="Обычный 22 2 13 2 3" xfId="28607"/>
    <cellStyle name="Обычный 22 2 13 3" xfId="28608"/>
    <cellStyle name="Обычный 22 2 13 3 2" xfId="28609"/>
    <cellStyle name="Обычный 22 2 13 4" xfId="28610"/>
    <cellStyle name="Обычный 22 2 14" xfId="28611"/>
    <cellStyle name="Обычный 22 2 14 2" xfId="28612"/>
    <cellStyle name="Обычный 22 2 14 2 2" xfId="28613"/>
    <cellStyle name="Обычный 22 2 14 2 2 2" xfId="28614"/>
    <cellStyle name="Обычный 22 2 14 2 3" xfId="28615"/>
    <cellStyle name="Обычный 22 2 14 3" xfId="28616"/>
    <cellStyle name="Обычный 22 2 14 3 2" xfId="28617"/>
    <cellStyle name="Обычный 22 2 14 4" xfId="28618"/>
    <cellStyle name="Обычный 22 2 15" xfId="28619"/>
    <cellStyle name="Обычный 22 2 15 2" xfId="28620"/>
    <cellStyle name="Обычный 22 2 15 2 2" xfId="28621"/>
    <cellStyle name="Обычный 22 2 15 2 2 2" xfId="28622"/>
    <cellStyle name="Обычный 22 2 15 2 3" xfId="28623"/>
    <cellStyle name="Обычный 22 2 15 3" xfId="28624"/>
    <cellStyle name="Обычный 22 2 15 3 2" xfId="28625"/>
    <cellStyle name="Обычный 22 2 15 4" xfId="28626"/>
    <cellStyle name="Обычный 22 2 16" xfId="28627"/>
    <cellStyle name="Обычный 22 2 16 2" xfId="28628"/>
    <cellStyle name="Обычный 22 2 16 2 2" xfId="28629"/>
    <cellStyle name="Обычный 22 2 16 2 2 2" xfId="28630"/>
    <cellStyle name="Обычный 22 2 16 2 3" xfId="28631"/>
    <cellStyle name="Обычный 22 2 16 3" xfId="28632"/>
    <cellStyle name="Обычный 22 2 16 3 2" xfId="28633"/>
    <cellStyle name="Обычный 22 2 16 4" xfId="28634"/>
    <cellStyle name="Обычный 22 2 17" xfId="28635"/>
    <cellStyle name="Обычный 22 2 17 2" xfId="28636"/>
    <cellStyle name="Обычный 22 2 17 2 2" xfId="28637"/>
    <cellStyle name="Обычный 22 2 17 2 2 2" xfId="28638"/>
    <cellStyle name="Обычный 22 2 17 2 3" xfId="28639"/>
    <cellStyle name="Обычный 22 2 17 3" xfId="28640"/>
    <cellStyle name="Обычный 22 2 17 3 2" xfId="28641"/>
    <cellStyle name="Обычный 22 2 17 4" xfId="28642"/>
    <cellStyle name="Обычный 22 2 18" xfId="28643"/>
    <cellStyle name="Обычный 22 2 18 2" xfId="28644"/>
    <cellStyle name="Обычный 22 2 18 2 2" xfId="28645"/>
    <cellStyle name="Обычный 22 2 18 2 2 2" xfId="28646"/>
    <cellStyle name="Обычный 22 2 18 2 3" xfId="28647"/>
    <cellStyle name="Обычный 22 2 18 3" xfId="28648"/>
    <cellStyle name="Обычный 22 2 18 3 2" xfId="28649"/>
    <cellStyle name="Обычный 22 2 18 4" xfId="28650"/>
    <cellStyle name="Обычный 22 2 19" xfId="28651"/>
    <cellStyle name="Обычный 22 2 19 2" xfId="28652"/>
    <cellStyle name="Обычный 22 2 19 2 2" xfId="28653"/>
    <cellStyle name="Обычный 22 2 19 2 2 2" xfId="28654"/>
    <cellStyle name="Обычный 22 2 19 2 3" xfId="28655"/>
    <cellStyle name="Обычный 22 2 19 3" xfId="28656"/>
    <cellStyle name="Обычный 22 2 19 3 2" xfId="28657"/>
    <cellStyle name="Обычный 22 2 19 4" xfId="28658"/>
    <cellStyle name="Обычный 22 2 2" xfId="28659"/>
    <cellStyle name="Обычный 22 2 2 2" xfId="28660"/>
    <cellStyle name="Обычный 22 2 2 2 2" xfId="28661"/>
    <cellStyle name="Обычный 22 2 2 2 2 2" xfId="28662"/>
    <cellStyle name="Обычный 22 2 2 2 3" xfId="28663"/>
    <cellStyle name="Обычный 22 2 2 3" xfId="28664"/>
    <cellStyle name="Обычный 22 2 2 3 2" xfId="28665"/>
    <cellStyle name="Обычный 22 2 2 4" xfId="28666"/>
    <cellStyle name="Обычный 22 2 20" xfId="28667"/>
    <cellStyle name="Обычный 22 2 20 2" xfId="28668"/>
    <cellStyle name="Обычный 22 2 20 2 2" xfId="28669"/>
    <cellStyle name="Обычный 22 2 20 2 2 2" xfId="28670"/>
    <cellStyle name="Обычный 22 2 20 2 3" xfId="28671"/>
    <cellStyle name="Обычный 22 2 20 3" xfId="28672"/>
    <cellStyle name="Обычный 22 2 20 3 2" xfId="28673"/>
    <cellStyle name="Обычный 22 2 20 4" xfId="28674"/>
    <cellStyle name="Обычный 22 2 21" xfId="28675"/>
    <cellStyle name="Обычный 22 2 21 2" xfId="28676"/>
    <cellStyle name="Обычный 22 2 21 2 2" xfId="28677"/>
    <cellStyle name="Обычный 22 2 21 2 2 2" xfId="28678"/>
    <cellStyle name="Обычный 22 2 21 2 3" xfId="28679"/>
    <cellStyle name="Обычный 22 2 21 3" xfId="28680"/>
    <cellStyle name="Обычный 22 2 21 3 2" xfId="28681"/>
    <cellStyle name="Обычный 22 2 21 4" xfId="28682"/>
    <cellStyle name="Обычный 22 2 22" xfId="28683"/>
    <cellStyle name="Обычный 22 2 22 2" xfId="28684"/>
    <cellStyle name="Обычный 22 2 22 2 2" xfId="28685"/>
    <cellStyle name="Обычный 22 2 22 2 2 2" xfId="28686"/>
    <cellStyle name="Обычный 22 2 22 2 3" xfId="28687"/>
    <cellStyle name="Обычный 22 2 22 3" xfId="28688"/>
    <cellStyle name="Обычный 22 2 22 3 2" xfId="28689"/>
    <cellStyle name="Обычный 22 2 22 4" xfId="28690"/>
    <cellStyle name="Обычный 22 2 23" xfId="28691"/>
    <cellStyle name="Обычный 22 2 23 2" xfId="28692"/>
    <cellStyle name="Обычный 22 2 23 2 2" xfId="28693"/>
    <cellStyle name="Обычный 22 2 23 2 2 2" xfId="28694"/>
    <cellStyle name="Обычный 22 2 23 2 3" xfId="28695"/>
    <cellStyle name="Обычный 22 2 23 3" xfId="28696"/>
    <cellStyle name="Обычный 22 2 23 3 2" xfId="28697"/>
    <cellStyle name="Обычный 22 2 23 4" xfId="28698"/>
    <cellStyle name="Обычный 22 2 24" xfId="28699"/>
    <cellStyle name="Обычный 22 2 3" xfId="28700"/>
    <cellStyle name="Обычный 22 2 3 2" xfId="28701"/>
    <cellStyle name="Обычный 22 2 3 2 2" xfId="28702"/>
    <cellStyle name="Обычный 22 2 3 2 2 2" xfId="28703"/>
    <cellStyle name="Обычный 22 2 3 2 3" xfId="28704"/>
    <cellStyle name="Обычный 22 2 3 3" xfId="28705"/>
    <cellStyle name="Обычный 22 2 3 3 2" xfId="28706"/>
    <cellStyle name="Обычный 22 2 3 4" xfId="28707"/>
    <cellStyle name="Обычный 22 2 4" xfId="28708"/>
    <cellStyle name="Обычный 22 2 4 2" xfId="28709"/>
    <cellStyle name="Обычный 22 2 4 2 2" xfId="28710"/>
    <cellStyle name="Обычный 22 2 4 2 2 2" xfId="28711"/>
    <cellStyle name="Обычный 22 2 4 2 3" xfId="28712"/>
    <cellStyle name="Обычный 22 2 4 3" xfId="28713"/>
    <cellStyle name="Обычный 22 2 4 3 2" xfId="28714"/>
    <cellStyle name="Обычный 22 2 4 4" xfId="28715"/>
    <cellStyle name="Обычный 22 2 5" xfId="28716"/>
    <cellStyle name="Обычный 22 2 5 2" xfId="28717"/>
    <cellStyle name="Обычный 22 2 5 2 2" xfId="28718"/>
    <cellStyle name="Обычный 22 2 5 2 2 2" xfId="28719"/>
    <cellStyle name="Обычный 22 2 5 2 3" xfId="28720"/>
    <cellStyle name="Обычный 22 2 5 3" xfId="28721"/>
    <cellStyle name="Обычный 22 2 5 3 2" xfId="28722"/>
    <cellStyle name="Обычный 22 2 5 4" xfId="28723"/>
    <cellStyle name="Обычный 22 2 6" xfId="28724"/>
    <cellStyle name="Обычный 22 2 6 2" xfId="28725"/>
    <cellStyle name="Обычный 22 2 6 2 2" xfId="28726"/>
    <cellStyle name="Обычный 22 2 6 2 2 2" xfId="28727"/>
    <cellStyle name="Обычный 22 2 6 2 3" xfId="28728"/>
    <cellStyle name="Обычный 22 2 6 3" xfId="28729"/>
    <cellStyle name="Обычный 22 2 6 3 2" xfId="28730"/>
    <cellStyle name="Обычный 22 2 6 4" xfId="28731"/>
    <cellStyle name="Обычный 22 2 7" xfId="28732"/>
    <cellStyle name="Обычный 22 2 7 2" xfId="28733"/>
    <cellStyle name="Обычный 22 2 7 2 2" xfId="28734"/>
    <cellStyle name="Обычный 22 2 7 2 2 2" xfId="28735"/>
    <cellStyle name="Обычный 22 2 7 2 3" xfId="28736"/>
    <cellStyle name="Обычный 22 2 7 3" xfId="28737"/>
    <cellStyle name="Обычный 22 2 7 3 2" xfId="28738"/>
    <cellStyle name="Обычный 22 2 7 4" xfId="28739"/>
    <cellStyle name="Обычный 22 2 8" xfId="28740"/>
    <cellStyle name="Обычный 22 2 8 2" xfId="28741"/>
    <cellStyle name="Обычный 22 2 8 2 2" xfId="28742"/>
    <cellStyle name="Обычный 22 2 8 2 2 2" xfId="28743"/>
    <cellStyle name="Обычный 22 2 8 2 3" xfId="28744"/>
    <cellStyle name="Обычный 22 2 8 3" xfId="28745"/>
    <cellStyle name="Обычный 22 2 8 3 2" xfId="28746"/>
    <cellStyle name="Обычный 22 2 8 4" xfId="28747"/>
    <cellStyle name="Обычный 22 2 9" xfId="28748"/>
    <cellStyle name="Обычный 22 2 9 2" xfId="28749"/>
    <cellStyle name="Обычный 22 2 9 2 2" xfId="28750"/>
    <cellStyle name="Обычный 22 2 9 2 2 2" xfId="28751"/>
    <cellStyle name="Обычный 22 2 9 2 3" xfId="28752"/>
    <cellStyle name="Обычный 22 2 9 3" xfId="28753"/>
    <cellStyle name="Обычный 22 2 9 3 2" xfId="28754"/>
    <cellStyle name="Обычный 22 2 9 4" xfId="28755"/>
    <cellStyle name="Обычный 22 20" xfId="28756"/>
    <cellStyle name="Обычный 22 20 2" xfId="28757"/>
    <cellStyle name="Обычный 22 20 2 2" xfId="28758"/>
    <cellStyle name="Обычный 22 20 2 2 2" xfId="28759"/>
    <cellStyle name="Обычный 22 20 2 3" xfId="28760"/>
    <cellStyle name="Обычный 22 20 3" xfId="28761"/>
    <cellStyle name="Обычный 22 20 3 2" xfId="28762"/>
    <cellStyle name="Обычный 22 20 4" xfId="28763"/>
    <cellStyle name="Обычный 22 21" xfId="28764"/>
    <cellStyle name="Обычный 22 21 2" xfId="28765"/>
    <cellStyle name="Обычный 22 21 2 2" xfId="28766"/>
    <cellStyle name="Обычный 22 21 2 2 2" xfId="28767"/>
    <cellStyle name="Обычный 22 21 2 3" xfId="28768"/>
    <cellStyle name="Обычный 22 21 3" xfId="28769"/>
    <cellStyle name="Обычный 22 21 3 2" xfId="28770"/>
    <cellStyle name="Обычный 22 21 4" xfId="28771"/>
    <cellStyle name="Обычный 22 22" xfId="28772"/>
    <cellStyle name="Обычный 22 22 2" xfId="28773"/>
    <cellStyle name="Обычный 22 23" xfId="28774"/>
    <cellStyle name="Обычный 22 23 2" xfId="28775"/>
    <cellStyle name="Обычный 22 24" xfId="28776"/>
    <cellStyle name="Обычный 22 24 2" xfId="28777"/>
    <cellStyle name="Обычный 22 25" xfId="28778"/>
    <cellStyle name="Обычный 22 25 2" xfId="28779"/>
    <cellStyle name="Обычный 22 26" xfId="28780"/>
    <cellStyle name="Обычный 22 26 2" xfId="28781"/>
    <cellStyle name="Обычный 22 27" xfId="28782"/>
    <cellStyle name="Обычный 22 27 2" xfId="28783"/>
    <cellStyle name="Обычный 22 27 2 2" xfId="28784"/>
    <cellStyle name="Обычный 22 27 3" xfId="28785"/>
    <cellStyle name="Обычный 22 28" xfId="28786"/>
    <cellStyle name="Обычный 22 28 2" xfId="28787"/>
    <cellStyle name="Обычный 22 29" xfId="28788"/>
    <cellStyle name="Обычный 22 29 2" xfId="28789"/>
    <cellStyle name="Обычный 22 3" xfId="28790"/>
    <cellStyle name="Обычный 22 3 2" xfId="28791"/>
    <cellStyle name="Обычный 22 30" xfId="28792"/>
    <cellStyle name="Обычный 22 4" xfId="28793"/>
    <cellStyle name="Обычный 22 4 2" xfId="28794"/>
    <cellStyle name="Обычный 22 5" xfId="28795"/>
    <cellStyle name="Обычный 22 5 2" xfId="28796"/>
    <cellStyle name="Обычный 22 6" xfId="28797"/>
    <cellStyle name="Обычный 22 6 2" xfId="28798"/>
    <cellStyle name="Обычный 22 7" xfId="28799"/>
    <cellStyle name="Обычный 22 7 2" xfId="28800"/>
    <cellStyle name="Обычный 22 8" xfId="28801"/>
    <cellStyle name="Обычный 22 8 2" xfId="28802"/>
    <cellStyle name="Обычный 22 9" xfId="28803"/>
    <cellStyle name="Обычный 22 9 2" xfId="28804"/>
    <cellStyle name="Обычный 220" xfId="28805"/>
    <cellStyle name="Обычный 220 2" xfId="28806"/>
    <cellStyle name="Обычный 221" xfId="28807"/>
    <cellStyle name="Обычный 221 2" xfId="28808"/>
    <cellStyle name="Обычный 222" xfId="28809"/>
    <cellStyle name="Обычный 222 2" xfId="28810"/>
    <cellStyle name="Обычный 223" xfId="28811"/>
    <cellStyle name="Обычный 223 2" xfId="28812"/>
    <cellStyle name="Обычный 224" xfId="28813"/>
    <cellStyle name="Обычный 224 2" xfId="28814"/>
    <cellStyle name="Обычный 225" xfId="28815"/>
    <cellStyle name="Обычный 225 2" xfId="28816"/>
    <cellStyle name="Обычный 226" xfId="28817"/>
    <cellStyle name="Обычный 226 2" xfId="28818"/>
    <cellStyle name="Обычный 227" xfId="28819"/>
    <cellStyle name="Обычный 227 2" xfId="28820"/>
    <cellStyle name="Обычный 228" xfId="28821"/>
    <cellStyle name="Обычный 228 2" xfId="28822"/>
    <cellStyle name="Обычный 229" xfId="28823"/>
    <cellStyle name="Обычный 229 2" xfId="28824"/>
    <cellStyle name="Обычный 23" xfId="28825"/>
    <cellStyle name="Обычный 23 10" xfId="28826"/>
    <cellStyle name="Обычный 23 10 2" xfId="28827"/>
    <cellStyle name="Обычный 23 11" xfId="28828"/>
    <cellStyle name="Обычный 23 11 2" xfId="28829"/>
    <cellStyle name="Обычный 23 12" xfId="28830"/>
    <cellStyle name="Обычный 23 12 2" xfId="28831"/>
    <cellStyle name="Обычный 23 13" xfId="28832"/>
    <cellStyle name="Обычный 23 13 2" xfId="28833"/>
    <cellStyle name="Обычный 23 14" xfId="28834"/>
    <cellStyle name="Обычный 23 14 2" xfId="28835"/>
    <cellStyle name="Обычный 23 15" xfId="28836"/>
    <cellStyle name="Обычный 23 15 2" xfId="28837"/>
    <cellStyle name="Обычный 23 16" xfId="28838"/>
    <cellStyle name="Обычный 23 16 2" xfId="28839"/>
    <cellStyle name="Обычный 23 17" xfId="28840"/>
    <cellStyle name="Обычный 23 17 2" xfId="28841"/>
    <cellStyle name="Обычный 23 18" xfId="28842"/>
    <cellStyle name="Обычный 23 18 2" xfId="28843"/>
    <cellStyle name="Обычный 23 19" xfId="28844"/>
    <cellStyle name="Обычный 23 19 2" xfId="28845"/>
    <cellStyle name="Обычный 23 19 2 2" xfId="28846"/>
    <cellStyle name="Обычный 23 19 2 2 2" xfId="28847"/>
    <cellStyle name="Обычный 23 19 2 3" xfId="28848"/>
    <cellStyle name="Обычный 23 19 3" xfId="28849"/>
    <cellStyle name="Обычный 23 19 3 2" xfId="28850"/>
    <cellStyle name="Обычный 23 19 4" xfId="28851"/>
    <cellStyle name="Обычный 23 2" xfId="28852"/>
    <cellStyle name="Обычный 23 2 2" xfId="28853"/>
    <cellStyle name="Обычный 23 20" xfId="28854"/>
    <cellStyle name="Обычный 23 20 2" xfId="28855"/>
    <cellStyle name="Обычный 23 20 2 2" xfId="28856"/>
    <cellStyle name="Обычный 23 20 2 2 2" xfId="28857"/>
    <cellStyle name="Обычный 23 20 2 3" xfId="28858"/>
    <cellStyle name="Обычный 23 20 3" xfId="28859"/>
    <cellStyle name="Обычный 23 20 3 2" xfId="28860"/>
    <cellStyle name="Обычный 23 20 4" xfId="28861"/>
    <cellStyle name="Обычный 23 21" xfId="28862"/>
    <cellStyle name="Обычный 23 21 2" xfId="28863"/>
    <cellStyle name="Обычный 23 21 2 2" xfId="28864"/>
    <cellStyle name="Обычный 23 21 2 2 2" xfId="28865"/>
    <cellStyle name="Обычный 23 21 2 3" xfId="28866"/>
    <cellStyle name="Обычный 23 21 3" xfId="28867"/>
    <cellStyle name="Обычный 23 21 3 2" xfId="28868"/>
    <cellStyle name="Обычный 23 21 4" xfId="28869"/>
    <cellStyle name="Обычный 23 22" xfId="28870"/>
    <cellStyle name="Обычный 23 22 2" xfId="28871"/>
    <cellStyle name="Обычный 23 23" xfId="28872"/>
    <cellStyle name="Обычный 23 23 2" xfId="28873"/>
    <cellStyle name="Обычный 23 24" xfId="28874"/>
    <cellStyle name="Обычный 23 24 2" xfId="28875"/>
    <cellStyle name="Обычный 23 25" xfId="28876"/>
    <cellStyle name="Обычный 23 25 2" xfId="28877"/>
    <cellStyle name="Обычный 23 26" xfId="28878"/>
    <cellStyle name="Обычный 23 26 2" xfId="28879"/>
    <cellStyle name="Обычный 23 27" xfId="28880"/>
    <cellStyle name="Обычный 23 27 2" xfId="28881"/>
    <cellStyle name="Обычный 23 27 2 2" xfId="28882"/>
    <cellStyle name="Обычный 23 27 3" xfId="28883"/>
    <cellStyle name="Обычный 23 28" xfId="28884"/>
    <cellStyle name="Обычный 23 28 2" xfId="28885"/>
    <cellStyle name="Обычный 23 29" xfId="28886"/>
    <cellStyle name="Обычный 23 29 2" xfId="28887"/>
    <cellStyle name="Обычный 23 3" xfId="28888"/>
    <cellStyle name="Обычный 23 3 2" xfId="28889"/>
    <cellStyle name="Обычный 23 30" xfId="28890"/>
    <cellStyle name="Обычный 23 4" xfId="28891"/>
    <cellStyle name="Обычный 23 4 2" xfId="28892"/>
    <cellStyle name="Обычный 23 5" xfId="28893"/>
    <cellStyle name="Обычный 23 5 2" xfId="28894"/>
    <cellStyle name="Обычный 23 6" xfId="28895"/>
    <cellStyle name="Обычный 23 6 2" xfId="28896"/>
    <cellStyle name="Обычный 23 7" xfId="28897"/>
    <cellStyle name="Обычный 23 7 2" xfId="28898"/>
    <cellStyle name="Обычный 23 8" xfId="28899"/>
    <cellStyle name="Обычный 23 8 2" xfId="28900"/>
    <cellStyle name="Обычный 23 9" xfId="28901"/>
    <cellStyle name="Обычный 23 9 2" xfId="28902"/>
    <cellStyle name="Обычный 230" xfId="28903"/>
    <cellStyle name="Обычный 230 2" xfId="28904"/>
    <cellStyle name="Обычный 231" xfId="28905"/>
    <cellStyle name="Обычный 231 2" xfId="28906"/>
    <cellStyle name="Обычный 232" xfId="28907"/>
    <cellStyle name="Обычный 232 2" xfId="28908"/>
    <cellStyle name="Обычный 233" xfId="28909"/>
    <cellStyle name="Обычный 233 2" xfId="28910"/>
    <cellStyle name="Обычный 234" xfId="28911"/>
    <cellStyle name="Обычный 234 2" xfId="28912"/>
    <cellStyle name="Обычный 234 3" xfId="28913"/>
    <cellStyle name="Обычный 234 3 2" xfId="28914"/>
    <cellStyle name="Обычный 235" xfId="28915"/>
    <cellStyle name="Обычный 235 2" xfId="28916"/>
    <cellStyle name="Обычный 235 3" xfId="28917"/>
    <cellStyle name="Обычный 235 3 2" xfId="28918"/>
    <cellStyle name="Обычный 236" xfId="28919"/>
    <cellStyle name="Обычный 236 2" xfId="28920"/>
    <cellStyle name="Обычный 237" xfId="28921"/>
    <cellStyle name="Обычный 237 2" xfId="28922"/>
    <cellStyle name="Обычный 237 3" xfId="28923"/>
    <cellStyle name="Обычный 237 3 2" xfId="28924"/>
    <cellStyle name="Обычный 238" xfId="28925"/>
    <cellStyle name="Обычный 238 2" xfId="28926"/>
    <cellStyle name="Обычный 239" xfId="28927"/>
    <cellStyle name="Обычный 239 2" xfId="28928"/>
    <cellStyle name="Обычный 24" xfId="28929"/>
    <cellStyle name="Обычный 24 10" xfId="28930"/>
    <cellStyle name="Обычный 24 10 2" xfId="28931"/>
    <cellStyle name="Обычный 24 11" xfId="28932"/>
    <cellStyle name="Обычный 24 11 2" xfId="28933"/>
    <cellStyle name="Обычный 24 12" xfId="28934"/>
    <cellStyle name="Обычный 24 12 2" xfId="28935"/>
    <cellStyle name="Обычный 24 13" xfId="28936"/>
    <cellStyle name="Обычный 24 13 2" xfId="28937"/>
    <cellStyle name="Обычный 24 14" xfId="28938"/>
    <cellStyle name="Обычный 24 14 2" xfId="28939"/>
    <cellStyle name="Обычный 24 15" xfId="28940"/>
    <cellStyle name="Обычный 24 15 2" xfId="28941"/>
    <cellStyle name="Обычный 24 16" xfId="28942"/>
    <cellStyle name="Обычный 24 16 2" xfId="28943"/>
    <cellStyle name="Обычный 24 17" xfId="28944"/>
    <cellStyle name="Обычный 24 17 2" xfId="28945"/>
    <cellStyle name="Обычный 24 18" xfId="28946"/>
    <cellStyle name="Обычный 24 18 2" xfId="28947"/>
    <cellStyle name="Обычный 24 19" xfId="28948"/>
    <cellStyle name="Обычный 24 19 2" xfId="28949"/>
    <cellStyle name="Обычный 24 19 2 2" xfId="28950"/>
    <cellStyle name="Обычный 24 19 2 2 2" xfId="28951"/>
    <cellStyle name="Обычный 24 19 2 3" xfId="28952"/>
    <cellStyle name="Обычный 24 19 3" xfId="28953"/>
    <cellStyle name="Обычный 24 19 3 2" xfId="28954"/>
    <cellStyle name="Обычный 24 19 4" xfId="28955"/>
    <cellStyle name="Обычный 24 2" xfId="28956"/>
    <cellStyle name="Обычный 24 2 2" xfId="28957"/>
    <cellStyle name="Обычный 24 20" xfId="28958"/>
    <cellStyle name="Обычный 24 20 2" xfId="28959"/>
    <cellStyle name="Обычный 24 20 2 2" xfId="28960"/>
    <cellStyle name="Обычный 24 20 2 2 2" xfId="28961"/>
    <cellStyle name="Обычный 24 20 2 3" xfId="28962"/>
    <cellStyle name="Обычный 24 20 3" xfId="28963"/>
    <cellStyle name="Обычный 24 20 3 2" xfId="28964"/>
    <cellStyle name="Обычный 24 20 4" xfId="28965"/>
    <cellStyle name="Обычный 24 21" xfId="28966"/>
    <cellStyle name="Обычный 24 21 2" xfId="28967"/>
    <cellStyle name="Обычный 24 21 2 2" xfId="28968"/>
    <cellStyle name="Обычный 24 21 2 2 2" xfId="28969"/>
    <cellStyle name="Обычный 24 21 2 3" xfId="28970"/>
    <cellStyle name="Обычный 24 21 3" xfId="28971"/>
    <cellStyle name="Обычный 24 21 3 2" xfId="28972"/>
    <cellStyle name="Обычный 24 21 4" xfId="28973"/>
    <cellStyle name="Обычный 24 22" xfId="28974"/>
    <cellStyle name="Обычный 24 22 2" xfId="28975"/>
    <cellStyle name="Обычный 24 23" xfId="28976"/>
    <cellStyle name="Обычный 24 23 2" xfId="28977"/>
    <cellStyle name="Обычный 24 24" xfId="28978"/>
    <cellStyle name="Обычный 24 24 2" xfId="28979"/>
    <cellStyle name="Обычный 24 25" xfId="28980"/>
    <cellStyle name="Обычный 24 25 2" xfId="28981"/>
    <cellStyle name="Обычный 24 26" xfId="28982"/>
    <cellStyle name="Обычный 24 26 2" xfId="28983"/>
    <cellStyle name="Обычный 24 27" xfId="28984"/>
    <cellStyle name="Обычный 24 27 2" xfId="28985"/>
    <cellStyle name="Обычный 24 27 2 2" xfId="28986"/>
    <cellStyle name="Обычный 24 27 3" xfId="28987"/>
    <cellStyle name="Обычный 24 28" xfId="28988"/>
    <cellStyle name="Обычный 24 28 2" xfId="28989"/>
    <cellStyle name="Обычный 24 29" xfId="28990"/>
    <cellStyle name="Обычный 24 29 2" xfId="28991"/>
    <cellStyle name="Обычный 24 3" xfId="28992"/>
    <cellStyle name="Обычный 24 3 2" xfId="28993"/>
    <cellStyle name="Обычный 24 30" xfId="28994"/>
    <cellStyle name="Обычный 24 4" xfId="28995"/>
    <cellStyle name="Обычный 24 4 2" xfId="28996"/>
    <cellStyle name="Обычный 24 5" xfId="28997"/>
    <cellStyle name="Обычный 24 5 2" xfId="28998"/>
    <cellStyle name="Обычный 24 6" xfId="28999"/>
    <cellStyle name="Обычный 24 6 2" xfId="29000"/>
    <cellStyle name="Обычный 24 7" xfId="29001"/>
    <cellStyle name="Обычный 24 7 2" xfId="29002"/>
    <cellStyle name="Обычный 24 8" xfId="29003"/>
    <cellStyle name="Обычный 24 8 2" xfId="29004"/>
    <cellStyle name="Обычный 24 9" xfId="29005"/>
    <cellStyle name="Обычный 24 9 2" xfId="29006"/>
    <cellStyle name="Обычный 240" xfId="29007"/>
    <cellStyle name="Обычный 240 2" xfId="29008"/>
    <cellStyle name="Обычный 241" xfId="29009"/>
    <cellStyle name="Обычный 241 2" xfId="29010"/>
    <cellStyle name="Обычный 242" xfId="29011"/>
    <cellStyle name="Обычный 242 2" xfId="29012"/>
    <cellStyle name="Обычный 242 3" xfId="29013"/>
    <cellStyle name="Обычный 242 3 2" xfId="29014"/>
    <cellStyle name="Обычный 243" xfId="29015"/>
    <cellStyle name="Обычный 243 2" xfId="29016"/>
    <cellStyle name="Обычный 244" xfId="29017"/>
    <cellStyle name="Обычный 244 2" xfId="29018"/>
    <cellStyle name="Обычный 245" xfId="29019"/>
    <cellStyle name="Обычный 245 2" xfId="29020"/>
    <cellStyle name="Обычный 246" xfId="29021"/>
    <cellStyle name="Обычный 246 2" xfId="29022"/>
    <cellStyle name="Обычный 247" xfId="29023"/>
    <cellStyle name="Обычный 247 2" xfId="29024"/>
    <cellStyle name="Обычный 248" xfId="29025"/>
    <cellStyle name="Обычный 249" xfId="29026"/>
    <cellStyle name="Обычный 249 2" xfId="29027"/>
    <cellStyle name="Обычный 249 3" xfId="29028"/>
    <cellStyle name="Обычный 249 3 2" xfId="29029"/>
    <cellStyle name="Обычный 25" xfId="29030"/>
    <cellStyle name="Обычный 25 10" xfId="29031"/>
    <cellStyle name="Обычный 25 10 2" xfId="29032"/>
    <cellStyle name="Обычный 25 11" xfId="29033"/>
    <cellStyle name="Обычный 25 11 2" xfId="29034"/>
    <cellStyle name="Обычный 25 12" xfId="29035"/>
    <cellStyle name="Обычный 25 12 2" xfId="29036"/>
    <cellStyle name="Обычный 25 13" xfId="29037"/>
    <cellStyle name="Обычный 25 13 2" xfId="29038"/>
    <cellStyle name="Обычный 25 14" xfId="29039"/>
    <cellStyle name="Обычный 25 14 2" xfId="29040"/>
    <cellStyle name="Обычный 25 15" xfId="29041"/>
    <cellStyle name="Обычный 25 15 2" xfId="29042"/>
    <cellStyle name="Обычный 25 16" xfId="29043"/>
    <cellStyle name="Обычный 25 16 2" xfId="29044"/>
    <cellStyle name="Обычный 25 17" xfId="29045"/>
    <cellStyle name="Обычный 25 17 2" xfId="29046"/>
    <cellStyle name="Обычный 25 18" xfId="29047"/>
    <cellStyle name="Обычный 25 18 2" xfId="29048"/>
    <cellStyle name="Обычный 25 19" xfId="29049"/>
    <cellStyle name="Обычный 25 19 2" xfId="29050"/>
    <cellStyle name="Обычный 25 19 2 2" xfId="29051"/>
    <cellStyle name="Обычный 25 19 2 2 2" xfId="29052"/>
    <cellStyle name="Обычный 25 19 2 3" xfId="29053"/>
    <cellStyle name="Обычный 25 19 3" xfId="29054"/>
    <cellStyle name="Обычный 25 19 3 2" xfId="29055"/>
    <cellStyle name="Обычный 25 19 4" xfId="29056"/>
    <cellStyle name="Обычный 25 2" xfId="29057"/>
    <cellStyle name="Обычный 25 2 2" xfId="29058"/>
    <cellStyle name="Обычный 25 2 3" xfId="60406"/>
    <cellStyle name="Обычный 25 20" xfId="29059"/>
    <cellStyle name="Обычный 25 20 2" xfId="29060"/>
    <cellStyle name="Обычный 25 20 2 2" xfId="29061"/>
    <cellStyle name="Обычный 25 20 2 2 2" xfId="29062"/>
    <cellStyle name="Обычный 25 20 2 3" xfId="29063"/>
    <cellStyle name="Обычный 25 20 3" xfId="29064"/>
    <cellStyle name="Обычный 25 20 3 2" xfId="29065"/>
    <cellStyle name="Обычный 25 20 4" xfId="29066"/>
    <cellStyle name="Обычный 25 21" xfId="29067"/>
    <cellStyle name="Обычный 25 21 2" xfId="29068"/>
    <cellStyle name="Обычный 25 21 2 2" xfId="29069"/>
    <cellStyle name="Обычный 25 21 2 2 2" xfId="29070"/>
    <cellStyle name="Обычный 25 21 2 3" xfId="29071"/>
    <cellStyle name="Обычный 25 21 3" xfId="29072"/>
    <cellStyle name="Обычный 25 21 3 2" xfId="29073"/>
    <cellStyle name="Обычный 25 21 4" xfId="29074"/>
    <cellStyle name="Обычный 25 22" xfId="29075"/>
    <cellStyle name="Обычный 25 22 2" xfId="29076"/>
    <cellStyle name="Обычный 25 23" xfId="29077"/>
    <cellStyle name="Обычный 25 23 2" xfId="29078"/>
    <cellStyle name="Обычный 25 24" xfId="29079"/>
    <cellStyle name="Обычный 25 24 2" xfId="29080"/>
    <cellStyle name="Обычный 25 25" xfId="29081"/>
    <cellStyle name="Обычный 25 25 2" xfId="29082"/>
    <cellStyle name="Обычный 25 26" xfId="29083"/>
    <cellStyle name="Обычный 25 26 2" xfId="29084"/>
    <cellStyle name="Обычный 25 27" xfId="29085"/>
    <cellStyle name="Обычный 25 27 2" xfId="29086"/>
    <cellStyle name="Обычный 25 27 2 2" xfId="29087"/>
    <cellStyle name="Обычный 25 27 3" xfId="29088"/>
    <cellStyle name="Обычный 25 28" xfId="29089"/>
    <cellStyle name="Обычный 25 28 2" xfId="29090"/>
    <cellStyle name="Обычный 25 29" xfId="29091"/>
    <cellStyle name="Обычный 25 29 2" xfId="29092"/>
    <cellStyle name="Обычный 25 3" xfId="29093"/>
    <cellStyle name="Обычный 25 3 2" xfId="29094"/>
    <cellStyle name="Обычный 25 30" xfId="29095"/>
    <cellStyle name="Обычный 25 4" xfId="29096"/>
    <cellStyle name="Обычный 25 4 2" xfId="29097"/>
    <cellStyle name="Обычный 25 5" xfId="29098"/>
    <cellStyle name="Обычный 25 5 2" xfId="29099"/>
    <cellStyle name="Обычный 25 6" xfId="29100"/>
    <cellStyle name="Обычный 25 6 2" xfId="29101"/>
    <cellStyle name="Обычный 25 7" xfId="29102"/>
    <cellStyle name="Обычный 25 7 2" xfId="29103"/>
    <cellStyle name="Обычный 25 8" xfId="29104"/>
    <cellStyle name="Обычный 25 8 2" xfId="29105"/>
    <cellStyle name="Обычный 25 9" xfId="29106"/>
    <cellStyle name="Обычный 25 9 2" xfId="29107"/>
    <cellStyle name="Обычный 250" xfId="29108"/>
    <cellStyle name="Обычный 251" xfId="29109"/>
    <cellStyle name="Обычный 252" xfId="29110"/>
    <cellStyle name="Обычный 253" xfId="29111"/>
    <cellStyle name="Обычный 253 2" xfId="29112"/>
    <cellStyle name="Обычный 253 3" xfId="29113"/>
    <cellStyle name="Обычный 253 3 2" xfId="29114"/>
    <cellStyle name="Обычный 254" xfId="29115"/>
    <cellStyle name="Обычный 255" xfId="29116"/>
    <cellStyle name="Обычный 256" xfId="29117"/>
    <cellStyle name="Обычный 257" xfId="29118"/>
    <cellStyle name="Обычный 258" xfId="29119"/>
    <cellStyle name="Обычный 259" xfId="29120"/>
    <cellStyle name="Обычный 26" xfId="29121"/>
    <cellStyle name="Обычный 26 10" xfId="29122"/>
    <cellStyle name="Обычный 26 10 2" xfId="29123"/>
    <cellStyle name="Обычный 26 11" xfId="29124"/>
    <cellStyle name="Обычный 26 11 2" xfId="29125"/>
    <cellStyle name="Обычный 26 12" xfId="29126"/>
    <cellStyle name="Обычный 26 12 2" xfId="29127"/>
    <cellStyle name="Обычный 26 13" xfId="29128"/>
    <cellStyle name="Обычный 26 13 2" xfId="29129"/>
    <cellStyle name="Обычный 26 14" xfId="29130"/>
    <cellStyle name="Обычный 26 14 2" xfId="29131"/>
    <cellStyle name="Обычный 26 15" xfId="29132"/>
    <cellStyle name="Обычный 26 15 2" xfId="29133"/>
    <cellStyle name="Обычный 26 16" xfId="29134"/>
    <cellStyle name="Обычный 26 16 2" xfId="29135"/>
    <cellStyle name="Обычный 26 17" xfId="29136"/>
    <cellStyle name="Обычный 26 17 2" xfId="29137"/>
    <cellStyle name="Обычный 26 18" xfId="29138"/>
    <cellStyle name="Обычный 26 18 2" xfId="29139"/>
    <cellStyle name="Обычный 26 19" xfId="29140"/>
    <cellStyle name="Обычный 26 19 2" xfId="29141"/>
    <cellStyle name="Обычный 26 19 2 2" xfId="29142"/>
    <cellStyle name="Обычный 26 19 2 2 2" xfId="29143"/>
    <cellStyle name="Обычный 26 19 2 3" xfId="29144"/>
    <cellStyle name="Обычный 26 19 3" xfId="29145"/>
    <cellStyle name="Обычный 26 19 3 2" xfId="29146"/>
    <cellStyle name="Обычный 26 19 4" xfId="29147"/>
    <cellStyle name="Обычный 26 2" xfId="29148"/>
    <cellStyle name="Обычный 26 2 2" xfId="29149"/>
    <cellStyle name="Обычный 26 20" xfId="29150"/>
    <cellStyle name="Обычный 26 20 2" xfId="29151"/>
    <cellStyle name="Обычный 26 20 2 2" xfId="29152"/>
    <cellStyle name="Обычный 26 20 2 2 2" xfId="29153"/>
    <cellStyle name="Обычный 26 20 2 3" xfId="29154"/>
    <cellStyle name="Обычный 26 20 3" xfId="29155"/>
    <cellStyle name="Обычный 26 20 3 2" xfId="29156"/>
    <cellStyle name="Обычный 26 20 4" xfId="29157"/>
    <cellStyle name="Обычный 26 21" xfId="29158"/>
    <cellStyle name="Обычный 26 21 2" xfId="29159"/>
    <cellStyle name="Обычный 26 21 2 2" xfId="29160"/>
    <cellStyle name="Обычный 26 21 2 2 2" xfId="29161"/>
    <cellStyle name="Обычный 26 21 2 3" xfId="29162"/>
    <cellStyle name="Обычный 26 21 3" xfId="29163"/>
    <cellStyle name="Обычный 26 21 3 2" xfId="29164"/>
    <cellStyle name="Обычный 26 21 4" xfId="29165"/>
    <cellStyle name="Обычный 26 22" xfId="29166"/>
    <cellStyle name="Обычный 26 22 2" xfId="29167"/>
    <cellStyle name="Обычный 26 23" xfId="29168"/>
    <cellStyle name="Обычный 26 23 2" xfId="29169"/>
    <cellStyle name="Обычный 26 24" xfId="29170"/>
    <cellStyle name="Обычный 26 24 2" xfId="29171"/>
    <cellStyle name="Обычный 26 25" xfId="29172"/>
    <cellStyle name="Обычный 26 25 2" xfId="29173"/>
    <cellStyle name="Обычный 26 26" xfId="29174"/>
    <cellStyle name="Обычный 26 26 2" xfId="29175"/>
    <cellStyle name="Обычный 26 27" xfId="29176"/>
    <cellStyle name="Обычный 26 27 2" xfId="29177"/>
    <cellStyle name="Обычный 26 27 2 2" xfId="29178"/>
    <cellStyle name="Обычный 26 27 3" xfId="29179"/>
    <cellStyle name="Обычный 26 28" xfId="29180"/>
    <cellStyle name="Обычный 26 28 2" xfId="29181"/>
    <cellStyle name="Обычный 26 29" xfId="29182"/>
    <cellStyle name="Обычный 26 29 2" xfId="29183"/>
    <cellStyle name="Обычный 26 3" xfId="29184"/>
    <cellStyle name="Обычный 26 3 2" xfId="29185"/>
    <cellStyle name="Обычный 26 30" xfId="29186"/>
    <cellStyle name="Обычный 26 4" xfId="29187"/>
    <cellStyle name="Обычный 26 4 2" xfId="29188"/>
    <cellStyle name="Обычный 26 5" xfId="29189"/>
    <cellStyle name="Обычный 26 5 2" xfId="29190"/>
    <cellStyle name="Обычный 26 6" xfId="29191"/>
    <cellStyle name="Обычный 26 6 2" xfId="29192"/>
    <cellStyle name="Обычный 26 7" xfId="29193"/>
    <cellStyle name="Обычный 26 7 2" xfId="29194"/>
    <cellStyle name="Обычный 26 8" xfId="29195"/>
    <cellStyle name="Обычный 26 8 2" xfId="29196"/>
    <cellStyle name="Обычный 26 9" xfId="29197"/>
    <cellStyle name="Обычный 26 9 2" xfId="29198"/>
    <cellStyle name="Обычный 260" xfId="29199"/>
    <cellStyle name="Обычный 261" xfId="29200"/>
    <cellStyle name="Обычный 262" xfId="29201"/>
    <cellStyle name="Обычный 263" xfId="29202"/>
    <cellStyle name="Обычный 264" xfId="29203"/>
    <cellStyle name="Обычный 265" xfId="29204"/>
    <cellStyle name="Обычный 266" xfId="29205"/>
    <cellStyle name="Обычный 267" xfId="29206"/>
    <cellStyle name="Обычный 268" xfId="29207"/>
    <cellStyle name="Обычный 269" xfId="29208"/>
    <cellStyle name="Обычный 27" xfId="29209"/>
    <cellStyle name="Обычный 27 10" xfId="29210"/>
    <cellStyle name="Обычный 27 10 2" xfId="29211"/>
    <cellStyle name="Обычный 27 11" xfId="29212"/>
    <cellStyle name="Обычный 27 11 2" xfId="29213"/>
    <cellStyle name="Обычный 27 12" xfId="29214"/>
    <cellStyle name="Обычный 27 12 2" xfId="29215"/>
    <cellStyle name="Обычный 27 13" xfId="29216"/>
    <cellStyle name="Обычный 27 13 2" xfId="29217"/>
    <cellStyle name="Обычный 27 14" xfId="29218"/>
    <cellStyle name="Обычный 27 14 2" xfId="29219"/>
    <cellStyle name="Обычный 27 15" xfId="29220"/>
    <cellStyle name="Обычный 27 15 2" xfId="29221"/>
    <cellStyle name="Обычный 27 16" xfId="29222"/>
    <cellStyle name="Обычный 27 16 2" xfId="29223"/>
    <cellStyle name="Обычный 27 17" xfId="29224"/>
    <cellStyle name="Обычный 27 17 2" xfId="29225"/>
    <cellStyle name="Обычный 27 18" xfId="29226"/>
    <cellStyle name="Обычный 27 18 2" xfId="29227"/>
    <cellStyle name="Обычный 27 19" xfId="29228"/>
    <cellStyle name="Обычный 27 19 2" xfId="29229"/>
    <cellStyle name="Обычный 27 19 2 2" xfId="29230"/>
    <cellStyle name="Обычный 27 19 2 2 2" xfId="29231"/>
    <cellStyle name="Обычный 27 19 2 3" xfId="29232"/>
    <cellStyle name="Обычный 27 19 3" xfId="29233"/>
    <cellStyle name="Обычный 27 19 3 2" xfId="29234"/>
    <cellStyle name="Обычный 27 19 4" xfId="29235"/>
    <cellStyle name="Обычный 27 2" xfId="29236"/>
    <cellStyle name="Обычный 27 2 2" xfId="29237"/>
    <cellStyle name="Обычный 27 20" xfId="29238"/>
    <cellStyle name="Обычный 27 20 2" xfId="29239"/>
    <cellStyle name="Обычный 27 20 2 2" xfId="29240"/>
    <cellStyle name="Обычный 27 20 2 2 2" xfId="29241"/>
    <cellStyle name="Обычный 27 20 2 3" xfId="29242"/>
    <cellStyle name="Обычный 27 20 3" xfId="29243"/>
    <cellStyle name="Обычный 27 20 3 2" xfId="29244"/>
    <cellStyle name="Обычный 27 20 4" xfId="29245"/>
    <cellStyle name="Обычный 27 21" xfId="29246"/>
    <cellStyle name="Обычный 27 21 2" xfId="29247"/>
    <cellStyle name="Обычный 27 21 2 2" xfId="29248"/>
    <cellStyle name="Обычный 27 21 2 2 2" xfId="29249"/>
    <cellStyle name="Обычный 27 21 2 3" xfId="29250"/>
    <cellStyle name="Обычный 27 21 3" xfId="29251"/>
    <cellStyle name="Обычный 27 21 3 2" xfId="29252"/>
    <cellStyle name="Обычный 27 21 4" xfId="29253"/>
    <cellStyle name="Обычный 27 22" xfId="29254"/>
    <cellStyle name="Обычный 27 22 2" xfId="29255"/>
    <cellStyle name="Обычный 27 23" xfId="29256"/>
    <cellStyle name="Обычный 27 23 2" xfId="29257"/>
    <cellStyle name="Обычный 27 24" xfId="29258"/>
    <cellStyle name="Обычный 27 24 2" xfId="29259"/>
    <cellStyle name="Обычный 27 25" xfId="29260"/>
    <cellStyle name="Обычный 27 25 2" xfId="29261"/>
    <cellStyle name="Обычный 27 26" xfId="29262"/>
    <cellStyle name="Обычный 27 26 2" xfId="29263"/>
    <cellStyle name="Обычный 27 27" xfId="29264"/>
    <cellStyle name="Обычный 27 27 2" xfId="29265"/>
    <cellStyle name="Обычный 27 27 2 2" xfId="29266"/>
    <cellStyle name="Обычный 27 27 3" xfId="29267"/>
    <cellStyle name="Обычный 27 28" xfId="29268"/>
    <cellStyle name="Обычный 27 28 2" xfId="29269"/>
    <cellStyle name="Обычный 27 29" xfId="29270"/>
    <cellStyle name="Обычный 27 29 2" xfId="29271"/>
    <cellStyle name="Обычный 27 3" xfId="29272"/>
    <cellStyle name="Обычный 27 3 2" xfId="29273"/>
    <cellStyle name="Обычный 27 30" xfId="29274"/>
    <cellStyle name="Обычный 27 4" xfId="29275"/>
    <cellStyle name="Обычный 27 4 2" xfId="29276"/>
    <cellStyle name="Обычный 27 5" xfId="29277"/>
    <cellStyle name="Обычный 27 5 2" xfId="29278"/>
    <cellStyle name="Обычный 27 6" xfId="29279"/>
    <cellStyle name="Обычный 27 6 2" xfId="29280"/>
    <cellStyle name="Обычный 27 7" xfId="29281"/>
    <cellStyle name="Обычный 27 7 2" xfId="29282"/>
    <cellStyle name="Обычный 27 8" xfId="29283"/>
    <cellStyle name="Обычный 27 8 2" xfId="29284"/>
    <cellStyle name="Обычный 27 9" xfId="29285"/>
    <cellStyle name="Обычный 27 9 2" xfId="29286"/>
    <cellStyle name="Обычный 270" xfId="29287"/>
    <cellStyle name="Обычный 271" xfId="29288"/>
    <cellStyle name="Обычный 272" xfId="29289"/>
    <cellStyle name="Обычный 273" xfId="29290"/>
    <cellStyle name="Обычный 274" xfId="29291"/>
    <cellStyle name="Обычный 275" xfId="60361"/>
    <cellStyle name="Обычный 276" xfId="3"/>
    <cellStyle name="Обычный 277" xfId="60905"/>
    <cellStyle name="Обычный 28" xfId="29292"/>
    <cellStyle name="Обычный 28 10" xfId="29293"/>
    <cellStyle name="Обычный 28 10 2" xfId="29294"/>
    <cellStyle name="Обычный 28 11" xfId="29295"/>
    <cellStyle name="Обычный 28 11 2" xfId="29296"/>
    <cellStyle name="Обычный 28 12" xfId="29297"/>
    <cellStyle name="Обычный 28 12 2" xfId="29298"/>
    <cellStyle name="Обычный 28 13" xfId="29299"/>
    <cellStyle name="Обычный 28 13 2" xfId="29300"/>
    <cellStyle name="Обычный 28 14" xfId="29301"/>
    <cellStyle name="Обычный 28 14 2" xfId="29302"/>
    <cellStyle name="Обычный 28 15" xfId="29303"/>
    <cellStyle name="Обычный 28 15 2" xfId="29304"/>
    <cellStyle name="Обычный 28 16" xfId="29305"/>
    <cellStyle name="Обычный 28 16 2" xfId="29306"/>
    <cellStyle name="Обычный 28 17" xfId="29307"/>
    <cellStyle name="Обычный 28 17 2" xfId="29308"/>
    <cellStyle name="Обычный 28 18" xfId="29309"/>
    <cellStyle name="Обычный 28 18 2" xfId="29310"/>
    <cellStyle name="Обычный 28 19" xfId="29311"/>
    <cellStyle name="Обычный 28 19 2" xfId="29312"/>
    <cellStyle name="Обычный 28 19 2 2" xfId="29313"/>
    <cellStyle name="Обычный 28 19 2 2 2" xfId="29314"/>
    <cellStyle name="Обычный 28 19 2 3" xfId="29315"/>
    <cellStyle name="Обычный 28 19 3" xfId="29316"/>
    <cellStyle name="Обычный 28 19 3 2" xfId="29317"/>
    <cellStyle name="Обычный 28 19 4" xfId="29318"/>
    <cellStyle name="Обычный 28 2" xfId="29319"/>
    <cellStyle name="Обычный 28 2 2" xfId="29320"/>
    <cellStyle name="Обычный 28 20" xfId="29321"/>
    <cellStyle name="Обычный 28 20 2" xfId="29322"/>
    <cellStyle name="Обычный 28 20 2 2" xfId="29323"/>
    <cellStyle name="Обычный 28 20 2 2 2" xfId="29324"/>
    <cellStyle name="Обычный 28 20 2 3" xfId="29325"/>
    <cellStyle name="Обычный 28 20 3" xfId="29326"/>
    <cellStyle name="Обычный 28 20 3 2" xfId="29327"/>
    <cellStyle name="Обычный 28 20 4" xfId="29328"/>
    <cellStyle name="Обычный 28 21" xfId="29329"/>
    <cellStyle name="Обычный 28 21 2" xfId="29330"/>
    <cellStyle name="Обычный 28 21 2 2" xfId="29331"/>
    <cellStyle name="Обычный 28 21 2 2 2" xfId="29332"/>
    <cellStyle name="Обычный 28 21 2 3" xfId="29333"/>
    <cellStyle name="Обычный 28 21 3" xfId="29334"/>
    <cellStyle name="Обычный 28 21 3 2" xfId="29335"/>
    <cellStyle name="Обычный 28 21 4" xfId="29336"/>
    <cellStyle name="Обычный 28 22" xfId="29337"/>
    <cellStyle name="Обычный 28 22 2" xfId="29338"/>
    <cellStyle name="Обычный 28 23" xfId="29339"/>
    <cellStyle name="Обычный 28 23 2" xfId="29340"/>
    <cellStyle name="Обычный 28 24" xfId="29341"/>
    <cellStyle name="Обычный 28 24 2" xfId="29342"/>
    <cellStyle name="Обычный 28 25" xfId="29343"/>
    <cellStyle name="Обычный 28 25 2" xfId="29344"/>
    <cellStyle name="Обычный 28 26" xfId="29345"/>
    <cellStyle name="Обычный 28 26 2" xfId="29346"/>
    <cellStyle name="Обычный 28 27" xfId="29347"/>
    <cellStyle name="Обычный 28 27 2" xfId="29348"/>
    <cellStyle name="Обычный 28 27 2 2" xfId="29349"/>
    <cellStyle name="Обычный 28 27 3" xfId="29350"/>
    <cellStyle name="Обычный 28 28" xfId="29351"/>
    <cellStyle name="Обычный 28 28 2" xfId="29352"/>
    <cellStyle name="Обычный 28 29" xfId="29353"/>
    <cellStyle name="Обычный 28 29 2" xfId="29354"/>
    <cellStyle name="Обычный 28 3" xfId="29355"/>
    <cellStyle name="Обычный 28 3 2" xfId="29356"/>
    <cellStyle name="Обычный 28 30" xfId="29357"/>
    <cellStyle name="Обычный 28 4" xfId="29358"/>
    <cellStyle name="Обычный 28 4 2" xfId="29359"/>
    <cellStyle name="Обычный 28 5" xfId="29360"/>
    <cellStyle name="Обычный 28 5 2" xfId="29361"/>
    <cellStyle name="Обычный 28 6" xfId="29362"/>
    <cellStyle name="Обычный 28 6 2" xfId="29363"/>
    <cellStyle name="Обычный 28 7" xfId="29364"/>
    <cellStyle name="Обычный 28 7 2" xfId="29365"/>
    <cellStyle name="Обычный 28 8" xfId="29366"/>
    <cellStyle name="Обычный 28 8 2" xfId="29367"/>
    <cellStyle name="Обычный 28 9" xfId="29368"/>
    <cellStyle name="Обычный 28 9 2" xfId="29369"/>
    <cellStyle name="Обычный 29" xfId="29370"/>
    <cellStyle name="Обычный 29 10" xfId="29371"/>
    <cellStyle name="Обычный 29 10 2" xfId="29372"/>
    <cellStyle name="Обычный 29 11" xfId="29373"/>
    <cellStyle name="Обычный 29 11 2" xfId="29374"/>
    <cellStyle name="Обычный 29 12" xfId="29375"/>
    <cellStyle name="Обычный 29 12 2" xfId="29376"/>
    <cellStyle name="Обычный 29 13" xfId="29377"/>
    <cellStyle name="Обычный 29 13 2" xfId="29378"/>
    <cellStyle name="Обычный 29 14" xfId="29379"/>
    <cellStyle name="Обычный 29 14 2" xfId="29380"/>
    <cellStyle name="Обычный 29 15" xfId="29381"/>
    <cellStyle name="Обычный 29 15 2" xfId="29382"/>
    <cellStyle name="Обычный 29 16" xfId="29383"/>
    <cellStyle name="Обычный 29 16 2" xfId="29384"/>
    <cellStyle name="Обычный 29 17" xfId="29385"/>
    <cellStyle name="Обычный 29 17 2" xfId="29386"/>
    <cellStyle name="Обычный 29 18" xfId="29387"/>
    <cellStyle name="Обычный 29 18 2" xfId="29388"/>
    <cellStyle name="Обычный 29 19" xfId="29389"/>
    <cellStyle name="Обычный 29 19 2" xfId="29390"/>
    <cellStyle name="Обычный 29 19 2 2" xfId="29391"/>
    <cellStyle name="Обычный 29 19 2 2 2" xfId="29392"/>
    <cellStyle name="Обычный 29 19 2 3" xfId="29393"/>
    <cellStyle name="Обычный 29 19 3" xfId="29394"/>
    <cellStyle name="Обычный 29 19 3 2" xfId="29395"/>
    <cellStyle name="Обычный 29 19 4" xfId="29396"/>
    <cellStyle name="Обычный 29 2" xfId="29397"/>
    <cellStyle name="Обычный 29 2 2" xfId="29398"/>
    <cellStyle name="Обычный 29 20" xfId="29399"/>
    <cellStyle name="Обычный 29 20 2" xfId="29400"/>
    <cellStyle name="Обычный 29 20 2 2" xfId="29401"/>
    <cellStyle name="Обычный 29 20 2 2 2" xfId="29402"/>
    <cellStyle name="Обычный 29 20 2 3" xfId="29403"/>
    <cellStyle name="Обычный 29 20 3" xfId="29404"/>
    <cellStyle name="Обычный 29 20 3 2" xfId="29405"/>
    <cellStyle name="Обычный 29 20 4" xfId="29406"/>
    <cellStyle name="Обычный 29 21" xfId="29407"/>
    <cellStyle name="Обычный 29 21 2" xfId="29408"/>
    <cellStyle name="Обычный 29 21 2 2" xfId="29409"/>
    <cellStyle name="Обычный 29 21 2 2 2" xfId="29410"/>
    <cellStyle name="Обычный 29 21 2 3" xfId="29411"/>
    <cellStyle name="Обычный 29 21 3" xfId="29412"/>
    <cellStyle name="Обычный 29 21 3 2" xfId="29413"/>
    <cellStyle name="Обычный 29 21 4" xfId="29414"/>
    <cellStyle name="Обычный 29 22" xfId="29415"/>
    <cellStyle name="Обычный 29 22 2" xfId="29416"/>
    <cellStyle name="Обычный 29 23" xfId="29417"/>
    <cellStyle name="Обычный 29 23 2" xfId="29418"/>
    <cellStyle name="Обычный 29 24" xfId="29419"/>
    <cellStyle name="Обычный 29 24 2" xfId="29420"/>
    <cellStyle name="Обычный 29 25" xfId="29421"/>
    <cellStyle name="Обычный 29 25 2" xfId="29422"/>
    <cellStyle name="Обычный 29 26" xfId="29423"/>
    <cellStyle name="Обычный 29 26 2" xfId="29424"/>
    <cellStyle name="Обычный 29 27" xfId="29425"/>
    <cellStyle name="Обычный 29 27 2" xfId="29426"/>
    <cellStyle name="Обычный 29 27 2 2" xfId="29427"/>
    <cellStyle name="Обычный 29 27 3" xfId="29428"/>
    <cellStyle name="Обычный 29 28" xfId="29429"/>
    <cellStyle name="Обычный 29 28 2" xfId="29430"/>
    <cellStyle name="Обычный 29 29" xfId="29431"/>
    <cellStyle name="Обычный 29 29 2" xfId="29432"/>
    <cellStyle name="Обычный 29 3" xfId="29433"/>
    <cellStyle name="Обычный 29 3 2" xfId="29434"/>
    <cellStyle name="Обычный 29 30" xfId="29435"/>
    <cellStyle name="Обычный 29 4" xfId="29436"/>
    <cellStyle name="Обычный 29 4 2" xfId="29437"/>
    <cellStyle name="Обычный 29 5" xfId="29438"/>
    <cellStyle name="Обычный 29 5 2" xfId="29439"/>
    <cellStyle name="Обычный 29 6" xfId="29440"/>
    <cellStyle name="Обычный 29 6 2" xfId="29441"/>
    <cellStyle name="Обычный 29 7" xfId="29442"/>
    <cellStyle name="Обычный 29 7 2" xfId="29443"/>
    <cellStyle name="Обычный 29 8" xfId="29444"/>
    <cellStyle name="Обычный 29 8 2" xfId="29445"/>
    <cellStyle name="Обычный 29 9" xfId="29446"/>
    <cellStyle name="Обычный 29 9 2" xfId="29447"/>
    <cellStyle name="Обычный 3" xfId="2"/>
    <cellStyle name="Обычный 3 10" xfId="29448"/>
    <cellStyle name="Обычный 3 10 10" xfId="29449"/>
    <cellStyle name="Обычный 3 10 10 2" xfId="29450"/>
    <cellStyle name="Обычный 3 10 11" xfId="29451"/>
    <cellStyle name="Обычный 3 10 11 2" xfId="29452"/>
    <cellStyle name="Обычный 3 10 12" xfId="29453"/>
    <cellStyle name="Обычный 3 10 12 2" xfId="29454"/>
    <cellStyle name="Обычный 3 10 13" xfId="29455"/>
    <cellStyle name="Обычный 3 10 13 2" xfId="29456"/>
    <cellStyle name="Обычный 3 10 14" xfId="29457"/>
    <cellStyle name="Обычный 3 10 14 2" xfId="29458"/>
    <cellStyle name="Обычный 3 10 15" xfId="29459"/>
    <cellStyle name="Обычный 3 10 15 2" xfId="29460"/>
    <cellStyle name="Обычный 3 10 16" xfId="29461"/>
    <cellStyle name="Обычный 3 10 16 2" xfId="29462"/>
    <cellStyle name="Обычный 3 10 17" xfId="29463"/>
    <cellStyle name="Обычный 3 10 17 2" xfId="29464"/>
    <cellStyle name="Обычный 3 10 18" xfId="29465"/>
    <cellStyle name="Обычный 3 10 18 2" xfId="29466"/>
    <cellStyle name="Обычный 3 10 19" xfId="29467"/>
    <cellStyle name="Обычный 3 10 19 2" xfId="29468"/>
    <cellStyle name="Обычный 3 10 2" xfId="29469"/>
    <cellStyle name="Обычный 3 10 2 2" xfId="29470"/>
    <cellStyle name="Обычный 3 10 20" xfId="29471"/>
    <cellStyle name="Обычный 3 10 20 2" xfId="29472"/>
    <cellStyle name="Обычный 3 10 21" xfId="29473"/>
    <cellStyle name="Обычный 3 10 21 2" xfId="29474"/>
    <cellStyle name="Обычный 3 10 22" xfId="29475"/>
    <cellStyle name="Обычный 3 10 22 2" xfId="29476"/>
    <cellStyle name="Обычный 3 10 23" xfId="29477"/>
    <cellStyle name="Обычный 3 10 23 2" xfId="29478"/>
    <cellStyle name="Обычный 3 10 24" xfId="29479"/>
    <cellStyle name="Обычный 3 10 3" xfId="29480"/>
    <cellStyle name="Обычный 3 10 3 2" xfId="29481"/>
    <cellStyle name="Обычный 3 10 4" xfId="29482"/>
    <cellStyle name="Обычный 3 10 4 2" xfId="29483"/>
    <cellStyle name="Обычный 3 10 5" xfId="29484"/>
    <cellStyle name="Обычный 3 10 5 2" xfId="29485"/>
    <cellStyle name="Обычный 3 10 6" xfId="29486"/>
    <cellStyle name="Обычный 3 10 6 2" xfId="29487"/>
    <cellStyle name="Обычный 3 10 7" xfId="29488"/>
    <cellStyle name="Обычный 3 10 7 2" xfId="29489"/>
    <cellStyle name="Обычный 3 10 8" xfId="29490"/>
    <cellStyle name="Обычный 3 10 8 2" xfId="29491"/>
    <cellStyle name="Обычный 3 10 9" xfId="29492"/>
    <cellStyle name="Обычный 3 10 9 2" xfId="29493"/>
    <cellStyle name="Обычный 3 11" xfId="29494"/>
    <cellStyle name="Обычный 3 11 10" xfId="29495"/>
    <cellStyle name="Обычный 3 11 10 2" xfId="29496"/>
    <cellStyle name="Обычный 3 11 11" xfId="29497"/>
    <cellStyle name="Обычный 3 11 11 2" xfId="29498"/>
    <cellStyle name="Обычный 3 11 12" xfId="29499"/>
    <cellStyle name="Обычный 3 11 12 2" xfId="29500"/>
    <cellStyle name="Обычный 3 11 13" xfId="29501"/>
    <cellStyle name="Обычный 3 11 13 2" xfId="29502"/>
    <cellStyle name="Обычный 3 11 14" xfId="29503"/>
    <cellStyle name="Обычный 3 11 14 2" xfId="29504"/>
    <cellStyle name="Обычный 3 11 15" xfId="29505"/>
    <cellStyle name="Обычный 3 11 15 2" xfId="29506"/>
    <cellStyle name="Обычный 3 11 16" xfId="29507"/>
    <cellStyle name="Обычный 3 11 16 2" xfId="29508"/>
    <cellStyle name="Обычный 3 11 17" xfId="29509"/>
    <cellStyle name="Обычный 3 11 17 2" xfId="29510"/>
    <cellStyle name="Обычный 3 11 18" xfId="29511"/>
    <cellStyle name="Обычный 3 11 18 2" xfId="29512"/>
    <cellStyle name="Обычный 3 11 19" xfId="29513"/>
    <cellStyle name="Обычный 3 11 19 2" xfId="29514"/>
    <cellStyle name="Обычный 3 11 2" xfId="29515"/>
    <cellStyle name="Обычный 3 11 2 2" xfId="29516"/>
    <cellStyle name="Обычный 3 11 20" xfId="29517"/>
    <cellStyle name="Обычный 3 11 20 2" xfId="29518"/>
    <cellStyle name="Обычный 3 11 21" xfId="29519"/>
    <cellStyle name="Обычный 3 11 21 2" xfId="29520"/>
    <cellStyle name="Обычный 3 11 22" xfId="29521"/>
    <cellStyle name="Обычный 3 11 22 2" xfId="29522"/>
    <cellStyle name="Обычный 3 11 23" xfId="29523"/>
    <cellStyle name="Обычный 3 11 23 2" xfId="29524"/>
    <cellStyle name="Обычный 3 11 24" xfId="29525"/>
    <cellStyle name="Обычный 3 11 3" xfId="29526"/>
    <cellStyle name="Обычный 3 11 3 2" xfId="29527"/>
    <cellStyle name="Обычный 3 11 4" xfId="29528"/>
    <cellStyle name="Обычный 3 11 4 2" xfId="29529"/>
    <cellStyle name="Обычный 3 11 5" xfId="29530"/>
    <cellStyle name="Обычный 3 11 5 2" xfId="29531"/>
    <cellStyle name="Обычный 3 11 6" xfId="29532"/>
    <cellStyle name="Обычный 3 11 6 2" xfId="29533"/>
    <cellStyle name="Обычный 3 11 7" xfId="29534"/>
    <cellStyle name="Обычный 3 11 7 2" xfId="29535"/>
    <cellStyle name="Обычный 3 11 8" xfId="29536"/>
    <cellStyle name="Обычный 3 11 8 2" xfId="29537"/>
    <cellStyle name="Обычный 3 11 9" xfId="29538"/>
    <cellStyle name="Обычный 3 11 9 2" xfId="29539"/>
    <cellStyle name="Обычный 3 12" xfId="29540"/>
    <cellStyle name="Обычный 3 12 10" xfId="29541"/>
    <cellStyle name="Обычный 3 12 10 2" xfId="29542"/>
    <cellStyle name="Обычный 3 12 11" xfId="29543"/>
    <cellStyle name="Обычный 3 12 11 2" xfId="29544"/>
    <cellStyle name="Обычный 3 12 12" xfId="29545"/>
    <cellStyle name="Обычный 3 12 12 2" xfId="29546"/>
    <cellStyle name="Обычный 3 12 13" xfId="29547"/>
    <cellStyle name="Обычный 3 12 13 2" xfId="29548"/>
    <cellStyle name="Обычный 3 12 14" xfId="29549"/>
    <cellStyle name="Обычный 3 12 14 2" xfId="29550"/>
    <cellStyle name="Обычный 3 12 15" xfId="29551"/>
    <cellStyle name="Обычный 3 12 15 2" xfId="29552"/>
    <cellStyle name="Обычный 3 12 16" xfId="29553"/>
    <cellStyle name="Обычный 3 12 16 2" xfId="29554"/>
    <cellStyle name="Обычный 3 12 17" xfId="29555"/>
    <cellStyle name="Обычный 3 12 17 2" xfId="29556"/>
    <cellStyle name="Обычный 3 12 18" xfId="29557"/>
    <cellStyle name="Обычный 3 12 18 2" xfId="29558"/>
    <cellStyle name="Обычный 3 12 19" xfId="29559"/>
    <cellStyle name="Обычный 3 12 2" xfId="29560"/>
    <cellStyle name="Обычный 3 12 2 2" xfId="29561"/>
    <cellStyle name="Обычный 3 12 3" xfId="29562"/>
    <cellStyle name="Обычный 3 12 3 2" xfId="29563"/>
    <cellStyle name="Обычный 3 12 4" xfId="29564"/>
    <cellStyle name="Обычный 3 12 4 2" xfId="29565"/>
    <cellStyle name="Обычный 3 12 5" xfId="29566"/>
    <cellStyle name="Обычный 3 12 5 2" xfId="29567"/>
    <cellStyle name="Обычный 3 12 6" xfId="29568"/>
    <cellStyle name="Обычный 3 12 6 2" xfId="29569"/>
    <cellStyle name="Обычный 3 12 7" xfId="29570"/>
    <cellStyle name="Обычный 3 12 7 2" xfId="29571"/>
    <cellStyle name="Обычный 3 12 8" xfId="29572"/>
    <cellStyle name="Обычный 3 12 8 2" xfId="29573"/>
    <cellStyle name="Обычный 3 12 9" xfId="29574"/>
    <cellStyle name="Обычный 3 12 9 2" xfId="29575"/>
    <cellStyle name="Обычный 3 13" xfId="29576"/>
    <cellStyle name="Обычный 3 13 10" xfId="29577"/>
    <cellStyle name="Обычный 3 13 10 2" xfId="29578"/>
    <cellStyle name="Обычный 3 13 11" xfId="29579"/>
    <cellStyle name="Обычный 3 13 11 2" xfId="29580"/>
    <cellStyle name="Обычный 3 13 12" xfId="29581"/>
    <cellStyle name="Обычный 3 13 12 2" xfId="29582"/>
    <cellStyle name="Обычный 3 13 13" xfId="29583"/>
    <cellStyle name="Обычный 3 13 13 2" xfId="29584"/>
    <cellStyle name="Обычный 3 13 14" xfId="29585"/>
    <cellStyle name="Обычный 3 13 14 2" xfId="29586"/>
    <cellStyle name="Обычный 3 13 15" xfId="29587"/>
    <cellStyle name="Обычный 3 13 15 2" xfId="29588"/>
    <cellStyle name="Обычный 3 13 16" xfId="29589"/>
    <cellStyle name="Обычный 3 13 16 2" xfId="29590"/>
    <cellStyle name="Обычный 3 13 17" xfId="29591"/>
    <cellStyle name="Обычный 3 13 17 2" xfId="29592"/>
    <cellStyle name="Обычный 3 13 18" xfId="29593"/>
    <cellStyle name="Обычный 3 13 18 2" xfId="29594"/>
    <cellStyle name="Обычный 3 13 19" xfId="29595"/>
    <cellStyle name="Обычный 3 13 2" xfId="29596"/>
    <cellStyle name="Обычный 3 13 2 2" xfId="29597"/>
    <cellStyle name="Обычный 3 13 3" xfId="29598"/>
    <cellStyle name="Обычный 3 13 3 2" xfId="29599"/>
    <cellStyle name="Обычный 3 13 4" xfId="29600"/>
    <cellStyle name="Обычный 3 13 4 2" xfId="29601"/>
    <cellStyle name="Обычный 3 13 5" xfId="29602"/>
    <cellStyle name="Обычный 3 13 5 2" xfId="29603"/>
    <cellStyle name="Обычный 3 13 6" xfId="29604"/>
    <cellStyle name="Обычный 3 13 6 2" xfId="29605"/>
    <cellStyle name="Обычный 3 13 7" xfId="29606"/>
    <cellStyle name="Обычный 3 13 7 2" xfId="29607"/>
    <cellStyle name="Обычный 3 13 8" xfId="29608"/>
    <cellStyle name="Обычный 3 13 8 2" xfId="29609"/>
    <cellStyle name="Обычный 3 13 9" xfId="29610"/>
    <cellStyle name="Обычный 3 13 9 2" xfId="29611"/>
    <cellStyle name="Обычный 3 14" xfId="29612"/>
    <cellStyle name="Обычный 3 14 10" xfId="29613"/>
    <cellStyle name="Обычный 3 14 10 2" xfId="29614"/>
    <cellStyle name="Обычный 3 14 11" xfId="29615"/>
    <cellStyle name="Обычный 3 14 11 2" xfId="29616"/>
    <cellStyle name="Обычный 3 14 12" xfId="29617"/>
    <cellStyle name="Обычный 3 14 12 2" xfId="29618"/>
    <cellStyle name="Обычный 3 14 13" xfId="29619"/>
    <cellStyle name="Обычный 3 14 13 2" xfId="29620"/>
    <cellStyle name="Обычный 3 14 14" xfId="29621"/>
    <cellStyle name="Обычный 3 14 14 2" xfId="29622"/>
    <cellStyle name="Обычный 3 14 15" xfId="29623"/>
    <cellStyle name="Обычный 3 14 15 2" xfId="29624"/>
    <cellStyle name="Обычный 3 14 16" xfId="29625"/>
    <cellStyle name="Обычный 3 14 16 2" xfId="29626"/>
    <cellStyle name="Обычный 3 14 17" xfId="29627"/>
    <cellStyle name="Обычный 3 14 17 2" xfId="29628"/>
    <cellStyle name="Обычный 3 14 18" xfId="29629"/>
    <cellStyle name="Обычный 3 14 18 2" xfId="29630"/>
    <cellStyle name="Обычный 3 14 19" xfId="29631"/>
    <cellStyle name="Обычный 3 14 2" xfId="29632"/>
    <cellStyle name="Обычный 3 14 2 2" xfId="29633"/>
    <cellStyle name="Обычный 3 14 3" xfId="29634"/>
    <cellStyle name="Обычный 3 14 3 2" xfId="29635"/>
    <cellStyle name="Обычный 3 14 4" xfId="29636"/>
    <cellStyle name="Обычный 3 14 4 2" xfId="29637"/>
    <cellStyle name="Обычный 3 14 5" xfId="29638"/>
    <cellStyle name="Обычный 3 14 5 2" xfId="29639"/>
    <cellStyle name="Обычный 3 14 6" xfId="29640"/>
    <cellStyle name="Обычный 3 14 6 2" xfId="29641"/>
    <cellStyle name="Обычный 3 14 7" xfId="29642"/>
    <cellStyle name="Обычный 3 14 7 2" xfId="29643"/>
    <cellStyle name="Обычный 3 14 8" xfId="29644"/>
    <cellStyle name="Обычный 3 14 8 2" xfId="29645"/>
    <cellStyle name="Обычный 3 14 9" xfId="29646"/>
    <cellStyle name="Обычный 3 14 9 2" xfId="29647"/>
    <cellStyle name="Обычный 3 15" xfId="29648"/>
    <cellStyle name="Обычный 3 15 2" xfId="29649"/>
    <cellStyle name="Обычный 3 16" xfId="29650"/>
    <cellStyle name="Обычный 3 16 2" xfId="29651"/>
    <cellStyle name="Обычный 3 17" xfId="29652"/>
    <cellStyle name="Обычный 3 17 2" xfId="29653"/>
    <cellStyle name="Обычный 3 18" xfId="29654"/>
    <cellStyle name="Обычный 3 18 2" xfId="29655"/>
    <cellStyle name="Обычный 3 19" xfId="29656"/>
    <cellStyle name="Обычный 3 19 2" xfId="29657"/>
    <cellStyle name="Обычный 3 2" xfId="111"/>
    <cellStyle name="Обычный 3 2 10" xfId="29658"/>
    <cellStyle name="Обычный 3 2 10 2" xfId="29659"/>
    <cellStyle name="Обычный 3 2 11" xfId="29660"/>
    <cellStyle name="Обычный 3 2 11 2" xfId="29661"/>
    <cellStyle name="Обычный 3 2 12" xfId="29662"/>
    <cellStyle name="Обычный 3 2 12 2" xfId="29663"/>
    <cellStyle name="Обычный 3 2 13" xfId="29664"/>
    <cellStyle name="Обычный 3 2 13 2" xfId="29665"/>
    <cellStyle name="Обычный 3 2 14" xfId="29666"/>
    <cellStyle name="Обычный 3 2 14 2" xfId="29667"/>
    <cellStyle name="Обычный 3 2 15" xfId="29668"/>
    <cellStyle name="Обычный 3 2 15 2" xfId="29669"/>
    <cellStyle name="Обычный 3 2 16" xfId="29670"/>
    <cellStyle name="Обычный 3 2 16 2" xfId="29671"/>
    <cellStyle name="Обычный 3 2 17" xfId="29672"/>
    <cellStyle name="Обычный 3 2 17 2" xfId="29673"/>
    <cellStyle name="Обычный 3 2 18" xfId="29674"/>
    <cellStyle name="Обычный 3 2 18 2" xfId="29675"/>
    <cellStyle name="Обычный 3 2 19" xfId="29676"/>
    <cellStyle name="Обычный 3 2 19 2" xfId="29677"/>
    <cellStyle name="Обычный 3 2 2" xfId="112"/>
    <cellStyle name="Обычный 3 2 2 10" xfId="29678"/>
    <cellStyle name="Обычный 3 2 2 10 2" xfId="29679"/>
    <cellStyle name="Обычный 3 2 2 11" xfId="29680"/>
    <cellStyle name="Обычный 3 2 2 11 2" xfId="29681"/>
    <cellStyle name="Обычный 3 2 2 12" xfId="29682"/>
    <cellStyle name="Обычный 3 2 2 12 2" xfId="29683"/>
    <cellStyle name="Обычный 3 2 2 13" xfId="29684"/>
    <cellStyle name="Обычный 3 2 2 13 2" xfId="29685"/>
    <cellStyle name="Обычный 3 2 2 14" xfId="29686"/>
    <cellStyle name="Обычный 3 2 2 14 2" xfId="29687"/>
    <cellStyle name="Обычный 3 2 2 15" xfId="29688"/>
    <cellStyle name="Обычный 3 2 2 15 2" xfId="29689"/>
    <cellStyle name="Обычный 3 2 2 16" xfId="29690"/>
    <cellStyle name="Обычный 3 2 2 16 2" xfId="29691"/>
    <cellStyle name="Обычный 3 2 2 17" xfId="29692"/>
    <cellStyle name="Обычный 3 2 2 17 2" xfId="29693"/>
    <cellStyle name="Обычный 3 2 2 18" xfId="29694"/>
    <cellStyle name="Обычный 3 2 2 18 2" xfId="29695"/>
    <cellStyle name="Обычный 3 2 2 19" xfId="29696"/>
    <cellStyle name="Обычный 3 2 2 19 2" xfId="29697"/>
    <cellStyle name="Обычный 3 2 2 2" xfId="29698"/>
    <cellStyle name="Обычный 3 2 2 2 2" xfId="29699"/>
    <cellStyle name="Обычный 3 2 2 20" xfId="29700"/>
    <cellStyle name="Обычный 3 2 2 20 2" xfId="29701"/>
    <cellStyle name="Обычный 3 2 2 21" xfId="29702"/>
    <cellStyle name="Обычный 3 2 2 21 2" xfId="29703"/>
    <cellStyle name="Обычный 3 2 2 22" xfId="29704"/>
    <cellStyle name="Обычный 3 2 2 22 2" xfId="29705"/>
    <cellStyle name="Обычный 3 2 2 23" xfId="29706"/>
    <cellStyle name="Обычный 3 2 2 23 2" xfId="29707"/>
    <cellStyle name="Обычный 3 2 2 24" xfId="29708"/>
    <cellStyle name="Обычный 3 2 2 24 2" xfId="29709"/>
    <cellStyle name="Обычный 3 2 2 25" xfId="29710"/>
    <cellStyle name="Обычный 3 2 2 25 2" xfId="29711"/>
    <cellStyle name="Обычный 3 2 2 26" xfId="29712"/>
    <cellStyle name="Обычный 3 2 2 3" xfId="29713"/>
    <cellStyle name="Обычный 3 2 2 3 2" xfId="29714"/>
    <cellStyle name="Обычный 3 2 2 4" xfId="29715"/>
    <cellStyle name="Обычный 3 2 2 4 2" xfId="29716"/>
    <cellStyle name="Обычный 3 2 2 5" xfId="29717"/>
    <cellStyle name="Обычный 3 2 2 5 2" xfId="29718"/>
    <cellStyle name="Обычный 3 2 2 6" xfId="29719"/>
    <cellStyle name="Обычный 3 2 2 6 2" xfId="29720"/>
    <cellStyle name="Обычный 3 2 2 7" xfId="29721"/>
    <cellStyle name="Обычный 3 2 2 7 2" xfId="29722"/>
    <cellStyle name="Обычный 3 2 2 8" xfId="29723"/>
    <cellStyle name="Обычный 3 2 2 8 2" xfId="29724"/>
    <cellStyle name="Обычный 3 2 2 9" xfId="29725"/>
    <cellStyle name="Обычный 3 2 2 9 2" xfId="29726"/>
    <cellStyle name="Обычный 3 2 20" xfId="29727"/>
    <cellStyle name="Обычный 3 2 20 2" xfId="29728"/>
    <cellStyle name="Обычный 3 2 21" xfId="29729"/>
    <cellStyle name="Обычный 3 2 21 2" xfId="29730"/>
    <cellStyle name="Обычный 3 2 22" xfId="29731"/>
    <cellStyle name="Обычный 3 2 22 2" xfId="29732"/>
    <cellStyle name="Обычный 3 2 23" xfId="29733"/>
    <cellStyle name="Обычный 3 2 23 2" xfId="29734"/>
    <cellStyle name="Обычный 3 2 24" xfId="29735"/>
    <cellStyle name="Обычный 3 2 24 2" xfId="29736"/>
    <cellStyle name="Обычный 3 2 25" xfId="29737"/>
    <cellStyle name="Обычный 3 2 25 2" xfId="29738"/>
    <cellStyle name="Обычный 3 2 26" xfId="29739"/>
    <cellStyle name="Обычный 3 2 26 2" xfId="29740"/>
    <cellStyle name="Обычный 3 2 27" xfId="29741"/>
    <cellStyle name="Обычный 3 2 27 2" xfId="29742"/>
    <cellStyle name="Обычный 3 2 28" xfId="29743"/>
    <cellStyle name="Обычный 3 2 28 2" xfId="29744"/>
    <cellStyle name="Обычный 3 2 29" xfId="29745"/>
    <cellStyle name="Обычный 3 2 29 2" xfId="29746"/>
    <cellStyle name="Обычный 3 2 3" xfId="29747"/>
    <cellStyle name="Обычный 3 2 3 2" xfId="29748"/>
    <cellStyle name="Обычный 3 2 30" xfId="29749"/>
    <cellStyle name="Обычный 3 2 30 2" xfId="29750"/>
    <cellStyle name="Обычный 3 2 31" xfId="29751"/>
    <cellStyle name="Обычный 3 2 31 2" xfId="29752"/>
    <cellStyle name="Обычный 3 2 32" xfId="29753"/>
    <cellStyle name="Обычный 3 2 32 2" xfId="29754"/>
    <cellStyle name="Обычный 3 2 33" xfId="29755"/>
    <cellStyle name="Обычный 3 2 33 2" xfId="29756"/>
    <cellStyle name="Обычный 3 2 34" xfId="29757"/>
    <cellStyle name="Обычный 3 2 34 2" xfId="29758"/>
    <cellStyle name="Обычный 3 2 35" xfId="29759"/>
    <cellStyle name="Обычный 3 2 35 2" xfId="29760"/>
    <cellStyle name="Обычный 3 2 36" xfId="29761"/>
    <cellStyle name="Обычный 3 2 36 2" xfId="29762"/>
    <cellStyle name="Обычный 3 2 37" xfId="29763"/>
    <cellStyle name="Обычный 3 2 38" xfId="29764"/>
    <cellStyle name="Обычный 3 2 4" xfId="29765"/>
    <cellStyle name="Обычный 3 2 4 2" xfId="29766"/>
    <cellStyle name="Обычный 3 2 5" xfId="29767"/>
    <cellStyle name="Обычный 3 2 5 2" xfId="29768"/>
    <cellStyle name="Обычный 3 2 6" xfId="29769"/>
    <cellStyle name="Обычный 3 2 6 2" xfId="29770"/>
    <cellStyle name="Обычный 3 2 7" xfId="29771"/>
    <cellStyle name="Обычный 3 2 7 2" xfId="29772"/>
    <cellStyle name="Обычный 3 2 8" xfId="29773"/>
    <cellStyle name="Обычный 3 2 8 2" xfId="29774"/>
    <cellStyle name="Обычный 3 2 9" xfId="29775"/>
    <cellStyle name="Обычный 3 2 9 2" xfId="29776"/>
    <cellStyle name="Обычный 3 2_Лист1" xfId="29777"/>
    <cellStyle name="Обычный 3 20" xfId="29778"/>
    <cellStyle name="Обычный 3 20 2" xfId="29779"/>
    <cellStyle name="Обычный 3 21" xfId="29780"/>
    <cellStyle name="Обычный 3 21 2" xfId="29781"/>
    <cellStyle name="Обычный 3 22" xfId="29782"/>
    <cellStyle name="Обычный 3 22 2" xfId="29783"/>
    <cellStyle name="Обычный 3 23" xfId="29784"/>
    <cellStyle name="Обычный 3 24" xfId="29785"/>
    <cellStyle name="Обычный 3 25" xfId="29786"/>
    <cellStyle name="Обычный 3 26" xfId="29787"/>
    <cellStyle name="Обычный 3 27" xfId="29788"/>
    <cellStyle name="Обычный 3 28" xfId="29789"/>
    <cellStyle name="Обычный 3 29" xfId="29790"/>
    <cellStyle name="Обычный 3 3" xfId="132"/>
    <cellStyle name="Обычный 3 3 10" xfId="29791"/>
    <cellStyle name="Обычный 3 3 10 2" xfId="29792"/>
    <cellStyle name="Обычный 3 3 11" xfId="29793"/>
    <cellStyle name="Обычный 3 3 11 2" xfId="29794"/>
    <cellStyle name="Обычный 3 3 12" xfId="29795"/>
    <cellStyle name="Обычный 3 3 12 2" xfId="29796"/>
    <cellStyle name="Обычный 3 3 13" xfId="29797"/>
    <cellStyle name="Обычный 3 3 13 2" xfId="29798"/>
    <cellStyle name="Обычный 3 3 14" xfId="29799"/>
    <cellStyle name="Обычный 3 3 14 2" xfId="29800"/>
    <cellStyle name="Обычный 3 3 15" xfId="29801"/>
    <cellStyle name="Обычный 3 3 15 2" xfId="29802"/>
    <cellStyle name="Обычный 3 3 16" xfId="29803"/>
    <cellStyle name="Обычный 3 3 16 2" xfId="29804"/>
    <cellStyle name="Обычный 3 3 17" xfId="29805"/>
    <cellStyle name="Обычный 3 3 17 2" xfId="29806"/>
    <cellStyle name="Обычный 3 3 18" xfId="29807"/>
    <cellStyle name="Обычный 3 3 18 2" xfId="29808"/>
    <cellStyle name="Обычный 3 3 19" xfId="29809"/>
    <cellStyle name="Обычный 3 3 19 2" xfId="29810"/>
    <cellStyle name="Обычный 3 3 2" xfId="29811"/>
    <cellStyle name="Обычный 3 3 2 10" xfId="29812"/>
    <cellStyle name="Обычный 3 3 2 10 2" xfId="29813"/>
    <cellStyle name="Обычный 3 3 2 11" xfId="29814"/>
    <cellStyle name="Обычный 3 3 2 11 2" xfId="29815"/>
    <cellStyle name="Обычный 3 3 2 12" xfId="29816"/>
    <cellStyle name="Обычный 3 3 2 12 2" xfId="29817"/>
    <cellStyle name="Обычный 3 3 2 13" xfId="29818"/>
    <cellStyle name="Обычный 3 3 2 13 2" xfId="29819"/>
    <cellStyle name="Обычный 3 3 2 14" xfId="29820"/>
    <cellStyle name="Обычный 3 3 2 14 2" xfId="29821"/>
    <cellStyle name="Обычный 3 3 2 15" xfId="29822"/>
    <cellStyle name="Обычный 3 3 2 15 2" xfId="29823"/>
    <cellStyle name="Обычный 3 3 2 16" xfId="29824"/>
    <cellStyle name="Обычный 3 3 2 16 2" xfId="29825"/>
    <cellStyle name="Обычный 3 3 2 17" xfId="29826"/>
    <cellStyle name="Обычный 3 3 2 17 2" xfId="29827"/>
    <cellStyle name="Обычный 3 3 2 18" xfId="29828"/>
    <cellStyle name="Обычный 3 3 2 18 2" xfId="29829"/>
    <cellStyle name="Обычный 3 3 2 19" xfId="29830"/>
    <cellStyle name="Обычный 3 3 2 19 2" xfId="29831"/>
    <cellStyle name="Обычный 3 3 2 2" xfId="29832"/>
    <cellStyle name="Обычный 3 3 2 2 2" xfId="29833"/>
    <cellStyle name="Обычный 3 3 2 20" xfId="29834"/>
    <cellStyle name="Обычный 3 3 2 20 2" xfId="29835"/>
    <cellStyle name="Обычный 3 3 2 21" xfId="29836"/>
    <cellStyle name="Обычный 3 3 2 21 2" xfId="29837"/>
    <cellStyle name="Обычный 3 3 2 22" xfId="29838"/>
    <cellStyle name="Обычный 3 3 2 22 2" xfId="29839"/>
    <cellStyle name="Обычный 3 3 2 23" xfId="29840"/>
    <cellStyle name="Обычный 3 3 2 23 2" xfId="29841"/>
    <cellStyle name="Обычный 3 3 2 24" xfId="29842"/>
    <cellStyle name="Обычный 3 3 2 25" xfId="29843"/>
    <cellStyle name="Обычный 3 3 2 3" xfId="29844"/>
    <cellStyle name="Обычный 3 3 2 3 2" xfId="29845"/>
    <cellStyle name="Обычный 3 3 2 4" xfId="29846"/>
    <cellStyle name="Обычный 3 3 2 4 2" xfId="29847"/>
    <cellStyle name="Обычный 3 3 2 5" xfId="29848"/>
    <cellStyle name="Обычный 3 3 2 5 2" xfId="29849"/>
    <cellStyle name="Обычный 3 3 2 6" xfId="29850"/>
    <cellStyle name="Обычный 3 3 2 6 2" xfId="29851"/>
    <cellStyle name="Обычный 3 3 2 7" xfId="29852"/>
    <cellStyle name="Обычный 3 3 2 7 2" xfId="29853"/>
    <cellStyle name="Обычный 3 3 2 8" xfId="29854"/>
    <cellStyle name="Обычный 3 3 2 8 2" xfId="29855"/>
    <cellStyle name="Обычный 3 3 2 9" xfId="29856"/>
    <cellStyle name="Обычный 3 3 2 9 2" xfId="29857"/>
    <cellStyle name="Обычный 3 3 20" xfId="29858"/>
    <cellStyle name="Обычный 3 3 20 2" xfId="29859"/>
    <cellStyle name="Обычный 3 3 21" xfId="29860"/>
    <cellStyle name="Обычный 3 3 21 2" xfId="29861"/>
    <cellStyle name="Обычный 3 3 22" xfId="29862"/>
    <cellStyle name="Обычный 3 3 22 2" xfId="29863"/>
    <cellStyle name="Обычный 3 3 23" xfId="29864"/>
    <cellStyle name="Обычный 3 3 23 2" xfId="29865"/>
    <cellStyle name="Обычный 3 3 24" xfId="29866"/>
    <cellStyle name="Обычный 3 3 24 2" xfId="29867"/>
    <cellStyle name="Обычный 3 3 25" xfId="29868"/>
    <cellStyle name="Обычный 3 3 25 2" xfId="29869"/>
    <cellStyle name="Обычный 3 3 26" xfId="29870"/>
    <cellStyle name="Обычный 3 3 26 2" xfId="29871"/>
    <cellStyle name="Обычный 3 3 27" xfId="29872"/>
    <cellStyle name="Обычный 3 3 27 2" xfId="29873"/>
    <cellStyle name="Обычный 3 3 28" xfId="29874"/>
    <cellStyle name="Обычный 3 3 28 2" xfId="29875"/>
    <cellStyle name="Обычный 3 3 29" xfId="29876"/>
    <cellStyle name="Обычный 3 3 29 2" xfId="29877"/>
    <cellStyle name="Обычный 3 3 3" xfId="29878"/>
    <cellStyle name="Обычный 3 3 3 2" xfId="29879"/>
    <cellStyle name="Обычный 3 3 30" xfId="29880"/>
    <cellStyle name="Обычный 3 3 30 2" xfId="29881"/>
    <cellStyle name="Обычный 3 3 31" xfId="29882"/>
    <cellStyle name="Обычный 3 3 31 2" xfId="29883"/>
    <cellStyle name="Обычный 3 3 32" xfId="29884"/>
    <cellStyle name="Обычный 3 3 32 2" xfId="29885"/>
    <cellStyle name="Обычный 3 3 33" xfId="29886"/>
    <cellStyle name="Обычный 3 3 33 2" xfId="29887"/>
    <cellStyle name="Обычный 3 3 34" xfId="29888"/>
    <cellStyle name="Обычный 3 3 34 2" xfId="29889"/>
    <cellStyle name="Обычный 3 3 35" xfId="29890"/>
    <cellStyle name="Обычный 3 3 35 2" xfId="29891"/>
    <cellStyle name="Обычный 3 3 36" xfId="29892"/>
    <cellStyle name="Обычный 3 3 37" xfId="29893"/>
    <cellStyle name="Обычный 3 3 38" xfId="29894"/>
    <cellStyle name="Обычный 3 3 4" xfId="29895"/>
    <cellStyle name="Обычный 3 3 4 2" xfId="29896"/>
    <cellStyle name="Обычный 3 3 5" xfId="29897"/>
    <cellStyle name="Обычный 3 3 5 2" xfId="29898"/>
    <cellStyle name="Обычный 3 3 6" xfId="29899"/>
    <cellStyle name="Обычный 3 3 6 2" xfId="29900"/>
    <cellStyle name="Обычный 3 3 7" xfId="29901"/>
    <cellStyle name="Обычный 3 3 7 2" xfId="29902"/>
    <cellStyle name="Обычный 3 3 8" xfId="29903"/>
    <cellStyle name="Обычный 3 3 8 2" xfId="29904"/>
    <cellStyle name="Обычный 3 3 9" xfId="29905"/>
    <cellStyle name="Обычный 3 3 9 2" xfId="29906"/>
    <cellStyle name="Обычный 3 30" xfId="29907"/>
    <cellStyle name="Обычный 3 31" xfId="29908"/>
    <cellStyle name="Обычный 3 32" xfId="29909"/>
    <cellStyle name="Обычный 3 33" xfId="29910"/>
    <cellStyle name="Обычный 3 34" xfId="29911"/>
    <cellStyle name="Обычный 3 35" xfId="29912"/>
    <cellStyle name="Обычный 3 36" xfId="29913"/>
    <cellStyle name="Обычный 3 37" xfId="29914"/>
    <cellStyle name="Обычный 3 38" xfId="29915"/>
    <cellStyle name="Обычный 3 39" xfId="29916"/>
    <cellStyle name="Обычный 3 4" xfId="29917"/>
    <cellStyle name="Обычный 3 4 10" xfId="29918"/>
    <cellStyle name="Обычный 3 4 10 2" xfId="29919"/>
    <cellStyle name="Обычный 3 4 11" xfId="29920"/>
    <cellStyle name="Обычный 3 4 11 2" xfId="29921"/>
    <cellStyle name="Обычный 3 4 12" xfId="29922"/>
    <cellStyle name="Обычный 3 4 12 2" xfId="29923"/>
    <cellStyle name="Обычный 3 4 13" xfId="29924"/>
    <cellStyle name="Обычный 3 4 13 2" xfId="29925"/>
    <cellStyle name="Обычный 3 4 14" xfId="29926"/>
    <cellStyle name="Обычный 3 4 14 2" xfId="29927"/>
    <cellStyle name="Обычный 3 4 15" xfId="29928"/>
    <cellStyle name="Обычный 3 4 15 2" xfId="29929"/>
    <cellStyle name="Обычный 3 4 16" xfId="29930"/>
    <cellStyle name="Обычный 3 4 16 2" xfId="29931"/>
    <cellStyle name="Обычный 3 4 17" xfId="29932"/>
    <cellStyle name="Обычный 3 4 17 2" xfId="29933"/>
    <cellStyle name="Обычный 3 4 18" xfId="29934"/>
    <cellStyle name="Обычный 3 4 18 2" xfId="29935"/>
    <cellStyle name="Обычный 3 4 19" xfId="29936"/>
    <cellStyle name="Обычный 3 4 19 2" xfId="29937"/>
    <cellStyle name="Обычный 3 4 2" xfId="29938"/>
    <cellStyle name="Обычный 3 4 2 2" xfId="29939"/>
    <cellStyle name="Обычный 3 4 2 2 2" xfId="29940"/>
    <cellStyle name="Обычный 3 4 2 3" xfId="29941"/>
    <cellStyle name="Обычный 3 4 20" xfId="29942"/>
    <cellStyle name="Обычный 3 4 20 2" xfId="29943"/>
    <cellStyle name="Обычный 3 4 21" xfId="29944"/>
    <cellStyle name="Обычный 3 4 21 2" xfId="29945"/>
    <cellStyle name="Обычный 3 4 22" xfId="29946"/>
    <cellStyle name="Обычный 3 4 22 2" xfId="29947"/>
    <cellStyle name="Обычный 3 4 23" xfId="29948"/>
    <cellStyle name="Обычный 3 4 23 2" xfId="29949"/>
    <cellStyle name="Обычный 3 4 24" xfId="29950"/>
    <cellStyle name="Обычный 3 4 24 2" xfId="29951"/>
    <cellStyle name="Обычный 3 4 25" xfId="29952"/>
    <cellStyle name="Обычный 3 4 25 2" xfId="29953"/>
    <cellStyle name="Обычный 3 4 26" xfId="29954"/>
    <cellStyle name="Обычный 3 4 26 2" xfId="29955"/>
    <cellStyle name="Обычный 3 4 27" xfId="29956"/>
    <cellStyle name="Обычный 3 4 27 2" xfId="29957"/>
    <cellStyle name="Обычный 3 4 28" xfId="29958"/>
    <cellStyle name="Обычный 3 4 28 2" xfId="29959"/>
    <cellStyle name="Обычный 3 4 29" xfId="29960"/>
    <cellStyle name="Обычный 3 4 29 2" xfId="29961"/>
    <cellStyle name="Обычный 3 4 3" xfId="29962"/>
    <cellStyle name="Обычный 3 4 3 2" xfId="29963"/>
    <cellStyle name="Обычный 3 4 30" xfId="29964"/>
    <cellStyle name="Обычный 3 4 30 2" xfId="29965"/>
    <cellStyle name="Обычный 3 4 31" xfId="29966"/>
    <cellStyle name="Обычный 3 4 31 2" xfId="29967"/>
    <cellStyle name="Обычный 3 4 32" xfId="29968"/>
    <cellStyle name="Обычный 3 4 32 2" xfId="29969"/>
    <cellStyle name="Обычный 3 4 33" xfId="29970"/>
    <cellStyle name="Обычный 3 4 33 2" xfId="29971"/>
    <cellStyle name="Обычный 3 4 34" xfId="29972"/>
    <cellStyle name="Обычный 3 4 34 2" xfId="29973"/>
    <cellStyle name="Обычный 3 4 35" xfId="29974"/>
    <cellStyle name="Обычный 3 4 35 2" xfId="29975"/>
    <cellStyle name="Обычный 3 4 36" xfId="29976"/>
    <cellStyle name="Обычный 3 4 37" xfId="133"/>
    <cellStyle name="Обычный 3 4 4" xfId="29977"/>
    <cellStyle name="Обычный 3 4 4 2" xfId="29978"/>
    <cellStyle name="Обычный 3 4 5" xfId="29979"/>
    <cellStyle name="Обычный 3 4 5 2" xfId="29980"/>
    <cellStyle name="Обычный 3 4 6" xfId="29981"/>
    <cellStyle name="Обычный 3 4 6 2" xfId="29982"/>
    <cellStyle name="Обычный 3 4 7" xfId="29983"/>
    <cellStyle name="Обычный 3 4 7 2" xfId="29984"/>
    <cellStyle name="Обычный 3 4 8" xfId="29985"/>
    <cellStyle name="Обычный 3 4 8 2" xfId="29986"/>
    <cellStyle name="Обычный 3 4 9" xfId="29987"/>
    <cellStyle name="Обычный 3 4 9 2" xfId="29988"/>
    <cellStyle name="Обычный 3 40" xfId="29989"/>
    <cellStyle name="Обычный 3 41" xfId="29990"/>
    <cellStyle name="Обычный 3 42" xfId="29991"/>
    <cellStyle name="Обычный 3 43" xfId="29992"/>
    <cellStyle name="Обычный 3 44" xfId="29993"/>
    <cellStyle name="Обычный 3 45" xfId="29994"/>
    <cellStyle name="Обычный 3 46" xfId="29995"/>
    <cellStyle name="Обычный 3 47" xfId="5"/>
    <cellStyle name="Обычный 3 5" xfId="29996"/>
    <cellStyle name="Обычный 3 5 10" xfId="29997"/>
    <cellStyle name="Обычный 3 5 10 2" xfId="29998"/>
    <cellStyle name="Обычный 3 5 11" xfId="29999"/>
    <cellStyle name="Обычный 3 5 11 2" xfId="30000"/>
    <cellStyle name="Обычный 3 5 12" xfId="30001"/>
    <cellStyle name="Обычный 3 5 12 2" xfId="30002"/>
    <cellStyle name="Обычный 3 5 13" xfId="30003"/>
    <cellStyle name="Обычный 3 5 13 2" xfId="30004"/>
    <cellStyle name="Обычный 3 5 14" xfId="30005"/>
    <cellStyle name="Обычный 3 5 14 2" xfId="30006"/>
    <cellStyle name="Обычный 3 5 15" xfId="30007"/>
    <cellStyle name="Обычный 3 5 15 2" xfId="30008"/>
    <cellStyle name="Обычный 3 5 16" xfId="30009"/>
    <cellStyle name="Обычный 3 5 16 2" xfId="30010"/>
    <cellStyle name="Обычный 3 5 17" xfId="30011"/>
    <cellStyle name="Обычный 3 5 17 2" xfId="30012"/>
    <cellStyle name="Обычный 3 5 18" xfId="30013"/>
    <cellStyle name="Обычный 3 5 18 2" xfId="30014"/>
    <cellStyle name="Обычный 3 5 19" xfId="30015"/>
    <cellStyle name="Обычный 3 5 19 2" xfId="30016"/>
    <cellStyle name="Обычный 3 5 2" xfId="30017"/>
    <cellStyle name="Обычный 3 5 2 2" xfId="30018"/>
    <cellStyle name="Обычный 3 5 20" xfId="30019"/>
    <cellStyle name="Обычный 3 5 20 2" xfId="30020"/>
    <cellStyle name="Обычный 3 5 21" xfId="30021"/>
    <cellStyle name="Обычный 3 5 21 2" xfId="30022"/>
    <cellStyle name="Обычный 3 5 22" xfId="30023"/>
    <cellStyle name="Обычный 3 5 22 2" xfId="30024"/>
    <cellStyle name="Обычный 3 5 23" xfId="30025"/>
    <cellStyle name="Обычный 3 5 23 2" xfId="30026"/>
    <cellStyle name="Обычный 3 5 24" xfId="30027"/>
    <cellStyle name="Обычный 3 5 24 2" xfId="30028"/>
    <cellStyle name="Обычный 3 5 25" xfId="30029"/>
    <cellStyle name="Обычный 3 5 25 2" xfId="30030"/>
    <cellStyle name="Обычный 3 5 26" xfId="30031"/>
    <cellStyle name="Обычный 3 5 3" xfId="30032"/>
    <cellStyle name="Обычный 3 5 3 2" xfId="30033"/>
    <cellStyle name="Обычный 3 5 4" xfId="30034"/>
    <cellStyle name="Обычный 3 5 4 2" xfId="30035"/>
    <cellStyle name="Обычный 3 5 5" xfId="30036"/>
    <cellStyle name="Обычный 3 5 5 2" xfId="30037"/>
    <cellStyle name="Обычный 3 5 6" xfId="30038"/>
    <cellStyle name="Обычный 3 5 6 2" xfId="30039"/>
    <cellStyle name="Обычный 3 5 7" xfId="30040"/>
    <cellStyle name="Обычный 3 5 7 2" xfId="30041"/>
    <cellStyle name="Обычный 3 5 8" xfId="30042"/>
    <cellStyle name="Обычный 3 5 8 2" xfId="30043"/>
    <cellStyle name="Обычный 3 5 9" xfId="30044"/>
    <cellStyle name="Обычный 3 5 9 2" xfId="30045"/>
    <cellStyle name="Обычный 3 6" xfId="30046"/>
    <cellStyle name="Обычный 3 6 10" xfId="30047"/>
    <cellStyle name="Обычный 3 6 10 2" xfId="30048"/>
    <cellStyle name="Обычный 3 6 11" xfId="30049"/>
    <cellStyle name="Обычный 3 6 11 2" xfId="30050"/>
    <cellStyle name="Обычный 3 6 12" xfId="30051"/>
    <cellStyle name="Обычный 3 6 12 2" xfId="30052"/>
    <cellStyle name="Обычный 3 6 13" xfId="30053"/>
    <cellStyle name="Обычный 3 6 13 2" xfId="30054"/>
    <cellStyle name="Обычный 3 6 14" xfId="30055"/>
    <cellStyle name="Обычный 3 6 14 2" xfId="30056"/>
    <cellStyle name="Обычный 3 6 15" xfId="30057"/>
    <cellStyle name="Обычный 3 6 15 2" xfId="30058"/>
    <cellStyle name="Обычный 3 6 16" xfId="30059"/>
    <cellStyle name="Обычный 3 6 16 2" xfId="30060"/>
    <cellStyle name="Обычный 3 6 17" xfId="30061"/>
    <cellStyle name="Обычный 3 6 17 2" xfId="30062"/>
    <cellStyle name="Обычный 3 6 18" xfId="30063"/>
    <cellStyle name="Обычный 3 6 18 2" xfId="30064"/>
    <cellStyle name="Обычный 3 6 19" xfId="30065"/>
    <cellStyle name="Обычный 3 6 19 2" xfId="30066"/>
    <cellStyle name="Обычный 3 6 2" xfId="30067"/>
    <cellStyle name="Обычный 3 6 2 2" xfId="30068"/>
    <cellStyle name="Обычный 3 6 20" xfId="30069"/>
    <cellStyle name="Обычный 3 6 20 2" xfId="30070"/>
    <cellStyle name="Обычный 3 6 21" xfId="30071"/>
    <cellStyle name="Обычный 3 6 21 2" xfId="30072"/>
    <cellStyle name="Обычный 3 6 22" xfId="30073"/>
    <cellStyle name="Обычный 3 6 22 2" xfId="30074"/>
    <cellStyle name="Обычный 3 6 23" xfId="30075"/>
    <cellStyle name="Обычный 3 6 23 2" xfId="30076"/>
    <cellStyle name="Обычный 3 6 24" xfId="30077"/>
    <cellStyle name="Обычный 3 6 24 2" xfId="30078"/>
    <cellStyle name="Обычный 3 6 25" xfId="30079"/>
    <cellStyle name="Обычный 3 6 3" xfId="30080"/>
    <cellStyle name="Обычный 3 6 3 2" xfId="30081"/>
    <cellStyle name="Обычный 3 6 4" xfId="30082"/>
    <cellStyle name="Обычный 3 6 4 2" xfId="30083"/>
    <cellStyle name="Обычный 3 6 5" xfId="30084"/>
    <cellStyle name="Обычный 3 6 5 2" xfId="30085"/>
    <cellStyle name="Обычный 3 6 6" xfId="30086"/>
    <cellStyle name="Обычный 3 6 6 2" xfId="30087"/>
    <cellStyle name="Обычный 3 6 7" xfId="30088"/>
    <cellStyle name="Обычный 3 6 7 2" xfId="30089"/>
    <cellStyle name="Обычный 3 6 8" xfId="30090"/>
    <cellStyle name="Обычный 3 6 8 2" xfId="30091"/>
    <cellStyle name="Обычный 3 6 9" xfId="30092"/>
    <cellStyle name="Обычный 3 6 9 2" xfId="30093"/>
    <cellStyle name="Обычный 3 7" xfId="30094"/>
    <cellStyle name="Обычный 3 7 10" xfId="30095"/>
    <cellStyle name="Обычный 3 7 10 2" xfId="30096"/>
    <cellStyle name="Обычный 3 7 11" xfId="30097"/>
    <cellStyle name="Обычный 3 7 11 2" xfId="30098"/>
    <cellStyle name="Обычный 3 7 12" xfId="30099"/>
    <cellStyle name="Обычный 3 7 12 2" xfId="30100"/>
    <cellStyle name="Обычный 3 7 13" xfId="30101"/>
    <cellStyle name="Обычный 3 7 13 2" xfId="30102"/>
    <cellStyle name="Обычный 3 7 14" xfId="30103"/>
    <cellStyle name="Обычный 3 7 14 2" xfId="30104"/>
    <cellStyle name="Обычный 3 7 15" xfId="30105"/>
    <cellStyle name="Обычный 3 7 15 2" xfId="30106"/>
    <cellStyle name="Обычный 3 7 16" xfId="30107"/>
    <cellStyle name="Обычный 3 7 16 2" xfId="30108"/>
    <cellStyle name="Обычный 3 7 17" xfId="30109"/>
    <cellStyle name="Обычный 3 7 17 2" xfId="30110"/>
    <cellStyle name="Обычный 3 7 18" xfId="30111"/>
    <cellStyle name="Обычный 3 7 18 2" xfId="30112"/>
    <cellStyle name="Обычный 3 7 19" xfId="30113"/>
    <cellStyle name="Обычный 3 7 19 2" xfId="30114"/>
    <cellStyle name="Обычный 3 7 2" xfId="30115"/>
    <cellStyle name="Обычный 3 7 2 2" xfId="30116"/>
    <cellStyle name="Обычный 3 7 20" xfId="30117"/>
    <cellStyle name="Обычный 3 7 20 2" xfId="30118"/>
    <cellStyle name="Обычный 3 7 21" xfId="30119"/>
    <cellStyle name="Обычный 3 7 21 2" xfId="30120"/>
    <cellStyle name="Обычный 3 7 22" xfId="30121"/>
    <cellStyle name="Обычный 3 7 22 2" xfId="30122"/>
    <cellStyle name="Обычный 3 7 23" xfId="30123"/>
    <cellStyle name="Обычный 3 7 23 2" xfId="30124"/>
    <cellStyle name="Обычный 3 7 24" xfId="30125"/>
    <cellStyle name="Обычный 3 7 24 2" xfId="30126"/>
    <cellStyle name="Обычный 3 7 25" xfId="30127"/>
    <cellStyle name="Обычный 3 7 3" xfId="30128"/>
    <cellStyle name="Обычный 3 7 3 2" xfId="30129"/>
    <cellStyle name="Обычный 3 7 4" xfId="30130"/>
    <cellStyle name="Обычный 3 7 4 2" xfId="30131"/>
    <cellStyle name="Обычный 3 7 5" xfId="30132"/>
    <cellStyle name="Обычный 3 7 5 2" xfId="30133"/>
    <cellStyle name="Обычный 3 7 6" xfId="30134"/>
    <cellStyle name="Обычный 3 7 6 2" xfId="30135"/>
    <cellStyle name="Обычный 3 7 7" xfId="30136"/>
    <cellStyle name="Обычный 3 7 7 2" xfId="30137"/>
    <cellStyle name="Обычный 3 7 8" xfId="30138"/>
    <cellStyle name="Обычный 3 7 8 2" xfId="30139"/>
    <cellStyle name="Обычный 3 7 9" xfId="30140"/>
    <cellStyle name="Обычный 3 7 9 2" xfId="30141"/>
    <cellStyle name="Обычный 3 8" xfId="30142"/>
    <cellStyle name="Обычный 3 8 10" xfId="30143"/>
    <cellStyle name="Обычный 3 8 10 2" xfId="30144"/>
    <cellStyle name="Обычный 3 8 11" xfId="30145"/>
    <cellStyle name="Обычный 3 8 11 2" xfId="30146"/>
    <cellStyle name="Обычный 3 8 12" xfId="30147"/>
    <cellStyle name="Обычный 3 8 12 2" xfId="30148"/>
    <cellStyle name="Обычный 3 8 13" xfId="30149"/>
    <cellStyle name="Обычный 3 8 13 2" xfId="30150"/>
    <cellStyle name="Обычный 3 8 14" xfId="30151"/>
    <cellStyle name="Обычный 3 8 14 2" xfId="30152"/>
    <cellStyle name="Обычный 3 8 15" xfId="30153"/>
    <cellStyle name="Обычный 3 8 15 2" xfId="30154"/>
    <cellStyle name="Обычный 3 8 16" xfId="30155"/>
    <cellStyle name="Обычный 3 8 16 2" xfId="30156"/>
    <cellStyle name="Обычный 3 8 17" xfId="30157"/>
    <cellStyle name="Обычный 3 8 17 2" xfId="30158"/>
    <cellStyle name="Обычный 3 8 18" xfId="30159"/>
    <cellStyle name="Обычный 3 8 18 2" xfId="30160"/>
    <cellStyle name="Обычный 3 8 19" xfId="30161"/>
    <cellStyle name="Обычный 3 8 19 2" xfId="30162"/>
    <cellStyle name="Обычный 3 8 2" xfId="30163"/>
    <cellStyle name="Обычный 3 8 2 2" xfId="30164"/>
    <cellStyle name="Обычный 3 8 20" xfId="30165"/>
    <cellStyle name="Обычный 3 8 20 2" xfId="30166"/>
    <cellStyle name="Обычный 3 8 21" xfId="30167"/>
    <cellStyle name="Обычный 3 8 21 2" xfId="30168"/>
    <cellStyle name="Обычный 3 8 22" xfId="30169"/>
    <cellStyle name="Обычный 3 8 22 2" xfId="30170"/>
    <cellStyle name="Обычный 3 8 23" xfId="30171"/>
    <cellStyle name="Обычный 3 8 23 2" xfId="30172"/>
    <cellStyle name="Обычный 3 8 24" xfId="30173"/>
    <cellStyle name="Обычный 3 8 24 2" xfId="30174"/>
    <cellStyle name="Обычный 3 8 25" xfId="30175"/>
    <cellStyle name="Обычный 3 8 3" xfId="30176"/>
    <cellStyle name="Обычный 3 8 3 2" xfId="30177"/>
    <cellStyle name="Обычный 3 8 4" xfId="30178"/>
    <cellStyle name="Обычный 3 8 4 2" xfId="30179"/>
    <cellStyle name="Обычный 3 8 5" xfId="30180"/>
    <cellStyle name="Обычный 3 8 5 2" xfId="30181"/>
    <cellStyle name="Обычный 3 8 6" xfId="30182"/>
    <cellStyle name="Обычный 3 8 6 2" xfId="30183"/>
    <cellStyle name="Обычный 3 8 7" xfId="30184"/>
    <cellStyle name="Обычный 3 8 7 2" xfId="30185"/>
    <cellStyle name="Обычный 3 8 8" xfId="30186"/>
    <cellStyle name="Обычный 3 8 8 2" xfId="30187"/>
    <cellStyle name="Обычный 3 8 9" xfId="30188"/>
    <cellStyle name="Обычный 3 8 9 2" xfId="30189"/>
    <cellStyle name="Обычный 3 9" xfId="30190"/>
    <cellStyle name="Обычный 3 9 10" xfId="30191"/>
    <cellStyle name="Обычный 3 9 10 2" xfId="30192"/>
    <cellStyle name="Обычный 3 9 11" xfId="30193"/>
    <cellStyle name="Обычный 3 9 11 2" xfId="30194"/>
    <cellStyle name="Обычный 3 9 12" xfId="30195"/>
    <cellStyle name="Обычный 3 9 12 2" xfId="30196"/>
    <cellStyle name="Обычный 3 9 13" xfId="30197"/>
    <cellStyle name="Обычный 3 9 13 2" xfId="30198"/>
    <cellStyle name="Обычный 3 9 14" xfId="30199"/>
    <cellStyle name="Обычный 3 9 14 2" xfId="30200"/>
    <cellStyle name="Обычный 3 9 15" xfId="30201"/>
    <cellStyle name="Обычный 3 9 15 2" xfId="30202"/>
    <cellStyle name="Обычный 3 9 16" xfId="30203"/>
    <cellStyle name="Обычный 3 9 16 2" xfId="30204"/>
    <cellStyle name="Обычный 3 9 17" xfId="30205"/>
    <cellStyle name="Обычный 3 9 17 2" xfId="30206"/>
    <cellStyle name="Обычный 3 9 18" xfId="30207"/>
    <cellStyle name="Обычный 3 9 18 2" xfId="30208"/>
    <cellStyle name="Обычный 3 9 19" xfId="30209"/>
    <cellStyle name="Обычный 3 9 19 2" xfId="30210"/>
    <cellStyle name="Обычный 3 9 2" xfId="30211"/>
    <cellStyle name="Обычный 3 9 2 2" xfId="30212"/>
    <cellStyle name="Обычный 3 9 20" xfId="30213"/>
    <cellStyle name="Обычный 3 9 20 2" xfId="30214"/>
    <cellStyle name="Обычный 3 9 21" xfId="30215"/>
    <cellStyle name="Обычный 3 9 21 2" xfId="30216"/>
    <cellStyle name="Обычный 3 9 22" xfId="30217"/>
    <cellStyle name="Обычный 3 9 22 2" xfId="30218"/>
    <cellStyle name="Обычный 3 9 23" xfId="30219"/>
    <cellStyle name="Обычный 3 9 23 2" xfId="30220"/>
    <cellStyle name="Обычный 3 9 24" xfId="30221"/>
    <cellStyle name="Обычный 3 9 24 2" xfId="30222"/>
    <cellStyle name="Обычный 3 9 25" xfId="30223"/>
    <cellStyle name="Обычный 3 9 3" xfId="30224"/>
    <cellStyle name="Обычный 3 9 3 2" xfId="30225"/>
    <cellStyle name="Обычный 3 9 4" xfId="30226"/>
    <cellStyle name="Обычный 3 9 4 2" xfId="30227"/>
    <cellStyle name="Обычный 3 9 5" xfId="30228"/>
    <cellStyle name="Обычный 3 9 5 2" xfId="30229"/>
    <cellStyle name="Обычный 3 9 6" xfId="30230"/>
    <cellStyle name="Обычный 3 9 6 2" xfId="30231"/>
    <cellStyle name="Обычный 3 9 7" xfId="30232"/>
    <cellStyle name="Обычный 3 9 7 2" xfId="30233"/>
    <cellStyle name="Обычный 3 9 8" xfId="30234"/>
    <cellStyle name="Обычный 3 9 8 2" xfId="30235"/>
    <cellStyle name="Обычный 3 9 9" xfId="30236"/>
    <cellStyle name="Обычный 3 9 9 2" xfId="30237"/>
    <cellStyle name="Обычный 3_RZD_2009-2030_macromodel_090518" xfId="60899"/>
    <cellStyle name="Обычный 30" xfId="30238"/>
    <cellStyle name="Обычный 30 10" xfId="30239"/>
    <cellStyle name="Обычный 30 10 2" xfId="30240"/>
    <cellStyle name="Обычный 30 11" xfId="30241"/>
    <cellStyle name="Обычный 30 11 2" xfId="30242"/>
    <cellStyle name="Обычный 30 12" xfId="30243"/>
    <cellStyle name="Обычный 30 12 2" xfId="30244"/>
    <cellStyle name="Обычный 30 13" xfId="30245"/>
    <cellStyle name="Обычный 30 13 2" xfId="30246"/>
    <cellStyle name="Обычный 30 14" xfId="30247"/>
    <cellStyle name="Обычный 30 14 2" xfId="30248"/>
    <cellStyle name="Обычный 30 15" xfId="30249"/>
    <cellStyle name="Обычный 30 15 2" xfId="30250"/>
    <cellStyle name="Обычный 30 16" xfId="30251"/>
    <cellStyle name="Обычный 30 16 2" xfId="30252"/>
    <cellStyle name="Обычный 30 17" xfId="30253"/>
    <cellStyle name="Обычный 30 17 2" xfId="30254"/>
    <cellStyle name="Обычный 30 18" xfId="30255"/>
    <cellStyle name="Обычный 30 18 2" xfId="30256"/>
    <cellStyle name="Обычный 30 19" xfId="30257"/>
    <cellStyle name="Обычный 30 19 2" xfId="30258"/>
    <cellStyle name="Обычный 30 19 2 2" xfId="30259"/>
    <cellStyle name="Обычный 30 19 2 2 2" xfId="30260"/>
    <cellStyle name="Обычный 30 19 2 3" xfId="30261"/>
    <cellStyle name="Обычный 30 19 3" xfId="30262"/>
    <cellStyle name="Обычный 30 19 3 2" xfId="30263"/>
    <cellStyle name="Обычный 30 19 4" xfId="30264"/>
    <cellStyle name="Обычный 30 2" xfId="30265"/>
    <cellStyle name="Обычный 30 2 2" xfId="30266"/>
    <cellStyle name="Обычный 30 20" xfId="30267"/>
    <cellStyle name="Обычный 30 20 2" xfId="30268"/>
    <cellStyle name="Обычный 30 20 2 2" xfId="30269"/>
    <cellStyle name="Обычный 30 20 2 2 2" xfId="30270"/>
    <cellStyle name="Обычный 30 20 2 3" xfId="30271"/>
    <cellStyle name="Обычный 30 20 3" xfId="30272"/>
    <cellStyle name="Обычный 30 20 3 2" xfId="30273"/>
    <cellStyle name="Обычный 30 20 4" xfId="30274"/>
    <cellStyle name="Обычный 30 21" xfId="30275"/>
    <cellStyle name="Обычный 30 21 2" xfId="30276"/>
    <cellStyle name="Обычный 30 21 2 2" xfId="30277"/>
    <cellStyle name="Обычный 30 21 2 2 2" xfId="30278"/>
    <cellStyle name="Обычный 30 21 2 3" xfId="30279"/>
    <cellStyle name="Обычный 30 21 3" xfId="30280"/>
    <cellStyle name="Обычный 30 21 3 2" xfId="30281"/>
    <cellStyle name="Обычный 30 21 4" xfId="30282"/>
    <cellStyle name="Обычный 30 22" xfId="30283"/>
    <cellStyle name="Обычный 30 22 2" xfId="30284"/>
    <cellStyle name="Обычный 30 23" xfId="30285"/>
    <cellStyle name="Обычный 30 23 2" xfId="30286"/>
    <cellStyle name="Обычный 30 24" xfId="30287"/>
    <cellStyle name="Обычный 30 24 2" xfId="30288"/>
    <cellStyle name="Обычный 30 25" xfId="30289"/>
    <cellStyle name="Обычный 30 25 2" xfId="30290"/>
    <cellStyle name="Обычный 30 26" xfId="30291"/>
    <cellStyle name="Обычный 30 26 2" xfId="30292"/>
    <cellStyle name="Обычный 30 27" xfId="30293"/>
    <cellStyle name="Обычный 30 27 2" xfId="30294"/>
    <cellStyle name="Обычный 30 27 2 2" xfId="30295"/>
    <cellStyle name="Обычный 30 27 3" xfId="30296"/>
    <cellStyle name="Обычный 30 28" xfId="30297"/>
    <cellStyle name="Обычный 30 28 2" xfId="30298"/>
    <cellStyle name="Обычный 30 29" xfId="30299"/>
    <cellStyle name="Обычный 30 29 2" xfId="30300"/>
    <cellStyle name="Обычный 30 3" xfId="30301"/>
    <cellStyle name="Обычный 30 3 2" xfId="30302"/>
    <cellStyle name="Обычный 30 30" xfId="30303"/>
    <cellStyle name="Обычный 30 30 2" xfId="30304"/>
    <cellStyle name="Обычный 30 31" xfId="30305"/>
    <cellStyle name="Обычный 30 4" xfId="30306"/>
    <cellStyle name="Обычный 30 4 2" xfId="30307"/>
    <cellStyle name="Обычный 30 5" xfId="30308"/>
    <cellStyle name="Обычный 30 5 2" xfId="30309"/>
    <cellStyle name="Обычный 30 6" xfId="30310"/>
    <cellStyle name="Обычный 30 6 2" xfId="30311"/>
    <cellStyle name="Обычный 30 7" xfId="30312"/>
    <cellStyle name="Обычный 30 7 2" xfId="30313"/>
    <cellStyle name="Обычный 30 8" xfId="30314"/>
    <cellStyle name="Обычный 30 8 2" xfId="30315"/>
    <cellStyle name="Обычный 30 9" xfId="30316"/>
    <cellStyle name="Обычный 30 9 2" xfId="30317"/>
    <cellStyle name="Обычный 31" xfId="30318"/>
    <cellStyle name="Обычный 31 10" xfId="30319"/>
    <cellStyle name="Обычный 31 10 2" xfId="30320"/>
    <cellStyle name="Обычный 31 11" xfId="30321"/>
    <cellStyle name="Обычный 31 11 2" xfId="30322"/>
    <cellStyle name="Обычный 31 12" xfId="30323"/>
    <cellStyle name="Обычный 31 12 2" xfId="30324"/>
    <cellStyle name="Обычный 31 13" xfId="30325"/>
    <cellStyle name="Обычный 31 13 2" xfId="30326"/>
    <cellStyle name="Обычный 31 14" xfId="30327"/>
    <cellStyle name="Обычный 31 14 2" xfId="30328"/>
    <cellStyle name="Обычный 31 15" xfId="30329"/>
    <cellStyle name="Обычный 31 15 2" xfId="30330"/>
    <cellStyle name="Обычный 31 16" xfId="30331"/>
    <cellStyle name="Обычный 31 16 2" xfId="30332"/>
    <cellStyle name="Обычный 31 17" xfId="30333"/>
    <cellStyle name="Обычный 31 17 2" xfId="30334"/>
    <cellStyle name="Обычный 31 18" xfId="30335"/>
    <cellStyle name="Обычный 31 18 2" xfId="30336"/>
    <cellStyle name="Обычный 31 19" xfId="30337"/>
    <cellStyle name="Обычный 31 19 2" xfId="30338"/>
    <cellStyle name="Обычный 31 19 2 2" xfId="30339"/>
    <cellStyle name="Обычный 31 19 2 2 2" xfId="30340"/>
    <cellStyle name="Обычный 31 19 2 3" xfId="30341"/>
    <cellStyle name="Обычный 31 19 3" xfId="30342"/>
    <cellStyle name="Обычный 31 19 3 2" xfId="30343"/>
    <cellStyle name="Обычный 31 19 4" xfId="30344"/>
    <cellStyle name="Обычный 31 2" xfId="30345"/>
    <cellStyle name="Обычный 31 2 2" xfId="30346"/>
    <cellStyle name="Обычный 31 20" xfId="30347"/>
    <cellStyle name="Обычный 31 20 2" xfId="30348"/>
    <cellStyle name="Обычный 31 20 2 2" xfId="30349"/>
    <cellStyle name="Обычный 31 20 2 2 2" xfId="30350"/>
    <cellStyle name="Обычный 31 20 2 3" xfId="30351"/>
    <cellStyle name="Обычный 31 20 3" xfId="30352"/>
    <cellStyle name="Обычный 31 20 3 2" xfId="30353"/>
    <cellStyle name="Обычный 31 20 4" xfId="30354"/>
    <cellStyle name="Обычный 31 21" xfId="30355"/>
    <cellStyle name="Обычный 31 21 2" xfId="30356"/>
    <cellStyle name="Обычный 31 21 2 2" xfId="30357"/>
    <cellStyle name="Обычный 31 21 2 2 2" xfId="30358"/>
    <cellStyle name="Обычный 31 21 2 3" xfId="30359"/>
    <cellStyle name="Обычный 31 21 3" xfId="30360"/>
    <cellStyle name="Обычный 31 21 3 2" xfId="30361"/>
    <cellStyle name="Обычный 31 21 4" xfId="30362"/>
    <cellStyle name="Обычный 31 22" xfId="30363"/>
    <cellStyle name="Обычный 31 22 2" xfId="30364"/>
    <cellStyle name="Обычный 31 23" xfId="30365"/>
    <cellStyle name="Обычный 31 23 2" xfId="30366"/>
    <cellStyle name="Обычный 31 24" xfId="30367"/>
    <cellStyle name="Обычный 31 24 2" xfId="30368"/>
    <cellStyle name="Обычный 31 25" xfId="30369"/>
    <cellStyle name="Обычный 31 25 2" xfId="30370"/>
    <cellStyle name="Обычный 31 26" xfId="30371"/>
    <cellStyle name="Обычный 31 26 2" xfId="30372"/>
    <cellStyle name="Обычный 31 27" xfId="30373"/>
    <cellStyle name="Обычный 31 27 2" xfId="30374"/>
    <cellStyle name="Обычный 31 27 2 2" xfId="30375"/>
    <cellStyle name="Обычный 31 27 3" xfId="30376"/>
    <cellStyle name="Обычный 31 28" xfId="30377"/>
    <cellStyle name="Обычный 31 28 2" xfId="30378"/>
    <cellStyle name="Обычный 31 29" xfId="30379"/>
    <cellStyle name="Обычный 31 29 2" xfId="30380"/>
    <cellStyle name="Обычный 31 3" xfId="30381"/>
    <cellStyle name="Обычный 31 3 2" xfId="30382"/>
    <cellStyle name="Обычный 31 30" xfId="30383"/>
    <cellStyle name="Обычный 31 4" xfId="30384"/>
    <cellStyle name="Обычный 31 4 2" xfId="30385"/>
    <cellStyle name="Обычный 31 5" xfId="30386"/>
    <cellStyle name="Обычный 31 5 2" xfId="30387"/>
    <cellStyle name="Обычный 31 6" xfId="30388"/>
    <cellStyle name="Обычный 31 6 2" xfId="30389"/>
    <cellStyle name="Обычный 31 7" xfId="30390"/>
    <cellStyle name="Обычный 31 7 2" xfId="30391"/>
    <cellStyle name="Обычный 31 8" xfId="30392"/>
    <cellStyle name="Обычный 31 8 2" xfId="30393"/>
    <cellStyle name="Обычный 31 9" xfId="30394"/>
    <cellStyle name="Обычный 31 9 2" xfId="30395"/>
    <cellStyle name="Обычный 32" xfId="30396"/>
    <cellStyle name="Обычный 32 10" xfId="30397"/>
    <cellStyle name="Обычный 32 10 2" xfId="30398"/>
    <cellStyle name="Обычный 32 11" xfId="30399"/>
    <cellStyle name="Обычный 32 11 2" xfId="30400"/>
    <cellStyle name="Обычный 32 12" xfId="30401"/>
    <cellStyle name="Обычный 32 12 2" xfId="30402"/>
    <cellStyle name="Обычный 32 13" xfId="30403"/>
    <cellStyle name="Обычный 32 13 2" xfId="30404"/>
    <cellStyle name="Обычный 32 14" xfId="30405"/>
    <cellStyle name="Обычный 32 14 2" xfId="30406"/>
    <cellStyle name="Обычный 32 15" xfId="30407"/>
    <cellStyle name="Обычный 32 15 2" xfId="30408"/>
    <cellStyle name="Обычный 32 16" xfId="30409"/>
    <cellStyle name="Обычный 32 16 2" xfId="30410"/>
    <cellStyle name="Обычный 32 17" xfId="30411"/>
    <cellStyle name="Обычный 32 17 2" xfId="30412"/>
    <cellStyle name="Обычный 32 18" xfId="30413"/>
    <cellStyle name="Обычный 32 18 2" xfId="30414"/>
    <cellStyle name="Обычный 32 19" xfId="30415"/>
    <cellStyle name="Обычный 32 19 2" xfId="30416"/>
    <cellStyle name="Обычный 32 19 2 2" xfId="30417"/>
    <cellStyle name="Обычный 32 19 2 2 2" xfId="30418"/>
    <cellStyle name="Обычный 32 19 2 3" xfId="30419"/>
    <cellStyle name="Обычный 32 19 3" xfId="30420"/>
    <cellStyle name="Обычный 32 19 3 2" xfId="30421"/>
    <cellStyle name="Обычный 32 19 4" xfId="30422"/>
    <cellStyle name="Обычный 32 2" xfId="30423"/>
    <cellStyle name="Обычный 32 2 2" xfId="30424"/>
    <cellStyle name="Обычный 32 20" xfId="30425"/>
    <cellStyle name="Обычный 32 20 2" xfId="30426"/>
    <cellStyle name="Обычный 32 20 2 2" xfId="30427"/>
    <cellStyle name="Обычный 32 20 2 2 2" xfId="30428"/>
    <cellStyle name="Обычный 32 20 2 3" xfId="30429"/>
    <cellStyle name="Обычный 32 20 3" xfId="30430"/>
    <cellStyle name="Обычный 32 20 3 2" xfId="30431"/>
    <cellStyle name="Обычный 32 20 4" xfId="30432"/>
    <cellStyle name="Обычный 32 21" xfId="30433"/>
    <cellStyle name="Обычный 32 21 2" xfId="30434"/>
    <cellStyle name="Обычный 32 21 2 2" xfId="30435"/>
    <cellStyle name="Обычный 32 21 2 2 2" xfId="30436"/>
    <cellStyle name="Обычный 32 21 2 3" xfId="30437"/>
    <cellStyle name="Обычный 32 21 3" xfId="30438"/>
    <cellStyle name="Обычный 32 21 3 2" xfId="30439"/>
    <cellStyle name="Обычный 32 21 4" xfId="30440"/>
    <cellStyle name="Обычный 32 22" xfId="30441"/>
    <cellStyle name="Обычный 32 22 2" xfId="30442"/>
    <cellStyle name="Обычный 32 23" xfId="30443"/>
    <cellStyle name="Обычный 32 23 2" xfId="30444"/>
    <cellStyle name="Обычный 32 24" xfId="30445"/>
    <cellStyle name="Обычный 32 24 2" xfId="30446"/>
    <cellStyle name="Обычный 32 25" xfId="30447"/>
    <cellStyle name="Обычный 32 25 2" xfId="30448"/>
    <cellStyle name="Обычный 32 26" xfId="30449"/>
    <cellStyle name="Обычный 32 26 2" xfId="30450"/>
    <cellStyle name="Обычный 32 27" xfId="30451"/>
    <cellStyle name="Обычный 32 27 2" xfId="30452"/>
    <cellStyle name="Обычный 32 27 2 2" xfId="30453"/>
    <cellStyle name="Обычный 32 27 3" xfId="30454"/>
    <cellStyle name="Обычный 32 28" xfId="30455"/>
    <cellStyle name="Обычный 32 28 2" xfId="30456"/>
    <cellStyle name="Обычный 32 29" xfId="30457"/>
    <cellStyle name="Обычный 32 29 2" xfId="30458"/>
    <cellStyle name="Обычный 32 3" xfId="30459"/>
    <cellStyle name="Обычный 32 3 2" xfId="30460"/>
    <cellStyle name="Обычный 32 30" xfId="30461"/>
    <cellStyle name="Обычный 32 4" xfId="30462"/>
    <cellStyle name="Обычный 32 4 2" xfId="30463"/>
    <cellStyle name="Обычный 32 5" xfId="30464"/>
    <cellStyle name="Обычный 32 5 2" xfId="30465"/>
    <cellStyle name="Обычный 32 6" xfId="30466"/>
    <cellStyle name="Обычный 32 6 2" xfId="30467"/>
    <cellStyle name="Обычный 32 7" xfId="30468"/>
    <cellStyle name="Обычный 32 7 2" xfId="30469"/>
    <cellStyle name="Обычный 32 8" xfId="30470"/>
    <cellStyle name="Обычный 32 8 2" xfId="30471"/>
    <cellStyle name="Обычный 32 9" xfId="30472"/>
    <cellStyle name="Обычный 32 9 2" xfId="30473"/>
    <cellStyle name="Обычный 33" xfId="30474"/>
    <cellStyle name="Обычный 33 10" xfId="30475"/>
    <cellStyle name="Обычный 33 10 2" xfId="30476"/>
    <cellStyle name="Обычный 33 11" xfId="30477"/>
    <cellStyle name="Обычный 33 11 2" xfId="30478"/>
    <cellStyle name="Обычный 33 12" xfId="30479"/>
    <cellStyle name="Обычный 33 12 2" xfId="30480"/>
    <cellStyle name="Обычный 33 13" xfId="30481"/>
    <cellStyle name="Обычный 33 13 2" xfId="30482"/>
    <cellStyle name="Обычный 33 14" xfId="30483"/>
    <cellStyle name="Обычный 33 14 2" xfId="30484"/>
    <cellStyle name="Обычный 33 15" xfId="30485"/>
    <cellStyle name="Обычный 33 15 2" xfId="30486"/>
    <cellStyle name="Обычный 33 16" xfId="30487"/>
    <cellStyle name="Обычный 33 16 2" xfId="30488"/>
    <cellStyle name="Обычный 33 17" xfId="30489"/>
    <cellStyle name="Обычный 33 17 2" xfId="30490"/>
    <cellStyle name="Обычный 33 18" xfId="30491"/>
    <cellStyle name="Обычный 33 18 2" xfId="30492"/>
    <cellStyle name="Обычный 33 19" xfId="30493"/>
    <cellStyle name="Обычный 33 19 2" xfId="30494"/>
    <cellStyle name="Обычный 33 19 2 2" xfId="30495"/>
    <cellStyle name="Обычный 33 19 2 2 2" xfId="30496"/>
    <cellStyle name="Обычный 33 19 2 3" xfId="30497"/>
    <cellStyle name="Обычный 33 19 3" xfId="30498"/>
    <cellStyle name="Обычный 33 19 3 2" xfId="30499"/>
    <cellStyle name="Обычный 33 19 4" xfId="30500"/>
    <cellStyle name="Обычный 33 2" xfId="30501"/>
    <cellStyle name="Обычный 33 2 2" xfId="30502"/>
    <cellStyle name="Обычный 33 20" xfId="30503"/>
    <cellStyle name="Обычный 33 20 2" xfId="30504"/>
    <cellStyle name="Обычный 33 20 2 2" xfId="30505"/>
    <cellStyle name="Обычный 33 20 2 2 2" xfId="30506"/>
    <cellStyle name="Обычный 33 20 2 3" xfId="30507"/>
    <cellStyle name="Обычный 33 20 3" xfId="30508"/>
    <cellStyle name="Обычный 33 20 3 2" xfId="30509"/>
    <cellStyle name="Обычный 33 20 4" xfId="30510"/>
    <cellStyle name="Обычный 33 21" xfId="30511"/>
    <cellStyle name="Обычный 33 21 2" xfId="30512"/>
    <cellStyle name="Обычный 33 21 2 2" xfId="30513"/>
    <cellStyle name="Обычный 33 21 2 2 2" xfId="30514"/>
    <cellStyle name="Обычный 33 21 2 3" xfId="30515"/>
    <cellStyle name="Обычный 33 21 3" xfId="30516"/>
    <cellStyle name="Обычный 33 21 3 2" xfId="30517"/>
    <cellStyle name="Обычный 33 21 4" xfId="30518"/>
    <cellStyle name="Обычный 33 22" xfId="30519"/>
    <cellStyle name="Обычный 33 22 2" xfId="30520"/>
    <cellStyle name="Обычный 33 23" xfId="30521"/>
    <cellStyle name="Обычный 33 23 2" xfId="30522"/>
    <cellStyle name="Обычный 33 24" xfId="30523"/>
    <cellStyle name="Обычный 33 24 2" xfId="30524"/>
    <cellStyle name="Обычный 33 25" xfId="30525"/>
    <cellStyle name="Обычный 33 25 2" xfId="30526"/>
    <cellStyle name="Обычный 33 26" xfId="30527"/>
    <cellStyle name="Обычный 33 26 2" xfId="30528"/>
    <cellStyle name="Обычный 33 27" xfId="30529"/>
    <cellStyle name="Обычный 33 27 2" xfId="30530"/>
    <cellStyle name="Обычный 33 27 2 2" xfId="30531"/>
    <cellStyle name="Обычный 33 27 3" xfId="30532"/>
    <cellStyle name="Обычный 33 28" xfId="30533"/>
    <cellStyle name="Обычный 33 28 2" xfId="30534"/>
    <cellStyle name="Обычный 33 29" xfId="30535"/>
    <cellStyle name="Обычный 33 29 2" xfId="30536"/>
    <cellStyle name="Обычный 33 3" xfId="30537"/>
    <cellStyle name="Обычный 33 3 2" xfId="30538"/>
    <cellStyle name="Обычный 33 30" xfId="30539"/>
    <cellStyle name="Обычный 33 4" xfId="30540"/>
    <cellStyle name="Обычный 33 4 2" xfId="30541"/>
    <cellStyle name="Обычный 33 5" xfId="30542"/>
    <cellStyle name="Обычный 33 5 2" xfId="30543"/>
    <cellStyle name="Обычный 33 6" xfId="30544"/>
    <cellStyle name="Обычный 33 6 2" xfId="30545"/>
    <cellStyle name="Обычный 33 7" xfId="30546"/>
    <cellStyle name="Обычный 33 7 2" xfId="30547"/>
    <cellStyle name="Обычный 33 8" xfId="30548"/>
    <cellStyle name="Обычный 33 8 2" xfId="30549"/>
    <cellStyle name="Обычный 33 9" xfId="30550"/>
    <cellStyle name="Обычный 33 9 2" xfId="30551"/>
    <cellStyle name="Обычный 34" xfId="30552"/>
    <cellStyle name="Обычный 34 10" xfId="30553"/>
    <cellStyle name="Обычный 34 10 2" xfId="30554"/>
    <cellStyle name="Обычный 34 11" xfId="30555"/>
    <cellStyle name="Обычный 34 11 2" xfId="30556"/>
    <cellStyle name="Обычный 34 12" xfId="30557"/>
    <cellStyle name="Обычный 34 12 2" xfId="30558"/>
    <cellStyle name="Обычный 34 13" xfId="30559"/>
    <cellStyle name="Обычный 34 13 2" xfId="30560"/>
    <cellStyle name="Обычный 34 14" xfId="30561"/>
    <cellStyle name="Обычный 34 14 2" xfId="30562"/>
    <cellStyle name="Обычный 34 15" xfId="30563"/>
    <cellStyle name="Обычный 34 15 2" xfId="30564"/>
    <cellStyle name="Обычный 34 16" xfId="30565"/>
    <cellStyle name="Обычный 34 16 2" xfId="30566"/>
    <cellStyle name="Обычный 34 17" xfId="30567"/>
    <cellStyle name="Обычный 34 17 2" xfId="30568"/>
    <cellStyle name="Обычный 34 18" xfId="30569"/>
    <cellStyle name="Обычный 34 18 2" xfId="30570"/>
    <cellStyle name="Обычный 34 19" xfId="30571"/>
    <cellStyle name="Обычный 34 19 2" xfId="30572"/>
    <cellStyle name="Обычный 34 19 2 2" xfId="30573"/>
    <cellStyle name="Обычный 34 19 2 2 2" xfId="30574"/>
    <cellStyle name="Обычный 34 19 2 3" xfId="30575"/>
    <cellStyle name="Обычный 34 19 3" xfId="30576"/>
    <cellStyle name="Обычный 34 19 3 2" xfId="30577"/>
    <cellStyle name="Обычный 34 19 4" xfId="30578"/>
    <cellStyle name="Обычный 34 2" xfId="30579"/>
    <cellStyle name="Обычный 34 2 2" xfId="30580"/>
    <cellStyle name="Обычный 34 20" xfId="30581"/>
    <cellStyle name="Обычный 34 20 2" xfId="30582"/>
    <cellStyle name="Обычный 34 20 2 2" xfId="30583"/>
    <cellStyle name="Обычный 34 20 2 2 2" xfId="30584"/>
    <cellStyle name="Обычный 34 20 2 3" xfId="30585"/>
    <cellStyle name="Обычный 34 20 3" xfId="30586"/>
    <cellStyle name="Обычный 34 20 3 2" xfId="30587"/>
    <cellStyle name="Обычный 34 20 4" xfId="30588"/>
    <cellStyle name="Обычный 34 21" xfId="30589"/>
    <cellStyle name="Обычный 34 21 2" xfId="30590"/>
    <cellStyle name="Обычный 34 21 2 2" xfId="30591"/>
    <cellStyle name="Обычный 34 21 2 2 2" xfId="30592"/>
    <cellStyle name="Обычный 34 21 2 3" xfId="30593"/>
    <cellStyle name="Обычный 34 21 3" xfId="30594"/>
    <cellStyle name="Обычный 34 21 3 2" xfId="30595"/>
    <cellStyle name="Обычный 34 21 4" xfId="30596"/>
    <cellStyle name="Обычный 34 22" xfId="30597"/>
    <cellStyle name="Обычный 34 22 2" xfId="30598"/>
    <cellStyle name="Обычный 34 23" xfId="30599"/>
    <cellStyle name="Обычный 34 23 2" xfId="30600"/>
    <cellStyle name="Обычный 34 24" xfId="30601"/>
    <cellStyle name="Обычный 34 24 2" xfId="30602"/>
    <cellStyle name="Обычный 34 25" xfId="30603"/>
    <cellStyle name="Обычный 34 25 2" xfId="30604"/>
    <cellStyle name="Обычный 34 26" xfId="30605"/>
    <cellStyle name="Обычный 34 26 2" xfId="30606"/>
    <cellStyle name="Обычный 34 27" xfId="30607"/>
    <cellStyle name="Обычный 34 27 2" xfId="30608"/>
    <cellStyle name="Обычный 34 27 2 2" xfId="30609"/>
    <cellStyle name="Обычный 34 27 3" xfId="30610"/>
    <cellStyle name="Обычный 34 28" xfId="30611"/>
    <cellStyle name="Обычный 34 28 2" xfId="30612"/>
    <cellStyle name="Обычный 34 29" xfId="30613"/>
    <cellStyle name="Обычный 34 29 2" xfId="30614"/>
    <cellStyle name="Обычный 34 3" xfId="30615"/>
    <cellStyle name="Обычный 34 3 2" xfId="30616"/>
    <cellStyle name="Обычный 34 30" xfId="30617"/>
    <cellStyle name="Обычный 34 31" xfId="60405"/>
    <cellStyle name="Обычный 34 4" xfId="30618"/>
    <cellStyle name="Обычный 34 4 2" xfId="30619"/>
    <cellStyle name="Обычный 34 5" xfId="30620"/>
    <cellStyle name="Обычный 34 5 2" xfId="30621"/>
    <cellStyle name="Обычный 34 6" xfId="30622"/>
    <cellStyle name="Обычный 34 6 2" xfId="30623"/>
    <cellStyle name="Обычный 34 7" xfId="30624"/>
    <cellStyle name="Обычный 34 7 2" xfId="30625"/>
    <cellStyle name="Обычный 34 8" xfId="30626"/>
    <cellStyle name="Обычный 34 8 2" xfId="30627"/>
    <cellStyle name="Обычный 34 9" xfId="30628"/>
    <cellStyle name="Обычный 34 9 2" xfId="30629"/>
    <cellStyle name="Обычный 35" xfId="30630"/>
    <cellStyle name="Обычный 35 2" xfId="30631"/>
    <cellStyle name="Обычный 35 2 2" xfId="30632"/>
    <cellStyle name="Обычный 35 2 2 2" xfId="30633"/>
    <cellStyle name="Обычный 35 2 2 2 2" xfId="30634"/>
    <cellStyle name="Обычный 35 2 2 3" xfId="30635"/>
    <cellStyle name="Обычный 35 2 3" xfId="30636"/>
    <cellStyle name="Обычный 35 2 3 2" xfId="30637"/>
    <cellStyle name="Обычный 35 2 4" xfId="30638"/>
    <cellStyle name="Обычный 35 3" xfId="30639"/>
    <cellStyle name="Обычный 35 3 2" xfId="30640"/>
    <cellStyle name="Обычный 35 3 2 2" xfId="30641"/>
    <cellStyle name="Обычный 35 3 2 2 2" xfId="30642"/>
    <cellStyle name="Обычный 35 3 2 3" xfId="30643"/>
    <cellStyle name="Обычный 35 3 3" xfId="30644"/>
    <cellStyle name="Обычный 35 3 3 2" xfId="30645"/>
    <cellStyle name="Обычный 35 3 4" xfId="30646"/>
    <cellStyle name="Обычный 35 4" xfId="30647"/>
    <cellStyle name="Обычный 35 4 2" xfId="30648"/>
    <cellStyle name="Обычный 35 4 2 2" xfId="30649"/>
    <cellStyle name="Обычный 35 4 2 2 2" xfId="30650"/>
    <cellStyle name="Обычный 35 4 2 3" xfId="30651"/>
    <cellStyle name="Обычный 35 4 3" xfId="30652"/>
    <cellStyle name="Обычный 35 4 3 2" xfId="30653"/>
    <cellStyle name="Обычный 35 4 4" xfId="30654"/>
    <cellStyle name="Обычный 35 5" xfId="30655"/>
    <cellStyle name="Обычный 35 5 2" xfId="30656"/>
    <cellStyle name="Обычный 35 5 2 2" xfId="30657"/>
    <cellStyle name="Обычный 35 5 3" xfId="30658"/>
    <cellStyle name="Обычный 35 6" xfId="30659"/>
    <cellStyle name="Обычный 35 6 2" xfId="30660"/>
    <cellStyle name="Обычный 35 7" xfId="30661"/>
    <cellStyle name="Обычный 35 7 2" xfId="30662"/>
    <cellStyle name="Обычный 35 8" xfId="30663"/>
    <cellStyle name="Обычный 36" xfId="30664"/>
    <cellStyle name="Обычный 36 2" xfId="30665"/>
    <cellStyle name="Обычный 36 2 2" xfId="30666"/>
    <cellStyle name="Обычный 36 2 2 2" xfId="30667"/>
    <cellStyle name="Обычный 36 2 2 2 2" xfId="30668"/>
    <cellStyle name="Обычный 36 2 2 3" xfId="30669"/>
    <cellStyle name="Обычный 36 2 3" xfId="30670"/>
    <cellStyle name="Обычный 36 2 3 2" xfId="30671"/>
    <cellStyle name="Обычный 36 2 4" xfId="30672"/>
    <cellStyle name="Обычный 36 3" xfId="30673"/>
    <cellStyle name="Обычный 36 3 2" xfId="30674"/>
    <cellStyle name="Обычный 36 3 2 2" xfId="30675"/>
    <cellStyle name="Обычный 36 3 2 2 2" xfId="30676"/>
    <cellStyle name="Обычный 36 3 2 3" xfId="30677"/>
    <cellStyle name="Обычный 36 3 3" xfId="30678"/>
    <cellStyle name="Обычный 36 3 3 2" xfId="30679"/>
    <cellStyle name="Обычный 36 3 4" xfId="30680"/>
    <cellStyle name="Обычный 36 4" xfId="30681"/>
    <cellStyle name="Обычный 36 4 2" xfId="30682"/>
    <cellStyle name="Обычный 36 4 2 2" xfId="30683"/>
    <cellStyle name="Обычный 36 4 2 2 2" xfId="30684"/>
    <cellStyle name="Обычный 36 4 2 3" xfId="30685"/>
    <cellStyle name="Обычный 36 4 3" xfId="30686"/>
    <cellStyle name="Обычный 36 4 3 2" xfId="30687"/>
    <cellStyle name="Обычный 36 4 4" xfId="30688"/>
    <cellStyle name="Обычный 36 5" xfId="30689"/>
    <cellStyle name="Обычный 36 5 2" xfId="30690"/>
    <cellStyle name="Обычный 36 5 2 2" xfId="30691"/>
    <cellStyle name="Обычный 36 5 3" xfId="30692"/>
    <cellStyle name="Обычный 36 6" xfId="30693"/>
    <cellStyle name="Обычный 36 6 2" xfId="30694"/>
    <cellStyle name="Обычный 36 7" xfId="30695"/>
    <cellStyle name="Обычный 36 7 2" xfId="30696"/>
    <cellStyle name="Обычный 36 8" xfId="30697"/>
    <cellStyle name="Обычный 37" xfId="30698"/>
    <cellStyle name="Обычный 37 2" xfId="30699"/>
    <cellStyle name="Обычный 37 2 2" xfId="30700"/>
    <cellStyle name="Обычный 37 2 2 2" xfId="30701"/>
    <cellStyle name="Обычный 37 2 2 2 2" xfId="30702"/>
    <cellStyle name="Обычный 37 2 2 3" xfId="30703"/>
    <cellStyle name="Обычный 37 2 3" xfId="30704"/>
    <cellStyle name="Обычный 37 2 3 2" xfId="30705"/>
    <cellStyle name="Обычный 37 2 4" xfId="30706"/>
    <cellStyle name="Обычный 37 3" xfId="30707"/>
    <cellStyle name="Обычный 37 3 2" xfId="30708"/>
    <cellStyle name="Обычный 37 3 2 2" xfId="30709"/>
    <cellStyle name="Обычный 37 3 2 2 2" xfId="30710"/>
    <cellStyle name="Обычный 37 3 2 3" xfId="30711"/>
    <cellStyle name="Обычный 37 3 3" xfId="30712"/>
    <cellStyle name="Обычный 37 3 3 2" xfId="30713"/>
    <cellStyle name="Обычный 37 3 4" xfId="30714"/>
    <cellStyle name="Обычный 37 4" xfId="30715"/>
    <cellStyle name="Обычный 37 4 2" xfId="30716"/>
    <cellStyle name="Обычный 37 4 2 2" xfId="30717"/>
    <cellStyle name="Обычный 37 4 2 2 2" xfId="30718"/>
    <cellStyle name="Обычный 37 4 2 3" xfId="30719"/>
    <cellStyle name="Обычный 37 4 3" xfId="30720"/>
    <cellStyle name="Обычный 37 4 3 2" xfId="30721"/>
    <cellStyle name="Обычный 37 4 4" xfId="30722"/>
    <cellStyle name="Обычный 37 5" xfId="30723"/>
    <cellStyle name="Обычный 37 5 2" xfId="30724"/>
    <cellStyle name="Обычный 37 5 2 2" xfId="30725"/>
    <cellStyle name="Обычный 37 5 3" xfId="30726"/>
    <cellStyle name="Обычный 37 6" xfId="30727"/>
    <cellStyle name="Обычный 37 6 2" xfId="30728"/>
    <cellStyle name="Обычный 37 7" xfId="30729"/>
    <cellStyle name="Обычный 37 7 2" xfId="30730"/>
    <cellStyle name="Обычный 37 8" xfId="30731"/>
    <cellStyle name="Обычный 38" xfId="30732"/>
    <cellStyle name="Обычный 38 2" xfId="30733"/>
    <cellStyle name="Обычный 38 2 2" xfId="30734"/>
    <cellStyle name="Обычный 38 2 2 2" xfId="30735"/>
    <cellStyle name="Обычный 38 2 2 2 2" xfId="30736"/>
    <cellStyle name="Обычный 38 2 2 3" xfId="30737"/>
    <cellStyle name="Обычный 38 2 3" xfId="30738"/>
    <cellStyle name="Обычный 38 2 3 2" xfId="30739"/>
    <cellStyle name="Обычный 38 2 4" xfId="30740"/>
    <cellStyle name="Обычный 38 3" xfId="30741"/>
    <cellStyle name="Обычный 38 3 2" xfId="30742"/>
    <cellStyle name="Обычный 38 3 2 2" xfId="30743"/>
    <cellStyle name="Обычный 38 3 2 2 2" xfId="30744"/>
    <cellStyle name="Обычный 38 3 2 3" xfId="30745"/>
    <cellStyle name="Обычный 38 3 3" xfId="30746"/>
    <cellStyle name="Обычный 38 3 3 2" xfId="30747"/>
    <cellStyle name="Обычный 38 3 4" xfId="30748"/>
    <cellStyle name="Обычный 38 4" xfId="30749"/>
    <cellStyle name="Обычный 38 4 2" xfId="30750"/>
    <cellStyle name="Обычный 38 4 2 2" xfId="30751"/>
    <cellStyle name="Обычный 38 4 2 2 2" xfId="30752"/>
    <cellStyle name="Обычный 38 4 2 3" xfId="30753"/>
    <cellStyle name="Обычный 38 4 3" xfId="30754"/>
    <cellStyle name="Обычный 38 4 3 2" xfId="30755"/>
    <cellStyle name="Обычный 38 4 4" xfId="30756"/>
    <cellStyle name="Обычный 38 5" xfId="30757"/>
    <cellStyle name="Обычный 38 5 2" xfId="30758"/>
    <cellStyle name="Обычный 38 5 2 2" xfId="30759"/>
    <cellStyle name="Обычный 38 5 3" xfId="30760"/>
    <cellStyle name="Обычный 38 6" xfId="30761"/>
    <cellStyle name="Обычный 38 6 2" xfId="30762"/>
    <cellStyle name="Обычный 38 7" xfId="30763"/>
    <cellStyle name="Обычный 38 7 2" xfId="30764"/>
    <cellStyle name="Обычный 38 8" xfId="30765"/>
    <cellStyle name="Обычный 39" xfId="30766"/>
    <cellStyle name="Обычный 39 2" xfId="30767"/>
    <cellStyle name="Обычный 39 2 2" xfId="30768"/>
    <cellStyle name="Обычный 39 2 2 2" xfId="30769"/>
    <cellStyle name="Обычный 39 2 2 2 2" xfId="30770"/>
    <cellStyle name="Обычный 39 2 2 3" xfId="30771"/>
    <cellStyle name="Обычный 39 2 3" xfId="30772"/>
    <cellStyle name="Обычный 39 2 3 2" xfId="30773"/>
    <cellStyle name="Обычный 39 2 4" xfId="30774"/>
    <cellStyle name="Обычный 39 3" xfId="30775"/>
    <cellStyle name="Обычный 39 3 2" xfId="30776"/>
    <cellStyle name="Обычный 39 3 2 2" xfId="30777"/>
    <cellStyle name="Обычный 39 3 2 2 2" xfId="30778"/>
    <cellStyle name="Обычный 39 3 2 3" xfId="30779"/>
    <cellStyle name="Обычный 39 3 3" xfId="30780"/>
    <cellStyle name="Обычный 39 3 3 2" xfId="30781"/>
    <cellStyle name="Обычный 39 3 4" xfId="30782"/>
    <cellStyle name="Обычный 39 4" xfId="30783"/>
    <cellStyle name="Обычный 39 4 2" xfId="30784"/>
    <cellStyle name="Обычный 39 4 2 2" xfId="30785"/>
    <cellStyle name="Обычный 39 4 2 2 2" xfId="30786"/>
    <cellStyle name="Обычный 39 4 2 3" xfId="30787"/>
    <cellStyle name="Обычный 39 4 3" xfId="30788"/>
    <cellStyle name="Обычный 39 4 3 2" xfId="30789"/>
    <cellStyle name="Обычный 39 4 4" xfId="30790"/>
    <cellStyle name="Обычный 39 5" xfId="30791"/>
    <cellStyle name="Обычный 39 5 2" xfId="30792"/>
    <cellStyle name="Обычный 39 5 2 2" xfId="30793"/>
    <cellStyle name="Обычный 39 5 3" xfId="30794"/>
    <cellStyle name="Обычный 39 6" xfId="30795"/>
    <cellStyle name="Обычный 39 6 2" xfId="30796"/>
    <cellStyle name="Обычный 39 7" xfId="30797"/>
    <cellStyle name="Обычный 39 7 2" xfId="30798"/>
    <cellStyle name="Обычный 39 8" xfId="30799"/>
    <cellStyle name="Обычный 4" xfId="6"/>
    <cellStyle name="Обычный 4 10" xfId="30800"/>
    <cellStyle name="Обычный 4 11" xfId="30801"/>
    <cellStyle name="Обычный 4 2" xfId="7"/>
    <cellStyle name="Обычный 4 2 10" xfId="30802"/>
    <cellStyle name="Обычный 4 2 10 2" xfId="30803"/>
    <cellStyle name="Обычный 4 2 11" xfId="30804"/>
    <cellStyle name="Обычный 4 2 11 2" xfId="30805"/>
    <cellStyle name="Обычный 4 2 12" xfId="30806"/>
    <cellStyle name="Обычный 4 2 12 2" xfId="30807"/>
    <cellStyle name="Обычный 4 2 13" xfId="30808"/>
    <cellStyle name="Обычный 4 2 13 2" xfId="30809"/>
    <cellStyle name="Обычный 4 2 14" xfId="30810"/>
    <cellStyle name="Обычный 4 2 14 2" xfId="30811"/>
    <cellStyle name="Обычный 4 2 15" xfId="30812"/>
    <cellStyle name="Обычный 4 2 15 2" xfId="30813"/>
    <cellStyle name="Обычный 4 2 16" xfId="30814"/>
    <cellStyle name="Обычный 4 2 16 2" xfId="30815"/>
    <cellStyle name="Обычный 4 2 17" xfId="30816"/>
    <cellStyle name="Обычный 4 2 17 2" xfId="30817"/>
    <cellStyle name="Обычный 4 2 18" xfId="30818"/>
    <cellStyle name="Обычный 4 2 18 2" xfId="30819"/>
    <cellStyle name="Обычный 4 2 19" xfId="30820"/>
    <cellStyle name="Обычный 4 2 19 2" xfId="30821"/>
    <cellStyle name="Обычный 4 2 2" xfId="30822"/>
    <cellStyle name="Обычный 4 2 2 2" xfId="30823"/>
    <cellStyle name="Обычный 4 2 2 2 2" xfId="30824"/>
    <cellStyle name="Обычный 4 2 2 3" xfId="30825"/>
    <cellStyle name="Обычный 4 2 2 3 2" xfId="30826"/>
    <cellStyle name="Обычный 4 2 2 4" xfId="30827"/>
    <cellStyle name="Обычный 4 2 2 4 2" xfId="30828"/>
    <cellStyle name="Обычный 4 2 2 5" xfId="30829"/>
    <cellStyle name="Обычный 4 2 20" xfId="30830"/>
    <cellStyle name="Обычный 4 2 20 2" xfId="30831"/>
    <cellStyle name="Обычный 4 2 21" xfId="30832"/>
    <cellStyle name="Обычный 4 2 21 2" xfId="30833"/>
    <cellStyle name="Обычный 4 2 22" xfId="30834"/>
    <cellStyle name="Обычный 4 2 22 2" xfId="30835"/>
    <cellStyle name="Обычный 4 2 23" xfId="30836"/>
    <cellStyle name="Обычный 4 2 23 2" xfId="30837"/>
    <cellStyle name="Обычный 4 2 24" xfId="30838"/>
    <cellStyle name="Обычный 4 2 24 2" xfId="30839"/>
    <cellStyle name="Обычный 4 2 25" xfId="30840"/>
    <cellStyle name="Обычный 4 2 25 2" xfId="30841"/>
    <cellStyle name="Обычный 4 2 26" xfId="30842"/>
    <cellStyle name="Обычный 4 2 26 2" xfId="30843"/>
    <cellStyle name="Обычный 4 2 27" xfId="30844"/>
    <cellStyle name="Обычный 4 2 27 2" xfId="30845"/>
    <cellStyle name="Обычный 4 2 28" xfId="30846"/>
    <cellStyle name="Обычный 4 2 28 2" xfId="30847"/>
    <cellStyle name="Обычный 4 2 29" xfId="30848"/>
    <cellStyle name="Обычный 4 2 3" xfId="30849"/>
    <cellStyle name="Обычный 4 2 3 2" xfId="30850"/>
    <cellStyle name="Обычный 4 2 30" xfId="30851"/>
    <cellStyle name="Обычный 4 2 4" xfId="30852"/>
    <cellStyle name="Обычный 4 2 4 2" xfId="30853"/>
    <cellStyle name="Обычный 4 2 5" xfId="30854"/>
    <cellStyle name="Обычный 4 2 5 2" xfId="30855"/>
    <cellStyle name="Обычный 4 2 6" xfId="30856"/>
    <cellStyle name="Обычный 4 2 6 2" xfId="30857"/>
    <cellStyle name="Обычный 4 2 7" xfId="30858"/>
    <cellStyle name="Обычный 4 2 7 2" xfId="30859"/>
    <cellStyle name="Обычный 4 2 8" xfId="30860"/>
    <cellStyle name="Обычный 4 2 8 2" xfId="30861"/>
    <cellStyle name="Обычный 4 2 9" xfId="30862"/>
    <cellStyle name="Обычный 4 2 9 2" xfId="30863"/>
    <cellStyle name="Обычный 4 2_Корректировка ДПН 3 квартал (первая)(06 07 09)" xfId="30864"/>
    <cellStyle name="Обычный 4 3" xfId="30865"/>
    <cellStyle name="Обычный 4 3 10" xfId="30866"/>
    <cellStyle name="Обычный 4 3 10 2" xfId="30867"/>
    <cellStyle name="Обычный 4 3 11" xfId="30868"/>
    <cellStyle name="Обычный 4 3 11 2" xfId="30869"/>
    <cellStyle name="Обычный 4 3 12" xfId="30870"/>
    <cellStyle name="Обычный 4 3 12 2" xfId="30871"/>
    <cellStyle name="Обычный 4 3 13" xfId="30872"/>
    <cellStyle name="Обычный 4 3 13 2" xfId="30873"/>
    <cellStyle name="Обычный 4 3 14" xfId="30874"/>
    <cellStyle name="Обычный 4 3 14 2" xfId="30875"/>
    <cellStyle name="Обычный 4 3 15" xfId="30876"/>
    <cellStyle name="Обычный 4 3 15 2" xfId="30877"/>
    <cellStyle name="Обычный 4 3 16" xfId="30878"/>
    <cellStyle name="Обычный 4 3 16 2" xfId="30879"/>
    <cellStyle name="Обычный 4 3 17" xfId="30880"/>
    <cellStyle name="Обычный 4 3 17 2" xfId="30881"/>
    <cellStyle name="Обычный 4 3 18" xfId="30882"/>
    <cellStyle name="Обычный 4 3 18 2" xfId="30883"/>
    <cellStyle name="Обычный 4 3 19" xfId="30884"/>
    <cellStyle name="Обычный 4 3 19 2" xfId="30885"/>
    <cellStyle name="Обычный 4 3 2" xfId="30886"/>
    <cellStyle name="Обычный 4 3 2 2" xfId="30887"/>
    <cellStyle name="Обычный 4 3 20" xfId="30888"/>
    <cellStyle name="Обычный 4 3 20 2" xfId="30889"/>
    <cellStyle name="Обычный 4 3 21" xfId="30890"/>
    <cellStyle name="Обычный 4 3 21 2" xfId="30891"/>
    <cellStyle name="Обычный 4 3 22" xfId="30892"/>
    <cellStyle name="Обычный 4 3 22 2" xfId="30893"/>
    <cellStyle name="Обычный 4 3 23" xfId="30894"/>
    <cellStyle name="Обычный 4 3 23 2" xfId="30895"/>
    <cellStyle name="Обычный 4 3 24" xfId="30896"/>
    <cellStyle name="Обычный 4 3 24 2" xfId="30897"/>
    <cellStyle name="Обычный 4 3 25" xfId="30898"/>
    <cellStyle name="Обычный 4 3 25 2" xfId="30899"/>
    <cellStyle name="Обычный 4 3 26" xfId="30900"/>
    <cellStyle name="Обычный 4 3 26 2" xfId="30901"/>
    <cellStyle name="Обычный 4 3 27" xfId="30902"/>
    <cellStyle name="Обычный 4 3 3" xfId="30903"/>
    <cellStyle name="Обычный 4 3 3 2" xfId="30904"/>
    <cellStyle name="Обычный 4 3 4" xfId="30905"/>
    <cellStyle name="Обычный 4 3 4 2" xfId="30906"/>
    <cellStyle name="Обычный 4 3 5" xfId="30907"/>
    <cellStyle name="Обычный 4 3 5 2" xfId="30908"/>
    <cellStyle name="Обычный 4 3 6" xfId="30909"/>
    <cellStyle name="Обычный 4 3 6 2" xfId="30910"/>
    <cellStyle name="Обычный 4 3 7" xfId="30911"/>
    <cellStyle name="Обычный 4 3 7 2" xfId="30912"/>
    <cellStyle name="Обычный 4 3 8" xfId="30913"/>
    <cellStyle name="Обычный 4 3 8 2" xfId="30914"/>
    <cellStyle name="Обычный 4 3 9" xfId="30915"/>
    <cellStyle name="Обычный 4 3 9 2" xfId="30916"/>
    <cellStyle name="Обычный 4 4" xfId="30917"/>
    <cellStyle name="Обычный 4 4 2" xfId="30918"/>
    <cellStyle name="Обычный 4 4 2 2" xfId="30919"/>
    <cellStyle name="Обычный 4 4 3" xfId="30920"/>
    <cellStyle name="Обычный 4 4 3 2" xfId="30921"/>
    <cellStyle name="Обычный 4 4 4" xfId="30922"/>
    <cellStyle name="Обычный 4 4 4 2" xfId="30923"/>
    <cellStyle name="Обычный 4 4 5" xfId="30924"/>
    <cellStyle name="Обычный 4 5" xfId="30925"/>
    <cellStyle name="Обычный 4 5 2" xfId="30926"/>
    <cellStyle name="Обычный 4 6" xfId="30927"/>
    <cellStyle name="Обычный 4 6 2" xfId="30928"/>
    <cellStyle name="Обычный 4 7" xfId="30929"/>
    <cellStyle name="Обычный 4 7 2" xfId="30930"/>
    <cellStyle name="Обычный 4 8" xfId="30931"/>
    <cellStyle name="Обычный 4 8 2" xfId="30932"/>
    <cellStyle name="Обычный 4 9" xfId="30933"/>
    <cellStyle name="Обычный 4 9 2" xfId="30934"/>
    <cellStyle name="Обычный 4_Корректировка 2 квартал ДПН ОМТС Июнь (02 06 09)" xfId="30935"/>
    <cellStyle name="Обычный 40" xfId="30936"/>
    <cellStyle name="Обычный 40 2" xfId="30937"/>
    <cellStyle name="Обычный 40 2 2" xfId="30938"/>
    <cellStyle name="Обычный 40 2 2 2" xfId="30939"/>
    <cellStyle name="Обычный 40 2 2 2 2" xfId="30940"/>
    <cellStyle name="Обычный 40 2 2 3" xfId="30941"/>
    <cellStyle name="Обычный 40 2 3" xfId="30942"/>
    <cellStyle name="Обычный 40 2 3 2" xfId="30943"/>
    <cellStyle name="Обычный 40 2 4" xfId="30944"/>
    <cellStyle name="Обычный 40 3" xfId="30945"/>
    <cellStyle name="Обычный 40 3 2" xfId="30946"/>
    <cellStyle name="Обычный 40 3 2 2" xfId="30947"/>
    <cellStyle name="Обычный 40 3 2 2 2" xfId="30948"/>
    <cellStyle name="Обычный 40 3 2 3" xfId="30949"/>
    <cellStyle name="Обычный 40 3 3" xfId="30950"/>
    <cellStyle name="Обычный 40 3 3 2" xfId="30951"/>
    <cellStyle name="Обычный 40 3 4" xfId="30952"/>
    <cellStyle name="Обычный 40 4" xfId="30953"/>
    <cellStyle name="Обычный 40 4 2" xfId="30954"/>
    <cellStyle name="Обычный 40 4 2 2" xfId="30955"/>
    <cellStyle name="Обычный 40 4 2 2 2" xfId="30956"/>
    <cellStyle name="Обычный 40 4 2 3" xfId="30957"/>
    <cellStyle name="Обычный 40 4 3" xfId="30958"/>
    <cellStyle name="Обычный 40 4 3 2" xfId="30959"/>
    <cellStyle name="Обычный 40 4 4" xfId="30960"/>
    <cellStyle name="Обычный 40 5" xfId="30961"/>
    <cellStyle name="Обычный 40 5 2" xfId="30962"/>
    <cellStyle name="Обычный 40 5 2 2" xfId="30963"/>
    <cellStyle name="Обычный 40 5 3" xfId="30964"/>
    <cellStyle name="Обычный 40 6" xfId="30965"/>
    <cellStyle name="Обычный 40 6 2" xfId="30966"/>
    <cellStyle name="Обычный 40 7" xfId="30967"/>
    <cellStyle name="Обычный 40 7 2" xfId="30968"/>
    <cellStyle name="Обычный 40 8" xfId="30969"/>
    <cellStyle name="Обычный 41" xfId="30970"/>
    <cellStyle name="Обычный 41 2" xfId="30971"/>
    <cellStyle name="Обычный 41 2 2" xfId="30972"/>
    <cellStyle name="Обычный 41 2 2 2" xfId="30973"/>
    <cellStyle name="Обычный 41 2 2 2 2" xfId="30974"/>
    <cellStyle name="Обычный 41 2 2 3" xfId="30975"/>
    <cellStyle name="Обычный 41 2 3" xfId="30976"/>
    <cellStyle name="Обычный 41 2 3 2" xfId="30977"/>
    <cellStyle name="Обычный 41 2 4" xfId="30978"/>
    <cellStyle name="Обычный 41 3" xfId="30979"/>
    <cellStyle name="Обычный 41 3 2" xfId="30980"/>
    <cellStyle name="Обычный 41 3 2 2" xfId="30981"/>
    <cellStyle name="Обычный 41 3 2 2 2" xfId="30982"/>
    <cellStyle name="Обычный 41 3 2 3" xfId="30983"/>
    <cellStyle name="Обычный 41 3 3" xfId="30984"/>
    <cellStyle name="Обычный 41 3 3 2" xfId="30985"/>
    <cellStyle name="Обычный 41 3 4" xfId="30986"/>
    <cellStyle name="Обычный 41 4" xfId="30987"/>
    <cellStyle name="Обычный 41 4 2" xfId="30988"/>
    <cellStyle name="Обычный 41 4 2 2" xfId="30989"/>
    <cellStyle name="Обычный 41 4 2 2 2" xfId="30990"/>
    <cellStyle name="Обычный 41 4 2 3" xfId="30991"/>
    <cellStyle name="Обычный 41 4 3" xfId="30992"/>
    <cellStyle name="Обычный 41 4 3 2" xfId="30993"/>
    <cellStyle name="Обычный 41 4 4" xfId="30994"/>
    <cellStyle name="Обычный 41 5" xfId="30995"/>
    <cellStyle name="Обычный 41 5 2" xfId="30996"/>
    <cellStyle name="Обычный 41 5 2 2" xfId="30997"/>
    <cellStyle name="Обычный 41 5 3" xfId="30998"/>
    <cellStyle name="Обычный 41 6" xfId="30999"/>
    <cellStyle name="Обычный 41 6 2" xfId="31000"/>
    <cellStyle name="Обычный 41 7" xfId="31001"/>
    <cellStyle name="Обычный 41 7 2" xfId="31002"/>
    <cellStyle name="Обычный 41 8" xfId="31003"/>
    <cellStyle name="Обычный 42" xfId="31004"/>
    <cellStyle name="Обычный 42 2" xfId="31005"/>
    <cellStyle name="Обычный 42 2 2" xfId="31006"/>
    <cellStyle name="Обычный 42 2 2 2" xfId="31007"/>
    <cellStyle name="Обычный 42 2 2 2 2" xfId="31008"/>
    <cellStyle name="Обычный 42 2 2 3" xfId="31009"/>
    <cellStyle name="Обычный 42 2 3" xfId="31010"/>
    <cellStyle name="Обычный 42 2 3 2" xfId="31011"/>
    <cellStyle name="Обычный 42 2 4" xfId="31012"/>
    <cellStyle name="Обычный 42 3" xfId="31013"/>
    <cellStyle name="Обычный 42 3 2" xfId="31014"/>
    <cellStyle name="Обычный 42 3 2 2" xfId="31015"/>
    <cellStyle name="Обычный 42 3 2 2 2" xfId="31016"/>
    <cellStyle name="Обычный 42 3 2 3" xfId="31017"/>
    <cellStyle name="Обычный 42 3 3" xfId="31018"/>
    <cellStyle name="Обычный 42 3 3 2" xfId="31019"/>
    <cellStyle name="Обычный 42 3 4" xfId="31020"/>
    <cellStyle name="Обычный 42 4" xfId="31021"/>
    <cellStyle name="Обычный 42 4 2" xfId="31022"/>
    <cellStyle name="Обычный 42 4 2 2" xfId="31023"/>
    <cellStyle name="Обычный 42 4 2 2 2" xfId="31024"/>
    <cellStyle name="Обычный 42 4 2 3" xfId="31025"/>
    <cellStyle name="Обычный 42 4 3" xfId="31026"/>
    <cellStyle name="Обычный 42 4 3 2" xfId="31027"/>
    <cellStyle name="Обычный 42 4 4" xfId="31028"/>
    <cellStyle name="Обычный 42 5" xfId="31029"/>
    <cellStyle name="Обычный 42 5 2" xfId="31030"/>
    <cellStyle name="Обычный 42 5 2 2" xfId="31031"/>
    <cellStyle name="Обычный 42 5 3" xfId="31032"/>
    <cellStyle name="Обычный 42 6" xfId="31033"/>
    <cellStyle name="Обычный 42 6 2" xfId="31034"/>
    <cellStyle name="Обычный 42 7" xfId="31035"/>
    <cellStyle name="Обычный 42 7 2" xfId="31036"/>
    <cellStyle name="Обычный 42 8" xfId="31037"/>
    <cellStyle name="Обычный 43" xfId="31038"/>
    <cellStyle name="Обычный 43 2" xfId="31039"/>
    <cellStyle name="Обычный 43 2 2" xfId="31040"/>
    <cellStyle name="Обычный 43 2 2 2" xfId="31041"/>
    <cellStyle name="Обычный 43 2 2 2 2" xfId="31042"/>
    <cellStyle name="Обычный 43 2 2 3" xfId="31043"/>
    <cellStyle name="Обычный 43 2 3" xfId="31044"/>
    <cellStyle name="Обычный 43 2 3 2" xfId="31045"/>
    <cellStyle name="Обычный 43 2 4" xfId="31046"/>
    <cellStyle name="Обычный 43 3" xfId="31047"/>
    <cellStyle name="Обычный 43 3 2" xfId="31048"/>
    <cellStyle name="Обычный 43 3 2 2" xfId="31049"/>
    <cellStyle name="Обычный 43 3 2 2 2" xfId="31050"/>
    <cellStyle name="Обычный 43 3 2 3" xfId="31051"/>
    <cellStyle name="Обычный 43 3 3" xfId="31052"/>
    <cellStyle name="Обычный 43 3 3 2" xfId="31053"/>
    <cellStyle name="Обычный 43 3 4" xfId="31054"/>
    <cellStyle name="Обычный 43 4" xfId="31055"/>
    <cellStyle name="Обычный 43 4 2" xfId="31056"/>
    <cellStyle name="Обычный 43 4 2 2" xfId="31057"/>
    <cellStyle name="Обычный 43 4 2 2 2" xfId="31058"/>
    <cellStyle name="Обычный 43 4 2 3" xfId="31059"/>
    <cellStyle name="Обычный 43 4 3" xfId="31060"/>
    <cellStyle name="Обычный 43 4 3 2" xfId="31061"/>
    <cellStyle name="Обычный 43 4 4" xfId="31062"/>
    <cellStyle name="Обычный 43 5" xfId="31063"/>
    <cellStyle name="Обычный 43 5 2" xfId="31064"/>
    <cellStyle name="Обычный 43 5 2 2" xfId="31065"/>
    <cellStyle name="Обычный 43 5 3" xfId="31066"/>
    <cellStyle name="Обычный 43 6" xfId="31067"/>
    <cellStyle name="Обычный 43 6 2" xfId="31068"/>
    <cellStyle name="Обычный 43 7" xfId="31069"/>
    <cellStyle name="Обычный 43 7 2" xfId="31070"/>
    <cellStyle name="Обычный 43 8" xfId="31071"/>
    <cellStyle name="Обычный 44" xfId="31072"/>
    <cellStyle name="Обычный 44 2" xfId="31073"/>
    <cellStyle name="Обычный 44 2 2" xfId="31074"/>
    <cellStyle name="Обычный 44 2 2 2" xfId="31075"/>
    <cellStyle name="Обычный 44 2 2 2 2" xfId="31076"/>
    <cellStyle name="Обычный 44 2 2 3" xfId="31077"/>
    <cellStyle name="Обычный 44 2 3" xfId="31078"/>
    <cellStyle name="Обычный 44 2 3 2" xfId="31079"/>
    <cellStyle name="Обычный 44 2 4" xfId="31080"/>
    <cellStyle name="Обычный 44 3" xfId="31081"/>
    <cellStyle name="Обычный 44 3 2" xfId="31082"/>
    <cellStyle name="Обычный 44 3 2 2" xfId="31083"/>
    <cellStyle name="Обычный 44 3 2 2 2" xfId="31084"/>
    <cellStyle name="Обычный 44 3 2 3" xfId="31085"/>
    <cellStyle name="Обычный 44 3 3" xfId="31086"/>
    <cellStyle name="Обычный 44 3 3 2" xfId="31087"/>
    <cellStyle name="Обычный 44 3 4" xfId="31088"/>
    <cellStyle name="Обычный 44 4" xfId="31089"/>
    <cellStyle name="Обычный 44 4 2" xfId="31090"/>
    <cellStyle name="Обычный 44 4 2 2" xfId="31091"/>
    <cellStyle name="Обычный 44 4 2 2 2" xfId="31092"/>
    <cellStyle name="Обычный 44 4 2 3" xfId="31093"/>
    <cellStyle name="Обычный 44 4 3" xfId="31094"/>
    <cellStyle name="Обычный 44 4 3 2" xfId="31095"/>
    <cellStyle name="Обычный 44 4 4" xfId="31096"/>
    <cellStyle name="Обычный 44 5" xfId="31097"/>
    <cellStyle name="Обычный 44 5 2" xfId="31098"/>
    <cellStyle name="Обычный 44 5 2 2" xfId="31099"/>
    <cellStyle name="Обычный 44 5 3" xfId="31100"/>
    <cellStyle name="Обычный 44 6" xfId="31101"/>
    <cellStyle name="Обычный 44 6 2" xfId="31102"/>
    <cellStyle name="Обычный 44 7" xfId="31103"/>
    <cellStyle name="Обычный 44 7 2" xfId="31104"/>
    <cellStyle name="Обычный 44 8" xfId="31105"/>
    <cellStyle name="Обычный 45" xfId="31106"/>
    <cellStyle name="Обычный 45 2" xfId="31107"/>
    <cellStyle name="Обычный 45 2 2" xfId="31108"/>
    <cellStyle name="Обычный 45 2 2 2" xfId="31109"/>
    <cellStyle name="Обычный 45 2 2 2 2" xfId="31110"/>
    <cellStyle name="Обычный 45 2 2 3" xfId="31111"/>
    <cellStyle name="Обычный 45 2 3" xfId="31112"/>
    <cellStyle name="Обычный 45 2 3 2" xfId="31113"/>
    <cellStyle name="Обычный 45 2 4" xfId="31114"/>
    <cellStyle name="Обычный 45 3" xfId="31115"/>
    <cellStyle name="Обычный 45 3 2" xfId="31116"/>
    <cellStyle name="Обычный 45 3 2 2" xfId="31117"/>
    <cellStyle name="Обычный 45 3 2 2 2" xfId="31118"/>
    <cellStyle name="Обычный 45 3 2 3" xfId="31119"/>
    <cellStyle name="Обычный 45 3 3" xfId="31120"/>
    <cellStyle name="Обычный 45 3 3 2" xfId="31121"/>
    <cellStyle name="Обычный 45 3 4" xfId="31122"/>
    <cellStyle name="Обычный 45 4" xfId="31123"/>
    <cellStyle name="Обычный 45 4 2" xfId="31124"/>
    <cellStyle name="Обычный 45 4 2 2" xfId="31125"/>
    <cellStyle name="Обычный 45 4 2 2 2" xfId="31126"/>
    <cellStyle name="Обычный 45 4 2 3" xfId="31127"/>
    <cellStyle name="Обычный 45 4 3" xfId="31128"/>
    <cellStyle name="Обычный 45 4 3 2" xfId="31129"/>
    <cellStyle name="Обычный 45 4 4" xfId="31130"/>
    <cellStyle name="Обычный 45 5" xfId="31131"/>
    <cellStyle name="Обычный 45 5 2" xfId="31132"/>
    <cellStyle name="Обычный 45 5 2 2" xfId="31133"/>
    <cellStyle name="Обычный 45 5 3" xfId="31134"/>
    <cellStyle name="Обычный 45 6" xfId="31135"/>
    <cellStyle name="Обычный 45 6 2" xfId="31136"/>
    <cellStyle name="Обычный 45 7" xfId="31137"/>
    <cellStyle name="Обычный 45 7 2" xfId="31138"/>
    <cellStyle name="Обычный 45 8" xfId="31139"/>
    <cellStyle name="Обычный 46" xfId="31140"/>
    <cellStyle name="Обычный 46 2" xfId="31141"/>
    <cellStyle name="Обычный 46 2 2" xfId="31142"/>
    <cellStyle name="Обычный 46 2 2 2" xfId="31143"/>
    <cellStyle name="Обычный 46 2 2 2 2" xfId="31144"/>
    <cellStyle name="Обычный 46 2 2 3" xfId="31145"/>
    <cellStyle name="Обычный 46 2 3" xfId="31146"/>
    <cellStyle name="Обычный 46 2 3 2" xfId="31147"/>
    <cellStyle name="Обычный 46 2 4" xfId="31148"/>
    <cellStyle name="Обычный 46 3" xfId="31149"/>
    <cellStyle name="Обычный 46 3 2" xfId="31150"/>
    <cellStyle name="Обычный 46 3 2 2" xfId="31151"/>
    <cellStyle name="Обычный 46 3 2 2 2" xfId="31152"/>
    <cellStyle name="Обычный 46 3 2 3" xfId="31153"/>
    <cellStyle name="Обычный 46 3 3" xfId="31154"/>
    <cellStyle name="Обычный 46 3 3 2" xfId="31155"/>
    <cellStyle name="Обычный 46 3 4" xfId="31156"/>
    <cellStyle name="Обычный 46 4" xfId="31157"/>
    <cellStyle name="Обычный 46 4 2" xfId="31158"/>
    <cellStyle name="Обычный 46 4 2 2" xfId="31159"/>
    <cellStyle name="Обычный 46 4 2 2 2" xfId="31160"/>
    <cellStyle name="Обычный 46 4 2 3" xfId="31161"/>
    <cellStyle name="Обычный 46 4 3" xfId="31162"/>
    <cellStyle name="Обычный 46 4 3 2" xfId="31163"/>
    <cellStyle name="Обычный 46 4 4" xfId="31164"/>
    <cellStyle name="Обычный 46 5" xfId="31165"/>
    <cellStyle name="Обычный 46 5 2" xfId="31166"/>
    <cellStyle name="Обычный 46 5 2 2" xfId="31167"/>
    <cellStyle name="Обычный 46 5 3" xfId="31168"/>
    <cellStyle name="Обычный 46 6" xfId="31169"/>
    <cellStyle name="Обычный 46 6 2" xfId="31170"/>
    <cellStyle name="Обычный 46 7" xfId="31171"/>
    <cellStyle name="Обычный 46 7 2" xfId="31172"/>
    <cellStyle name="Обычный 46 8" xfId="31173"/>
    <cellStyle name="Обычный 47" xfId="31174"/>
    <cellStyle name="Обычный 47 2" xfId="31175"/>
    <cellStyle name="Обычный 47 2 2" xfId="31176"/>
    <cellStyle name="Обычный 47 2 2 2" xfId="31177"/>
    <cellStyle name="Обычный 47 2 2 2 2" xfId="31178"/>
    <cellStyle name="Обычный 47 2 2 3" xfId="31179"/>
    <cellStyle name="Обычный 47 2 3" xfId="31180"/>
    <cellStyle name="Обычный 47 2 3 2" xfId="31181"/>
    <cellStyle name="Обычный 47 2 4" xfId="31182"/>
    <cellStyle name="Обычный 47 3" xfId="31183"/>
    <cellStyle name="Обычный 47 3 2" xfId="31184"/>
    <cellStyle name="Обычный 47 3 2 2" xfId="31185"/>
    <cellStyle name="Обычный 47 3 2 2 2" xfId="31186"/>
    <cellStyle name="Обычный 47 3 2 3" xfId="31187"/>
    <cellStyle name="Обычный 47 3 3" xfId="31188"/>
    <cellStyle name="Обычный 47 3 3 2" xfId="31189"/>
    <cellStyle name="Обычный 47 3 4" xfId="31190"/>
    <cellStyle name="Обычный 47 4" xfId="31191"/>
    <cellStyle name="Обычный 47 4 2" xfId="31192"/>
    <cellStyle name="Обычный 47 4 2 2" xfId="31193"/>
    <cellStyle name="Обычный 47 4 2 2 2" xfId="31194"/>
    <cellStyle name="Обычный 47 4 2 3" xfId="31195"/>
    <cellStyle name="Обычный 47 4 3" xfId="31196"/>
    <cellStyle name="Обычный 47 4 3 2" xfId="31197"/>
    <cellStyle name="Обычный 47 4 4" xfId="31198"/>
    <cellStyle name="Обычный 47 5" xfId="31199"/>
    <cellStyle name="Обычный 47 5 2" xfId="31200"/>
    <cellStyle name="Обычный 47 5 2 2" xfId="31201"/>
    <cellStyle name="Обычный 47 5 3" xfId="31202"/>
    <cellStyle name="Обычный 47 6" xfId="31203"/>
    <cellStyle name="Обычный 47 6 2" xfId="31204"/>
    <cellStyle name="Обычный 47 7" xfId="31205"/>
    <cellStyle name="Обычный 47 7 2" xfId="31206"/>
    <cellStyle name="Обычный 47 8" xfId="31207"/>
    <cellStyle name="Обычный 48" xfId="31208"/>
    <cellStyle name="Обычный 48 2" xfId="31209"/>
    <cellStyle name="Обычный 48 2 2" xfId="31210"/>
    <cellStyle name="Обычный 48 2 2 2" xfId="31211"/>
    <cellStyle name="Обычный 48 2 2 2 2" xfId="31212"/>
    <cellStyle name="Обычный 48 2 2 3" xfId="31213"/>
    <cellStyle name="Обычный 48 2 3" xfId="31214"/>
    <cellStyle name="Обычный 48 2 3 2" xfId="31215"/>
    <cellStyle name="Обычный 48 2 4" xfId="31216"/>
    <cellStyle name="Обычный 48 3" xfId="31217"/>
    <cellStyle name="Обычный 48 3 2" xfId="31218"/>
    <cellStyle name="Обычный 48 3 2 2" xfId="31219"/>
    <cellStyle name="Обычный 48 3 2 2 2" xfId="31220"/>
    <cellStyle name="Обычный 48 3 2 3" xfId="31221"/>
    <cellStyle name="Обычный 48 3 3" xfId="31222"/>
    <cellStyle name="Обычный 48 3 3 2" xfId="31223"/>
    <cellStyle name="Обычный 48 3 4" xfId="31224"/>
    <cellStyle name="Обычный 48 4" xfId="31225"/>
    <cellStyle name="Обычный 48 4 2" xfId="31226"/>
    <cellStyle name="Обычный 48 4 2 2" xfId="31227"/>
    <cellStyle name="Обычный 48 4 2 2 2" xfId="31228"/>
    <cellStyle name="Обычный 48 4 2 3" xfId="31229"/>
    <cellStyle name="Обычный 48 4 3" xfId="31230"/>
    <cellStyle name="Обычный 48 4 3 2" xfId="31231"/>
    <cellStyle name="Обычный 48 4 4" xfId="31232"/>
    <cellStyle name="Обычный 48 5" xfId="31233"/>
    <cellStyle name="Обычный 48 5 2" xfId="31234"/>
    <cellStyle name="Обычный 48 5 2 2" xfId="31235"/>
    <cellStyle name="Обычный 48 5 3" xfId="31236"/>
    <cellStyle name="Обычный 48 6" xfId="31237"/>
    <cellStyle name="Обычный 48 6 2" xfId="31238"/>
    <cellStyle name="Обычный 48 7" xfId="31239"/>
    <cellStyle name="Обычный 48 7 2" xfId="31240"/>
    <cellStyle name="Обычный 48 8" xfId="31241"/>
    <cellStyle name="Обычный 49" xfId="31242"/>
    <cellStyle name="Обычный 49 2" xfId="31243"/>
    <cellStyle name="Обычный 49 2 2" xfId="31244"/>
    <cellStyle name="Обычный 49 2 2 2" xfId="31245"/>
    <cellStyle name="Обычный 49 2 2 2 2" xfId="31246"/>
    <cellStyle name="Обычный 49 2 2 3" xfId="31247"/>
    <cellStyle name="Обычный 49 2 3" xfId="31248"/>
    <cellStyle name="Обычный 49 2 3 2" xfId="31249"/>
    <cellStyle name="Обычный 49 2 4" xfId="31250"/>
    <cellStyle name="Обычный 49 3" xfId="31251"/>
    <cellStyle name="Обычный 49 3 2" xfId="31252"/>
    <cellStyle name="Обычный 49 3 2 2" xfId="31253"/>
    <cellStyle name="Обычный 49 3 2 2 2" xfId="31254"/>
    <cellStyle name="Обычный 49 3 2 3" xfId="31255"/>
    <cellStyle name="Обычный 49 3 3" xfId="31256"/>
    <cellStyle name="Обычный 49 3 3 2" xfId="31257"/>
    <cellStyle name="Обычный 49 3 4" xfId="31258"/>
    <cellStyle name="Обычный 49 4" xfId="31259"/>
    <cellStyle name="Обычный 49 4 2" xfId="31260"/>
    <cellStyle name="Обычный 49 4 2 2" xfId="31261"/>
    <cellStyle name="Обычный 49 4 2 2 2" xfId="31262"/>
    <cellStyle name="Обычный 49 4 2 3" xfId="31263"/>
    <cellStyle name="Обычный 49 4 3" xfId="31264"/>
    <cellStyle name="Обычный 49 4 3 2" xfId="31265"/>
    <cellStyle name="Обычный 49 4 4" xfId="31266"/>
    <cellStyle name="Обычный 49 5" xfId="31267"/>
    <cellStyle name="Обычный 49 5 2" xfId="31268"/>
    <cellStyle name="Обычный 49 5 2 2" xfId="31269"/>
    <cellStyle name="Обычный 49 5 3" xfId="31270"/>
    <cellStyle name="Обычный 49 6" xfId="31271"/>
    <cellStyle name="Обычный 49 6 2" xfId="31272"/>
    <cellStyle name="Обычный 49 7" xfId="31273"/>
    <cellStyle name="Обычный 49 7 2" xfId="31274"/>
    <cellStyle name="Обычный 49 8" xfId="31275"/>
    <cellStyle name="Обычный 5" xfId="8"/>
    <cellStyle name="Обычный 5 10" xfId="31276"/>
    <cellStyle name="Обычный 5 10 10" xfId="31277"/>
    <cellStyle name="Обычный 5 10 10 2" xfId="31278"/>
    <cellStyle name="Обычный 5 10 10 2 2" xfId="31279"/>
    <cellStyle name="Обычный 5 10 10 2 2 2" xfId="31280"/>
    <cellStyle name="Обычный 5 10 10 2 2 2 2" xfId="31281"/>
    <cellStyle name="Обычный 5 10 10 2 2 3" xfId="31282"/>
    <cellStyle name="Обычный 5 10 10 2 3" xfId="31283"/>
    <cellStyle name="Обычный 5 10 10 2 3 2" xfId="31284"/>
    <cellStyle name="Обычный 5 10 10 2 4" xfId="31285"/>
    <cellStyle name="Обычный 5 10 10 3" xfId="31286"/>
    <cellStyle name="Обычный 5 10 10 3 2" xfId="31287"/>
    <cellStyle name="Обычный 5 10 10 3 2 2" xfId="31288"/>
    <cellStyle name="Обычный 5 10 10 3 2 2 2" xfId="31289"/>
    <cellStyle name="Обычный 5 10 10 3 2 3" xfId="31290"/>
    <cellStyle name="Обычный 5 10 10 3 3" xfId="31291"/>
    <cellStyle name="Обычный 5 10 10 3 3 2" xfId="31292"/>
    <cellStyle name="Обычный 5 10 10 3 4" xfId="31293"/>
    <cellStyle name="Обычный 5 10 10 4" xfId="31294"/>
    <cellStyle name="Обычный 5 10 10 4 2" xfId="31295"/>
    <cellStyle name="Обычный 5 10 10 4 2 2" xfId="31296"/>
    <cellStyle name="Обычный 5 10 10 4 2 2 2" xfId="31297"/>
    <cellStyle name="Обычный 5 10 10 4 2 3" xfId="31298"/>
    <cellStyle name="Обычный 5 10 10 4 3" xfId="31299"/>
    <cellStyle name="Обычный 5 10 10 4 3 2" xfId="31300"/>
    <cellStyle name="Обычный 5 10 10 4 4" xfId="31301"/>
    <cellStyle name="Обычный 5 10 10 5" xfId="31302"/>
    <cellStyle name="Обычный 5 10 10 5 2" xfId="31303"/>
    <cellStyle name="Обычный 5 10 10 5 2 2" xfId="31304"/>
    <cellStyle name="Обычный 5 10 10 5 3" xfId="31305"/>
    <cellStyle name="Обычный 5 10 10 6" xfId="31306"/>
    <cellStyle name="Обычный 5 10 10 6 2" xfId="31307"/>
    <cellStyle name="Обычный 5 10 10 7" xfId="31308"/>
    <cellStyle name="Обычный 5 10 10 7 2" xfId="31309"/>
    <cellStyle name="Обычный 5 10 10 8" xfId="31310"/>
    <cellStyle name="Обычный 5 10 11" xfId="31311"/>
    <cellStyle name="Обычный 5 10 11 2" xfId="31312"/>
    <cellStyle name="Обычный 5 10 11 2 2" xfId="31313"/>
    <cellStyle name="Обычный 5 10 11 2 2 2" xfId="31314"/>
    <cellStyle name="Обычный 5 10 11 2 2 2 2" xfId="31315"/>
    <cellStyle name="Обычный 5 10 11 2 2 3" xfId="31316"/>
    <cellStyle name="Обычный 5 10 11 2 3" xfId="31317"/>
    <cellStyle name="Обычный 5 10 11 2 3 2" xfId="31318"/>
    <cellStyle name="Обычный 5 10 11 2 4" xfId="31319"/>
    <cellStyle name="Обычный 5 10 11 3" xfId="31320"/>
    <cellStyle name="Обычный 5 10 11 3 2" xfId="31321"/>
    <cellStyle name="Обычный 5 10 11 3 2 2" xfId="31322"/>
    <cellStyle name="Обычный 5 10 11 3 2 2 2" xfId="31323"/>
    <cellStyle name="Обычный 5 10 11 3 2 3" xfId="31324"/>
    <cellStyle name="Обычный 5 10 11 3 3" xfId="31325"/>
    <cellStyle name="Обычный 5 10 11 3 3 2" xfId="31326"/>
    <cellStyle name="Обычный 5 10 11 3 4" xfId="31327"/>
    <cellStyle name="Обычный 5 10 11 4" xfId="31328"/>
    <cellStyle name="Обычный 5 10 11 4 2" xfId="31329"/>
    <cellStyle name="Обычный 5 10 11 4 2 2" xfId="31330"/>
    <cellStyle name="Обычный 5 10 11 4 2 2 2" xfId="31331"/>
    <cellStyle name="Обычный 5 10 11 4 2 3" xfId="31332"/>
    <cellStyle name="Обычный 5 10 11 4 3" xfId="31333"/>
    <cellStyle name="Обычный 5 10 11 4 3 2" xfId="31334"/>
    <cellStyle name="Обычный 5 10 11 4 4" xfId="31335"/>
    <cellStyle name="Обычный 5 10 11 5" xfId="31336"/>
    <cellStyle name="Обычный 5 10 11 5 2" xfId="31337"/>
    <cellStyle name="Обычный 5 10 11 5 2 2" xfId="31338"/>
    <cellStyle name="Обычный 5 10 11 5 3" xfId="31339"/>
    <cellStyle name="Обычный 5 10 11 6" xfId="31340"/>
    <cellStyle name="Обычный 5 10 11 6 2" xfId="31341"/>
    <cellStyle name="Обычный 5 10 11 7" xfId="31342"/>
    <cellStyle name="Обычный 5 10 11 7 2" xfId="31343"/>
    <cellStyle name="Обычный 5 10 11 8" xfId="31344"/>
    <cellStyle name="Обычный 5 10 12" xfId="31345"/>
    <cellStyle name="Обычный 5 10 12 2" xfId="31346"/>
    <cellStyle name="Обычный 5 10 12 2 2" xfId="31347"/>
    <cellStyle name="Обычный 5 10 12 2 2 2" xfId="31348"/>
    <cellStyle name="Обычный 5 10 12 2 2 2 2" xfId="31349"/>
    <cellStyle name="Обычный 5 10 12 2 2 3" xfId="31350"/>
    <cellStyle name="Обычный 5 10 12 2 3" xfId="31351"/>
    <cellStyle name="Обычный 5 10 12 2 3 2" xfId="31352"/>
    <cellStyle name="Обычный 5 10 12 2 4" xfId="31353"/>
    <cellStyle name="Обычный 5 10 12 3" xfId="31354"/>
    <cellStyle name="Обычный 5 10 12 3 2" xfId="31355"/>
    <cellStyle name="Обычный 5 10 12 3 2 2" xfId="31356"/>
    <cellStyle name="Обычный 5 10 12 3 2 2 2" xfId="31357"/>
    <cellStyle name="Обычный 5 10 12 3 2 3" xfId="31358"/>
    <cellStyle name="Обычный 5 10 12 3 3" xfId="31359"/>
    <cellStyle name="Обычный 5 10 12 3 3 2" xfId="31360"/>
    <cellStyle name="Обычный 5 10 12 3 4" xfId="31361"/>
    <cellStyle name="Обычный 5 10 12 4" xfId="31362"/>
    <cellStyle name="Обычный 5 10 12 4 2" xfId="31363"/>
    <cellStyle name="Обычный 5 10 12 4 2 2" xfId="31364"/>
    <cellStyle name="Обычный 5 10 12 4 2 2 2" xfId="31365"/>
    <cellStyle name="Обычный 5 10 12 4 2 3" xfId="31366"/>
    <cellStyle name="Обычный 5 10 12 4 3" xfId="31367"/>
    <cellStyle name="Обычный 5 10 12 4 3 2" xfId="31368"/>
    <cellStyle name="Обычный 5 10 12 4 4" xfId="31369"/>
    <cellStyle name="Обычный 5 10 12 5" xfId="31370"/>
    <cellStyle name="Обычный 5 10 12 5 2" xfId="31371"/>
    <cellStyle name="Обычный 5 10 12 5 2 2" xfId="31372"/>
    <cellStyle name="Обычный 5 10 12 5 3" xfId="31373"/>
    <cellStyle name="Обычный 5 10 12 6" xfId="31374"/>
    <cellStyle name="Обычный 5 10 12 6 2" xfId="31375"/>
    <cellStyle name="Обычный 5 10 12 7" xfId="31376"/>
    <cellStyle name="Обычный 5 10 12 7 2" xfId="31377"/>
    <cellStyle name="Обычный 5 10 12 8" xfId="31378"/>
    <cellStyle name="Обычный 5 10 13" xfId="31379"/>
    <cellStyle name="Обычный 5 10 13 2" xfId="31380"/>
    <cellStyle name="Обычный 5 10 13 2 2" xfId="31381"/>
    <cellStyle name="Обычный 5 10 13 2 2 2" xfId="31382"/>
    <cellStyle name="Обычный 5 10 13 2 2 2 2" xfId="31383"/>
    <cellStyle name="Обычный 5 10 13 2 2 3" xfId="31384"/>
    <cellStyle name="Обычный 5 10 13 2 3" xfId="31385"/>
    <cellStyle name="Обычный 5 10 13 2 3 2" xfId="31386"/>
    <cellStyle name="Обычный 5 10 13 2 4" xfId="31387"/>
    <cellStyle name="Обычный 5 10 13 3" xfId="31388"/>
    <cellStyle name="Обычный 5 10 13 3 2" xfId="31389"/>
    <cellStyle name="Обычный 5 10 13 3 2 2" xfId="31390"/>
    <cellStyle name="Обычный 5 10 13 3 2 2 2" xfId="31391"/>
    <cellStyle name="Обычный 5 10 13 3 2 3" xfId="31392"/>
    <cellStyle name="Обычный 5 10 13 3 3" xfId="31393"/>
    <cellStyle name="Обычный 5 10 13 3 3 2" xfId="31394"/>
    <cellStyle name="Обычный 5 10 13 3 4" xfId="31395"/>
    <cellStyle name="Обычный 5 10 13 4" xfId="31396"/>
    <cellStyle name="Обычный 5 10 13 4 2" xfId="31397"/>
    <cellStyle name="Обычный 5 10 13 4 2 2" xfId="31398"/>
    <cellStyle name="Обычный 5 10 13 4 2 2 2" xfId="31399"/>
    <cellStyle name="Обычный 5 10 13 4 2 3" xfId="31400"/>
    <cellStyle name="Обычный 5 10 13 4 3" xfId="31401"/>
    <cellStyle name="Обычный 5 10 13 4 3 2" xfId="31402"/>
    <cellStyle name="Обычный 5 10 13 4 4" xfId="31403"/>
    <cellStyle name="Обычный 5 10 13 5" xfId="31404"/>
    <cellStyle name="Обычный 5 10 13 5 2" xfId="31405"/>
    <cellStyle name="Обычный 5 10 13 5 2 2" xfId="31406"/>
    <cellStyle name="Обычный 5 10 13 5 3" xfId="31407"/>
    <cellStyle name="Обычный 5 10 13 6" xfId="31408"/>
    <cellStyle name="Обычный 5 10 13 6 2" xfId="31409"/>
    <cellStyle name="Обычный 5 10 13 7" xfId="31410"/>
    <cellStyle name="Обычный 5 10 13 7 2" xfId="31411"/>
    <cellStyle name="Обычный 5 10 13 8" xfId="31412"/>
    <cellStyle name="Обычный 5 10 14" xfId="31413"/>
    <cellStyle name="Обычный 5 10 14 2" xfId="31414"/>
    <cellStyle name="Обычный 5 10 14 2 2" xfId="31415"/>
    <cellStyle name="Обычный 5 10 14 2 2 2" xfId="31416"/>
    <cellStyle name="Обычный 5 10 14 2 2 2 2" xfId="31417"/>
    <cellStyle name="Обычный 5 10 14 2 2 3" xfId="31418"/>
    <cellStyle name="Обычный 5 10 14 2 3" xfId="31419"/>
    <cellStyle name="Обычный 5 10 14 2 3 2" xfId="31420"/>
    <cellStyle name="Обычный 5 10 14 2 4" xfId="31421"/>
    <cellStyle name="Обычный 5 10 14 3" xfId="31422"/>
    <cellStyle name="Обычный 5 10 14 3 2" xfId="31423"/>
    <cellStyle name="Обычный 5 10 14 3 2 2" xfId="31424"/>
    <cellStyle name="Обычный 5 10 14 3 2 2 2" xfId="31425"/>
    <cellStyle name="Обычный 5 10 14 3 2 3" xfId="31426"/>
    <cellStyle name="Обычный 5 10 14 3 3" xfId="31427"/>
    <cellStyle name="Обычный 5 10 14 3 3 2" xfId="31428"/>
    <cellStyle name="Обычный 5 10 14 3 4" xfId="31429"/>
    <cellStyle name="Обычный 5 10 14 4" xfId="31430"/>
    <cellStyle name="Обычный 5 10 14 4 2" xfId="31431"/>
    <cellStyle name="Обычный 5 10 14 4 2 2" xfId="31432"/>
    <cellStyle name="Обычный 5 10 14 4 2 2 2" xfId="31433"/>
    <cellStyle name="Обычный 5 10 14 4 2 3" xfId="31434"/>
    <cellStyle name="Обычный 5 10 14 4 3" xfId="31435"/>
    <cellStyle name="Обычный 5 10 14 4 3 2" xfId="31436"/>
    <cellStyle name="Обычный 5 10 14 4 4" xfId="31437"/>
    <cellStyle name="Обычный 5 10 14 5" xfId="31438"/>
    <cellStyle name="Обычный 5 10 14 5 2" xfId="31439"/>
    <cellStyle name="Обычный 5 10 14 5 2 2" xfId="31440"/>
    <cellStyle name="Обычный 5 10 14 5 3" xfId="31441"/>
    <cellStyle name="Обычный 5 10 14 6" xfId="31442"/>
    <cellStyle name="Обычный 5 10 14 6 2" xfId="31443"/>
    <cellStyle name="Обычный 5 10 14 7" xfId="31444"/>
    <cellStyle name="Обычный 5 10 14 7 2" xfId="31445"/>
    <cellStyle name="Обычный 5 10 14 8" xfId="31446"/>
    <cellStyle name="Обычный 5 10 15" xfId="31447"/>
    <cellStyle name="Обычный 5 10 15 2" xfId="31448"/>
    <cellStyle name="Обычный 5 10 15 2 2" xfId="31449"/>
    <cellStyle name="Обычный 5 10 15 2 2 2" xfId="31450"/>
    <cellStyle name="Обычный 5 10 15 2 2 2 2" xfId="31451"/>
    <cellStyle name="Обычный 5 10 15 2 2 3" xfId="31452"/>
    <cellStyle name="Обычный 5 10 15 2 3" xfId="31453"/>
    <cellStyle name="Обычный 5 10 15 2 3 2" xfId="31454"/>
    <cellStyle name="Обычный 5 10 15 2 4" xfId="31455"/>
    <cellStyle name="Обычный 5 10 15 3" xfId="31456"/>
    <cellStyle name="Обычный 5 10 15 3 2" xfId="31457"/>
    <cellStyle name="Обычный 5 10 15 3 2 2" xfId="31458"/>
    <cellStyle name="Обычный 5 10 15 3 2 2 2" xfId="31459"/>
    <cellStyle name="Обычный 5 10 15 3 2 3" xfId="31460"/>
    <cellStyle name="Обычный 5 10 15 3 3" xfId="31461"/>
    <cellStyle name="Обычный 5 10 15 3 3 2" xfId="31462"/>
    <cellStyle name="Обычный 5 10 15 3 4" xfId="31463"/>
    <cellStyle name="Обычный 5 10 15 4" xfId="31464"/>
    <cellStyle name="Обычный 5 10 15 4 2" xfId="31465"/>
    <cellStyle name="Обычный 5 10 15 4 2 2" xfId="31466"/>
    <cellStyle name="Обычный 5 10 15 4 2 2 2" xfId="31467"/>
    <cellStyle name="Обычный 5 10 15 4 2 3" xfId="31468"/>
    <cellStyle name="Обычный 5 10 15 4 3" xfId="31469"/>
    <cellStyle name="Обычный 5 10 15 4 3 2" xfId="31470"/>
    <cellStyle name="Обычный 5 10 15 4 4" xfId="31471"/>
    <cellStyle name="Обычный 5 10 15 5" xfId="31472"/>
    <cellStyle name="Обычный 5 10 15 5 2" xfId="31473"/>
    <cellStyle name="Обычный 5 10 15 5 2 2" xfId="31474"/>
    <cellStyle name="Обычный 5 10 15 5 3" xfId="31475"/>
    <cellStyle name="Обычный 5 10 15 6" xfId="31476"/>
    <cellStyle name="Обычный 5 10 15 6 2" xfId="31477"/>
    <cellStyle name="Обычный 5 10 15 7" xfId="31478"/>
    <cellStyle name="Обычный 5 10 15 7 2" xfId="31479"/>
    <cellStyle name="Обычный 5 10 15 8" xfId="31480"/>
    <cellStyle name="Обычный 5 10 16" xfId="31481"/>
    <cellStyle name="Обычный 5 10 16 2" xfId="31482"/>
    <cellStyle name="Обычный 5 10 16 2 2" xfId="31483"/>
    <cellStyle name="Обычный 5 10 16 2 2 2" xfId="31484"/>
    <cellStyle name="Обычный 5 10 16 2 2 2 2" xfId="31485"/>
    <cellStyle name="Обычный 5 10 16 2 2 3" xfId="31486"/>
    <cellStyle name="Обычный 5 10 16 2 3" xfId="31487"/>
    <cellStyle name="Обычный 5 10 16 2 3 2" xfId="31488"/>
    <cellStyle name="Обычный 5 10 16 2 4" xfId="31489"/>
    <cellStyle name="Обычный 5 10 16 3" xfId="31490"/>
    <cellStyle name="Обычный 5 10 16 3 2" xfId="31491"/>
    <cellStyle name="Обычный 5 10 16 3 2 2" xfId="31492"/>
    <cellStyle name="Обычный 5 10 16 3 2 2 2" xfId="31493"/>
    <cellStyle name="Обычный 5 10 16 3 2 3" xfId="31494"/>
    <cellStyle name="Обычный 5 10 16 3 3" xfId="31495"/>
    <cellStyle name="Обычный 5 10 16 3 3 2" xfId="31496"/>
    <cellStyle name="Обычный 5 10 16 3 4" xfId="31497"/>
    <cellStyle name="Обычный 5 10 16 4" xfId="31498"/>
    <cellStyle name="Обычный 5 10 16 4 2" xfId="31499"/>
    <cellStyle name="Обычный 5 10 16 4 2 2" xfId="31500"/>
    <cellStyle name="Обычный 5 10 16 4 2 2 2" xfId="31501"/>
    <cellStyle name="Обычный 5 10 16 4 2 3" xfId="31502"/>
    <cellStyle name="Обычный 5 10 16 4 3" xfId="31503"/>
    <cellStyle name="Обычный 5 10 16 4 3 2" xfId="31504"/>
    <cellStyle name="Обычный 5 10 16 4 4" xfId="31505"/>
    <cellStyle name="Обычный 5 10 16 5" xfId="31506"/>
    <cellStyle name="Обычный 5 10 16 5 2" xfId="31507"/>
    <cellStyle name="Обычный 5 10 16 5 2 2" xfId="31508"/>
    <cellStyle name="Обычный 5 10 16 5 3" xfId="31509"/>
    <cellStyle name="Обычный 5 10 16 6" xfId="31510"/>
    <cellStyle name="Обычный 5 10 16 6 2" xfId="31511"/>
    <cellStyle name="Обычный 5 10 16 7" xfId="31512"/>
    <cellStyle name="Обычный 5 10 16 7 2" xfId="31513"/>
    <cellStyle name="Обычный 5 10 16 8" xfId="31514"/>
    <cellStyle name="Обычный 5 10 17" xfId="31515"/>
    <cellStyle name="Обычный 5 10 17 2" xfId="31516"/>
    <cellStyle name="Обычный 5 10 17 2 2" xfId="31517"/>
    <cellStyle name="Обычный 5 10 17 2 2 2" xfId="31518"/>
    <cellStyle name="Обычный 5 10 17 2 2 2 2" xfId="31519"/>
    <cellStyle name="Обычный 5 10 17 2 2 3" xfId="31520"/>
    <cellStyle name="Обычный 5 10 17 2 3" xfId="31521"/>
    <cellStyle name="Обычный 5 10 17 2 3 2" xfId="31522"/>
    <cellStyle name="Обычный 5 10 17 2 4" xfId="31523"/>
    <cellStyle name="Обычный 5 10 17 3" xfId="31524"/>
    <cellStyle name="Обычный 5 10 17 3 2" xfId="31525"/>
    <cellStyle name="Обычный 5 10 17 3 2 2" xfId="31526"/>
    <cellStyle name="Обычный 5 10 17 3 2 2 2" xfId="31527"/>
    <cellStyle name="Обычный 5 10 17 3 2 3" xfId="31528"/>
    <cellStyle name="Обычный 5 10 17 3 3" xfId="31529"/>
    <cellStyle name="Обычный 5 10 17 3 3 2" xfId="31530"/>
    <cellStyle name="Обычный 5 10 17 3 4" xfId="31531"/>
    <cellStyle name="Обычный 5 10 17 4" xfId="31532"/>
    <cellStyle name="Обычный 5 10 17 4 2" xfId="31533"/>
    <cellStyle name="Обычный 5 10 17 4 2 2" xfId="31534"/>
    <cellStyle name="Обычный 5 10 17 4 2 2 2" xfId="31535"/>
    <cellStyle name="Обычный 5 10 17 4 2 3" xfId="31536"/>
    <cellStyle name="Обычный 5 10 17 4 3" xfId="31537"/>
    <cellStyle name="Обычный 5 10 17 4 3 2" xfId="31538"/>
    <cellStyle name="Обычный 5 10 17 4 4" xfId="31539"/>
    <cellStyle name="Обычный 5 10 17 5" xfId="31540"/>
    <cellStyle name="Обычный 5 10 17 5 2" xfId="31541"/>
    <cellStyle name="Обычный 5 10 17 5 2 2" xfId="31542"/>
    <cellStyle name="Обычный 5 10 17 5 3" xfId="31543"/>
    <cellStyle name="Обычный 5 10 17 6" xfId="31544"/>
    <cellStyle name="Обычный 5 10 17 6 2" xfId="31545"/>
    <cellStyle name="Обычный 5 10 17 7" xfId="31546"/>
    <cellStyle name="Обычный 5 10 17 7 2" xfId="31547"/>
    <cellStyle name="Обычный 5 10 17 8" xfId="31548"/>
    <cellStyle name="Обычный 5 10 18" xfId="31549"/>
    <cellStyle name="Обычный 5 10 18 2" xfId="31550"/>
    <cellStyle name="Обычный 5 10 18 2 2" xfId="31551"/>
    <cellStyle name="Обычный 5 10 18 2 2 2" xfId="31552"/>
    <cellStyle name="Обычный 5 10 18 2 2 2 2" xfId="31553"/>
    <cellStyle name="Обычный 5 10 18 2 2 3" xfId="31554"/>
    <cellStyle name="Обычный 5 10 18 2 3" xfId="31555"/>
    <cellStyle name="Обычный 5 10 18 2 3 2" xfId="31556"/>
    <cellStyle name="Обычный 5 10 18 2 4" xfId="31557"/>
    <cellStyle name="Обычный 5 10 18 3" xfId="31558"/>
    <cellStyle name="Обычный 5 10 18 3 2" xfId="31559"/>
    <cellStyle name="Обычный 5 10 18 3 2 2" xfId="31560"/>
    <cellStyle name="Обычный 5 10 18 3 2 2 2" xfId="31561"/>
    <cellStyle name="Обычный 5 10 18 3 2 3" xfId="31562"/>
    <cellStyle name="Обычный 5 10 18 3 3" xfId="31563"/>
    <cellStyle name="Обычный 5 10 18 3 3 2" xfId="31564"/>
    <cellStyle name="Обычный 5 10 18 3 4" xfId="31565"/>
    <cellStyle name="Обычный 5 10 18 4" xfId="31566"/>
    <cellStyle name="Обычный 5 10 18 4 2" xfId="31567"/>
    <cellStyle name="Обычный 5 10 18 4 2 2" xfId="31568"/>
    <cellStyle name="Обычный 5 10 18 4 2 2 2" xfId="31569"/>
    <cellStyle name="Обычный 5 10 18 4 2 3" xfId="31570"/>
    <cellStyle name="Обычный 5 10 18 4 3" xfId="31571"/>
    <cellStyle name="Обычный 5 10 18 4 3 2" xfId="31572"/>
    <cellStyle name="Обычный 5 10 18 4 4" xfId="31573"/>
    <cellStyle name="Обычный 5 10 18 5" xfId="31574"/>
    <cellStyle name="Обычный 5 10 18 5 2" xfId="31575"/>
    <cellStyle name="Обычный 5 10 18 5 2 2" xfId="31576"/>
    <cellStyle name="Обычный 5 10 18 5 3" xfId="31577"/>
    <cellStyle name="Обычный 5 10 18 6" xfId="31578"/>
    <cellStyle name="Обычный 5 10 18 6 2" xfId="31579"/>
    <cellStyle name="Обычный 5 10 18 7" xfId="31580"/>
    <cellStyle name="Обычный 5 10 18 7 2" xfId="31581"/>
    <cellStyle name="Обычный 5 10 18 8" xfId="31582"/>
    <cellStyle name="Обычный 5 10 19" xfId="31583"/>
    <cellStyle name="Обычный 5 10 19 2" xfId="31584"/>
    <cellStyle name="Обычный 5 10 19 2 2" xfId="31585"/>
    <cellStyle name="Обычный 5 10 19 2 2 2" xfId="31586"/>
    <cellStyle name="Обычный 5 10 19 2 2 2 2" xfId="31587"/>
    <cellStyle name="Обычный 5 10 19 2 2 3" xfId="31588"/>
    <cellStyle name="Обычный 5 10 19 2 3" xfId="31589"/>
    <cellStyle name="Обычный 5 10 19 2 3 2" xfId="31590"/>
    <cellStyle name="Обычный 5 10 19 2 4" xfId="31591"/>
    <cellStyle name="Обычный 5 10 19 3" xfId="31592"/>
    <cellStyle name="Обычный 5 10 19 3 2" xfId="31593"/>
    <cellStyle name="Обычный 5 10 19 3 2 2" xfId="31594"/>
    <cellStyle name="Обычный 5 10 19 3 2 2 2" xfId="31595"/>
    <cellStyle name="Обычный 5 10 19 3 2 3" xfId="31596"/>
    <cellStyle name="Обычный 5 10 19 3 3" xfId="31597"/>
    <cellStyle name="Обычный 5 10 19 3 3 2" xfId="31598"/>
    <cellStyle name="Обычный 5 10 19 3 4" xfId="31599"/>
    <cellStyle name="Обычный 5 10 19 4" xfId="31600"/>
    <cellStyle name="Обычный 5 10 19 4 2" xfId="31601"/>
    <cellStyle name="Обычный 5 10 19 4 2 2" xfId="31602"/>
    <cellStyle name="Обычный 5 10 19 4 2 2 2" xfId="31603"/>
    <cellStyle name="Обычный 5 10 19 4 2 3" xfId="31604"/>
    <cellStyle name="Обычный 5 10 19 4 3" xfId="31605"/>
    <cellStyle name="Обычный 5 10 19 4 3 2" xfId="31606"/>
    <cellStyle name="Обычный 5 10 19 4 4" xfId="31607"/>
    <cellStyle name="Обычный 5 10 19 5" xfId="31608"/>
    <cellStyle name="Обычный 5 10 19 5 2" xfId="31609"/>
    <cellStyle name="Обычный 5 10 19 5 2 2" xfId="31610"/>
    <cellStyle name="Обычный 5 10 19 5 3" xfId="31611"/>
    <cellStyle name="Обычный 5 10 19 6" xfId="31612"/>
    <cellStyle name="Обычный 5 10 19 6 2" xfId="31613"/>
    <cellStyle name="Обычный 5 10 19 7" xfId="31614"/>
    <cellStyle name="Обычный 5 10 19 7 2" xfId="31615"/>
    <cellStyle name="Обычный 5 10 19 8" xfId="31616"/>
    <cellStyle name="Обычный 5 10 2" xfId="31617"/>
    <cellStyle name="Обычный 5 10 2 2" xfId="31618"/>
    <cellStyle name="Обычный 5 10 2 2 2" xfId="31619"/>
    <cellStyle name="Обычный 5 10 2 2 2 2" xfId="31620"/>
    <cellStyle name="Обычный 5 10 2 2 2 2 2" xfId="31621"/>
    <cellStyle name="Обычный 5 10 2 2 2 3" xfId="31622"/>
    <cellStyle name="Обычный 5 10 2 2 3" xfId="31623"/>
    <cellStyle name="Обычный 5 10 2 2 3 2" xfId="31624"/>
    <cellStyle name="Обычный 5 10 2 2 4" xfId="31625"/>
    <cellStyle name="Обычный 5 10 2 3" xfId="31626"/>
    <cellStyle name="Обычный 5 10 2 3 2" xfId="31627"/>
    <cellStyle name="Обычный 5 10 2 3 2 2" xfId="31628"/>
    <cellStyle name="Обычный 5 10 2 3 2 2 2" xfId="31629"/>
    <cellStyle name="Обычный 5 10 2 3 2 3" xfId="31630"/>
    <cellStyle name="Обычный 5 10 2 3 3" xfId="31631"/>
    <cellStyle name="Обычный 5 10 2 3 3 2" xfId="31632"/>
    <cellStyle name="Обычный 5 10 2 3 4" xfId="31633"/>
    <cellStyle name="Обычный 5 10 2 4" xfId="31634"/>
    <cellStyle name="Обычный 5 10 2 4 2" xfId="31635"/>
    <cellStyle name="Обычный 5 10 2 4 2 2" xfId="31636"/>
    <cellStyle name="Обычный 5 10 2 4 2 2 2" xfId="31637"/>
    <cellStyle name="Обычный 5 10 2 4 2 3" xfId="31638"/>
    <cellStyle name="Обычный 5 10 2 4 3" xfId="31639"/>
    <cellStyle name="Обычный 5 10 2 4 3 2" xfId="31640"/>
    <cellStyle name="Обычный 5 10 2 4 4" xfId="31641"/>
    <cellStyle name="Обычный 5 10 2 5" xfId="31642"/>
    <cellStyle name="Обычный 5 10 2 5 2" xfId="31643"/>
    <cellStyle name="Обычный 5 10 2 5 2 2" xfId="31644"/>
    <cellStyle name="Обычный 5 10 2 5 3" xfId="31645"/>
    <cellStyle name="Обычный 5 10 2 6" xfId="31646"/>
    <cellStyle name="Обычный 5 10 2 6 2" xfId="31647"/>
    <cellStyle name="Обычный 5 10 2 7" xfId="31648"/>
    <cellStyle name="Обычный 5 10 2 7 2" xfId="31649"/>
    <cellStyle name="Обычный 5 10 2 8" xfId="31650"/>
    <cellStyle name="Обычный 5 10 20" xfId="31651"/>
    <cellStyle name="Обычный 5 10 20 2" xfId="31652"/>
    <cellStyle name="Обычный 5 10 20 2 2" xfId="31653"/>
    <cellStyle name="Обычный 5 10 20 2 2 2" xfId="31654"/>
    <cellStyle name="Обычный 5 10 20 2 2 2 2" xfId="31655"/>
    <cellStyle name="Обычный 5 10 20 2 2 3" xfId="31656"/>
    <cellStyle name="Обычный 5 10 20 2 3" xfId="31657"/>
    <cellStyle name="Обычный 5 10 20 2 3 2" xfId="31658"/>
    <cellStyle name="Обычный 5 10 20 2 4" xfId="31659"/>
    <cellStyle name="Обычный 5 10 20 3" xfId="31660"/>
    <cellStyle name="Обычный 5 10 20 3 2" xfId="31661"/>
    <cellStyle name="Обычный 5 10 20 3 2 2" xfId="31662"/>
    <cellStyle name="Обычный 5 10 20 3 2 2 2" xfId="31663"/>
    <cellStyle name="Обычный 5 10 20 3 2 3" xfId="31664"/>
    <cellStyle name="Обычный 5 10 20 3 3" xfId="31665"/>
    <cellStyle name="Обычный 5 10 20 3 3 2" xfId="31666"/>
    <cellStyle name="Обычный 5 10 20 3 4" xfId="31667"/>
    <cellStyle name="Обычный 5 10 20 4" xfId="31668"/>
    <cellStyle name="Обычный 5 10 20 4 2" xfId="31669"/>
    <cellStyle name="Обычный 5 10 20 4 2 2" xfId="31670"/>
    <cellStyle name="Обычный 5 10 20 4 2 2 2" xfId="31671"/>
    <cellStyle name="Обычный 5 10 20 4 2 3" xfId="31672"/>
    <cellStyle name="Обычный 5 10 20 4 3" xfId="31673"/>
    <cellStyle name="Обычный 5 10 20 4 3 2" xfId="31674"/>
    <cellStyle name="Обычный 5 10 20 4 4" xfId="31675"/>
    <cellStyle name="Обычный 5 10 20 5" xfId="31676"/>
    <cellStyle name="Обычный 5 10 20 5 2" xfId="31677"/>
    <cellStyle name="Обычный 5 10 20 5 2 2" xfId="31678"/>
    <cellStyle name="Обычный 5 10 20 5 3" xfId="31679"/>
    <cellStyle name="Обычный 5 10 20 6" xfId="31680"/>
    <cellStyle name="Обычный 5 10 20 6 2" xfId="31681"/>
    <cellStyle name="Обычный 5 10 20 7" xfId="31682"/>
    <cellStyle name="Обычный 5 10 20 7 2" xfId="31683"/>
    <cellStyle name="Обычный 5 10 20 8" xfId="31684"/>
    <cellStyle name="Обычный 5 10 21" xfId="31685"/>
    <cellStyle name="Обычный 5 10 21 2" xfId="31686"/>
    <cellStyle name="Обычный 5 10 21 2 2" xfId="31687"/>
    <cellStyle name="Обычный 5 10 21 2 2 2" xfId="31688"/>
    <cellStyle name="Обычный 5 10 21 2 2 2 2" xfId="31689"/>
    <cellStyle name="Обычный 5 10 21 2 2 3" xfId="31690"/>
    <cellStyle name="Обычный 5 10 21 2 3" xfId="31691"/>
    <cellStyle name="Обычный 5 10 21 2 3 2" xfId="31692"/>
    <cellStyle name="Обычный 5 10 21 2 4" xfId="31693"/>
    <cellStyle name="Обычный 5 10 21 3" xfId="31694"/>
    <cellStyle name="Обычный 5 10 21 3 2" xfId="31695"/>
    <cellStyle name="Обычный 5 10 21 3 2 2" xfId="31696"/>
    <cellStyle name="Обычный 5 10 21 3 2 2 2" xfId="31697"/>
    <cellStyle name="Обычный 5 10 21 3 2 3" xfId="31698"/>
    <cellStyle name="Обычный 5 10 21 3 3" xfId="31699"/>
    <cellStyle name="Обычный 5 10 21 3 3 2" xfId="31700"/>
    <cellStyle name="Обычный 5 10 21 3 4" xfId="31701"/>
    <cellStyle name="Обычный 5 10 21 4" xfId="31702"/>
    <cellStyle name="Обычный 5 10 21 4 2" xfId="31703"/>
    <cellStyle name="Обычный 5 10 21 4 2 2" xfId="31704"/>
    <cellStyle name="Обычный 5 10 21 4 2 2 2" xfId="31705"/>
    <cellStyle name="Обычный 5 10 21 4 2 3" xfId="31706"/>
    <cellStyle name="Обычный 5 10 21 4 3" xfId="31707"/>
    <cellStyle name="Обычный 5 10 21 4 3 2" xfId="31708"/>
    <cellStyle name="Обычный 5 10 21 4 4" xfId="31709"/>
    <cellStyle name="Обычный 5 10 21 5" xfId="31710"/>
    <cellStyle name="Обычный 5 10 21 5 2" xfId="31711"/>
    <cellStyle name="Обычный 5 10 21 5 2 2" xfId="31712"/>
    <cellStyle name="Обычный 5 10 21 5 3" xfId="31713"/>
    <cellStyle name="Обычный 5 10 21 6" xfId="31714"/>
    <cellStyle name="Обычный 5 10 21 6 2" xfId="31715"/>
    <cellStyle name="Обычный 5 10 21 7" xfId="31716"/>
    <cellStyle name="Обычный 5 10 21 7 2" xfId="31717"/>
    <cellStyle name="Обычный 5 10 21 8" xfId="31718"/>
    <cellStyle name="Обычный 5 10 22" xfId="31719"/>
    <cellStyle name="Обычный 5 10 22 2" xfId="31720"/>
    <cellStyle name="Обычный 5 10 22 2 2" xfId="31721"/>
    <cellStyle name="Обычный 5 10 22 2 2 2" xfId="31722"/>
    <cellStyle name="Обычный 5 10 22 2 2 2 2" xfId="31723"/>
    <cellStyle name="Обычный 5 10 22 2 2 3" xfId="31724"/>
    <cellStyle name="Обычный 5 10 22 2 3" xfId="31725"/>
    <cellStyle name="Обычный 5 10 22 2 3 2" xfId="31726"/>
    <cellStyle name="Обычный 5 10 22 2 4" xfId="31727"/>
    <cellStyle name="Обычный 5 10 22 3" xfId="31728"/>
    <cellStyle name="Обычный 5 10 22 3 2" xfId="31729"/>
    <cellStyle name="Обычный 5 10 22 3 2 2" xfId="31730"/>
    <cellStyle name="Обычный 5 10 22 3 2 2 2" xfId="31731"/>
    <cellStyle name="Обычный 5 10 22 3 2 3" xfId="31732"/>
    <cellStyle name="Обычный 5 10 22 3 3" xfId="31733"/>
    <cellStyle name="Обычный 5 10 22 3 3 2" xfId="31734"/>
    <cellStyle name="Обычный 5 10 22 3 4" xfId="31735"/>
    <cellStyle name="Обычный 5 10 22 4" xfId="31736"/>
    <cellStyle name="Обычный 5 10 22 4 2" xfId="31737"/>
    <cellStyle name="Обычный 5 10 22 4 2 2" xfId="31738"/>
    <cellStyle name="Обычный 5 10 22 4 2 2 2" xfId="31739"/>
    <cellStyle name="Обычный 5 10 22 4 2 3" xfId="31740"/>
    <cellStyle name="Обычный 5 10 22 4 3" xfId="31741"/>
    <cellStyle name="Обычный 5 10 22 4 3 2" xfId="31742"/>
    <cellStyle name="Обычный 5 10 22 4 4" xfId="31743"/>
    <cellStyle name="Обычный 5 10 22 5" xfId="31744"/>
    <cellStyle name="Обычный 5 10 22 5 2" xfId="31745"/>
    <cellStyle name="Обычный 5 10 22 5 2 2" xfId="31746"/>
    <cellStyle name="Обычный 5 10 22 5 3" xfId="31747"/>
    <cellStyle name="Обычный 5 10 22 6" xfId="31748"/>
    <cellStyle name="Обычный 5 10 22 6 2" xfId="31749"/>
    <cellStyle name="Обычный 5 10 22 7" xfId="31750"/>
    <cellStyle name="Обычный 5 10 22 7 2" xfId="31751"/>
    <cellStyle name="Обычный 5 10 22 8" xfId="31752"/>
    <cellStyle name="Обычный 5 10 23" xfId="31753"/>
    <cellStyle name="Обычный 5 10 23 2" xfId="31754"/>
    <cellStyle name="Обычный 5 10 23 2 2" xfId="31755"/>
    <cellStyle name="Обычный 5 10 23 2 2 2" xfId="31756"/>
    <cellStyle name="Обычный 5 10 23 2 2 2 2" xfId="31757"/>
    <cellStyle name="Обычный 5 10 23 2 2 3" xfId="31758"/>
    <cellStyle name="Обычный 5 10 23 2 3" xfId="31759"/>
    <cellStyle name="Обычный 5 10 23 2 3 2" xfId="31760"/>
    <cellStyle name="Обычный 5 10 23 2 4" xfId="31761"/>
    <cellStyle name="Обычный 5 10 23 3" xfId="31762"/>
    <cellStyle name="Обычный 5 10 23 3 2" xfId="31763"/>
    <cellStyle name="Обычный 5 10 23 3 2 2" xfId="31764"/>
    <cellStyle name="Обычный 5 10 23 3 2 2 2" xfId="31765"/>
    <cellStyle name="Обычный 5 10 23 3 2 3" xfId="31766"/>
    <cellStyle name="Обычный 5 10 23 3 3" xfId="31767"/>
    <cellStyle name="Обычный 5 10 23 3 3 2" xfId="31768"/>
    <cellStyle name="Обычный 5 10 23 3 4" xfId="31769"/>
    <cellStyle name="Обычный 5 10 23 4" xfId="31770"/>
    <cellStyle name="Обычный 5 10 23 4 2" xfId="31771"/>
    <cellStyle name="Обычный 5 10 23 4 2 2" xfId="31772"/>
    <cellStyle name="Обычный 5 10 23 4 2 2 2" xfId="31773"/>
    <cellStyle name="Обычный 5 10 23 4 2 3" xfId="31774"/>
    <cellStyle name="Обычный 5 10 23 4 3" xfId="31775"/>
    <cellStyle name="Обычный 5 10 23 4 3 2" xfId="31776"/>
    <cellStyle name="Обычный 5 10 23 4 4" xfId="31777"/>
    <cellStyle name="Обычный 5 10 23 5" xfId="31778"/>
    <cellStyle name="Обычный 5 10 23 5 2" xfId="31779"/>
    <cellStyle name="Обычный 5 10 23 5 2 2" xfId="31780"/>
    <cellStyle name="Обычный 5 10 23 5 3" xfId="31781"/>
    <cellStyle name="Обычный 5 10 23 6" xfId="31782"/>
    <cellStyle name="Обычный 5 10 23 6 2" xfId="31783"/>
    <cellStyle name="Обычный 5 10 23 7" xfId="31784"/>
    <cellStyle name="Обычный 5 10 23 7 2" xfId="31785"/>
    <cellStyle name="Обычный 5 10 23 8" xfId="31786"/>
    <cellStyle name="Обычный 5 10 24" xfId="31787"/>
    <cellStyle name="Обычный 5 10 24 2" xfId="31788"/>
    <cellStyle name="Обычный 5 10 24 2 2" xfId="31789"/>
    <cellStyle name="Обычный 5 10 24 2 2 2" xfId="31790"/>
    <cellStyle name="Обычный 5 10 24 2 2 2 2" xfId="31791"/>
    <cellStyle name="Обычный 5 10 24 2 2 3" xfId="31792"/>
    <cellStyle name="Обычный 5 10 24 2 3" xfId="31793"/>
    <cellStyle name="Обычный 5 10 24 2 3 2" xfId="31794"/>
    <cellStyle name="Обычный 5 10 24 2 4" xfId="31795"/>
    <cellStyle name="Обычный 5 10 24 3" xfId="31796"/>
    <cellStyle name="Обычный 5 10 24 3 2" xfId="31797"/>
    <cellStyle name="Обычный 5 10 24 3 2 2" xfId="31798"/>
    <cellStyle name="Обычный 5 10 24 3 2 2 2" xfId="31799"/>
    <cellStyle name="Обычный 5 10 24 3 2 3" xfId="31800"/>
    <cellStyle name="Обычный 5 10 24 3 3" xfId="31801"/>
    <cellStyle name="Обычный 5 10 24 3 3 2" xfId="31802"/>
    <cellStyle name="Обычный 5 10 24 3 4" xfId="31803"/>
    <cellStyle name="Обычный 5 10 24 4" xfId="31804"/>
    <cellStyle name="Обычный 5 10 24 4 2" xfId="31805"/>
    <cellStyle name="Обычный 5 10 24 4 2 2" xfId="31806"/>
    <cellStyle name="Обычный 5 10 24 4 2 2 2" xfId="31807"/>
    <cellStyle name="Обычный 5 10 24 4 2 3" xfId="31808"/>
    <cellStyle name="Обычный 5 10 24 4 3" xfId="31809"/>
    <cellStyle name="Обычный 5 10 24 4 3 2" xfId="31810"/>
    <cellStyle name="Обычный 5 10 24 4 4" xfId="31811"/>
    <cellStyle name="Обычный 5 10 24 5" xfId="31812"/>
    <cellStyle name="Обычный 5 10 24 5 2" xfId="31813"/>
    <cellStyle name="Обычный 5 10 24 5 2 2" xfId="31814"/>
    <cellStyle name="Обычный 5 10 24 5 3" xfId="31815"/>
    <cellStyle name="Обычный 5 10 24 6" xfId="31816"/>
    <cellStyle name="Обычный 5 10 24 6 2" xfId="31817"/>
    <cellStyle name="Обычный 5 10 24 7" xfId="31818"/>
    <cellStyle name="Обычный 5 10 24 7 2" xfId="31819"/>
    <cellStyle name="Обычный 5 10 24 8" xfId="31820"/>
    <cellStyle name="Обычный 5 10 25" xfId="31821"/>
    <cellStyle name="Обычный 5 10 25 2" xfId="31822"/>
    <cellStyle name="Обычный 5 10 25 2 2" xfId="31823"/>
    <cellStyle name="Обычный 5 10 25 2 2 2" xfId="31824"/>
    <cellStyle name="Обычный 5 10 25 2 2 2 2" xfId="31825"/>
    <cellStyle name="Обычный 5 10 25 2 2 3" xfId="31826"/>
    <cellStyle name="Обычный 5 10 25 2 3" xfId="31827"/>
    <cellStyle name="Обычный 5 10 25 2 3 2" xfId="31828"/>
    <cellStyle name="Обычный 5 10 25 2 4" xfId="31829"/>
    <cellStyle name="Обычный 5 10 25 3" xfId="31830"/>
    <cellStyle name="Обычный 5 10 25 3 2" xfId="31831"/>
    <cellStyle name="Обычный 5 10 25 3 2 2" xfId="31832"/>
    <cellStyle name="Обычный 5 10 25 3 2 2 2" xfId="31833"/>
    <cellStyle name="Обычный 5 10 25 3 2 3" xfId="31834"/>
    <cellStyle name="Обычный 5 10 25 3 3" xfId="31835"/>
    <cellStyle name="Обычный 5 10 25 3 3 2" xfId="31836"/>
    <cellStyle name="Обычный 5 10 25 3 4" xfId="31837"/>
    <cellStyle name="Обычный 5 10 25 4" xfId="31838"/>
    <cellStyle name="Обычный 5 10 25 4 2" xfId="31839"/>
    <cellStyle name="Обычный 5 10 25 4 2 2" xfId="31840"/>
    <cellStyle name="Обычный 5 10 25 4 2 2 2" xfId="31841"/>
    <cellStyle name="Обычный 5 10 25 4 2 3" xfId="31842"/>
    <cellStyle name="Обычный 5 10 25 4 3" xfId="31843"/>
    <cellStyle name="Обычный 5 10 25 4 3 2" xfId="31844"/>
    <cellStyle name="Обычный 5 10 25 4 4" xfId="31845"/>
    <cellStyle name="Обычный 5 10 25 5" xfId="31846"/>
    <cellStyle name="Обычный 5 10 25 5 2" xfId="31847"/>
    <cellStyle name="Обычный 5 10 25 5 2 2" xfId="31848"/>
    <cellStyle name="Обычный 5 10 25 5 3" xfId="31849"/>
    <cellStyle name="Обычный 5 10 25 6" xfId="31850"/>
    <cellStyle name="Обычный 5 10 25 6 2" xfId="31851"/>
    <cellStyle name="Обычный 5 10 25 7" xfId="31852"/>
    <cellStyle name="Обычный 5 10 25 7 2" xfId="31853"/>
    <cellStyle name="Обычный 5 10 25 8" xfId="31854"/>
    <cellStyle name="Обычный 5 10 26" xfId="31855"/>
    <cellStyle name="Обычный 5 10 26 2" xfId="31856"/>
    <cellStyle name="Обычный 5 10 26 2 2" xfId="31857"/>
    <cellStyle name="Обычный 5 10 26 2 2 2" xfId="31858"/>
    <cellStyle name="Обычный 5 10 26 2 2 2 2" xfId="31859"/>
    <cellStyle name="Обычный 5 10 26 2 2 3" xfId="31860"/>
    <cellStyle name="Обычный 5 10 26 2 3" xfId="31861"/>
    <cellStyle name="Обычный 5 10 26 2 3 2" xfId="31862"/>
    <cellStyle name="Обычный 5 10 26 2 4" xfId="31863"/>
    <cellStyle name="Обычный 5 10 26 3" xfId="31864"/>
    <cellStyle name="Обычный 5 10 26 3 2" xfId="31865"/>
    <cellStyle name="Обычный 5 10 26 3 2 2" xfId="31866"/>
    <cellStyle name="Обычный 5 10 26 3 2 2 2" xfId="31867"/>
    <cellStyle name="Обычный 5 10 26 3 2 3" xfId="31868"/>
    <cellStyle name="Обычный 5 10 26 3 3" xfId="31869"/>
    <cellStyle name="Обычный 5 10 26 3 3 2" xfId="31870"/>
    <cellStyle name="Обычный 5 10 26 3 4" xfId="31871"/>
    <cellStyle name="Обычный 5 10 26 4" xfId="31872"/>
    <cellStyle name="Обычный 5 10 26 4 2" xfId="31873"/>
    <cellStyle name="Обычный 5 10 26 4 2 2" xfId="31874"/>
    <cellStyle name="Обычный 5 10 26 4 2 2 2" xfId="31875"/>
    <cellStyle name="Обычный 5 10 26 4 2 3" xfId="31876"/>
    <cellStyle name="Обычный 5 10 26 4 3" xfId="31877"/>
    <cellStyle name="Обычный 5 10 26 4 3 2" xfId="31878"/>
    <cellStyle name="Обычный 5 10 26 4 4" xfId="31879"/>
    <cellStyle name="Обычный 5 10 26 5" xfId="31880"/>
    <cellStyle name="Обычный 5 10 26 5 2" xfId="31881"/>
    <cellStyle name="Обычный 5 10 26 5 2 2" xfId="31882"/>
    <cellStyle name="Обычный 5 10 26 5 3" xfId="31883"/>
    <cellStyle name="Обычный 5 10 26 6" xfId="31884"/>
    <cellStyle name="Обычный 5 10 26 6 2" xfId="31885"/>
    <cellStyle name="Обычный 5 10 26 7" xfId="31886"/>
    <cellStyle name="Обычный 5 10 26 7 2" xfId="31887"/>
    <cellStyle name="Обычный 5 10 26 8" xfId="31888"/>
    <cellStyle name="Обычный 5 10 27" xfId="31889"/>
    <cellStyle name="Обычный 5 10 27 2" xfId="31890"/>
    <cellStyle name="Обычный 5 10 27 2 2" xfId="31891"/>
    <cellStyle name="Обычный 5 10 27 2 2 2" xfId="31892"/>
    <cellStyle name="Обычный 5 10 27 2 2 2 2" xfId="31893"/>
    <cellStyle name="Обычный 5 10 27 2 2 3" xfId="31894"/>
    <cellStyle name="Обычный 5 10 27 2 3" xfId="31895"/>
    <cellStyle name="Обычный 5 10 27 2 3 2" xfId="31896"/>
    <cellStyle name="Обычный 5 10 27 2 4" xfId="31897"/>
    <cellStyle name="Обычный 5 10 27 3" xfId="31898"/>
    <cellStyle name="Обычный 5 10 27 3 2" xfId="31899"/>
    <cellStyle name="Обычный 5 10 27 3 2 2" xfId="31900"/>
    <cellStyle name="Обычный 5 10 27 3 2 2 2" xfId="31901"/>
    <cellStyle name="Обычный 5 10 27 3 2 3" xfId="31902"/>
    <cellStyle name="Обычный 5 10 27 3 3" xfId="31903"/>
    <cellStyle name="Обычный 5 10 27 3 3 2" xfId="31904"/>
    <cellStyle name="Обычный 5 10 27 3 4" xfId="31905"/>
    <cellStyle name="Обычный 5 10 27 4" xfId="31906"/>
    <cellStyle name="Обычный 5 10 27 4 2" xfId="31907"/>
    <cellStyle name="Обычный 5 10 27 4 2 2" xfId="31908"/>
    <cellStyle name="Обычный 5 10 27 4 2 2 2" xfId="31909"/>
    <cellStyle name="Обычный 5 10 27 4 2 3" xfId="31910"/>
    <cellStyle name="Обычный 5 10 27 4 3" xfId="31911"/>
    <cellStyle name="Обычный 5 10 27 4 3 2" xfId="31912"/>
    <cellStyle name="Обычный 5 10 27 4 4" xfId="31913"/>
    <cellStyle name="Обычный 5 10 27 5" xfId="31914"/>
    <cellStyle name="Обычный 5 10 27 5 2" xfId="31915"/>
    <cellStyle name="Обычный 5 10 27 5 2 2" xfId="31916"/>
    <cellStyle name="Обычный 5 10 27 5 3" xfId="31917"/>
    <cellStyle name="Обычный 5 10 27 6" xfId="31918"/>
    <cellStyle name="Обычный 5 10 27 6 2" xfId="31919"/>
    <cellStyle name="Обычный 5 10 27 7" xfId="31920"/>
    <cellStyle name="Обычный 5 10 27 7 2" xfId="31921"/>
    <cellStyle name="Обычный 5 10 27 8" xfId="31922"/>
    <cellStyle name="Обычный 5 10 28" xfId="31923"/>
    <cellStyle name="Обычный 5 10 28 2" xfId="31924"/>
    <cellStyle name="Обычный 5 10 28 2 2" xfId="31925"/>
    <cellStyle name="Обычный 5 10 28 2 2 2" xfId="31926"/>
    <cellStyle name="Обычный 5 10 28 2 2 2 2" xfId="31927"/>
    <cellStyle name="Обычный 5 10 28 2 2 3" xfId="31928"/>
    <cellStyle name="Обычный 5 10 28 2 3" xfId="31929"/>
    <cellStyle name="Обычный 5 10 28 2 3 2" xfId="31930"/>
    <cellStyle name="Обычный 5 10 28 2 4" xfId="31931"/>
    <cellStyle name="Обычный 5 10 28 3" xfId="31932"/>
    <cellStyle name="Обычный 5 10 28 3 2" xfId="31933"/>
    <cellStyle name="Обычный 5 10 28 3 2 2" xfId="31934"/>
    <cellStyle name="Обычный 5 10 28 3 2 2 2" xfId="31935"/>
    <cellStyle name="Обычный 5 10 28 3 2 3" xfId="31936"/>
    <cellStyle name="Обычный 5 10 28 3 3" xfId="31937"/>
    <cellStyle name="Обычный 5 10 28 3 3 2" xfId="31938"/>
    <cellStyle name="Обычный 5 10 28 3 4" xfId="31939"/>
    <cellStyle name="Обычный 5 10 28 4" xfId="31940"/>
    <cellStyle name="Обычный 5 10 28 4 2" xfId="31941"/>
    <cellStyle name="Обычный 5 10 28 4 2 2" xfId="31942"/>
    <cellStyle name="Обычный 5 10 28 4 2 2 2" xfId="31943"/>
    <cellStyle name="Обычный 5 10 28 4 2 3" xfId="31944"/>
    <cellStyle name="Обычный 5 10 28 4 3" xfId="31945"/>
    <cellStyle name="Обычный 5 10 28 4 3 2" xfId="31946"/>
    <cellStyle name="Обычный 5 10 28 4 4" xfId="31947"/>
    <cellStyle name="Обычный 5 10 28 5" xfId="31948"/>
    <cellStyle name="Обычный 5 10 28 5 2" xfId="31949"/>
    <cellStyle name="Обычный 5 10 28 5 2 2" xfId="31950"/>
    <cellStyle name="Обычный 5 10 28 5 3" xfId="31951"/>
    <cellStyle name="Обычный 5 10 28 6" xfId="31952"/>
    <cellStyle name="Обычный 5 10 28 6 2" xfId="31953"/>
    <cellStyle name="Обычный 5 10 28 7" xfId="31954"/>
    <cellStyle name="Обычный 5 10 28 7 2" xfId="31955"/>
    <cellStyle name="Обычный 5 10 28 8" xfId="31956"/>
    <cellStyle name="Обычный 5 10 29" xfId="31957"/>
    <cellStyle name="Обычный 5 10 29 2" xfId="31958"/>
    <cellStyle name="Обычный 5 10 29 2 2" xfId="31959"/>
    <cellStyle name="Обычный 5 10 29 2 2 2" xfId="31960"/>
    <cellStyle name="Обычный 5 10 29 2 2 2 2" xfId="31961"/>
    <cellStyle name="Обычный 5 10 29 2 2 3" xfId="31962"/>
    <cellStyle name="Обычный 5 10 29 2 3" xfId="31963"/>
    <cellStyle name="Обычный 5 10 29 2 3 2" xfId="31964"/>
    <cellStyle name="Обычный 5 10 29 2 4" xfId="31965"/>
    <cellStyle name="Обычный 5 10 29 3" xfId="31966"/>
    <cellStyle name="Обычный 5 10 29 3 2" xfId="31967"/>
    <cellStyle name="Обычный 5 10 29 3 2 2" xfId="31968"/>
    <cellStyle name="Обычный 5 10 29 3 2 2 2" xfId="31969"/>
    <cellStyle name="Обычный 5 10 29 3 2 3" xfId="31970"/>
    <cellStyle name="Обычный 5 10 29 3 3" xfId="31971"/>
    <cellStyle name="Обычный 5 10 29 3 3 2" xfId="31972"/>
    <cellStyle name="Обычный 5 10 29 3 4" xfId="31973"/>
    <cellStyle name="Обычный 5 10 29 4" xfId="31974"/>
    <cellStyle name="Обычный 5 10 29 4 2" xfId="31975"/>
    <cellStyle name="Обычный 5 10 29 4 2 2" xfId="31976"/>
    <cellStyle name="Обычный 5 10 29 4 2 2 2" xfId="31977"/>
    <cellStyle name="Обычный 5 10 29 4 2 3" xfId="31978"/>
    <cellStyle name="Обычный 5 10 29 4 3" xfId="31979"/>
    <cellStyle name="Обычный 5 10 29 4 3 2" xfId="31980"/>
    <cellStyle name="Обычный 5 10 29 4 4" xfId="31981"/>
    <cellStyle name="Обычный 5 10 29 5" xfId="31982"/>
    <cellStyle name="Обычный 5 10 29 5 2" xfId="31983"/>
    <cellStyle name="Обычный 5 10 29 5 2 2" xfId="31984"/>
    <cellStyle name="Обычный 5 10 29 5 3" xfId="31985"/>
    <cellStyle name="Обычный 5 10 29 6" xfId="31986"/>
    <cellStyle name="Обычный 5 10 29 6 2" xfId="31987"/>
    <cellStyle name="Обычный 5 10 29 7" xfId="31988"/>
    <cellStyle name="Обычный 5 10 29 7 2" xfId="31989"/>
    <cellStyle name="Обычный 5 10 29 8" xfId="31990"/>
    <cellStyle name="Обычный 5 10 3" xfId="31991"/>
    <cellStyle name="Обычный 5 10 3 2" xfId="31992"/>
    <cellStyle name="Обычный 5 10 3 2 2" xfId="31993"/>
    <cellStyle name="Обычный 5 10 3 2 2 2" xfId="31994"/>
    <cellStyle name="Обычный 5 10 3 2 2 2 2" xfId="31995"/>
    <cellStyle name="Обычный 5 10 3 2 2 3" xfId="31996"/>
    <cellStyle name="Обычный 5 10 3 2 3" xfId="31997"/>
    <cellStyle name="Обычный 5 10 3 2 3 2" xfId="31998"/>
    <cellStyle name="Обычный 5 10 3 2 4" xfId="31999"/>
    <cellStyle name="Обычный 5 10 3 3" xfId="32000"/>
    <cellStyle name="Обычный 5 10 3 3 2" xfId="32001"/>
    <cellStyle name="Обычный 5 10 3 3 2 2" xfId="32002"/>
    <cellStyle name="Обычный 5 10 3 3 2 2 2" xfId="32003"/>
    <cellStyle name="Обычный 5 10 3 3 2 3" xfId="32004"/>
    <cellStyle name="Обычный 5 10 3 3 3" xfId="32005"/>
    <cellStyle name="Обычный 5 10 3 3 3 2" xfId="32006"/>
    <cellStyle name="Обычный 5 10 3 3 4" xfId="32007"/>
    <cellStyle name="Обычный 5 10 3 4" xfId="32008"/>
    <cellStyle name="Обычный 5 10 3 4 2" xfId="32009"/>
    <cellStyle name="Обычный 5 10 3 4 2 2" xfId="32010"/>
    <cellStyle name="Обычный 5 10 3 4 2 2 2" xfId="32011"/>
    <cellStyle name="Обычный 5 10 3 4 2 3" xfId="32012"/>
    <cellStyle name="Обычный 5 10 3 4 3" xfId="32013"/>
    <cellStyle name="Обычный 5 10 3 4 3 2" xfId="32014"/>
    <cellStyle name="Обычный 5 10 3 4 4" xfId="32015"/>
    <cellStyle name="Обычный 5 10 3 5" xfId="32016"/>
    <cellStyle name="Обычный 5 10 3 5 2" xfId="32017"/>
    <cellStyle name="Обычный 5 10 3 5 2 2" xfId="32018"/>
    <cellStyle name="Обычный 5 10 3 5 3" xfId="32019"/>
    <cellStyle name="Обычный 5 10 3 6" xfId="32020"/>
    <cellStyle name="Обычный 5 10 3 6 2" xfId="32021"/>
    <cellStyle name="Обычный 5 10 3 7" xfId="32022"/>
    <cellStyle name="Обычный 5 10 3 7 2" xfId="32023"/>
    <cellStyle name="Обычный 5 10 3 8" xfId="32024"/>
    <cellStyle name="Обычный 5 10 30" xfId="32025"/>
    <cellStyle name="Обычный 5 10 30 2" xfId="32026"/>
    <cellStyle name="Обычный 5 10 30 2 2" xfId="32027"/>
    <cellStyle name="Обычный 5 10 30 2 2 2" xfId="32028"/>
    <cellStyle name="Обычный 5 10 30 2 3" xfId="32029"/>
    <cellStyle name="Обычный 5 10 30 3" xfId="32030"/>
    <cellStyle name="Обычный 5 10 30 3 2" xfId="32031"/>
    <cellStyle name="Обычный 5 10 30 4" xfId="32032"/>
    <cellStyle name="Обычный 5 10 31" xfId="32033"/>
    <cellStyle name="Обычный 5 10 31 2" xfId="32034"/>
    <cellStyle name="Обычный 5 10 31 2 2" xfId="32035"/>
    <cellStyle name="Обычный 5 10 31 2 2 2" xfId="32036"/>
    <cellStyle name="Обычный 5 10 31 2 3" xfId="32037"/>
    <cellStyle name="Обычный 5 10 31 3" xfId="32038"/>
    <cellStyle name="Обычный 5 10 31 3 2" xfId="32039"/>
    <cellStyle name="Обычный 5 10 31 4" xfId="32040"/>
    <cellStyle name="Обычный 5 10 32" xfId="32041"/>
    <cellStyle name="Обычный 5 10 32 2" xfId="32042"/>
    <cellStyle name="Обычный 5 10 32 2 2" xfId="32043"/>
    <cellStyle name="Обычный 5 10 32 2 2 2" xfId="32044"/>
    <cellStyle name="Обычный 5 10 32 2 3" xfId="32045"/>
    <cellStyle name="Обычный 5 10 32 3" xfId="32046"/>
    <cellStyle name="Обычный 5 10 32 3 2" xfId="32047"/>
    <cellStyle name="Обычный 5 10 32 4" xfId="32048"/>
    <cellStyle name="Обычный 5 10 33" xfId="32049"/>
    <cellStyle name="Обычный 5 10 33 2" xfId="32050"/>
    <cellStyle name="Обычный 5 10 33 2 2" xfId="32051"/>
    <cellStyle name="Обычный 5 10 33 3" xfId="32052"/>
    <cellStyle name="Обычный 5 10 34" xfId="32053"/>
    <cellStyle name="Обычный 5 10 34 2" xfId="32054"/>
    <cellStyle name="Обычный 5 10 35" xfId="32055"/>
    <cellStyle name="Обычный 5 10 35 2" xfId="32056"/>
    <cellStyle name="Обычный 5 10 36" xfId="32057"/>
    <cellStyle name="Обычный 5 10 4" xfId="32058"/>
    <cellStyle name="Обычный 5 10 4 2" xfId="32059"/>
    <cellStyle name="Обычный 5 10 4 2 2" xfId="32060"/>
    <cellStyle name="Обычный 5 10 4 2 2 2" xfId="32061"/>
    <cellStyle name="Обычный 5 10 4 2 2 2 2" xfId="32062"/>
    <cellStyle name="Обычный 5 10 4 2 2 3" xfId="32063"/>
    <cellStyle name="Обычный 5 10 4 2 3" xfId="32064"/>
    <cellStyle name="Обычный 5 10 4 2 3 2" xfId="32065"/>
    <cellStyle name="Обычный 5 10 4 2 4" xfId="32066"/>
    <cellStyle name="Обычный 5 10 4 3" xfId="32067"/>
    <cellStyle name="Обычный 5 10 4 3 2" xfId="32068"/>
    <cellStyle name="Обычный 5 10 4 3 2 2" xfId="32069"/>
    <cellStyle name="Обычный 5 10 4 3 2 2 2" xfId="32070"/>
    <cellStyle name="Обычный 5 10 4 3 2 3" xfId="32071"/>
    <cellStyle name="Обычный 5 10 4 3 3" xfId="32072"/>
    <cellStyle name="Обычный 5 10 4 3 3 2" xfId="32073"/>
    <cellStyle name="Обычный 5 10 4 3 4" xfId="32074"/>
    <cellStyle name="Обычный 5 10 4 4" xfId="32075"/>
    <cellStyle name="Обычный 5 10 4 4 2" xfId="32076"/>
    <cellStyle name="Обычный 5 10 4 4 2 2" xfId="32077"/>
    <cellStyle name="Обычный 5 10 4 4 2 2 2" xfId="32078"/>
    <cellStyle name="Обычный 5 10 4 4 2 3" xfId="32079"/>
    <cellStyle name="Обычный 5 10 4 4 3" xfId="32080"/>
    <cellStyle name="Обычный 5 10 4 4 3 2" xfId="32081"/>
    <cellStyle name="Обычный 5 10 4 4 4" xfId="32082"/>
    <cellStyle name="Обычный 5 10 4 5" xfId="32083"/>
    <cellStyle name="Обычный 5 10 4 5 2" xfId="32084"/>
    <cellStyle name="Обычный 5 10 4 5 2 2" xfId="32085"/>
    <cellStyle name="Обычный 5 10 4 5 3" xfId="32086"/>
    <cellStyle name="Обычный 5 10 4 6" xfId="32087"/>
    <cellStyle name="Обычный 5 10 4 6 2" xfId="32088"/>
    <cellStyle name="Обычный 5 10 4 7" xfId="32089"/>
    <cellStyle name="Обычный 5 10 4 7 2" xfId="32090"/>
    <cellStyle name="Обычный 5 10 4 8" xfId="32091"/>
    <cellStyle name="Обычный 5 10 5" xfId="32092"/>
    <cellStyle name="Обычный 5 10 5 2" xfId="32093"/>
    <cellStyle name="Обычный 5 10 5 2 2" xfId="32094"/>
    <cellStyle name="Обычный 5 10 5 2 2 2" xfId="32095"/>
    <cellStyle name="Обычный 5 10 5 2 2 2 2" xfId="32096"/>
    <cellStyle name="Обычный 5 10 5 2 2 3" xfId="32097"/>
    <cellStyle name="Обычный 5 10 5 2 3" xfId="32098"/>
    <cellStyle name="Обычный 5 10 5 2 3 2" xfId="32099"/>
    <cellStyle name="Обычный 5 10 5 2 4" xfId="32100"/>
    <cellStyle name="Обычный 5 10 5 3" xfId="32101"/>
    <cellStyle name="Обычный 5 10 5 3 2" xfId="32102"/>
    <cellStyle name="Обычный 5 10 5 3 2 2" xfId="32103"/>
    <cellStyle name="Обычный 5 10 5 3 2 2 2" xfId="32104"/>
    <cellStyle name="Обычный 5 10 5 3 2 3" xfId="32105"/>
    <cellStyle name="Обычный 5 10 5 3 3" xfId="32106"/>
    <cellStyle name="Обычный 5 10 5 3 3 2" xfId="32107"/>
    <cellStyle name="Обычный 5 10 5 3 4" xfId="32108"/>
    <cellStyle name="Обычный 5 10 5 4" xfId="32109"/>
    <cellStyle name="Обычный 5 10 5 4 2" xfId="32110"/>
    <cellStyle name="Обычный 5 10 5 4 2 2" xfId="32111"/>
    <cellStyle name="Обычный 5 10 5 4 2 2 2" xfId="32112"/>
    <cellStyle name="Обычный 5 10 5 4 2 3" xfId="32113"/>
    <cellStyle name="Обычный 5 10 5 4 3" xfId="32114"/>
    <cellStyle name="Обычный 5 10 5 4 3 2" xfId="32115"/>
    <cellStyle name="Обычный 5 10 5 4 4" xfId="32116"/>
    <cellStyle name="Обычный 5 10 5 5" xfId="32117"/>
    <cellStyle name="Обычный 5 10 5 5 2" xfId="32118"/>
    <cellStyle name="Обычный 5 10 5 5 2 2" xfId="32119"/>
    <cellStyle name="Обычный 5 10 5 5 3" xfId="32120"/>
    <cellStyle name="Обычный 5 10 5 6" xfId="32121"/>
    <cellStyle name="Обычный 5 10 5 6 2" xfId="32122"/>
    <cellStyle name="Обычный 5 10 5 7" xfId="32123"/>
    <cellStyle name="Обычный 5 10 5 7 2" xfId="32124"/>
    <cellStyle name="Обычный 5 10 5 8" xfId="32125"/>
    <cellStyle name="Обычный 5 10 6" xfId="32126"/>
    <cellStyle name="Обычный 5 10 6 2" xfId="32127"/>
    <cellStyle name="Обычный 5 10 6 2 2" xfId="32128"/>
    <cellStyle name="Обычный 5 10 6 2 2 2" xfId="32129"/>
    <cellStyle name="Обычный 5 10 6 2 2 2 2" xfId="32130"/>
    <cellStyle name="Обычный 5 10 6 2 2 3" xfId="32131"/>
    <cellStyle name="Обычный 5 10 6 2 3" xfId="32132"/>
    <cellStyle name="Обычный 5 10 6 2 3 2" xfId="32133"/>
    <cellStyle name="Обычный 5 10 6 2 4" xfId="32134"/>
    <cellStyle name="Обычный 5 10 6 3" xfId="32135"/>
    <cellStyle name="Обычный 5 10 6 3 2" xfId="32136"/>
    <cellStyle name="Обычный 5 10 6 3 2 2" xfId="32137"/>
    <cellStyle name="Обычный 5 10 6 3 2 2 2" xfId="32138"/>
    <cellStyle name="Обычный 5 10 6 3 2 3" xfId="32139"/>
    <cellStyle name="Обычный 5 10 6 3 3" xfId="32140"/>
    <cellStyle name="Обычный 5 10 6 3 3 2" xfId="32141"/>
    <cellStyle name="Обычный 5 10 6 3 4" xfId="32142"/>
    <cellStyle name="Обычный 5 10 6 4" xfId="32143"/>
    <cellStyle name="Обычный 5 10 6 4 2" xfId="32144"/>
    <cellStyle name="Обычный 5 10 6 4 2 2" xfId="32145"/>
    <cellStyle name="Обычный 5 10 6 4 2 2 2" xfId="32146"/>
    <cellStyle name="Обычный 5 10 6 4 2 3" xfId="32147"/>
    <cellStyle name="Обычный 5 10 6 4 3" xfId="32148"/>
    <cellStyle name="Обычный 5 10 6 4 3 2" xfId="32149"/>
    <cellStyle name="Обычный 5 10 6 4 4" xfId="32150"/>
    <cellStyle name="Обычный 5 10 6 5" xfId="32151"/>
    <cellStyle name="Обычный 5 10 6 5 2" xfId="32152"/>
    <cellStyle name="Обычный 5 10 6 5 2 2" xfId="32153"/>
    <cellStyle name="Обычный 5 10 6 5 3" xfId="32154"/>
    <cellStyle name="Обычный 5 10 6 6" xfId="32155"/>
    <cellStyle name="Обычный 5 10 6 6 2" xfId="32156"/>
    <cellStyle name="Обычный 5 10 6 7" xfId="32157"/>
    <cellStyle name="Обычный 5 10 6 7 2" xfId="32158"/>
    <cellStyle name="Обычный 5 10 6 8" xfId="32159"/>
    <cellStyle name="Обычный 5 10 7" xfId="32160"/>
    <cellStyle name="Обычный 5 10 7 2" xfId="32161"/>
    <cellStyle name="Обычный 5 10 7 2 2" xfId="32162"/>
    <cellStyle name="Обычный 5 10 7 2 2 2" xfId="32163"/>
    <cellStyle name="Обычный 5 10 7 2 2 2 2" xfId="32164"/>
    <cellStyle name="Обычный 5 10 7 2 2 3" xfId="32165"/>
    <cellStyle name="Обычный 5 10 7 2 3" xfId="32166"/>
    <cellStyle name="Обычный 5 10 7 2 3 2" xfId="32167"/>
    <cellStyle name="Обычный 5 10 7 2 4" xfId="32168"/>
    <cellStyle name="Обычный 5 10 7 3" xfId="32169"/>
    <cellStyle name="Обычный 5 10 7 3 2" xfId="32170"/>
    <cellStyle name="Обычный 5 10 7 3 2 2" xfId="32171"/>
    <cellStyle name="Обычный 5 10 7 3 2 2 2" xfId="32172"/>
    <cellStyle name="Обычный 5 10 7 3 2 3" xfId="32173"/>
    <cellStyle name="Обычный 5 10 7 3 3" xfId="32174"/>
    <cellStyle name="Обычный 5 10 7 3 3 2" xfId="32175"/>
    <cellStyle name="Обычный 5 10 7 3 4" xfId="32176"/>
    <cellStyle name="Обычный 5 10 7 4" xfId="32177"/>
    <cellStyle name="Обычный 5 10 7 4 2" xfId="32178"/>
    <cellStyle name="Обычный 5 10 7 4 2 2" xfId="32179"/>
    <cellStyle name="Обычный 5 10 7 4 2 2 2" xfId="32180"/>
    <cellStyle name="Обычный 5 10 7 4 2 3" xfId="32181"/>
    <cellStyle name="Обычный 5 10 7 4 3" xfId="32182"/>
    <cellStyle name="Обычный 5 10 7 4 3 2" xfId="32183"/>
    <cellStyle name="Обычный 5 10 7 4 4" xfId="32184"/>
    <cellStyle name="Обычный 5 10 7 5" xfId="32185"/>
    <cellStyle name="Обычный 5 10 7 5 2" xfId="32186"/>
    <cellStyle name="Обычный 5 10 7 5 2 2" xfId="32187"/>
    <cellStyle name="Обычный 5 10 7 5 3" xfId="32188"/>
    <cellStyle name="Обычный 5 10 7 6" xfId="32189"/>
    <cellStyle name="Обычный 5 10 7 6 2" xfId="32190"/>
    <cellStyle name="Обычный 5 10 7 7" xfId="32191"/>
    <cellStyle name="Обычный 5 10 7 7 2" xfId="32192"/>
    <cellStyle name="Обычный 5 10 7 8" xfId="32193"/>
    <cellStyle name="Обычный 5 10 8" xfId="32194"/>
    <cellStyle name="Обычный 5 10 8 2" xfId="32195"/>
    <cellStyle name="Обычный 5 10 8 2 2" xfId="32196"/>
    <cellStyle name="Обычный 5 10 8 2 2 2" xfId="32197"/>
    <cellStyle name="Обычный 5 10 8 2 2 2 2" xfId="32198"/>
    <cellStyle name="Обычный 5 10 8 2 2 3" xfId="32199"/>
    <cellStyle name="Обычный 5 10 8 2 3" xfId="32200"/>
    <cellStyle name="Обычный 5 10 8 2 3 2" xfId="32201"/>
    <cellStyle name="Обычный 5 10 8 2 4" xfId="32202"/>
    <cellStyle name="Обычный 5 10 8 3" xfId="32203"/>
    <cellStyle name="Обычный 5 10 8 3 2" xfId="32204"/>
    <cellStyle name="Обычный 5 10 8 3 2 2" xfId="32205"/>
    <cellStyle name="Обычный 5 10 8 3 2 2 2" xfId="32206"/>
    <cellStyle name="Обычный 5 10 8 3 2 3" xfId="32207"/>
    <cellStyle name="Обычный 5 10 8 3 3" xfId="32208"/>
    <cellStyle name="Обычный 5 10 8 3 3 2" xfId="32209"/>
    <cellStyle name="Обычный 5 10 8 3 4" xfId="32210"/>
    <cellStyle name="Обычный 5 10 8 4" xfId="32211"/>
    <cellStyle name="Обычный 5 10 8 4 2" xfId="32212"/>
    <cellStyle name="Обычный 5 10 8 4 2 2" xfId="32213"/>
    <cellStyle name="Обычный 5 10 8 4 2 2 2" xfId="32214"/>
    <cellStyle name="Обычный 5 10 8 4 2 3" xfId="32215"/>
    <cellStyle name="Обычный 5 10 8 4 3" xfId="32216"/>
    <cellStyle name="Обычный 5 10 8 4 3 2" xfId="32217"/>
    <cellStyle name="Обычный 5 10 8 4 4" xfId="32218"/>
    <cellStyle name="Обычный 5 10 8 5" xfId="32219"/>
    <cellStyle name="Обычный 5 10 8 5 2" xfId="32220"/>
    <cellStyle name="Обычный 5 10 8 5 2 2" xfId="32221"/>
    <cellStyle name="Обычный 5 10 8 5 3" xfId="32222"/>
    <cellStyle name="Обычный 5 10 8 6" xfId="32223"/>
    <cellStyle name="Обычный 5 10 8 6 2" xfId="32224"/>
    <cellStyle name="Обычный 5 10 8 7" xfId="32225"/>
    <cellStyle name="Обычный 5 10 8 7 2" xfId="32226"/>
    <cellStyle name="Обычный 5 10 8 8" xfId="32227"/>
    <cellStyle name="Обычный 5 10 9" xfId="32228"/>
    <cellStyle name="Обычный 5 10 9 2" xfId="32229"/>
    <cellStyle name="Обычный 5 10 9 2 2" xfId="32230"/>
    <cellStyle name="Обычный 5 10 9 2 2 2" xfId="32231"/>
    <cellStyle name="Обычный 5 10 9 2 2 2 2" xfId="32232"/>
    <cellStyle name="Обычный 5 10 9 2 2 3" xfId="32233"/>
    <cellStyle name="Обычный 5 10 9 2 3" xfId="32234"/>
    <cellStyle name="Обычный 5 10 9 2 3 2" xfId="32235"/>
    <cellStyle name="Обычный 5 10 9 2 4" xfId="32236"/>
    <cellStyle name="Обычный 5 10 9 3" xfId="32237"/>
    <cellStyle name="Обычный 5 10 9 3 2" xfId="32238"/>
    <cellStyle name="Обычный 5 10 9 3 2 2" xfId="32239"/>
    <cellStyle name="Обычный 5 10 9 3 2 2 2" xfId="32240"/>
    <cellStyle name="Обычный 5 10 9 3 2 3" xfId="32241"/>
    <cellStyle name="Обычный 5 10 9 3 3" xfId="32242"/>
    <cellStyle name="Обычный 5 10 9 3 3 2" xfId="32243"/>
    <cellStyle name="Обычный 5 10 9 3 4" xfId="32244"/>
    <cellStyle name="Обычный 5 10 9 4" xfId="32245"/>
    <cellStyle name="Обычный 5 10 9 4 2" xfId="32246"/>
    <cellStyle name="Обычный 5 10 9 4 2 2" xfId="32247"/>
    <cellStyle name="Обычный 5 10 9 4 2 2 2" xfId="32248"/>
    <cellStyle name="Обычный 5 10 9 4 2 3" xfId="32249"/>
    <cellStyle name="Обычный 5 10 9 4 3" xfId="32250"/>
    <cellStyle name="Обычный 5 10 9 4 3 2" xfId="32251"/>
    <cellStyle name="Обычный 5 10 9 4 4" xfId="32252"/>
    <cellStyle name="Обычный 5 10 9 5" xfId="32253"/>
    <cellStyle name="Обычный 5 10 9 5 2" xfId="32254"/>
    <cellStyle name="Обычный 5 10 9 5 2 2" xfId="32255"/>
    <cellStyle name="Обычный 5 10 9 5 3" xfId="32256"/>
    <cellStyle name="Обычный 5 10 9 6" xfId="32257"/>
    <cellStyle name="Обычный 5 10 9 6 2" xfId="32258"/>
    <cellStyle name="Обычный 5 10 9 7" xfId="32259"/>
    <cellStyle name="Обычный 5 10 9 7 2" xfId="32260"/>
    <cellStyle name="Обычный 5 10 9 8" xfId="32261"/>
    <cellStyle name="Обычный 5 100" xfId="32262"/>
    <cellStyle name="Обычный 5 100 2" xfId="32263"/>
    <cellStyle name="Обычный 5 100 2 2" xfId="32264"/>
    <cellStyle name="Обычный 5 100 2 2 2" xfId="32265"/>
    <cellStyle name="Обычный 5 100 2 3" xfId="32266"/>
    <cellStyle name="Обычный 5 100 3" xfId="32267"/>
    <cellStyle name="Обычный 5 100 3 2" xfId="32268"/>
    <cellStyle name="Обычный 5 100 4" xfId="32269"/>
    <cellStyle name="Обычный 5 101" xfId="32270"/>
    <cellStyle name="Обычный 5 101 2" xfId="32271"/>
    <cellStyle name="Обычный 5 101 2 2" xfId="32272"/>
    <cellStyle name="Обычный 5 101 2 2 2" xfId="32273"/>
    <cellStyle name="Обычный 5 101 2 3" xfId="32274"/>
    <cellStyle name="Обычный 5 101 3" xfId="32275"/>
    <cellStyle name="Обычный 5 101 3 2" xfId="32276"/>
    <cellStyle name="Обычный 5 101 4" xfId="32277"/>
    <cellStyle name="Обычный 5 102" xfId="32278"/>
    <cellStyle name="Обычный 5 102 2" xfId="32279"/>
    <cellStyle name="Обычный 5 102 2 2" xfId="32280"/>
    <cellStyle name="Обычный 5 102 2 2 2" xfId="32281"/>
    <cellStyle name="Обычный 5 102 2 3" xfId="32282"/>
    <cellStyle name="Обычный 5 102 3" xfId="32283"/>
    <cellStyle name="Обычный 5 102 3 2" xfId="32284"/>
    <cellStyle name="Обычный 5 102 4" xfId="32285"/>
    <cellStyle name="Обычный 5 103" xfId="32286"/>
    <cellStyle name="Обычный 5 103 2" xfId="32287"/>
    <cellStyle name="Обычный 5 103 2 2" xfId="32288"/>
    <cellStyle name="Обычный 5 103 2 2 2" xfId="32289"/>
    <cellStyle name="Обычный 5 103 2 3" xfId="32290"/>
    <cellStyle name="Обычный 5 103 3" xfId="32291"/>
    <cellStyle name="Обычный 5 103 3 2" xfId="32292"/>
    <cellStyle name="Обычный 5 103 4" xfId="32293"/>
    <cellStyle name="Обычный 5 104" xfId="32294"/>
    <cellStyle name="Обычный 5 104 2" xfId="32295"/>
    <cellStyle name="Обычный 5 104 2 2" xfId="32296"/>
    <cellStyle name="Обычный 5 104 2 2 2" xfId="32297"/>
    <cellStyle name="Обычный 5 104 2 3" xfId="32298"/>
    <cellStyle name="Обычный 5 104 3" xfId="32299"/>
    <cellStyle name="Обычный 5 104 3 2" xfId="32300"/>
    <cellStyle name="Обычный 5 104 4" xfId="32301"/>
    <cellStyle name="Обычный 5 105" xfId="32302"/>
    <cellStyle name="Обычный 5 105 2" xfId="32303"/>
    <cellStyle name="Обычный 5 105 2 2" xfId="32304"/>
    <cellStyle name="Обычный 5 105 2 2 2" xfId="32305"/>
    <cellStyle name="Обычный 5 105 2 3" xfId="32306"/>
    <cellStyle name="Обычный 5 105 3" xfId="32307"/>
    <cellStyle name="Обычный 5 105 3 2" xfId="32308"/>
    <cellStyle name="Обычный 5 105 4" xfId="32309"/>
    <cellStyle name="Обычный 5 106" xfId="32310"/>
    <cellStyle name="Обычный 5 106 2" xfId="32311"/>
    <cellStyle name="Обычный 5 106 2 2" xfId="32312"/>
    <cellStyle name="Обычный 5 106 2 2 2" xfId="32313"/>
    <cellStyle name="Обычный 5 106 2 3" xfId="32314"/>
    <cellStyle name="Обычный 5 106 3" xfId="32315"/>
    <cellStyle name="Обычный 5 106 3 2" xfId="32316"/>
    <cellStyle name="Обычный 5 106 4" xfId="32317"/>
    <cellStyle name="Обычный 5 107" xfId="32318"/>
    <cellStyle name="Обычный 5 107 2" xfId="32319"/>
    <cellStyle name="Обычный 5 107 2 2" xfId="32320"/>
    <cellStyle name="Обычный 5 107 2 2 2" xfId="32321"/>
    <cellStyle name="Обычный 5 107 2 3" xfId="32322"/>
    <cellStyle name="Обычный 5 107 3" xfId="32323"/>
    <cellStyle name="Обычный 5 107 3 2" xfId="32324"/>
    <cellStyle name="Обычный 5 107 4" xfId="32325"/>
    <cellStyle name="Обычный 5 108" xfId="32326"/>
    <cellStyle name="Обычный 5 108 2" xfId="32327"/>
    <cellStyle name="Обычный 5 108 2 2" xfId="32328"/>
    <cellStyle name="Обычный 5 108 2 2 2" xfId="32329"/>
    <cellStyle name="Обычный 5 108 2 3" xfId="32330"/>
    <cellStyle name="Обычный 5 108 3" xfId="32331"/>
    <cellStyle name="Обычный 5 108 3 2" xfId="32332"/>
    <cellStyle name="Обычный 5 108 4" xfId="32333"/>
    <cellStyle name="Обычный 5 109" xfId="32334"/>
    <cellStyle name="Обычный 5 109 2" xfId="32335"/>
    <cellStyle name="Обычный 5 109 2 2" xfId="32336"/>
    <cellStyle name="Обычный 5 109 2 2 2" xfId="32337"/>
    <cellStyle name="Обычный 5 109 2 3" xfId="32338"/>
    <cellStyle name="Обычный 5 109 3" xfId="32339"/>
    <cellStyle name="Обычный 5 109 3 2" xfId="32340"/>
    <cellStyle name="Обычный 5 109 4" xfId="32341"/>
    <cellStyle name="Обычный 5 11" xfId="32342"/>
    <cellStyle name="Обычный 5 11 10" xfId="32343"/>
    <cellStyle name="Обычный 5 11 10 2" xfId="32344"/>
    <cellStyle name="Обычный 5 11 10 2 2" xfId="32345"/>
    <cellStyle name="Обычный 5 11 10 2 2 2" xfId="32346"/>
    <cellStyle name="Обычный 5 11 10 2 2 2 2" xfId="32347"/>
    <cellStyle name="Обычный 5 11 10 2 2 3" xfId="32348"/>
    <cellStyle name="Обычный 5 11 10 2 3" xfId="32349"/>
    <cellStyle name="Обычный 5 11 10 2 3 2" xfId="32350"/>
    <cellStyle name="Обычный 5 11 10 2 4" xfId="32351"/>
    <cellStyle name="Обычный 5 11 10 3" xfId="32352"/>
    <cellStyle name="Обычный 5 11 10 3 2" xfId="32353"/>
    <cellStyle name="Обычный 5 11 10 3 2 2" xfId="32354"/>
    <cellStyle name="Обычный 5 11 10 3 2 2 2" xfId="32355"/>
    <cellStyle name="Обычный 5 11 10 3 2 3" xfId="32356"/>
    <cellStyle name="Обычный 5 11 10 3 3" xfId="32357"/>
    <cellStyle name="Обычный 5 11 10 3 3 2" xfId="32358"/>
    <cellStyle name="Обычный 5 11 10 3 4" xfId="32359"/>
    <cellStyle name="Обычный 5 11 10 4" xfId="32360"/>
    <cellStyle name="Обычный 5 11 10 4 2" xfId="32361"/>
    <cellStyle name="Обычный 5 11 10 4 2 2" xfId="32362"/>
    <cellStyle name="Обычный 5 11 10 4 2 2 2" xfId="32363"/>
    <cellStyle name="Обычный 5 11 10 4 2 3" xfId="32364"/>
    <cellStyle name="Обычный 5 11 10 4 3" xfId="32365"/>
    <cellStyle name="Обычный 5 11 10 4 3 2" xfId="32366"/>
    <cellStyle name="Обычный 5 11 10 4 4" xfId="32367"/>
    <cellStyle name="Обычный 5 11 10 5" xfId="32368"/>
    <cellStyle name="Обычный 5 11 10 5 2" xfId="32369"/>
    <cellStyle name="Обычный 5 11 10 5 2 2" xfId="32370"/>
    <cellStyle name="Обычный 5 11 10 5 3" xfId="32371"/>
    <cellStyle name="Обычный 5 11 10 6" xfId="32372"/>
    <cellStyle name="Обычный 5 11 10 6 2" xfId="32373"/>
    <cellStyle name="Обычный 5 11 10 7" xfId="32374"/>
    <cellStyle name="Обычный 5 11 10 7 2" xfId="32375"/>
    <cellStyle name="Обычный 5 11 10 8" xfId="32376"/>
    <cellStyle name="Обычный 5 11 11" xfId="32377"/>
    <cellStyle name="Обычный 5 11 11 2" xfId="32378"/>
    <cellStyle name="Обычный 5 11 11 2 2" xfId="32379"/>
    <cellStyle name="Обычный 5 11 11 2 2 2" xfId="32380"/>
    <cellStyle name="Обычный 5 11 11 2 2 2 2" xfId="32381"/>
    <cellStyle name="Обычный 5 11 11 2 2 3" xfId="32382"/>
    <cellStyle name="Обычный 5 11 11 2 3" xfId="32383"/>
    <cellStyle name="Обычный 5 11 11 2 3 2" xfId="32384"/>
    <cellStyle name="Обычный 5 11 11 2 4" xfId="32385"/>
    <cellStyle name="Обычный 5 11 11 3" xfId="32386"/>
    <cellStyle name="Обычный 5 11 11 3 2" xfId="32387"/>
    <cellStyle name="Обычный 5 11 11 3 2 2" xfId="32388"/>
    <cellStyle name="Обычный 5 11 11 3 2 2 2" xfId="32389"/>
    <cellStyle name="Обычный 5 11 11 3 2 3" xfId="32390"/>
    <cellStyle name="Обычный 5 11 11 3 3" xfId="32391"/>
    <cellStyle name="Обычный 5 11 11 3 3 2" xfId="32392"/>
    <cellStyle name="Обычный 5 11 11 3 4" xfId="32393"/>
    <cellStyle name="Обычный 5 11 11 4" xfId="32394"/>
    <cellStyle name="Обычный 5 11 11 4 2" xfId="32395"/>
    <cellStyle name="Обычный 5 11 11 4 2 2" xfId="32396"/>
    <cellStyle name="Обычный 5 11 11 4 2 2 2" xfId="32397"/>
    <cellStyle name="Обычный 5 11 11 4 2 3" xfId="32398"/>
    <cellStyle name="Обычный 5 11 11 4 3" xfId="32399"/>
    <cellStyle name="Обычный 5 11 11 4 3 2" xfId="32400"/>
    <cellStyle name="Обычный 5 11 11 4 4" xfId="32401"/>
    <cellStyle name="Обычный 5 11 11 5" xfId="32402"/>
    <cellStyle name="Обычный 5 11 11 5 2" xfId="32403"/>
    <cellStyle name="Обычный 5 11 11 5 2 2" xfId="32404"/>
    <cellStyle name="Обычный 5 11 11 5 3" xfId="32405"/>
    <cellStyle name="Обычный 5 11 11 6" xfId="32406"/>
    <cellStyle name="Обычный 5 11 11 6 2" xfId="32407"/>
    <cellStyle name="Обычный 5 11 11 7" xfId="32408"/>
    <cellStyle name="Обычный 5 11 11 7 2" xfId="32409"/>
    <cellStyle name="Обычный 5 11 11 8" xfId="32410"/>
    <cellStyle name="Обычный 5 11 12" xfId="32411"/>
    <cellStyle name="Обычный 5 11 12 2" xfId="32412"/>
    <cellStyle name="Обычный 5 11 12 2 2" xfId="32413"/>
    <cellStyle name="Обычный 5 11 12 2 2 2" xfId="32414"/>
    <cellStyle name="Обычный 5 11 12 2 2 2 2" xfId="32415"/>
    <cellStyle name="Обычный 5 11 12 2 2 3" xfId="32416"/>
    <cellStyle name="Обычный 5 11 12 2 3" xfId="32417"/>
    <cellStyle name="Обычный 5 11 12 2 3 2" xfId="32418"/>
    <cellStyle name="Обычный 5 11 12 2 4" xfId="32419"/>
    <cellStyle name="Обычный 5 11 12 3" xfId="32420"/>
    <cellStyle name="Обычный 5 11 12 3 2" xfId="32421"/>
    <cellStyle name="Обычный 5 11 12 3 2 2" xfId="32422"/>
    <cellStyle name="Обычный 5 11 12 3 2 2 2" xfId="32423"/>
    <cellStyle name="Обычный 5 11 12 3 2 3" xfId="32424"/>
    <cellStyle name="Обычный 5 11 12 3 3" xfId="32425"/>
    <cellStyle name="Обычный 5 11 12 3 3 2" xfId="32426"/>
    <cellStyle name="Обычный 5 11 12 3 4" xfId="32427"/>
    <cellStyle name="Обычный 5 11 12 4" xfId="32428"/>
    <cellStyle name="Обычный 5 11 12 4 2" xfId="32429"/>
    <cellStyle name="Обычный 5 11 12 4 2 2" xfId="32430"/>
    <cellStyle name="Обычный 5 11 12 4 2 2 2" xfId="32431"/>
    <cellStyle name="Обычный 5 11 12 4 2 3" xfId="32432"/>
    <cellStyle name="Обычный 5 11 12 4 3" xfId="32433"/>
    <cellStyle name="Обычный 5 11 12 4 3 2" xfId="32434"/>
    <cellStyle name="Обычный 5 11 12 4 4" xfId="32435"/>
    <cellStyle name="Обычный 5 11 12 5" xfId="32436"/>
    <cellStyle name="Обычный 5 11 12 5 2" xfId="32437"/>
    <cellStyle name="Обычный 5 11 12 5 2 2" xfId="32438"/>
    <cellStyle name="Обычный 5 11 12 5 3" xfId="32439"/>
    <cellStyle name="Обычный 5 11 12 6" xfId="32440"/>
    <cellStyle name="Обычный 5 11 12 6 2" xfId="32441"/>
    <cellStyle name="Обычный 5 11 12 7" xfId="32442"/>
    <cellStyle name="Обычный 5 11 12 7 2" xfId="32443"/>
    <cellStyle name="Обычный 5 11 12 8" xfId="32444"/>
    <cellStyle name="Обычный 5 11 13" xfId="32445"/>
    <cellStyle name="Обычный 5 11 13 2" xfId="32446"/>
    <cellStyle name="Обычный 5 11 13 2 2" xfId="32447"/>
    <cellStyle name="Обычный 5 11 13 2 2 2" xfId="32448"/>
    <cellStyle name="Обычный 5 11 13 2 2 2 2" xfId="32449"/>
    <cellStyle name="Обычный 5 11 13 2 2 3" xfId="32450"/>
    <cellStyle name="Обычный 5 11 13 2 3" xfId="32451"/>
    <cellStyle name="Обычный 5 11 13 2 3 2" xfId="32452"/>
    <cellStyle name="Обычный 5 11 13 2 4" xfId="32453"/>
    <cellStyle name="Обычный 5 11 13 3" xfId="32454"/>
    <cellStyle name="Обычный 5 11 13 3 2" xfId="32455"/>
    <cellStyle name="Обычный 5 11 13 3 2 2" xfId="32456"/>
    <cellStyle name="Обычный 5 11 13 3 2 2 2" xfId="32457"/>
    <cellStyle name="Обычный 5 11 13 3 2 3" xfId="32458"/>
    <cellStyle name="Обычный 5 11 13 3 3" xfId="32459"/>
    <cellStyle name="Обычный 5 11 13 3 3 2" xfId="32460"/>
    <cellStyle name="Обычный 5 11 13 3 4" xfId="32461"/>
    <cellStyle name="Обычный 5 11 13 4" xfId="32462"/>
    <cellStyle name="Обычный 5 11 13 4 2" xfId="32463"/>
    <cellStyle name="Обычный 5 11 13 4 2 2" xfId="32464"/>
    <cellStyle name="Обычный 5 11 13 4 2 2 2" xfId="32465"/>
    <cellStyle name="Обычный 5 11 13 4 2 3" xfId="32466"/>
    <cellStyle name="Обычный 5 11 13 4 3" xfId="32467"/>
    <cellStyle name="Обычный 5 11 13 4 3 2" xfId="32468"/>
    <cellStyle name="Обычный 5 11 13 4 4" xfId="32469"/>
    <cellStyle name="Обычный 5 11 13 5" xfId="32470"/>
    <cellStyle name="Обычный 5 11 13 5 2" xfId="32471"/>
    <cellStyle name="Обычный 5 11 13 5 2 2" xfId="32472"/>
    <cellStyle name="Обычный 5 11 13 5 3" xfId="32473"/>
    <cellStyle name="Обычный 5 11 13 6" xfId="32474"/>
    <cellStyle name="Обычный 5 11 13 6 2" xfId="32475"/>
    <cellStyle name="Обычный 5 11 13 7" xfId="32476"/>
    <cellStyle name="Обычный 5 11 13 7 2" xfId="32477"/>
    <cellStyle name="Обычный 5 11 13 8" xfId="32478"/>
    <cellStyle name="Обычный 5 11 14" xfId="32479"/>
    <cellStyle name="Обычный 5 11 14 2" xfId="32480"/>
    <cellStyle name="Обычный 5 11 14 2 2" xfId="32481"/>
    <cellStyle name="Обычный 5 11 14 2 2 2" xfId="32482"/>
    <cellStyle name="Обычный 5 11 14 2 2 2 2" xfId="32483"/>
    <cellStyle name="Обычный 5 11 14 2 2 3" xfId="32484"/>
    <cellStyle name="Обычный 5 11 14 2 3" xfId="32485"/>
    <cellStyle name="Обычный 5 11 14 2 3 2" xfId="32486"/>
    <cellStyle name="Обычный 5 11 14 2 4" xfId="32487"/>
    <cellStyle name="Обычный 5 11 14 3" xfId="32488"/>
    <cellStyle name="Обычный 5 11 14 3 2" xfId="32489"/>
    <cellStyle name="Обычный 5 11 14 3 2 2" xfId="32490"/>
    <cellStyle name="Обычный 5 11 14 3 2 2 2" xfId="32491"/>
    <cellStyle name="Обычный 5 11 14 3 2 3" xfId="32492"/>
    <cellStyle name="Обычный 5 11 14 3 3" xfId="32493"/>
    <cellStyle name="Обычный 5 11 14 3 3 2" xfId="32494"/>
    <cellStyle name="Обычный 5 11 14 3 4" xfId="32495"/>
    <cellStyle name="Обычный 5 11 14 4" xfId="32496"/>
    <cellStyle name="Обычный 5 11 14 4 2" xfId="32497"/>
    <cellStyle name="Обычный 5 11 14 4 2 2" xfId="32498"/>
    <cellStyle name="Обычный 5 11 14 4 2 2 2" xfId="32499"/>
    <cellStyle name="Обычный 5 11 14 4 2 3" xfId="32500"/>
    <cellStyle name="Обычный 5 11 14 4 3" xfId="32501"/>
    <cellStyle name="Обычный 5 11 14 4 3 2" xfId="32502"/>
    <cellStyle name="Обычный 5 11 14 4 4" xfId="32503"/>
    <cellStyle name="Обычный 5 11 14 5" xfId="32504"/>
    <cellStyle name="Обычный 5 11 14 5 2" xfId="32505"/>
    <cellStyle name="Обычный 5 11 14 5 2 2" xfId="32506"/>
    <cellStyle name="Обычный 5 11 14 5 3" xfId="32507"/>
    <cellStyle name="Обычный 5 11 14 6" xfId="32508"/>
    <cellStyle name="Обычный 5 11 14 6 2" xfId="32509"/>
    <cellStyle name="Обычный 5 11 14 7" xfId="32510"/>
    <cellStyle name="Обычный 5 11 14 7 2" xfId="32511"/>
    <cellStyle name="Обычный 5 11 14 8" xfId="32512"/>
    <cellStyle name="Обычный 5 11 15" xfId="32513"/>
    <cellStyle name="Обычный 5 11 15 2" xfId="32514"/>
    <cellStyle name="Обычный 5 11 15 2 2" xfId="32515"/>
    <cellStyle name="Обычный 5 11 15 2 2 2" xfId="32516"/>
    <cellStyle name="Обычный 5 11 15 2 2 2 2" xfId="32517"/>
    <cellStyle name="Обычный 5 11 15 2 2 3" xfId="32518"/>
    <cellStyle name="Обычный 5 11 15 2 3" xfId="32519"/>
    <cellStyle name="Обычный 5 11 15 2 3 2" xfId="32520"/>
    <cellStyle name="Обычный 5 11 15 2 4" xfId="32521"/>
    <cellStyle name="Обычный 5 11 15 3" xfId="32522"/>
    <cellStyle name="Обычный 5 11 15 3 2" xfId="32523"/>
    <cellStyle name="Обычный 5 11 15 3 2 2" xfId="32524"/>
    <cellStyle name="Обычный 5 11 15 3 2 2 2" xfId="32525"/>
    <cellStyle name="Обычный 5 11 15 3 2 3" xfId="32526"/>
    <cellStyle name="Обычный 5 11 15 3 3" xfId="32527"/>
    <cellStyle name="Обычный 5 11 15 3 3 2" xfId="32528"/>
    <cellStyle name="Обычный 5 11 15 3 4" xfId="32529"/>
    <cellStyle name="Обычный 5 11 15 4" xfId="32530"/>
    <cellStyle name="Обычный 5 11 15 4 2" xfId="32531"/>
    <cellStyle name="Обычный 5 11 15 4 2 2" xfId="32532"/>
    <cellStyle name="Обычный 5 11 15 4 2 2 2" xfId="32533"/>
    <cellStyle name="Обычный 5 11 15 4 2 3" xfId="32534"/>
    <cellStyle name="Обычный 5 11 15 4 3" xfId="32535"/>
    <cellStyle name="Обычный 5 11 15 4 3 2" xfId="32536"/>
    <cellStyle name="Обычный 5 11 15 4 4" xfId="32537"/>
    <cellStyle name="Обычный 5 11 15 5" xfId="32538"/>
    <cellStyle name="Обычный 5 11 15 5 2" xfId="32539"/>
    <cellStyle name="Обычный 5 11 15 5 2 2" xfId="32540"/>
    <cellStyle name="Обычный 5 11 15 5 3" xfId="32541"/>
    <cellStyle name="Обычный 5 11 15 6" xfId="32542"/>
    <cellStyle name="Обычный 5 11 15 6 2" xfId="32543"/>
    <cellStyle name="Обычный 5 11 15 7" xfId="32544"/>
    <cellStyle name="Обычный 5 11 15 7 2" xfId="32545"/>
    <cellStyle name="Обычный 5 11 15 8" xfId="32546"/>
    <cellStyle name="Обычный 5 11 16" xfId="32547"/>
    <cellStyle name="Обычный 5 11 16 2" xfId="32548"/>
    <cellStyle name="Обычный 5 11 16 2 2" xfId="32549"/>
    <cellStyle name="Обычный 5 11 16 2 2 2" xfId="32550"/>
    <cellStyle name="Обычный 5 11 16 2 2 2 2" xfId="32551"/>
    <cellStyle name="Обычный 5 11 16 2 2 3" xfId="32552"/>
    <cellStyle name="Обычный 5 11 16 2 3" xfId="32553"/>
    <cellStyle name="Обычный 5 11 16 2 3 2" xfId="32554"/>
    <cellStyle name="Обычный 5 11 16 2 4" xfId="32555"/>
    <cellStyle name="Обычный 5 11 16 3" xfId="32556"/>
    <cellStyle name="Обычный 5 11 16 3 2" xfId="32557"/>
    <cellStyle name="Обычный 5 11 16 3 2 2" xfId="32558"/>
    <cellStyle name="Обычный 5 11 16 3 2 2 2" xfId="32559"/>
    <cellStyle name="Обычный 5 11 16 3 2 3" xfId="32560"/>
    <cellStyle name="Обычный 5 11 16 3 3" xfId="32561"/>
    <cellStyle name="Обычный 5 11 16 3 3 2" xfId="32562"/>
    <cellStyle name="Обычный 5 11 16 3 4" xfId="32563"/>
    <cellStyle name="Обычный 5 11 16 4" xfId="32564"/>
    <cellStyle name="Обычный 5 11 16 4 2" xfId="32565"/>
    <cellStyle name="Обычный 5 11 16 4 2 2" xfId="32566"/>
    <cellStyle name="Обычный 5 11 16 4 2 2 2" xfId="32567"/>
    <cellStyle name="Обычный 5 11 16 4 2 3" xfId="32568"/>
    <cellStyle name="Обычный 5 11 16 4 3" xfId="32569"/>
    <cellStyle name="Обычный 5 11 16 4 3 2" xfId="32570"/>
    <cellStyle name="Обычный 5 11 16 4 4" xfId="32571"/>
    <cellStyle name="Обычный 5 11 16 5" xfId="32572"/>
    <cellStyle name="Обычный 5 11 16 5 2" xfId="32573"/>
    <cellStyle name="Обычный 5 11 16 5 2 2" xfId="32574"/>
    <cellStyle name="Обычный 5 11 16 5 3" xfId="32575"/>
    <cellStyle name="Обычный 5 11 16 6" xfId="32576"/>
    <cellStyle name="Обычный 5 11 16 6 2" xfId="32577"/>
    <cellStyle name="Обычный 5 11 16 7" xfId="32578"/>
    <cellStyle name="Обычный 5 11 16 7 2" xfId="32579"/>
    <cellStyle name="Обычный 5 11 16 8" xfId="32580"/>
    <cellStyle name="Обычный 5 11 17" xfId="32581"/>
    <cellStyle name="Обычный 5 11 17 2" xfId="32582"/>
    <cellStyle name="Обычный 5 11 17 2 2" xfId="32583"/>
    <cellStyle name="Обычный 5 11 17 2 2 2" xfId="32584"/>
    <cellStyle name="Обычный 5 11 17 2 2 2 2" xfId="32585"/>
    <cellStyle name="Обычный 5 11 17 2 2 3" xfId="32586"/>
    <cellStyle name="Обычный 5 11 17 2 3" xfId="32587"/>
    <cellStyle name="Обычный 5 11 17 2 3 2" xfId="32588"/>
    <cellStyle name="Обычный 5 11 17 2 4" xfId="32589"/>
    <cellStyle name="Обычный 5 11 17 3" xfId="32590"/>
    <cellStyle name="Обычный 5 11 17 3 2" xfId="32591"/>
    <cellStyle name="Обычный 5 11 17 3 2 2" xfId="32592"/>
    <cellStyle name="Обычный 5 11 17 3 2 2 2" xfId="32593"/>
    <cellStyle name="Обычный 5 11 17 3 2 3" xfId="32594"/>
    <cellStyle name="Обычный 5 11 17 3 3" xfId="32595"/>
    <cellStyle name="Обычный 5 11 17 3 3 2" xfId="32596"/>
    <cellStyle name="Обычный 5 11 17 3 4" xfId="32597"/>
    <cellStyle name="Обычный 5 11 17 4" xfId="32598"/>
    <cellStyle name="Обычный 5 11 17 4 2" xfId="32599"/>
    <cellStyle name="Обычный 5 11 17 4 2 2" xfId="32600"/>
    <cellStyle name="Обычный 5 11 17 4 2 2 2" xfId="32601"/>
    <cellStyle name="Обычный 5 11 17 4 2 3" xfId="32602"/>
    <cellStyle name="Обычный 5 11 17 4 3" xfId="32603"/>
    <cellStyle name="Обычный 5 11 17 4 3 2" xfId="32604"/>
    <cellStyle name="Обычный 5 11 17 4 4" xfId="32605"/>
    <cellStyle name="Обычный 5 11 17 5" xfId="32606"/>
    <cellStyle name="Обычный 5 11 17 5 2" xfId="32607"/>
    <cellStyle name="Обычный 5 11 17 5 2 2" xfId="32608"/>
    <cellStyle name="Обычный 5 11 17 5 3" xfId="32609"/>
    <cellStyle name="Обычный 5 11 17 6" xfId="32610"/>
    <cellStyle name="Обычный 5 11 17 6 2" xfId="32611"/>
    <cellStyle name="Обычный 5 11 17 7" xfId="32612"/>
    <cellStyle name="Обычный 5 11 17 7 2" xfId="32613"/>
    <cellStyle name="Обычный 5 11 17 8" xfId="32614"/>
    <cellStyle name="Обычный 5 11 18" xfId="32615"/>
    <cellStyle name="Обычный 5 11 18 2" xfId="32616"/>
    <cellStyle name="Обычный 5 11 18 2 2" xfId="32617"/>
    <cellStyle name="Обычный 5 11 18 2 2 2" xfId="32618"/>
    <cellStyle name="Обычный 5 11 18 2 2 2 2" xfId="32619"/>
    <cellStyle name="Обычный 5 11 18 2 2 3" xfId="32620"/>
    <cellStyle name="Обычный 5 11 18 2 3" xfId="32621"/>
    <cellStyle name="Обычный 5 11 18 2 3 2" xfId="32622"/>
    <cellStyle name="Обычный 5 11 18 2 4" xfId="32623"/>
    <cellStyle name="Обычный 5 11 18 3" xfId="32624"/>
    <cellStyle name="Обычный 5 11 18 3 2" xfId="32625"/>
    <cellStyle name="Обычный 5 11 18 3 2 2" xfId="32626"/>
    <cellStyle name="Обычный 5 11 18 3 2 2 2" xfId="32627"/>
    <cellStyle name="Обычный 5 11 18 3 2 3" xfId="32628"/>
    <cellStyle name="Обычный 5 11 18 3 3" xfId="32629"/>
    <cellStyle name="Обычный 5 11 18 3 3 2" xfId="32630"/>
    <cellStyle name="Обычный 5 11 18 3 4" xfId="32631"/>
    <cellStyle name="Обычный 5 11 18 4" xfId="32632"/>
    <cellStyle name="Обычный 5 11 18 4 2" xfId="32633"/>
    <cellStyle name="Обычный 5 11 18 4 2 2" xfId="32634"/>
    <cellStyle name="Обычный 5 11 18 4 2 2 2" xfId="32635"/>
    <cellStyle name="Обычный 5 11 18 4 2 3" xfId="32636"/>
    <cellStyle name="Обычный 5 11 18 4 3" xfId="32637"/>
    <cellStyle name="Обычный 5 11 18 4 3 2" xfId="32638"/>
    <cellStyle name="Обычный 5 11 18 4 4" xfId="32639"/>
    <cellStyle name="Обычный 5 11 18 5" xfId="32640"/>
    <cellStyle name="Обычный 5 11 18 5 2" xfId="32641"/>
    <cellStyle name="Обычный 5 11 18 5 2 2" xfId="32642"/>
    <cellStyle name="Обычный 5 11 18 5 3" xfId="32643"/>
    <cellStyle name="Обычный 5 11 18 6" xfId="32644"/>
    <cellStyle name="Обычный 5 11 18 6 2" xfId="32645"/>
    <cellStyle name="Обычный 5 11 18 7" xfId="32646"/>
    <cellStyle name="Обычный 5 11 18 7 2" xfId="32647"/>
    <cellStyle name="Обычный 5 11 18 8" xfId="32648"/>
    <cellStyle name="Обычный 5 11 19" xfId="32649"/>
    <cellStyle name="Обычный 5 11 19 2" xfId="32650"/>
    <cellStyle name="Обычный 5 11 19 2 2" xfId="32651"/>
    <cellStyle name="Обычный 5 11 19 2 2 2" xfId="32652"/>
    <cellStyle name="Обычный 5 11 19 2 2 2 2" xfId="32653"/>
    <cellStyle name="Обычный 5 11 19 2 2 3" xfId="32654"/>
    <cellStyle name="Обычный 5 11 19 2 3" xfId="32655"/>
    <cellStyle name="Обычный 5 11 19 2 3 2" xfId="32656"/>
    <cellStyle name="Обычный 5 11 19 2 4" xfId="32657"/>
    <cellStyle name="Обычный 5 11 19 3" xfId="32658"/>
    <cellStyle name="Обычный 5 11 19 3 2" xfId="32659"/>
    <cellStyle name="Обычный 5 11 19 3 2 2" xfId="32660"/>
    <cellStyle name="Обычный 5 11 19 3 2 2 2" xfId="32661"/>
    <cellStyle name="Обычный 5 11 19 3 2 3" xfId="32662"/>
    <cellStyle name="Обычный 5 11 19 3 3" xfId="32663"/>
    <cellStyle name="Обычный 5 11 19 3 3 2" xfId="32664"/>
    <cellStyle name="Обычный 5 11 19 3 4" xfId="32665"/>
    <cellStyle name="Обычный 5 11 19 4" xfId="32666"/>
    <cellStyle name="Обычный 5 11 19 4 2" xfId="32667"/>
    <cellStyle name="Обычный 5 11 19 4 2 2" xfId="32668"/>
    <cellStyle name="Обычный 5 11 19 4 2 2 2" xfId="32669"/>
    <cellStyle name="Обычный 5 11 19 4 2 3" xfId="32670"/>
    <cellStyle name="Обычный 5 11 19 4 3" xfId="32671"/>
    <cellStyle name="Обычный 5 11 19 4 3 2" xfId="32672"/>
    <cellStyle name="Обычный 5 11 19 4 4" xfId="32673"/>
    <cellStyle name="Обычный 5 11 19 5" xfId="32674"/>
    <cellStyle name="Обычный 5 11 19 5 2" xfId="32675"/>
    <cellStyle name="Обычный 5 11 19 5 2 2" xfId="32676"/>
    <cellStyle name="Обычный 5 11 19 5 3" xfId="32677"/>
    <cellStyle name="Обычный 5 11 19 6" xfId="32678"/>
    <cellStyle name="Обычный 5 11 19 6 2" xfId="32679"/>
    <cellStyle name="Обычный 5 11 19 7" xfId="32680"/>
    <cellStyle name="Обычный 5 11 19 7 2" xfId="32681"/>
    <cellStyle name="Обычный 5 11 19 8" xfId="32682"/>
    <cellStyle name="Обычный 5 11 2" xfId="32683"/>
    <cellStyle name="Обычный 5 11 2 2" xfId="32684"/>
    <cellStyle name="Обычный 5 11 2 2 2" xfId="32685"/>
    <cellStyle name="Обычный 5 11 2 2 2 2" xfId="32686"/>
    <cellStyle name="Обычный 5 11 2 2 2 2 2" xfId="32687"/>
    <cellStyle name="Обычный 5 11 2 2 2 3" xfId="32688"/>
    <cellStyle name="Обычный 5 11 2 2 3" xfId="32689"/>
    <cellStyle name="Обычный 5 11 2 2 3 2" xfId="32690"/>
    <cellStyle name="Обычный 5 11 2 2 4" xfId="32691"/>
    <cellStyle name="Обычный 5 11 2 3" xfId="32692"/>
    <cellStyle name="Обычный 5 11 2 3 2" xfId="32693"/>
    <cellStyle name="Обычный 5 11 2 3 2 2" xfId="32694"/>
    <cellStyle name="Обычный 5 11 2 3 2 2 2" xfId="32695"/>
    <cellStyle name="Обычный 5 11 2 3 2 3" xfId="32696"/>
    <cellStyle name="Обычный 5 11 2 3 3" xfId="32697"/>
    <cellStyle name="Обычный 5 11 2 3 3 2" xfId="32698"/>
    <cellStyle name="Обычный 5 11 2 3 4" xfId="32699"/>
    <cellStyle name="Обычный 5 11 2 4" xfId="32700"/>
    <cellStyle name="Обычный 5 11 2 4 2" xfId="32701"/>
    <cellStyle name="Обычный 5 11 2 4 2 2" xfId="32702"/>
    <cellStyle name="Обычный 5 11 2 4 2 2 2" xfId="32703"/>
    <cellStyle name="Обычный 5 11 2 4 2 3" xfId="32704"/>
    <cellStyle name="Обычный 5 11 2 4 3" xfId="32705"/>
    <cellStyle name="Обычный 5 11 2 4 3 2" xfId="32706"/>
    <cellStyle name="Обычный 5 11 2 4 4" xfId="32707"/>
    <cellStyle name="Обычный 5 11 2 5" xfId="32708"/>
    <cellStyle name="Обычный 5 11 2 5 2" xfId="32709"/>
    <cellStyle name="Обычный 5 11 2 5 2 2" xfId="32710"/>
    <cellStyle name="Обычный 5 11 2 5 3" xfId="32711"/>
    <cellStyle name="Обычный 5 11 2 6" xfId="32712"/>
    <cellStyle name="Обычный 5 11 2 6 2" xfId="32713"/>
    <cellStyle name="Обычный 5 11 2 7" xfId="32714"/>
    <cellStyle name="Обычный 5 11 2 7 2" xfId="32715"/>
    <cellStyle name="Обычный 5 11 2 8" xfId="32716"/>
    <cellStyle name="Обычный 5 11 20" xfId="32717"/>
    <cellStyle name="Обычный 5 11 20 2" xfId="32718"/>
    <cellStyle name="Обычный 5 11 20 2 2" xfId="32719"/>
    <cellStyle name="Обычный 5 11 20 2 2 2" xfId="32720"/>
    <cellStyle name="Обычный 5 11 20 2 2 2 2" xfId="32721"/>
    <cellStyle name="Обычный 5 11 20 2 2 3" xfId="32722"/>
    <cellStyle name="Обычный 5 11 20 2 3" xfId="32723"/>
    <cellStyle name="Обычный 5 11 20 2 3 2" xfId="32724"/>
    <cellStyle name="Обычный 5 11 20 2 4" xfId="32725"/>
    <cellStyle name="Обычный 5 11 20 3" xfId="32726"/>
    <cellStyle name="Обычный 5 11 20 3 2" xfId="32727"/>
    <cellStyle name="Обычный 5 11 20 3 2 2" xfId="32728"/>
    <cellStyle name="Обычный 5 11 20 3 2 2 2" xfId="32729"/>
    <cellStyle name="Обычный 5 11 20 3 2 3" xfId="32730"/>
    <cellStyle name="Обычный 5 11 20 3 3" xfId="32731"/>
    <cellStyle name="Обычный 5 11 20 3 3 2" xfId="32732"/>
    <cellStyle name="Обычный 5 11 20 3 4" xfId="32733"/>
    <cellStyle name="Обычный 5 11 20 4" xfId="32734"/>
    <cellStyle name="Обычный 5 11 20 4 2" xfId="32735"/>
    <cellStyle name="Обычный 5 11 20 4 2 2" xfId="32736"/>
    <cellStyle name="Обычный 5 11 20 4 2 2 2" xfId="32737"/>
    <cellStyle name="Обычный 5 11 20 4 2 3" xfId="32738"/>
    <cellStyle name="Обычный 5 11 20 4 3" xfId="32739"/>
    <cellStyle name="Обычный 5 11 20 4 3 2" xfId="32740"/>
    <cellStyle name="Обычный 5 11 20 4 4" xfId="32741"/>
    <cellStyle name="Обычный 5 11 20 5" xfId="32742"/>
    <cellStyle name="Обычный 5 11 20 5 2" xfId="32743"/>
    <cellStyle name="Обычный 5 11 20 5 2 2" xfId="32744"/>
    <cellStyle name="Обычный 5 11 20 5 3" xfId="32745"/>
    <cellStyle name="Обычный 5 11 20 6" xfId="32746"/>
    <cellStyle name="Обычный 5 11 20 6 2" xfId="32747"/>
    <cellStyle name="Обычный 5 11 20 7" xfId="32748"/>
    <cellStyle name="Обычный 5 11 20 7 2" xfId="32749"/>
    <cellStyle name="Обычный 5 11 20 8" xfId="32750"/>
    <cellStyle name="Обычный 5 11 21" xfId="32751"/>
    <cellStyle name="Обычный 5 11 21 2" xfId="32752"/>
    <cellStyle name="Обычный 5 11 21 2 2" xfId="32753"/>
    <cellStyle name="Обычный 5 11 21 2 2 2" xfId="32754"/>
    <cellStyle name="Обычный 5 11 21 2 2 2 2" xfId="32755"/>
    <cellStyle name="Обычный 5 11 21 2 2 3" xfId="32756"/>
    <cellStyle name="Обычный 5 11 21 2 3" xfId="32757"/>
    <cellStyle name="Обычный 5 11 21 2 3 2" xfId="32758"/>
    <cellStyle name="Обычный 5 11 21 2 4" xfId="32759"/>
    <cellStyle name="Обычный 5 11 21 3" xfId="32760"/>
    <cellStyle name="Обычный 5 11 21 3 2" xfId="32761"/>
    <cellStyle name="Обычный 5 11 21 3 2 2" xfId="32762"/>
    <cellStyle name="Обычный 5 11 21 3 2 2 2" xfId="32763"/>
    <cellStyle name="Обычный 5 11 21 3 2 3" xfId="32764"/>
    <cellStyle name="Обычный 5 11 21 3 3" xfId="32765"/>
    <cellStyle name="Обычный 5 11 21 3 3 2" xfId="32766"/>
    <cellStyle name="Обычный 5 11 21 3 4" xfId="32767"/>
    <cellStyle name="Обычный 5 11 21 4" xfId="32768"/>
    <cellStyle name="Обычный 5 11 21 4 2" xfId="32769"/>
    <cellStyle name="Обычный 5 11 21 4 2 2" xfId="32770"/>
    <cellStyle name="Обычный 5 11 21 4 2 2 2" xfId="32771"/>
    <cellStyle name="Обычный 5 11 21 4 2 3" xfId="32772"/>
    <cellStyle name="Обычный 5 11 21 4 3" xfId="32773"/>
    <cellStyle name="Обычный 5 11 21 4 3 2" xfId="32774"/>
    <cellStyle name="Обычный 5 11 21 4 4" xfId="32775"/>
    <cellStyle name="Обычный 5 11 21 5" xfId="32776"/>
    <cellStyle name="Обычный 5 11 21 5 2" xfId="32777"/>
    <cellStyle name="Обычный 5 11 21 5 2 2" xfId="32778"/>
    <cellStyle name="Обычный 5 11 21 5 3" xfId="32779"/>
    <cellStyle name="Обычный 5 11 21 6" xfId="32780"/>
    <cellStyle name="Обычный 5 11 21 6 2" xfId="32781"/>
    <cellStyle name="Обычный 5 11 21 7" xfId="32782"/>
    <cellStyle name="Обычный 5 11 21 7 2" xfId="32783"/>
    <cellStyle name="Обычный 5 11 21 8" xfId="32784"/>
    <cellStyle name="Обычный 5 11 22" xfId="32785"/>
    <cellStyle name="Обычный 5 11 22 2" xfId="32786"/>
    <cellStyle name="Обычный 5 11 22 2 2" xfId="32787"/>
    <cellStyle name="Обычный 5 11 22 2 2 2" xfId="32788"/>
    <cellStyle name="Обычный 5 11 22 2 2 2 2" xfId="32789"/>
    <cellStyle name="Обычный 5 11 22 2 2 3" xfId="32790"/>
    <cellStyle name="Обычный 5 11 22 2 3" xfId="32791"/>
    <cellStyle name="Обычный 5 11 22 2 3 2" xfId="32792"/>
    <cellStyle name="Обычный 5 11 22 2 4" xfId="32793"/>
    <cellStyle name="Обычный 5 11 22 3" xfId="32794"/>
    <cellStyle name="Обычный 5 11 22 3 2" xfId="32795"/>
    <cellStyle name="Обычный 5 11 22 3 2 2" xfId="32796"/>
    <cellStyle name="Обычный 5 11 22 3 2 2 2" xfId="32797"/>
    <cellStyle name="Обычный 5 11 22 3 2 3" xfId="32798"/>
    <cellStyle name="Обычный 5 11 22 3 3" xfId="32799"/>
    <cellStyle name="Обычный 5 11 22 3 3 2" xfId="32800"/>
    <cellStyle name="Обычный 5 11 22 3 4" xfId="32801"/>
    <cellStyle name="Обычный 5 11 22 4" xfId="32802"/>
    <cellStyle name="Обычный 5 11 22 4 2" xfId="32803"/>
    <cellStyle name="Обычный 5 11 22 4 2 2" xfId="32804"/>
    <cellStyle name="Обычный 5 11 22 4 2 2 2" xfId="32805"/>
    <cellStyle name="Обычный 5 11 22 4 2 3" xfId="32806"/>
    <cellStyle name="Обычный 5 11 22 4 3" xfId="32807"/>
    <cellStyle name="Обычный 5 11 22 4 3 2" xfId="32808"/>
    <cellStyle name="Обычный 5 11 22 4 4" xfId="32809"/>
    <cellStyle name="Обычный 5 11 22 5" xfId="32810"/>
    <cellStyle name="Обычный 5 11 22 5 2" xfId="32811"/>
    <cellStyle name="Обычный 5 11 22 5 2 2" xfId="32812"/>
    <cellStyle name="Обычный 5 11 22 5 3" xfId="32813"/>
    <cellStyle name="Обычный 5 11 22 6" xfId="32814"/>
    <cellStyle name="Обычный 5 11 22 6 2" xfId="32815"/>
    <cellStyle name="Обычный 5 11 22 7" xfId="32816"/>
    <cellStyle name="Обычный 5 11 22 7 2" xfId="32817"/>
    <cellStyle name="Обычный 5 11 22 8" xfId="32818"/>
    <cellStyle name="Обычный 5 11 23" xfId="32819"/>
    <cellStyle name="Обычный 5 11 23 2" xfId="32820"/>
    <cellStyle name="Обычный 5 11 23 2 2" xfId="32821"/>
    <cellStyle name="Обычный 5 11 23 2 2 2" xfId="32822"/>
    <cellStyle name="Обычный 5 11 23 2 2 2 2" xfId="32823"/>
    <cellStyle name="Обычный 5 11 23 2 2 3" xfId="32824"/>
    <cellStyle name="Обычный 5 11 23 2 3" xfId="32825"/>
    <cellStyle name="Обычный 5 11 23 2 3 2" xfId="32826"/>
    <cellStyle name="Обычный 5 11 23 2 4" xfId="32827"/>
    <cellStyle name="Обычный 5 11 23 3" xfId="32828"/>
    <cellStyle name="Обычный 5 11 23 3 2" xfId="32829"/>
    <cellStyle name="Обычный 5 11 23 3 2 2" xfId="32830"/>
    <cellStyle name="Обычный 5 11 23 3 2 2 2" xfId="32831"/>
    <cellStyle name="Обычный 5 11 23 3 2 3" xfId="32832"/>
    <cellStyle name="Обычный 5 11 23 3 3" xfId="32833"/>
    <cellStyle name="Обычный 5 11 23 3 3 2" xfId="32834"/>
    <cellStyle name="Обычный 5 11 23 3 4" xfId="32835"/>
    <cellStyle name="Обычный 5 11 23 4" xfId="32836"/>
    <cellStyle name="Обычный 5 11 23 4 2" xfId="32837"/>
    <cellStyle name="Обычный 5 11 23 4 2 2" xfId="32838"/>
    <cellStyle name="Обычный 5 11 23 4 2 2 2" xfId="32839"/>
    <cellStyle name="Обычный 5 11 23 4 2 3" xfId="32840"/>
    <cellStyle name="Обычный 5 11 23 4 3" xfId="32841"/>
    <cellStyle name="Обычный 5 11 23 4 3 2" xfId="32842"/>
    <cellStyle name="Обычный 5 11 23 4 4" xfId="32843"/>
    <cellStyle name="Обычный 5 11 23 5" xfId="32844"/>
    <cellStyle name="Обычный 5 11 23 5 2" xfId="32845"/>
    <cellStyle name="Обычный 5 11 23 5 2 2" xfId="32846"/>
    <cellStyle name="Обычный 5 11 23 5 3" xfId="32847"/>
    <cellStyle name="Обычный 5 11 23 6" xfId="32848"/>
    <cellStyle name="Обычный 5 11 23 6 2" xfId="32849"/>
    <cellStyle name="Обычный 5 11 23 7" xfId="32850"/>
    <cellStyle name="Обычный 5 11 23 7 2" xfId="32851"/>
    <cellStyle name="Обычный 5 11 23 8" xfId="32852"/>
    <cellStyle name="Обычный 5 11 24" xfId="32853"/>
    <cellStyle name="Обычный 5 11 24 2" xfId="32854"/>
    <cellStyle name="Обычный 5 11 24 2 2" xfId="32855"/>
    <cellStyle name="Обычный 5 11 24 2 2 2" xfId="32856"/>
    <cellStyle name="Обычный 5 11 24 2 2 2 2" xfId="32857"/>
    <cellStyle name="Обычный 5 11 24 2 2 3" xfId="32858"/>
    <cellStyle name="Обычный 5 11 24 2 3" xfId="32859"/>
    <cellStyle name="Обычный 5 11 24 2 3 2" xfId="32860"/>
    <cellStyle name="Обычный 5 11 24 2 4" xfId="32861"/>
    <cellStyle name="Обычный 5 11 24 3" xfId="32862"/>
    <cellStyle name="Обычный 5 11 24 3 2" xfId="32863"/>
    <cellStyle name="Обычный 5 11 24 3 2 2" xfId="32864"/>
    <cellStyle name="Обычный 5 11 24 3 2 2 2" xfId="32865"/>
    <cellStyle name="Обычный 5 11 24 3 2 3" xfId="32866"/>
    <cellStyle name="Обычный 5 11 24 3 3" xfId="32867"/>
    <cellStyle name="Обычный 5 11 24 3 3 2" xfId="32868"/>
    <cellStyle name="Обычный 5 11 24 3 4" xfId="32869"/>
    <cellStyle name="Обычный 5 11 24 4" xfId="32870"/>
    <cellStyle name="Обычный 5 11 24 4 2" xfId="32871"/>
    <cellStyle name="Обычный 5 11 24 4 2 2" xfId="32872"/>
    <cellStyle name="Обычный 5 11 24 4 2 2 2" xfId="32873"/>
    <cellStyle name="Обычный 5 11 24 4 2 3" xfId="32874"/>
    <cellStyle name="Обычный 5 11 24 4 3" xfId="32875"/>
    <cellStyle name="Обычный 5 11 24 4 3 2" xfId="32876"/>
    <cellStyle name="Обычный 5 11 24 4 4" xfId="32877"/>
    <cellStyle name="Обычный 5 11 24 5" xfId="32878"/>
    <cellStyle name="Обычный 5 11 24 5 2" xfId="32879"/>
    <cellStyle name="Обычный 5 11 24 5 2 2" xfId="32880"/>
    <cellStyle name="Обычный 5 11 24 5 3" xfId="32881"/>
    <cellStyle name="Обычный 5 11 24 6" xfId="32882"/>
    <cellStyle name="Обычный 5 11 24 6 2" xfId="32883"/>
    <cellStyle name="Обычный 5 11 24 7" xfId="32884"/>
    <cellStyle name="Обычный 5 11 24 7 2" xfId="32885"/>
    <cellStyle name="Обычный 5 11 24 8" xfId="32886"/>
    <cellStyle name="Обычный 5 11 25" xfId="32887"/>
    <cellStyle name="Обычный 5 11 25 2" xfId="32888"/>
    <cellStyle name="Обычный 5 11 25 2 2" xfId="32889"/>
    <cellStyle name="Обычный 5 11 25 2 2 2" xfId="32890"/>
    <cellStyle name="Обычный 5 11 25 2 2 2 2" xfId="32891"/>
    <cellStyle name="Обычный 5 11 25 2 2 3" xfId="32892"/>
    <cellStyle name="Обычный 5 11 25 2 3" xfId="32893"/>
    <cellStyle name="Обычный 5 11 25 2 3 2" xfId="32894"/>
    <cellStyle name="Обычный 5 11 25 2 4" xfId="32895"/>
    <cellStyle name="Обычный 5 11 25 3" xfId="32896"/>
    <cellStyle name="Обычный 5 11 25 3 2" xfId="32897"/>
    <cellStyle name="Обычный 5 11 25 3 2 2" xfId="32898"/>
    <cellStyle name="Обычный 5 11 25 3 2 2 2" xfId="32899"/>
    <cellStyle name="Обычный 5 11 25 3 2 3" xfId="32900"/>
    <cellStyle name="Обычный 5 11 25 3 3" xfId="32901"/>
    <cellStyle name="Обычный 5 11 25 3 3 2" xfId="32902"/>
    <cellStyle name="Обычный 5 11 25 3 4" xfId="32903"/>
    <cellStyle name="Обычный 5 11 25 4" xfId="32904"/>
    <cellStyle name="Обычный 5 11 25 4 2" xfId="32905"/>
    <cellStyle name="Обычный 5 11 25 4 2 2" xfId="32906"/>
    <cellStyle name="Обычный 5 11 25 4 2 2 2" xfId="32907"/>
    <cellStyle name="Обычный 5 11 25 4 2 3" xfId="32908"/>
    <cellStyle name="Обычный 5 11 25 4 3" xfId="32909"/>
    <cellStyle name="Обычный 5 11 25 4 3 2" xfId="32910"/>
    <cellStyle name="Обычный 5 11 25 4 4" xfId="32911"/>
    <cellStyle name="Обычный 5 11 25 5" xfId="32912"/>
    <cellStyle name="Обычный 5 11 25 5 2" xfId="32913"/>
    <cellStyle name="Обычный 5 11 25 5 2 2" xfId="32914"/>
    <cellStyle name="Обычный 5 11 25 5 3" xfId="32915"/>
    <cellStyle name="Обычный 5 11 25 6" xfId="32916"/>
    <cellStyle name="Обычный 5 11 25 6 2" xfId="32917"/>
    <cellStyle name="Обычный 5 11 25 7" xfId="32918"/>
    <cellStyle name="Обычный 5 11 25 7 2" xfId="32919"/>
    <cellStyle name="Обычный 5 11 25 8" xfId="32920"/>
    <cellStyle name="Обычный 5 11 26" xfId="32921"/>
    <cellStyle name="Обычный 5 11 26 2" xfId="32922"/>
    <cellStyle name="Обычный 5 11 26 2 2" xfId="32923"/>
    <cellStyle name="Обычный 5 11 26 2 2 2" xfId="32924"/>
    <cellStyle name="Обычный 5 11 26 2 2 2 2" xfId="32925"/>
    <cellStyle name="Обычный 5 11 26 2 2 3" xfId="32926"/>
    <cellStyle name="Обычный 5 11 26 2 3" xfId="32927"/>
    <cellStyle name="Обычный 5 11 26 2 3 2" xfId="32928"/>
    <cellStyle name="Обычный 5 11 26 2 4" xfId="32929"/>
    <cellStyle name="Обычный 5 11 26 3" xfId="32930"/>
    <cellStyle name="Обычный 5 11 26 3 2" xfId="32931"/>
    <cellStyle name="Обычный 5 11 26 3 2 2" xfId="32932"/>
    <cellStyle name="Обычный 5 11 26 3 2 2 2" xfId="32933"/>
    <cellStyle name="Обычный 5 11 26 3 2 3" xfId="32934"/>
    <cellStyle name="Обычный 5 11 26 3 3" xfId="32935"/>
    <cellStyle name="Обычный 5 11 26 3 3 2" xfId="32936"/>
    <cellStyle name="Обычный 5 11 26 3 4" xfId="32937"/>
    <cellStyle name="Обычный 5 11 26 4" xfId="32938"/>
    <cellStyle name="Обычный 5 11 26 4 2" xfId="32939"/>
    <cellStyle name="Обычный 5 11 26 4 2 2" xfId="32940"/>
    <cellStyle name="Обычный 5 11 26 4 2 2 2" xfId="32941"/>
    <cellStyle name="Обычный 5 11 26 4 2 3" xfId="32942"/>
    <cellStyle name="Обычный 5 11 26 4 3" xfId="32943"/>
    <cellStyle name="Обычный 5 11 26 4 3 2" xfId="32944"/>
    <cellStyle name="Обычный 5 11 26 4 4" xfId="32945"/>
    <cellStyle name="Обычный 5 11 26 5" xfId="32946"/>
    <cellStyle name="Обычный 5 11 26 5 2" xfId="32947"/>
    <cellStyle name="Обычный 5 11 26 5 2 2" xfId="32948"/>
    <cellStyle name="Обычный 5 11 26 5 3" xfId="32949"/>
    <cellStyle name="Обычный 5 11 26 6" xfId="32950"/>
    <cellStyle name="Обычный 5 11 26 6 2" xfId="32951"/>
    <cellStyle name="Обычный 5 11 26 7" xfId="32952"/>
    <cellStyle name="Обычный 5 11 26 7 2" xfId="32953"/>
    <cellStyle name="Обычный 5 11 26 8" xfId="32954"/>
    <cellStyle name="Обычный 5 11 27" xfId="32955"/>
    <cellStyle name="Обычный 5 11 27 2" xfId="32956"/>
    <cellStyle name="Обычный 5 11 27 2 2" xfId="32957"/>
    <cellStyle name="Обычный 5 11 27 2 2 2" xfId="32958"/>
    <cellStyle name="Обычный 5 11 27 2 2 2 2" xfId="32959"/>
    <cellStyle name="Обычный 5 11 27 2 2 3" xfId="32960"/>
    <cellStyle name="Обычный 5 11 27 2 3" xfId="32961"/>
    <cellStyle name="Обычный 5 11 27 2 3 2" xfId="32962"/>
    <cellStyle name="Обычный 5 11 27 2 4" xfId="32963"/>
    <cellStyle name="Обычный 5 11 27 3" xfId="32964"/>
    <cellStyle name="Обычный 5 11 27 3 2" xfId="32965"/>
    <cellStyle name="Обычный 5 11 27 3 2 2" xfId="32966"/>
    <cellStyle name="Обычный 5 11 27 3 2 2 2" xfId="32967"/>
    <cellStyle name="Обычный 5 11 27 3 2 3" xfId="32968"/>
    <cellStyle name="Обычный 5 11 27 3 3" xfId="32969"/>
    <cellStyle name="Обычный 5 11 27 3 3 2" xfId="32970"/>
    <cellStyle name="Обычный 5 11 27 3 4" xfId="32971"/>
    <cellStyle name="Обычный 5 11 27 4" xfId="32972"/>
    <cellStyle name="Обычный 5 11 27 4 2" xfId="32973"/>
    <cellStyle name="Обычный 5 11 27 4 2 2" xfId="32974"/>
    <cellStyle name="Обычный 5 11 27 4 2 2 2" xfId="32975"/>
    <cellStyle name="Обычный 5 11 27 4 2 3" xfId="32976"/>
    <cellStyle name="Обычный 5 11 27 4 3" xfId="32977"/>
    <cellStyle name="Обычный 5 11 27 4 3 2" xfId="32978"/>
    <cellStyle name="Обычный 5 11 27 4 4" xfId="32979"/>
    <cellStyle name="Обычный 5 11 27 5" xfId="32980"/>
    <cellStyle name="Обычный 5 11 27 5 2" xfId="32981"/>
    <cellStyle name="Обычный 5 11 27 5 2 2" xfId="32982"/>
    <cellStyle name="Обычный 5 11 27 5 3" xfId="32983"/>
    <cellStyle name="Обычный 5 11 27 6" xfId="32984"/>
    <cellStyle name="Обычный 5 11 27 6 2" xfId="32985"/>
    <cellStyle name="Обычный 5 11 27 7" xfId="32986"/>
    <cellStyle name="Обычный 5 11 27 7 2" xfId="32987"/>
    <cellStyle name="Обычный 5 11 27 8" xfId="32988"/>
    <cellStyle name="Обычный 5 11 28" xfId="32989"/>
    <cellStyle name="Обычный 5 11 28 2" xfId="32990"/>
    <cellStyle name="Обычный 5 11 28 2 2" xfId="32991"/>
    <cellStyle name="Обычный 5 11 28 2 2 2" xfId="32992"/>
    <cellStyle name="Обычный 5 11 28 2 2 2 2" xfId="32993"/>
    <cellStyle name="Обычный 5 11 28 2 2 3" xfId="32994"/>
    <cellStyle name="Обычный 5 11 28 2 3" xfId="32995"/>
    <cellStyle name="Обычный 5 11 28 2 3 2" xfId="32996"/>
    <cellStyle name="Обычный 5 11 28 2 4" xfId="32997"/>
    <cellStyle name="Обычный 5 11 28 3" xfId="32998"/>
    <cellStyle name="Обычный 5 11 28 3 2" xfId="32999"/>
    <cellStyle name="Обычный 5 11 28 3 2 2" xfId="33000"/>
    <cellStyle name="Обычный 5 11 28 3 2 2 2" xfId="33001"/>
    <cellStyle name="Обычный 5 11 28 3 2 3" xfId="33002"/>
    <cellStyle name="Обычный 5 11 28 3 3" xfId="33003"/>
    <cellStyle name="Обычный 5 11 28 3 3 2" xfId="33004"/>
    <cellStyle name="Обычный 5 11 28 3 4" xfId="33005"/>
    <cellStyle name="Обычный 5 11 28 4" xfId="33006"/>
    <cellStyle name="Обычный 5 11 28 4 2" xfId="33007"/>
    <cellStyle name="Обычный 5 11 28 4 2 2" xfId="33008"/>
    <cellStyle name="Обычный 5 11 28 4 2 2 2" xfId="33009"/>
    <cellStyle name="Обычный 5 11 28 4 2 3" xfId="33010"/>
    <cellStyle name="Обычный 5 11 28 4 3" xfId="33011"/>
    <cellStyle name="Обычный 5 11 28 4 3 2" xfId="33012"/>
    <cellStyle name="Обычный 5 11 28 4 4" xfId="33013"/>
    <cellStyle name="Обычный 5 11 28 5" xfId="33014"/>
    <cellStyle name="Обычный 5 11 28 5 2" xfId="33015"/>
    <cellStyle name="Обычный 5 11 28 5 2 2" xfId="33016"/>
    <cellStyle name="Обычный 5 11 28 5 3" xfId="33017"/>
    <cellStyle name="Обычный 5 11 28 6" xfId="33018"/>
    <cellStyle name="Обычный 5 11 28 6 2" xfId="33019"/>
    <cellStyle name="Обычный 5 11 28 7" xfId="33020"/>
    <cellStyle name="Обычный 5 11 28 7 2" xfId="33021"/>
    <cellStyle name="Обычный 5 11 28 8" xfId="33022"/>
    <cellStyle name="Обычный 5 11 29" xfId="33023"/>
    <cellStyle name="Обычный 5 11 29 2" xfId="33024"/>
    <cellStyle name="Обычный 5 11 29 2 2" xfId="33025"/>
    <cellStyle name="Обычный 5 11 29 2 2 2" xfId="33026"/>
    <cellStyle name="Обычный 5 11 29 2 2 2 2" xfId="33027"/>
    <cellStyle name="Обычный 5 11 29 2 2 3" xfId="33028"/>
    <cellStyle name="Обычный 5 11 29 2 3" xfId="33029"/>
    <cellStyle name="Обычный 5 11 29 2 3 2" xfId="33030"/>
    <cellStyle name="Обычный 5 11 29 2 4" xfId="33031"/>
    <cellStyle name="Обычный 5 11 29 3" xfId="33032"/>
    <cellStyle name="Обычный 5 11 29 3 2" xfId="33033"/>
    <cellStyle name="Обычный 5 11 29 3 2 2" xfId="33034"/>
    <cellStyle name="Обычный 5 11 29 3 2 2 2" xfId="33035"/>
    <cellStyle name="Обычный 5 11 29 3 2 3" xfId="33036"/>
    <cellStyle name="Обычный 5 11 29 3 3" xfId="33037"/>
    <cellStyle name="Обычный 5 11 29 3 3 2" xfId="33038"/>
    <cellStyle name="Обычный 5 11 29 3 4" xfId="33039"/>
    <cellStyle name="Обычный 5 11 29 4" xfId="33040"/>
    <cellStyle name="Обычный 5 11 29 4 2" xfId="33041"/>
    <cellStyle name="Обычный 5 11 29 4 2 2" xfId="33042"/>
    <cellStyle name="Обычный 5 11 29 4 2 2 2" xfId="33043"/>
    <cellStyle name="Обычный 5 11 29 4 2 3" xfId="33044"/>
    <cellStyle name="Обычный 5 11 29 4 3" xfId="33045"/>
    <cellStyle name="Обычный 5 11 29 4 3 2" xfId="33046"/>
    <cellStyle name="Обычный 5 11 29 4 4" xfId="33047"/>
    <cellStyle name="Обычный 5 11 29 5" xfId="33048"/>
    <cellStyle name="Обычный 5 11 29 5 2" xfId="33049"/>
    <cellStyle name="Обычный 5 11 29 5 2 2" xfId="33050"/>
    <cellStyle name="Обычный 5 11 29 5 3" xfId="33051"/>
    <cellStyle name="Обычный 5 11 29 6" xfId="33052"/>
    <cellStyle name="Обычный 5 11 29 6 2" xfId="33053"/>
    <cellStyle name="Обычный 5 11 29 7" xfId="33054"/>
    <cellStyle name="Обычный 5 11 29 7 2" xfId="33055"/>
    <cellStyle name="Обычный 5 11 29 8" xfId="33056"/>
    <cellStyle name="Обычный 5 11 3" xfId="33057"/>
    <cellStyle name="Обычный 5 11 3 2" xfId="33058"/>
    <cellStyle name="Обычный 5 11 3 2 2" xfId="33059"/>
    <cellStyle name="Обычный 5 11 3 2 2 2" xfId="33060"/>
    <cellStyle name="Обычный 5 11 3 2 2 2 2" xfId="33061"/>
    <cellStyle name="Обычный 5 11 3 2 2 3" xfId="33062"/>
    <cellStyle name="Обычный 5 11 3 2 3" xfId="33063"/>
    <cellStyle name="Обычный 5 11 3 2 3 2" xfId="33064"/>
    <cellStyle name="Обычный 5 11 3 2 4" xfId="33065"/>
    <cellStyle name="Обычный 5 11 3 3" xfId="33066"/>
    <cellStyle name="Обычный 5 11 3 3 2" xfId="33067"/>
    <cellStyle name="Обычный 5 11 3 3 2 2" xfId="33068"/>
    <cellStyle name="Обычный 5 11 3 3 2 2 2" xfId="33069"/>
    <cellStyle name="Обычный 5 11 3 3 2 3" xfId="33070"/>
    <cellStyle name="Обычный 5 11 3 3 3" xfId="33071"/>
    <cellStyle name="Обычный 5 11 3 3 3 2" xfId="33072"/>
    <cellStyle name="Обычный 5 11 3 3 4" xfId="33073"/>
    <cellStyle name="Обычный 5 11 3 4" xfId="33074"/>
    <cellStyle name="Обычный 5 11 3 4 2" xfId="33075"/>
    <cellStyle name="Обычный 5 11 3 4 2 2" xfId="33076"/>
    <cellStyle name="Обычный 5 11 3 4 2 2 2" xfId="33077"/>
    <cellStyle name="Обычный 5 11 3 4 2 3" xfId="33078"/>
    <cellStyle name="Обычный 5 11 3 4 3" xfId="33079"/>
    <cellStyle name="Обычный 5 11 3 4 3 2" xfId="33080"/>
    <cellStyle name="Обычный 5 11 3 4 4" xfId="33081"/>
    <cellStyle name="Обычный 5 11 3 5" xfId="33082"/>
    <cellStyle name="Обычный 5 11 3 5 2" xfId="33083"/>
    <cellStyle name="Обычный 5 11 3 5 2 2" xfId="33084"/>
    <cellStyle name="Обычный 5 11 3 5 3" xfId="33085"/>
    <cellStyle name="Обычный 5 11 3 6" xfId="33086"/>
    <cellStyle name="Обычный 5 11 3 6 2" xfId="33087"/>
    <cellStyle name="Обычный 5 11 3 7" xfId="33088"/>
    <cellStyle name="Обычный 5 11 3 7 2" xfId="33089"/>
    <cellStyle name="Обычный 5 11 3 8" xfId="33090"/>
    <cellStyle name="Обычный 5 11 30" xfId="33091"/>
    <cellStyle name="Обычный 5 11 30 2" xfId="33092"/>
    <cellStyle name="Обычный 5 11 30 2 2" xfId="33093"/>
    <cellStyle name="Обычный 5 11 30 2 2 2" xfId="33094"/>
    <cellStyle name="Обычный 5 11 30 2 3" xfId="33095"/>
    <cellStyle name="Обычный 5 11 30 3" xfId="33096"/>
    <cellStyle name="Обычный 5 11 30 3 2" xfId="33097"/>
    <cellStyle name="Обычный 5 11 30 4" xfId="33098"/>
    <cellStyle name="Обычный 5 11 31" xfId="33099"/>
    <cellStyle name="Обычный 5 11 31 2" xfId="33100"/>
    <cellStyle name="Обычный 5 11 31 2 2" xfId="33101"/>
    <cellStyle name="Обычный 5 11 31 2 2 2" xfId="33102"/>
    <cellStyle name="Обычный 5 11 31 2 3" xfId="33103"/>
    <cellStyle name="Обычный 5 11 31 3" xfId="33104"/>
    <cellStyle name="Обычный 5 11 31 3 2" xfId="33105"/>
    <cellStyle name="Обычный 5 11 31 4" xfId="33106"/>
    <cellStyle name="Обычный 5 11 32" xfId="33107"/>
    <cellStyle name="Обычный 5 11 32 2" xfId="33108"/>
    <cellStyle name="Обычный 5 11 32 2 2" xfId="33109"/>
    <cellStyle name="Обычный 5 11 32 2 2 2" xfId="33110"/>
    <cellStyle name="Обычный 5 11 32 2 3" xfId="33111"/>
    <cellStyle name="Обычный 5 11 32 3" xfId="33112"/>
    <cellStyle name="Обычный 5 11 32 3 2" xfId="33113"/>
    <cellStyle name="Обычный 5 11 32 4" xfId="33114"/>
    <cellStyle name="Обычный 5 11 33" xfId="33115"/>
    <cellStyle name="Обычный 5 11 33 2" xfId="33116"/>
    <cellStyle name="Обычный 5 11 33 2 2" xfId="33117"/>
    <cellStyle name="Обычный 5 11 33 3" xfId="33118"/>
    <cellStyle name="Обычный 5 11 34" xfId="33119"/>
    <cellStyle name="Обычный 5 11 34 2" xfId="33120"/>
    <cellStyle name="Обычный 5 11 35" xfId="33121"/>
    <cellStyle name="Обычный 5 11 35 2" xfId="33122"/>
    <cellStyle name="Обычный 5 11 36" xfId="33123"/>
    <cellStyle name="Обычный 5 11 4" xfId="33124"/>
    <cellStyle name="Обычный 5 11 4 2" xfId="33125"/>
    <cellStyle name="Обычный 5 11 4 2 2" xfId="33126"/>
    <cellStyle name="Обычный 5 11 4 2 2 2" xfId="33127"/>
    <cellStyle name="Обычный 5 11 4 2 2 2 2" xfId="33128"/>
    <cellStyle name="Обычный 5 11 4 2 2 3" xfId="33129"/>
    <cellStyle name="Обычный 5 11 4 2 3" xfId="33130"/>
    <cellStyle name="Обычный 5 11 4 2 3 2" xfId="33131"/>
    <cellStyle name="Обычный 5 11 4 2 4" xfId="33132"/>
    <cellStyle name="Обычный 5 11 4 3" xfId="33133"/>
    <cellStyle name="Обычный 5 11 4 3 2" xfId="33134"/>
    <cellStyle name="Обычный 5 11 4 3 2 2" xfId="33135"/>
    <cellStyle name="Обычный 5 11 4 3 2 2 2" xfId="33136"/>
    <cellStyle name="Обычный 5 11 4 3 2 3" xfId="33137"/>
    <cellStyle name="Обычный 5 11 4 3 3" xfId="33138"/>
    <cellStyle name="Обычный 5 11 4 3 3 2" xfId="33139"/>
    <cellStyle name="Обычный 5 11 4 3 4" xfId="33140"/>
    <cellStyle name="Обычный 5 11 4 4" xfId="33141"/>
    <cellStyle name="Обычный 5 11 4 4 2" xfId="33142"/>
    <cellStyle name="Обычный 5 11 4 4 2 2" xfId="33143"/>
    <cellStyle name="Обычный 5 11 4 4 2 2 2" xfId="33144"/>
    <cellStyle name="Обычный 5 11 4 4 2 3" xfId="33145"/>
    <cellStyle name="Обычный 5 11 4 4 3" xfId="33146"/>
    <cellStyle name="Обычный 5 11 4 4 3 2" xfId="33147"/>
    <cellStyle name="Обычный 5 11 4 4 4" xfId="33148"/>
    <cellStyle name="Обычный 5 11 4 5" xfId="33149"/>
    <cellStyle name="Обычный 5 11 4 5 2" xfId="33150"/>
    <cellStyle name="Обычный 5 11 4 5 2 2" xfId="33151"/>
    <cellStyle name="Обычный 5 11 4 5 3" xfId="33152"/>
    <cellStyle name="Обычный 5 11 4 6" xfId="33153"/>
    <cellStyle name="Обычный 5 11 4 6 2" xfId="33154"/>
    <cellStyle name="Обычный 5 11 4 7" xfId="33155"/>
    <cellStyle name="Обычный 5 11 4 7 2" xfId="33156"/>
    <cellStyle name="Обычный 5 11 4 8" xfId="33157"/>
    <cellStyle name="Обычный 5 11 5" xfId="33158"/>
    <cellStyle name="Обычный 5 11 5 2" xfId="33159"/>
    <cellStyle name="Обычный 5 11 5 2 2" xfId="33160"/>
    <cellStyle name="Обычный 5 11 5 2 2 2" xfId="33161"/>
    <cellStyle name="Обычный 5 11 5 2 2 2 2" xfId="33162"/>
    <cellStyle name="Обычный 5 11 5 2 2 3" xfId="33163"/>
    <cellStyle name="Обычный 5 11 5 2 3" xfId="33164"/>
    <cellStyle name="Обычный 5 11 5 2 3 2" xfId="33165"/>
    <cellStyle name="Обычный 5 11 5 2 4" xfId="33166"/>
    <cellStyle name="Обычный 5 11 5 3" xfId="33167"/>
    <cellStyle name="Обычный 5 11 5 3 2" xfId="33168"/>
    <cellStyle name="Обычный 5 11 5 3 2 2" xfId="33169"/>
    <cellStyle name="Обычный 5 11 5 3 2 2 2" xfId="33170"/>
    <cellStyle name="Обычный 5 11 5 3 2 3" xfId="33171"/>
    <cellStyle name="Обычный 5 11 5 3 3" xfId="33172"/>
    <cellStyle name="Обычный 5 11 5 3 3 2" xfId="33173"/>
    <cellStyle name="Обычный 5 11 5 3 4" xfId="33174"/>
    <cellStyle name="Обычный 5 11 5 4" xfId="33175"/>
    <cellStyle name="Обычный 5 11 5 4 2" xfId="33176"/>
    <cellStyle name="Обычный 5 11 5 4 2 2" xfId="33177"/>
    <cellStyle name="Обычный 5 11 5 4 2 2 2" xfId="33178"/>
    <cellStyle name="Обычный 5 11 5 4 2 3" xfId="33179"/>
    <cellStyle name="Обычный 5 11 5 4 3" xfId="33180"/>
    <cellStyle name="Обычный 5 11 5 4 3 2" xfId="33181"/>
    <cellStyle name="Обычный 5 11 5 4 4" xfId="33182"/>
    <cellStyle name="Обычный 5 11 5 5" xfId="33183"/>
    <cellStyle name="Обычный 5 11 5 5 2" xfId="33184"/>
    <cellStyle name="Обычный 5 11 5 5 2 2" xfId="33185"/>
    <cellStyle name="Обычный 5 11 5 5 3" xfId="33186"/>
    <cellStyle name="Обычный 5 11 5 6" xfId="33187"/>
    <cellStyle name="Обычный 5 11 5 6 2" xfId="33188"/>
    <cellStyle name="Обычный 5 11 5 7" xfId="33189"/>
    <cellStyle name="Обычный 5 11 5 7 2" xfId="33190"/>
    <cellStyle name="Обычный 5 11 5 8" xfId="33191"/>
    <cellStyle name="Обычный 5 11 6" xfId="33192"/>
    <cellStyle name="Обычный 5 11 6 2" xfId="33193"/>
    <cellStyle name="Обычный 5 11 6 2 2" xfId="33194"/>
    <cellStyle name="Обычный 5 11 6 2 2 2" xfId="33195"/>
    <cellStyle name="Обычный 5 11 6 2 2 2 2" xfId="33196"/>
    <cellStyle name="Обычный 5 11 6 2 2 3" xfId="33197"/>
    <cellStyle name="Обычный 5 11 6 2 3" xfId="33198"/>
    <cellStyle name="Обычный 5 11 6 2 3 2" xfId="33199"/>
    <cellStyle name="Обычный 5 11 6 2 4" xfId="33200"/>
    <cellStyle name="Обычный 5 11 6 3" xfId="33201"/>
    <cellStyle name="Обычный 5 11 6 3 2" xfId="33202"/>
    <cellStyle name="Обычный 5 11 6 3 2 2" xfId="33203"/>
    <cellStyle name="Обычный 5 11 6 3 2 2 2" xfId="33204"/>
    <cellStyle name="Обычный 5 11 6 3 2 3" xfId="33205"/>
    <cellStyle name="Обычный 5 11 6 3 3" xfId="33206"/>
    <cellStyle name="Обычный 5 11 6 3 3 2" xfId="33207"/>
    <cellStyle name="Обычный 5 11 6 3 4" xfId="33208"/>
    <cellStyle name="Обычный 5 11 6 4" xfId="33209"/>
    <cellStyle name="Обычный 5 11 6 4 2" xfId="33210"/>
    <cellStyle name="Обычный 5 11 6 4 2 2" xfId="33211"/>
    <cellStyle name="Обычный 5 11 6 4 2 2 2" xfId="33212"/>
    <cellStyle name="Обычный 5 11 6 4 2 3" xfId="33213"/>
    <cellStyle name="Обычный 5 11 6 4 3" xfId="33214"/>
    <cellStyle name="Обычный 5 11 6 4 3 2" xfId="33215"/>
    <cellStyle name="Обычный 5 11 6 4 4" xfId="33216"/>
    <cellStyle name="Обычный 5 11 6 5" xfId="33217"/>
    <cellStyle name="Обычный 5 11 6 5 2" xfId="33218"/>
    <cellStyle name="Обычный 5 11 6 5 2 2" xfId="33219"/>
    <cellStyle name="Обычный 5 11 6 5 3" xfId="33220"/>
    <cellStyle name="Обычный 5 11 6 6" xfId="33221"/>
    <cellStyle name="Обычный 5 11 6 6 2" xfId="33222"/>
    <cellStyle name="Обычный 5 11 6 7" xfId="33223"/>
    <cellStyle name="Обычный 5 11 6 7 2" xfId="33224"/>
    <cellStyle name="Обычный 5 11 6 8" xfId="33225"/>
    <cellStyle name="Обычный 5 11 7" xfId="33226"/>
    <cellStyle name="Обычный 5 11 7 2" xfId="33227"/>
    <cellStyle name="Обычный 5 11 7 2 2" xfId="33228"/>
    <cellStyle name="Обычный 5 11 7 2 2 2" xfId="33229"/>
    <cellStyle name="Обычный 5 11 7 2 2 2 2" xfId="33230"/>
    <cellStyle name="Обычный 5 11 7 2 2 3" xfId="33231"/>
    <cellStyle name="Обычный 5 11 7 2 3" xfId="33232"/>
    <cellStyle name="Обычный 5 11 7 2 3 2" xfId="33233"/>
    <cellStyle name="Обычный 5 11 7 2 4" xfId="33234"/>
    <cellStyle name="Обычный 5 11 7 3" xfId="33235"/>
    <cellStyle name="Обычный 5 11 7 3 2" xfId="33236"/>
    <cellStyle name="Обычный 5 11 7 3 2 2" xfId="33237"/>
    <cellStyle name="Обычный 5 11 7 3 2 2 2" xfId="33238"/>
    <cellStyle name="Обычный 5 11 7 3 2 3" xfId="33239"/>
    <cellStyle name="Обычный 5 11 7 3 3" xfId="33240"/>
    <cellStyle name="Обычный 5 11 7 3 3 2" xfId="33241"/>
    <cellStyle name="Обычный 5 11 7 3 4" xfId="33242"/>
    <cellStyle name="Обычный 5 11 7 4" xfId="33243"/>
    <cellStyle name="Обычный 5 11 7 4 2" xfId="33244"/>
    <cellStyle name="Обычный 5 11 7 4 2 2" xfId="33245"/>
    <cellStyle name="Обычный 5 11 7 4 2 2 2" xfId="33246"/>
    <cellStyle name="Обычный 5 11 7 4 2 3" xfId="33247"/>
    <cellStyle name="Обычный 5 11 7 4 3" xfId="33248"/>
    <cellStyle name="Обычный 5 11 7 4 3 2" xfId="33249"/>
    <cellStyle name="Обычный 5 11 7 4 4" xfId="33250"/>
    <cellStyle name="Обычный 5 11 7 5" xfId="33251"/>
    <cellStyle name="Обычный 5 11 7 5 2" xfId="33252"/>
    <cellStyle name="Обычный 5 11 7 5 2 2" xfId="33253"/>
    <cellStyle name="Обычный 5 11 7 5 3" xfId="33254"/>
    <cellStyle name="Обычный 5 11 7 6" xfId="33255"/>
    <cellStyle name="Обычный 5 11 7 6 2" xfId="33256"/>
    <cellStyle name="Обычный 5 11 7 7" xfId="33257"/>
    <cellStyle name="Обычный 5 11 7 7 2" xfId="33258"/>
    <cellStyle name="Обычный 5 11 7 8" xfId="33259"/>
    <cellStyle name="Обычный 5 11 8" xfId="33260"/>
    <cellStyle name="Обычный 5 11 8 2" xfId="33261"/>
    <cellStyle name="Обычный 5 11 8 2 2" xfId="33262"/>
    <cellStyle name="Обычный 5 11 8 2 2 2" xfId="33263"/>
    <cellStyle name="Обычный 5 11 8 2 2 2 2" xfId="33264"/>
    <cellStyle name="Обычный 5 11 8 2 2 3" xfId="33265"/>
    <cellStyle name="Обычный 5 11 8 2 3" xfId="33266"/>
    <cellStyle name="Обычный 5 11 8 2 3 2" xfId="33267"/>
    <cellStyle name="Обычный 5 11 8 2 4" xfId="33268"/>
    <cellStyle name="Обычный 5 11 8 3" xfId="33269"/>
    <cellStyle name="Обычный 5 11 8 3 2" xfId="33270"/>
    <cellStyle name="Обычный 5 11 8 3 2 2" xfId="33271"/>
    <cellStyle name="Обычный 5 11 8 3 2 2 2" xfId="33272"/>
    <cellStyle name="Обычный 5 11 8 3 2 3" xfId="33273"/>
    <cellStyle name="Обычный 5 11 8 3 3" xfId="33274"/>
    <cellStyle name="Обычный 5 11 8 3 3 2" xfId="33275"/>
    <cellStyle name="Обычный 5 11 8 3 4" xfId="33276"/>
    <cellStyle name="Обычный 5 11 8 4" xfId="33277"/>
    <cellStyle name="Обычный 5 11 8 4 2" xfId="33278"/>
    <cellStyle name="Обычный 5 11 8 4 2 2" xfId="33279"/>
    <cellStyle name="Обычный 5 11 8 4 2 2 2" xfId="33280"/>
    <cellStyle name="Обычный 5 11 8 4 2 3" xfId="33281"/>
    <cellStyle name="Обычный 5 11 8 4 3" xfId="33282"/>
    <cellStyle name="Обычный 5 11 8 4 3 2" xfId="33283"/>
    <cellStyle name="Обычный 5 11 8 4 4" xfId="33284"/>
    <cellStyle name="Обычный 5 11 8 5" xfId="33285"/>
    <cellStyle name="Обычный 5 11 8 5 2" xfId="33286"/>
    <cellStyle name="Обычный 5 11 8 5 2 2" xfId="33287"/>
    <cellStyle name="Обычный 5 11 8 5 3" xfId="33288"/>
    <cellStyle name="Обычный 5 11 8 6" xfId="33289"/>
    <cellStyle name="Обычный 5 11 8 6 2" xfId="33290"/>
    <cellStyle name="Обычный 5 11 8 7" xfId="33291"/>
    <cellStyle name="Обычный 5 11 8 7 2" xfId="33292"/>
    <cellStyle name="Обычный 5 11 8 8" xfId="33293"/>
    <cellStyle name="Обычный 5 11 9" xfId="33294"/>
    <cellStyle name="Обычный 5 11 9 2" xfId="33295"/>
    <cellStyle name="Обычный 5 11 9 2 2" xfId="33296"/>
    <cellStyle name="Обычный 5 11 9 2 2 2" xfId="33297"/>
    <cellStyle name="Обычный 5 11 9 2 2 2 2" xfId="33298"/>
    <cellStyle name="Обычный 5 11 9 2 2 3" xfId="33299"/>
    <cellStyle name="Обычный 5 11 9 2 3" xfId="33300"/>
    <cellStyle name="Обычный 5 11 9 2 3 2" xfId="33301"/>
    <cellStyle name="Обычный 5 11 9 2 4" xfId="33302"/>
    <cellStyle name="Обычный 5 11 9 3" xfId="33303"/>
    <cellStyle name="Обычный 5 11 9 3 2" xfId="33304"/>
    <cellStyle name="Обычный 5 11 9 3 2 2" xfId="33305"/>
    <cellStyle name="Обычный 5 11 9 3 2 2 2" xfId="33306"/>
    <cellStyle name="Обычный 5 11 9 3 2 3" xfId="33307"/>
    <cellStyle name="Обычный 5 11 9 3 3" xfId="33308"/>
    <cellStyle name="Обычный 5 11 9 3 3 2" xfId="33309"/>
    <cellStyle name="Обычный 5 11 9 3 4" xfId="33310"/>
    <cellStyle name="Обычный 5 11 9 4" xfId="33311"/>
    <cellStyle name="Обычный 5 11 9 4 2" xfId="33312"/>
    <cellStyle name="Обычный 5 11 9 4 2 2" xfId="33313"/>
    <cellStyle name="Обычный 5 11 9 4 2 2 2" xfId="33314"/>
    <cellStyle name="Обычный 5 11 9 4 2 3" xfId="33315"/>
    <cellStyle name="Обычный 5 11 9 4 3" xfId="33316"/>
    <cellStyle name="Обычный 5 11 9 4 3 2" xfId="33317"/>
    <cellStyle name="Обычный 5 11 9 4 4" xfId="33318"/>
    <cellStyle name="Обычный 5 11 9 5" xfId="33319"/>
    <cellStyle name="Обычный 5 11 9 5 2" xfId="33320"/>
    <cellStyle name="Обычный 5 11 9 5 2 2" xfId="33321"/>
    <cellStyle name="Обычный 5 11 9 5 3" xfId="33322"/>
    <cellStyle name="Обычный 5 11 9 6" xfId="33323"/>
    <cellStyle name="Обычный 5 11 9 6 2" xfId="33324"/>
    <cellStyle name="Обычный 5 11 9 7" xfId="33325"/>
    <cellStyle name="Обычный 5 11 9 7 2" xfId="33326"/>
    <cellStyle name="Обычный 5 11 9 8" xfId="33327"/>
    <cellStyle name="Обычный 5 110" xfId="33328"/>
    <cellStyle name="Обычный 5 110 2" xfId="33329"/>
    <cellStyle name="Обычный 5 110 2 2" xfId="33330"/>
    <cellStyle name="Обычный 5 110 2 2 2" xfId="33331"/>
    <cellStyle name="Обычный 5 110 2 3" xfId="33332"/>
    <cellStyle name="Обычный 5 110 3" xfId="33333"/>
    <cellStyle name="Обычный 5 110 3 2" xfId="33334"/>
    <cellStyle name="Обычный 5 110 4" xfId="33335"/>
    <cellStyle name="Обычный 5 111" xfId="33336"/>
    <cellStyle name="Обычный 5 111 2" xfId="33337"/>
    <cellStyle name="Обычный 5 111 2 2" xfId="33338"/>
    <cellStyle name="Обычный 5 111 2 2 2" xfId="33339"/>
    <cellStyle name="Обычный 5 111 2 3" xfId="33340"/>
    <cellStyle name="Обычный 5 111 3" xfId="33341"/>
    <cellStyle name="Обычный 5 111 3 2" xfId="33342"/>
    <cellStyle name="Обычный 5 111 4" xfId="33343"/>
    <cellStyle name="Обычный 5 112" xfId="33344"/>
    <cellStyle name="Обычный 5 112 2" xfId="33345"/>
    <cellStyle name="Обычный 5 112 2 2" xfId="33346"/>
    <cellStyle name="Обычный 5 112 2 2 2" xfId="33347"/>
    <cellStyle name="Обычный 5 112 2 3" xfId="33348"/>
    <cellStyle name="Обычный 5 112 3" xfId="33349"/>
    <cellStyle name="Обычный 5 112 3 2" xfId="33350"/>
    <cellStyle name="Обычный 5 112 4" xfId="33351"/>
    <cellStyle name="Обычный 5 113" xfId="33352"/>
    <cellStyle name="Обычный 5 113 2" xfId="33353"/>
    <cellStyle name="Обычный 5 113 2 2" xfId="33354"/>
    <cellStyle name="Обычный 5 113 2 2 2" xfId="33355"/>
    <cellStyle name="Обычный 5 113 2 3" xfId="33356"/>
    <cellStyle name="Обычный 5 113 3" xfId="33357"/>
    <cellStyle name="Обычный 5 113 3 2" xfId="33358"/>
    <cellStyle name="Обычный 5 113 4" xfId="33359"/>
    <cellStyle name="Обычный 5 114" xfId="33360"/>
    <cellStyle name="Обычный 5 114 2" xfId="33361"/>
    <cellStyle name="Обычный 5 114 2 2" xfId="33362"/>
    <cellStyle name="Обычный 5 114 2 2 2" xfId="33363"/>
    <cellStyle name="Обычный 5 114 2 3" xfId="33364"/>
    <cellStyle name="Обычный 5 114 3" xfId="33365"/>
    <cellStyle name="Обычный 5 114 3 2" xfId="33366"/>
    <cellStyle name="Обычный 5 114 4" xfId="33367"/>
    <cellStyle name="Обычный 5 115" xfId="33368"/>
    <cellStyle name="Обычный 5 115 2" xfId="33369"/>
    <cellStyle name="Обычный 5 115 2 2" xfId="33370"/>
    <cellStyle name="Обычный 5 115 2 2 2" xfId="33371"/>
    <cellStyle name="Обычный 5 115 2 3" xfId="33372"/>
    <cellStyle name="Обычный 5 115 3" xfId="33373"/>
    <cellStyle name="Обычный 5 115 3 2" xfId="33374"/>
    <cellStyle name="Обычный 5 115 4" xfId="33375"/>
    <cellStyle name="Обычный 5 116" xfId="33376"/>
    <cellStyle name="Обычный 5 116 2" xfId="33377"/>
    <cellStyle name="Обычный 5 116 2 2" xfId="33378"/>
    <cellStyle name="Обычный 5 116 2 2 2" xfId="33379"/>
    <cellStyle name="Обычный 5 116 2 3" xfId="33380"/>
    <cellStyle name="Обычный 5 116 3" xfId="33381"/>
    <cellStyle name="Обычный 5 116 3 2" xfId="33382"/>
    <cellStyle name="Обычный 5 116 4" xfId="33383"/>
    <cellStyle name="Обычный 5 117" xfId="33384"/>
    <cellStyle name="Обычный 5 117 2" xfId="33385"/>
    <cellStyle name="Обычный 5 117 2 2" xfId="33386"/>
    <cellStyle name="Обычный 5 117 2 2 2" xfId="33387"/>
    <cellStyle name="Обычный 5 117 2 3" xfId="33388"/>
    <cellStyle name="Обычный 5 117 3" xfId="33389"/>
    <cellStyle name="Обычный 5 117 3 2" xfId="33390"/>
    <cellStyle name="Обычный 5 117 4" xfId="33391"/>
    <cellStyle name="Обычный 5 118" xfId="33392"/>
    <cellStyle name="Обычный 5 118 2" xfId="33393"/>
    <cellStyle name="Обычный 5 118 2 2" xfId="33394"/>
    <cellStyle name="Обычный 5 118 2 2 2" xfId="33395"/>
    <cellStyle name="Обычный 5 118 2 3" xfId="33396"/>
    <cellStyle name="Обычный 5 118 3" xfId="33397"/>
    <cellStyle name="Обычный 5 118 3 2" xfId="33398"/>
    <cellStyle name="Обычный 5 118 4" xfId="33399"/>
    <cellStyle name="Обычный 5 119" xfId="33400"/>
    <cellStyle name="Обычный 5 119 2" xfId="33401"/>
    <cellStyle name="Обычный 5 119 2 2" xfId="33402"/>
    <cellStyle name="Обычный 5 119 2 2 2" xfId="33403"/>
    <cellStyle name="Обычный 5 119 2 3" xfId="33404"/>
    <cellStyle name="Обычный 5 119 3" xfId="33405"/>
    <cellStyle name="Обычный 5 119 3 2" xfId="33406"/>
    <cellStyle name="Обычный 5 119 4" xfId="33407"/>
    <cellStyle name="Обычный 5 12" xfId="33408"/>
    <cellStyle name="Обычный 5 12 10" xfId="33409"/>
    <cellStyle name="Обычный 5 12 10 2" xfId="33410"/>
    <cellStyle name="Обычный 5 12 10 2 2" xfId="33411"/>
    <cellStyle name="Обычный 5 12 10 2 2 2" xfId="33412"/>
    <cellStyle name="Обычный 5 12 10 2 2 2 2" xfId="33413"/>
    <cellStyle name="Обычный 5 12 10 2 2 3" xfId="33414"/>
    <cellStyle name="Обычный 5 12 10 2 3" xfId="33415"/>
    <cellStyle name="Обычный 5 12 10 2 3 2" xfId="33416"/>
    <cellStyle name="Обычный 5 12 10 2 4" xfId="33417"/>
    <cellStyle name="Обычный 5 12 10 3" xfId="33418"/>
    <cellStyle name="Обычный 5 12 10 3 2" xfId="33419"/>
    <cellStyle name="Обычный 5 12 10 3 2 2" xfId="33420"/>
    <cellStyle name="Обычный 5 12 10 3 2 2 2" xfId="33421"/>
    <cellStyle name="Обычный 5 12 10 3 2 3" xfId="33422"/>
    <cellStyle name="Обычный 5 12 10 3 3" xfId="33423"/>
    <cellStyle name="Обычный 5 12 10 3 3 2" xfId="33424"/>
    <cellStyle name="Обычный 5 12 10 3 4" xfId="33425"/>
    <cellStyle name="Обычный 5 12 10 4" xfId="33426"/>
    <cellStyle name="Обычный 5 12 10 4 2" xfId="33427"/>
    <cellStyle name="Обычный 5 12 10 4 2 2" xfId="33428"/>
    <cellStyle name="Обычный 5 12 10 4 2 2 2" xfId="33429"/>
    <cellStyle name="Обычный 5 12 10 4 2 3" xfId="33430"/>
    <cellStyle name="Обычный 5 12 10 4 3" xfId="33431"/>
    <cellStyle name="Обычный 5 12 10 4 3 2" xfId="33432"/>
    <cellStyle name="Обычный 5 12 10 4 4" xfId="33433"/>
    <cellStyle name="Обычный 5 12 10 5" xfId="33434"/>
    <cellStyle name="Обычный 5 12 10 5 2" xfId="33435"/>
    <cellStyle name="Обычный 5 12 10 5 2 2" xfId="33436"/>
    <cellStyle name="Обычный 5 12 10 5 3" xfId="33437"/>
    <cellStyle name="Обычный 5 12 10 6" xfId="33438"/>
    <cellStyle name="Обычный 5 12 10 6 2" xfId="33439"/>
    <cellStyle name="Обычный 5 12 10 7" xfId="33440"/>
    <cellStyle name="Обычный 5 12 10 7 2" xfId="33441"/>
    <cellStyle name="Обычный 5 12 10 8" xfId="33442"/>
    <cellStyle name="Обычный 5 12 11" xfId="33443"/>
    <cellStyle name="Обычный 5 12 11 2" xfId="33444"/>
    <cellStyle name="Обычный 5 12 11 2 2" xfId="33445"/>
    <cellStyle name="Обычный 5 12 11 2 2 2" xfId="33446"/>
    <cellStyle name="Обычный 5 12 11 2 2 2 2" xfId="33447"/>
    <cellStyle name="Обычный 5 12 11 2 2 3" xfId="33448"/>
    <cellStyle name="Обычный 5 12 11 2 3" xfId="33449"/>
    <cellStyle name="Обычный 5 12 11 2 3 2" xfId="33450"/>
    <cellStyle name="Обычный 5 12 11 2 4" xfId="33451"/>
    <cellStyle name="Обычный 5 12 11 3" xfId="33452"/>
    <cellStyle name="Обычный 5 12 11 3 2" xfId="33453"/>
    <cellStyle name="Обычный 5 12 11 3 2 2" xfId="33454"/>
    <cellStyle name="Обычный 5 12 11 3 2 2 2" xfId="33455"/>
    <cellStyle name="Обычный 5 12 11 3 2 3" xfId="33456"/>
    <cellStyle name="Обычный 5 12 11 3 3" xfId="33457"/>
    <cellStyle name="Обычный 5 12 11 3 3 2" xfId="33458"/>
    <cellStyle name="Обычный 5 12 11 3 4" xfId="33459"/>
    <cellStyle name="Обычный 5 12 11 4" xfId="33460"/>
    <cellStyle name="Обычный 5 12 11 4 2" xfId="33461"/>
    <cellStyle name="Обычный 5 12 11 4 2 2" xfId="33462"/>
    <cellStyle name="Обычный 5 12 11 4 2 2 2" xfId="33463"/>
    <cellStyle name="Обычный 5 12 11 4 2 3" xfId="33464"/>
    <cellStyle name="Обычный 5 12 11 4 3" xfId="33465"/>
    <cellStyle name="Обычный 5 12 11 4 3 2" xfId="33466"/>
    <cellStyle name="Обычный 5 12 11 4 4" xfId="33467"/>
    <cellStyle name="Обычный 5 12 11 5" xfId="33468"/>
    <cellStyle name="Обычный 5 12 11 5 2" xfId="33469"/>
    <cellStyle name="Обычный 5 12 11 5 2 2" xfId="33470"/>
    <cellStyle name="Обычный 5 12 11 5 3" xfId="33471"/>
    <cellStyle name="Обычный 5 12 11 6" xfId="33472"/>
    <cellStyle name="Обычный 5 12 11 6 2" xfId="33473"/>
    <cellStyle name="Обычный 5 12 11 7" xfId="33474"/>
    <cellStyle name="Обычный 5 12 11 7 2" xfId="33475"/>
    <cellStyle name="Обычный 5 12 11 8" xfId="33476"/>
    <cellStyle name="Обычный 5 12 12" xfId="33477"/>
    <cellStyle name="Обычный 5 12 12 2" xfId="33478"/>
    <cellStyle name="Обычный 5 12 12 2 2" xfId="33479"/>
    <cellStyle name="Обычный 5 12 12 2 2 2" xfId="33480"/>
    <cellStyle name="Обычный 5 12 12 2 2 2 2" xfId="33481"/>
    <cellStyle name="Обычный 5 12 12 2 2 3" xfId="33482"/>
    <cellStyle name="Обычный 5 12 12 2 3" xfId="33483"/>
    <cellStyle name="Обычный 5 12 12 2 3 2" xfId="33484"/>
    <cellStyle name="Обычный 5 12 12 2 4" xfId="33485"/>
    <cellStyle name="Обычный 5 12 12 3" xfId="33486"/>
    <cellStyle name="Обычный 5 12 12 3 2" xfId="33487"/>
    <cellStyle name="Обычный 5 12 12 3 2 2" xfId="33488"/>
    <cellStyle name="Обычный 5 12 12 3 2 2 2" xfId="33489"/>
    <cellStyle name="Обычный 5 12 12 3 2 3" xfId="33490"/>
    <cellStyle name="Обычный 5 12 12 3 3" xfId="33491"/>
    <cellStyle name="Обычный 5 12 12 3 3 2" xfId="33492"/>
    <cellStyle name="Обычный 5 12 12 3 4" xfId="33493"/>
    <cellStyle name="Обычный 5 12 12 4" xfId="33494"/>
    <cellStyle name="Обычный 5 12 12 4 2" xfId="33495"/>
    <cellStyle name="Обычный 5 12 12 4 2 2" xfId="33496"/>
    <cellStyle name="Обычный 5 12 12 4 2 2 2" xfId="33497"/>
    <cellStyle name="Обычный 5 12 12 4 2 3" xfId="33498"/>
    <cellStyle name="Обычный 5 12 12 4 3" xfId="33499"/>
    <cellStyle name="Обычный 5 12 12 4 3 2" xfId="33500"/>
    <cellStyle name="Обычный 5 12 12 4 4" xfId="33501"/>
    <cellStyle name="Обычный 5 12 12 5" xfId="33502"/>
    <cellStyle name="Обычный 5 12 12 5 2" xfId="33503"/>
    <cellStyle name="Обычный 5 12 12 5 2 2" xfId="33504"/>
    <cellStyle name="Обычный 5 12 12 5 3" xfId="33505"/>
    <cellStyle name="Обычный 5 12 12 6" xfId="33506"/>
    <cellStyle name="Обычный 5 12 12 6 2" xfId="33507"/>
    <cellStyle name="Обычный 5 12 12 7" xfId="33508"/>
    <cellStyle name="Обычный 5 12 12 7 2" xfId="33509"/>
    <cellStyle name="Обычный 5 12 12 8" xfId="33510"/>
    <cellStyle name="Обычный 5 12 13" xfId="33511"/>
    <cellStyle name="Обычный 5 12 13 2" xfId="33512"/>
    <cellStyle name="Обычный 5 12 13 2 2" xfId="33513"/>
    <cellStyle name="Обычный 5 12 13 2 2 2" xfId="33514"/>
    <cellStyle name="Обычный 5 12 13 2 2 2 2" xfId="33515"/>
    <cellStyle name="Обычный 5 12 13 2 2 3" xfId="33516"/>
    <cellStyle name="Обычный 5 12 13 2 3" xfId="33517"/>
    <cellStyle name="Обычный 5 12 13 2 3 2" xfId="33518"/>
    <cellStyle name="Обычный 5 12 13 2 4" xfId="33519"/>
    <cellStyle name="Обычный 5 12 13 3" xfId="33520"/>
    <cellStyle name="Обычный 5 12 13 3 2" xfId="33521"/>
    <cellStyle name="Обычный 5 12 13 3 2 2" xfId="33522"/>
    <cellStyle name="Обычный 5 12 13 3 2 2 2" xfId="33523"/>
    <cellStyle name="Обычный 5 12 13 3 2 3" xfId="33524"/>
    <cellStyle name="Обычный 5 12 13 3 3" xfId="33525"/>
    <cellStyle name="Обычный 5 12 13 3 3 2" xfId="33526"/>
    <cellStyle name="Обычный 5 12 13 3 4" xfId="33527"/>
    <cellStyle name="Обычный 5 12 13 4" xfId="33528"/>
    <cellStyle name="Обычный 5 12 13 4 2" xfId="33529"/>
    <cellStyle name="Обычный 5 12 13 4 2 2" xfId="33530"/>
    <cellStyle name="Обычный 5 12 13 4 2 2 2" xfId="33531"/>
    <cellStyle name="Обычный 5 12 13 4 2 3" xfId="33532"/>
    <cellStyle name="Обычный 5 12 13 4 3" xfId="33533"/>
    <cellStyle name="Обычный 5 12 13 4 3 2" xfId="33534"/>
    <cellStyle name="Обычный 5 12 13 4 4" xfId="33535"/>
    <cellStyle name="Обычный 5 12 13 5" xfId="33536"/>
    <cellStyle name="Обычный 5 12 13 5 2" xfId="33537"/>
    <cellStyle name="Обычный 5 12 13 5 2 2" xfId="33538"/>
    <cellStyle name="Обычный 5 12 13 5 3" xfId="33539"/>
    <cellStyle name="Обычный 5 12 13 6" xfId="33540"/>
    <cellStyle name="Обычный 5 12 13 6 2" xfId="33541"/>
    <cellStyle name="Обычный 5 12 13 7" xfId="33542"/>
    <cellStyle name="Обычный 5 12 13 7 2" xfId="33543"/>
    <cellStyle name="Обычный 5 12 13 8" xfId="33544"/>
    <cellStyle name="Обычный 5 12 14" xfId="33545"/>
    <cellStyle name="Обычный 5 12 14 2" xfId="33546"/>
    <cellStyle name="Обычный 5 12 14 2 2" xfId="33547"/>
    <cellStyle name="Обычный 5 12 14 2 2 2" xfId="33548"/>
    <cellStyle name="Обычный 5 12 14 2 2 2 2" xfId="33549"/>
    <cellStyle name="Обычный 5 12 14 2 2 3" xfId="33550"/>
    <cellStyle name="Обычный 5 12 14 2 3" xfId="33551"/>
    <cellStyle name="Обычный 5 12 14 2 3 2" xfId="33552"/>
    <cellStyle name="Обычный 5 12 14 2 4" xfId="33553"/>
    <cellStyle name="Обычный 5 12 14 3" xfId="33554"/>
    <cellStyle name="Обычный 5 12 14 3 2" xfId="33555"/>
    <cellStyle name="Обычный 5 12 14 3 2 2" xfId="33556"/>
    <cellStyle name="Обычный 5 12 14 3 2 2 2" xfId="33557"/>
    <cellStyle name="Обычный 5 12 14 3 2 3" xfId="33558"/>
    <cellStyle name="Обычный 5 12 14 3 3" xfId="33559"/>
    <cellStyle name="Обычный 5 12 14 3 3 2" xfId="33560"/>
    <cellStyle name="Обычный 5 12 14 3 4" xfId="33561"/>
    <cellStyle name="Обычный 5 12 14 4" xfId="33562"/>
    <cellStyle name="Обычный 5 12 14 4 2" xfId="33563"/>
    <cellStyle name="Обычный 5 12 14 4 2 2" xfId="33564"/>
    <cellStyle name="Обычный 5 12 14 4 2 2 2" xfId="33565"/>
    <cellStyle name="Обычный 5 12 14 4 2 3" xfId="33566"/>
    <cellStyle name="Обычный 5 12 14 4 3" xfId="33567"/>
    <cellStyle name="Обычный 5 12 14 4 3 2" xfId="33568"/>
    <cellStyle name="Обычный 5 12 14 4 4" xfId="33569"/>
    <cellStyle name="Обычный 5 12 14 5" xfId="33570"/>
    <cellStyle name="Обычный 5 12 14 5 2" xfId="33571"/>
    <cellStyle name="Обычный 5 12 14 5 2 2" xfId="33572"/>
    <cellStyle name="Обычный 5 12 14 5 3" xfId="33573"/>
    <cellStyle name="Обычный 5 12 14 6" xfId="33574"/>
    <cellStyle name="Обычный 5 12 14 6 2" xfId="33575"/>
    <cellStyle name="Обычный 5 12 14 7" xfId="33576"/>
    <cellStyle name="Обычный 5 12 14 7 2" xfId="33577"/>
    <cellStyle name="Обычный 5 12 14 8" xfId="33578"/>
    <cellStyle name="Обычный 5 12 15" xfId="33579"/>
    <cellStyle name="Обычный 5 12 15 2" xfId="33580"/>
    <cellStyle name="Обычный 5 12 15 2 2" xfId="33581"/>
    <cellStyle name="Обычный 5 12 15 2 2 2" xfId="33582"/>
    <cellStyle name="Обычный 5 12 15 2 2 2 2" xfId="33583"/>
    <cellStyle name="Обычный 5 12 15 2 2 3" xfId="33584"/>
    <cellStyle name="Обычный 5 12 15 2 3" xfId="33585"/>
    <cellStyle name="Обычный 5 12 15 2 3 2" xfId="33586"/>
    <cellStyle name="Обычный 5 12 15 2 4" xfId="33587"/>
    <cellStyle name="Обычный 5 12 15 3" xfId="33588"/>
    <cellStyle name="Обычный 5 12 15 3 2" xfId="33589"/>
    <cellStyle name="Обычный 5 12 15 3 2 2" xfId="33590"/>
    <cellStyle name="Обычный 5 12 15 3 2 2 2" xfId="33591"/>
    <cellStyle name="Обычный 5 12 15 3 2 3" xfId="33592"/>
    <cellStyle name="Обычный 5 12 15 3 3" xfId="33593"/>
    <cellStyle name="Обычный 5 12 15 3 3 2" xfId="33594"/>
    <cellStyle name="Обычный 5 12 15 3 4" xfId="33595"/>
    <cellStyle name="Обычный 5 12 15 4" xfId="33596"/>
    <cellStyle name="Обычный 5 12 15 4 2" xfId="33597"/>
    <cellStyle name="Обычный 5 12 15 4 2 2" xfId="33598"/>
    <cellStyle name="Обычный 5 12 15 4 2 2 2" xfId="33599"/>
    <cellStyle name="Обычный 5 12 15 4 2 3" xfId="33600"/>
    <cellStyle name="Обычный 5 12 15 4 3" xfId="33601"/>
    <cellStyle name="Обычный 5 12 15 4 3 2" xfId="33602"/>
    <cellStyle name="Обычный 5 12 15 4 4" xfId="33603"/>
    <cellStyle name="Обычный 5 12 15 5" xfId="33604"/>
    <cellStyle name="Обычный 5 12 15 5 2" xfId="33605"/>
    <cellStyle name="Обычный 5 12 15 5 2 2" xfId="33606"/>
    <cellStyle name="Обычный 5 12 15 5 3" xfId="33607"/>
    <cellStyle name="Обычный 5 12 15 6" xfId="33608"/>
    <cellStyle name="Обычный 5 12 15 6 2" xfId="33609"/>
    <cellStyle name="Обычный 5 12 15 7" xfId="33610"/>
    <cellStyle name="Обычный 5 12 15 7 2" xfId="33611"/>
    <cellStyle name="Обычный 5 12 15 8" xfId="33612"/>
    <cellStyle name="Обычный 5 12 16" xfId="33613"/>
    <cellStyle name="Обычный 5 12 16 2" xfId="33614"/>
    <cellStyle name="Обычный 5 12 16 2 2" xfId="33615"/>
    <cellStyle name="Обычный 5 12 16 2 2 2" xfId="33616"/>
    <cellStyle name="Обычный 5 12 16 2 2 2 2" xfId="33617"/>
    <cellStyle name="Обычный 5 12 16 2 2 3" xfId="33618"/>
    <cellStyle name="Обычный 5 12 16 2 3" xfId="33619"/>
    <cellStyle name="Обычный 5 12 16 2 3 2" xfId="33620"/>
    <cellStyle name="Обычный 5 12 16 2 4" xfId="33621"/>
    <cellStyle name="Обычный 5 12 16 3" xfId="33622"/>
    <cellStyle name="Обычный 5 12 16 3 2" xfId="33623"/>
    <cellStyle name="Обычный 5 12 16 3 2 2" xfId="33624"/>
    <cellStyle name="Обычный 5 12 16 3 2 2 2" xfId="33625"/>
    <cellStyle name="Обычный 5 12 16 3 2 3" xfId="33626"/>
    <cellStyle name="Обычный 5 12 16 3 3" xfId="33627"/>
    <cellStyle name="Обычный 5 12 16 3 3 2" xfId="33628"/>
    <cellStyle name="Обычный 5 12 16 3 4" xfId="33629"/>
    <cellStyle name="Обычный 5 12 16 4" xfId="33630"/>
    <cellStyle name="Обычный 5 12 16 4 2" xfId="33631"/>
    <cellStyle name="Обычный 5 12 16 4 2 2" xfId="33632"/>
    <cellStyle name="Обычный 5 12 16 4 2 2 2" xfId="33633"/>
    <cellStyle name="Обычный 5 12 16 4 2 3" xfId="33634"/>
    <cellStyle name="Обычный 5 12 16 4 3" xfId="33635"/>
    <cellStyle name="Обычный 5 12 16 4 3 2" xfId="33636"/>
    <cellStyle name="Обычный 5 12 16 4 4" xfId="33637"/>
    <cellStyle name="Обычный 5 12 16 5" xfId="33638"/>
    <cellStyle name="Обычный 5 12 16 5 2" xfId="33639"/>
    <cellStyle name="Обычный 5 12 16 5 2 2" xfId="33640"/>
    <cellStyle name="Обычный 5 12 16 5 3" xfId="33641"/>
    <cellStyle name="Обычный 5 12 16 6" xfId="33642"/>
    <cellStyle name="Обычный 5 12 16 6 2" xfId="33643"/>
    <cellStyle name="Обычный 5 12 16 7" xfId="33644"/>
    <cellStyle name="Обычный 5 12 16 7 2" xfId="33645"/>
    <cellStyle name="Обычный 5 12 16 8" xfId="33646"/>
    <cellStyle name="Обычный 5 12 17" xfId="33647"/>
    <cellStyle name="Обычный 5 12 17 2" xfId="33648"/>
    <cellStyle name="Обычный 5 12 17 2 2" xfId="33649"/>
    <cellStyle name="Обычный 5 12 17 2 2 2" xfId="33650"/>
    <cellStyle name="Обычный 5 12 17 2 2 2 2" xfId="33651"/>
    <cellStyle name="Обычный 5 12 17 2 2 3" xfId="33652"/>
    <cellStyle name="Обычный 5 12 17 2 3" xfId="33653"/>
    <cellStyle name="Обычный 5 12 17 2 3 2" xfId="33654"/>
    <cellStyle name="Обычный 5 12 17 2 4" xfId="33655"/>
    <cellStyle name="Обычный 5 12 17 3" xfId="33656"/>
    <cellStyle name="Обычный 5 12 17 3 2" xfId="33657"/>
    <cellStyle name="Обычный 5 12 17 3 2 2" xfId="33658"/>
    <cellStyle name="Обычный 5 12 17 3 2 2 2" xfId="33659"/>
    <cellStyle name="Обычный 5 12 17 3 2 3" xfId="33660"/>
    <cellStyle name="Обычный 5 12 17 3 3" xfId="33661"/>
    <cellStyle name="Обычный 5 12 17 3 3 2" xfId="33662"/>
    <cellStyle name="Обычный 5 12 17 3 4" xfId="33663"/>
    <cellStyle name="Обычный 5 12 17 4" xfId="33664"/>
    <cellStyle name="Обычный 5 12 17 4 2" xfId="33665"/>
    <cellStyle name="Обычный 5 12 17 4 2 2" xfId="33666"/>
    <cellStyle name="Обычный 5 12 17 4 2 2 2" xfId="33667"/>
    <cellStyle name="Обычный 5 12 17 4 2 3" xfId="33668"/>
    <cellStyle name="Обычный 5 12 17 4 3" xfId="33669"/>
    <cellStyle name="Обычный 5 12 17 4 3 2" xfId="33670"/>
    <cellStyle name="Обычный 5 12 17 4 4" xfId="33671"/>
    <cellStyle name="Обычный 5 12 17 5" xfId="33672"/>
    <cellStyle name="Обычный 5 12 17 5 2" xfId="33673"/>
    <cellStyle name="Обычный 5 12 17 5 2 2" xfId="33674"/>
    <cellStyle name="Обычный 5 12 17 5 3" xfId="33675"/>
    <cellStyle name="Обычный 5 12 17 6" xfId="33676"/>
    <cellStyle name="Обычный 5 12 17 6 2" xfId="33677"/>
    <cellStyle name="Обычный 5 12 17 7" xfId="33678"/>
    <cellStyle name="Обычный 5 12 17 7 2" xfId="33679"/>
    <cellStyle name="Обычный 5 12 17 8" xfId="33680"/>
    <cellStyle name="Обычный 5 12 18" xfId="33681"/>
    <cellStyle name="Обычный 5 12 18 2" xfId="33682"/>
    <cellStyle name="Обычный 5 12 18 2 2" xfId="33683"/>
    <cellStyle name="Обычный 5 12 18 2 2 2" xfId="33684"/>
    <cellStyle name="Обычный 5 12 18 2 2 2 2" xfId="33685"/>
    <cellStyle name="Обычный 5 12 18 2 2 3" xfId="33686"/>
    <cellStyle name="Обычный 5 12 18 2 3" xfId="33687"/>
    <cellStyle name="Обычный 5 12 18 2 3 2" xfId="33688"/>
    <cellStyle name="Обычный 5 12 18 2 4" xfId="33689"/>
    <cellStyle name="Обычный 5 12 18 3" xfId="33690"/>
    <cellStyle name="Обычный 5 12 18 3 2" xfId="33691"/>
    <cellStyle name="Обычный 5 12 18 3 2 2" xfId="33692"/>
    <cellStyle name="Обычный 5 12 18 3 2 2 2" xfId="33693"/>
    <cellStyle name="Обычный 5 12 18 3 2 3" xfId="33694"/>
    <cellStyle name="Обычный 5 12 18 3 3" xfId="33695"/>
    <cellStyle name="Обычный 5 12 18 3 3 2" xfId="33696"/>
    <cellStyle name="Обычный 5 12 18 3 4" xfId="33697"/>
    <cellStyle name="Обычный 5 12 18 4" xfId="33698"/>
    <cellStyle name="Обычный 5 12 18 4 2" xfId="33699"/>
    <cellStyle name="Обычный 5 12 18 4 2 2" xfId="33700"/>
    <cellStyle name="Обычный 5 12 18 4 2 2 2" xfId="33701"/>
    <cellStyle name="Обычный 5 12 18 4 2 3" xfId="33702"/>
    <cellStyle name="Обычный 5 12 18 4 3" xfId="33703"/>
    <cellStyle name="Обычный 5 12 18 4 3 2" xfId="33704"/>
    <cellStyle name="Обычный 5 12 18 4 4" xfId="33705"/>
    <cellStyle name="Обычный 5 12 18 5" xfId="33706"/>
    <cellStyle name="Обычный 5 12 18 5 2" xfId="33707"/>
    <cellStyle name="Обычный 5 12 18 5 2 2" xfId="33708"/>
    <cellStyle name="Обычный 5 12 18 5 3" xfId="33709"/>
    <cellStyle name="Обычный 5 12 18 6" xfId="33710"/>
    <cellStyle name="Обычный 5 12 18 6 2" xfId="33711"/>
    <cellStyle name="Обычный 5 12 18 7" xfId="33712"/>
    <cellStyle name="Обычный 5 12 18 7 2" xfId="33713"/>
    <cellStyle name="Обычный 5 12 18 8" xfId="33714"/>
    <cellStyle name="Обычный 5 12 19" xfId="33715"/>
    <cellStyle name="Обычный 5 12 19 2" xfId="33716"/>
    <cellStyle name="Обычный 5 12 19 2 2" xfId="33717"/>
    <cellStyle name="Обычный 5 12 19 2 2 2" xfId="33718"/>
    <cellStyle name="Обычный 5 12 19 2 2 2 2" xfId="33719"/>
    <cellStyle name="Обычный 5 12 19 2 2 3" xfId="33720"/>
    <cellStyle name="Обычный 5 12 19 2 3" xfId="33721"/>
    <cellStyle name="Обычный 5 12 19 2 3 2" xfId="33722"/>
    <cellStyle name="Обычный 5 12 19 2 4" xfId="33723"/>
    <cellStyle name="Обычный 5 12 19 3" xfId="33724"/>
    <cellStyle name="Обычный 5 12 19 3 2" xfId="33725"/>
    <cellStyle name="Обычный 5 12 19 3 2 2" xfId="33726"/>
    <cellStyle name="Обычный 5 12 19 3 2 2 2" xfId="33727"/>
    <cellStyle name="Обычный 5 12 19 3 2 3" xfId="33728"/>
    <cellStyle name="Обычный 5 12 19 3 3" xfId="33729"/>
    <cellStyle name="Обычный 5 12 19 3 3 2" xfId="33730"/>
    <cellStyle name="Обычный 5 12 19 3 4" xfId="33731"/>
    <cellStyle name="Обычный 5 12 19 4" xfId="33732"/>
    <cellStyle name="Обычный 5 12 19 4 2" xfId="33733"/>
    <cellStyle name="Обычный 5 12 19 4 2 2" xfId="33734"/>
    <cellStyle name="Обычный 5 12 19 4 2 2 2" xfId="33735"/>
    <cellStyle name="Обычный 5 12 19 4 2 3" xfId="33736"/>
    <cellStyle name="Обычный 5 12 19 4 3" xfId="33737"/>
    <cellStyle name="Обычный 5 12 19 4 3 2" xfId="33738"/>
    <cellStyle name="Обычный 5 12 19 4 4" xfId="33739"/>
    <cellStyle name="Обычный 5 12 19 5" xfId="33740"/>
    <cellStyle name="Обычный 5 12 19 5 2" xfId="33741"/>
    <cellStyle name="Обычный 5 12 19 5 2 2" xfId="33742"/>
    <cellStyle name="Обычный 5 12 19 5 3" xfId="33743"/>
    <cellStyle name="Обычный 5 12 19 6" xfId="33744"/>
    <cellStyle name="Обычный 5 12 19 6 2" xfId="33745"/>
    <cellStyle name="Обычный 5 12 19 7" xfId="33746"/>
    <cellStyle name="Обычный 5 12 19 7 2" xfId="33747"/>
    <cellStyle name="Обычный 5 12 19 8" xfId="33748"/>
    <cellStyle name="Обычный 5 12 2" xfId="33749"/>
    <cellStyle name="Обычный 5 12 2 2" xfId="33750"/>
    <cellStyle name="Обычный 5 12 2 2 2" xfId="33751"/>
    <cellStyle name="Обычный 5 12 2 2 2 2" xfId="33752"/>
    <cellStyle name="Обычный 5 12 2 2 2 2 2" xfId="33753"/>
    <cellStyle name="Обычный 5 12 2 2 2 3" xfId="33754"/>
    <cellStyle name="Обычный 5 12 2 2 3" xfId="33755"/>
    <cellStyle name="Обычный 5 12 2 2 3 2" xfId="33756"/>
    <cellStyle name="Обычный 5 12 2 2 4" xfId="33757"/>
    <cellStyle name="Обычный 5 12 2 3" xfId="33758"/>
    <cellStyle name="Обычный 5 12 2 3 2" xfId="33759"/>
    <cellStyle name="Обычный 5 12 2 3 2 2" xfId="33760"/>
    <cellStyle name="Обычный 5 12 2 3 2 2 2" xfId="33761"/>
    <cellStyle name="Обычный 5 12 2 3 2 3" xfId="33762"/>
    <cellStyle name="Обычный 5 12 2 3 3" xfId="33763"/>
    <cellStyle name="Обычный 5 12 2 3 3 2" xfId="33764"/>
    <cellStyle name="Обычный 5 12 2 3 4" xfId="33765"/>
    <cellStyle name="Обычный 5 12 2 4" xfId="33766"/>
    <cellStyle name="Обычный 5 12 2 4 2" xfId="33767"/>
    <cellStyle name="Обычный 5 12 2 4 2 2" xfId="33768"/>
    <cellStyle name="Обычный 5 12 2 4 2 2 2" xfId="33769"/>
    <cellStyle name="Обычный 5 12 2 4 2 3" xfId="33770"/>
    <cellStyle name="Обычный 5 12 2 4 3" xfId="33771"/>
    <cellStyle name="Обычный 5 12 2 4 3 2" xfId="33772"/>
    <cellStyle name="Обычный 5 12 2 4 4" xfId="33773"/>
    <cellStyle name="Обычный 5 12 2 5" xfId="33774"/>
    <cellStyle name="Обычный 5 12 2 5 2" xfId="33775"/>
    <cellStyle name="Обычный 5 12 2 5 2 2" xfId="33776"/>
    <cellStyle name="Обычный 5 12 2 5 3" xfId="33777"/>
    <cellStyle name="Обычный 5 12 2 6" xfId="33778"/>
    <cellStyle name="Обычный 5 12 2 6 2" xfId="33779"/>
    <cellStyle name="Обычный 5 12 2 7" xfId="33780"/>
    <cellStyle name="Обычный 5 12 2 7 2" xfId="33781"/>
    <cellStyle name="Обычный 5 12 2 8" xfId="33782"/>
    <cellStyle name="Обычный 5 12 20" xfId="33783"/>
    <cellStyle name="Обычный 5 12 20 2" xfId="33784"/>
    <cellStyle name="Обычный 5 12 20 2 2" xfId="33785"/>
    <cellStyle name="Обычный 5 12 20 2 2 2" xfId="33786"/>
    <cellStyle name="Обычный 5 12 20 2 2 2 2" xfId="33787"/>
    <cellStyle name="Обычный 5 12 20 2 2 3" xfId="33788"/>
    <cellStyle name="Обычный 5 12 20 2 3" xfId="33789"/>
    <cellStyle name="Обычный 5 12 20 2 3 2" xfId="33790"/>
    <cellStyle name="Обычный 5 12 20 2 4" xfId="33791"/>
    <cellStyle name="Обычный 5 12 20 3" xfId="33792"/>
    <cellStyle name="Обычный 5 12 20 3 2" xfId="33793"/>
    <cellStyle name="Обычный 5 12 20 3 2 2" xfId="33794"/>
    <cellStyle name="Обычный 5 12 20 3 2 2 2" xfId="33795"/>
    <cellStyle name="Обычный 5 12 20 3 2 3" xfId="33796"/>
    <cellStyle name="Обычный 5 12 20 3 3" xfId="33797"/>
    <cellStyle name="Обычный 5 12 20 3 3 2" xfId="33798"/>
    <cellStyle name="Обычный 5 12 20 3 4" xfId="33799"/>
    <cellStyle name="Обычный 5 12 20 4" xfId="33800"/>
    <cellStyle name="Обычный 5 12 20 4 2" xfId="33801"/>
    <cellStyle name="Обычный 5 12 20 4 2 2" xfId="33802"/>
    <cellStyle name="Обычный 5 12 20 4 2 2 2" xfId="33803"/>
    <cellStyle name="Обычный 5 12 20 4 2 3" xfId="33804"/>
    <cellStyle name="Обычный 5 12 20 4 3" xfId="33805"/>
    <cellStyle name="Обычный 5 12 20 4 3 2" xfId="33806"/>
    <cellStyle name="Обычный 5 12 20 4 4" xfId="33807"/>
    <cellStyle name="Обычный 5 12 20 5" xfId="33808"/>
    <cellStyle name="Обычный 5 12 20 5 2" xfId="33809"/>
    <cellStyle name="Обычный 5 12 20 5 2 2" xfId="33810"/>
    <cellStyle name="Обычный 5 12 20 5 3" xfId="33811"/>
    <cellStyle name="Обычный 5 12 20 6" xfId="33812"/>
    <cellStyle name="Обычный 5 12 20 6 2" xfId="33813"/>
    <cellStyle name="Обычный 5 12 20 7" xfId="33814"/>
    <cellStyle name="Обычный 5 12 20 7 2" xfId="33815"/>
    <cellStyle name="Обычный 5 12 20 8" xfId="33816"/>
    <cellStyle name="Обычный 5 12 21" xfId="33817"/>
    <cellStyle name="Обычный 5 12 21 2" xfId="33818"/>
    <cellStyle name="Обычный 5 12 21 2 2" xfId="33819"/>
    <cellStyle name="Обычный 5 12 21 2 2 2" xfId="33820"/>
    <cellStyle name="Обычный 5 12 21 2 2 2 2" xfId="33821"/>
    <cellStyle name="Обычный 5 12 21 2 2 3" xfId="33822"/>
    <cellStyle name="Обычный 5 12 21 2 3" xfId="33823"/>
    <cellStyle name="Обычный 5 12 21 2 3 2" xfId="33824"/>
    <cellStyle name="Обычный 5 12 21 2 4" xfId="33825"/>
    <cellStyle name="Обычный 5 12 21 3" xfId="33826"/>
    <cellStyle name="Обычный 5 12 21 3 2" xfId="33827"/>
    <cellStyle name="Обычный 5 12 21 3 2 2" xfId="33828"/>
    <cellStyle name="Обычный 5 12 21 3 2 2 2" xfId="33829"/>
    <cellStyle name="Обычный 5 12 21 3 2 3" xfId="33830"/>
    <cellStyle name="Обычный 5 12 21 3 3" xfId="33831"/>
    <cellStyle name="Обычный 5 12 21 3 3 2" xfId="33832"/>
    <cellStyle name="Обычный 5 12 21 3 4" xfId="33833"/>
    <cellStyle name="Обычный 5 12 21 4" xfId="33834"/>
    <cellStyle name="Обычный 5 12 21 4 2" xfId="33835"/>
    <cellStyle name="Обычный 5 12 21 4 2 2" xfId="33836"/>
    <cellStyle name="Обычный 5 12 21 4 2 2 2" xfId="33837"/>
    <cellStyle name="Обычный 5 12 21 4 2 3" xfId="33838"/>
    <cellStyle name="Обычный 5 12 21 4 3" xfId="33839"/>
    <cellStyle name="Обычный 5 12 21 4 3 2" xfId="33840"/>
    <cellStyle name="Обычный 5 12 21 4 4" xfId="33841"/>
    <cellStyle name="Обычный 5 12 21 5" xfId="33842"/>
    <cellStyle name="Обычный 5 12 21 5 2" xfId="33843"/>
    <cellStyle name="Обычный 5 12 21 5 2 2" xfId="33844"/>
    <cellStyle name="Обычный 5 12 21 5 3" xfId="33845"/>
    <cellStyle name="Обычный 5 12 21 6" xfId="33846"/>
    <cellStyle name="Обычный 5 12 21 6 2" xfId="33847"/>
    <cellStyle name="Обычный 5 12 21 7" xfId="33848"/>
    <cellStyle name="Обычный 5 12 21 7 2" xfId="33849"/>
    <cellStyle name="Обычный 5 12 21 8" xfId="33850"/>
    <cellStyle name="Обычный 5 12 22" xfId="33851"/>
    <cellStyle name="Обычный 5 12 22 2" xfId="33852"/>
    <cellStyle name="Обычный 5 12 22 2 2" xfId="33853"/>
    <cellStyle name="Обычный 5 12 22 2 2 2" xfId="33854"/>
    <cellStyle name="Обычный 5 12 22 2 2 2 2" xfId="33855"/>
    <cellStyle name="Обычный 5 12 22 2 2 3" xfId="33856"/>
    <cellStyle name="Обычный 5 12 22 2 3" xfId="33857"/>
    <cellStyle name="Обычный 5 12 22 2 3 2" xfId="33858"/>
    <cellStyle name="Обычный 5 12 22 2 4" xfId="33859"/>
    <cellStyle name="Обычный 5 12 22 3" xfId="33860"/>
    <cellStyle name="Обычный 5 12 22 3 2" xfId="33861"/>
    <cellStyle name="Обычный 5 12 22 3 2 2" xfId="33862"/>
    <cellStyle name="Обычный 5 12 22 3 2 2 2" xfId="33863"/>
    <cellStyle name="Обычный 5 12 22 3 2 3" xfId="33864"/>
    <cellStyle name="Обычный 5 12 22 3 3" xfId="33865"/>
    <cellStyle name="Обычный 5 12 22 3 3 2" xfId="33866"/>
    <cellStyle name="Обычный 5 12 22 3 4" xfId="33867"/>
    <cellStyle name="Обычный 5 12 22 4" xfId="33868"/>
    <cellStyle name="Обычный 5 12 22 4 2" xfId="33869"/>
    <cellStyle name="Обычный 5 12 22 4 2 2" xfId="33870"/>
    <cellStyle name="Обычный 5 12 22 4 2 2 2" xfId="33871"/>
    <cellStyle name="Обычный 5 12 22 4 2 3" xfId="33872"/>
    <cellStyle name="Обычный 5 12 22 4 3" xfId="33873"/>
    <cellStyle name="Обычный 5 12 22 4 3 2" xfId="33874"/>
    <cellStyle name="Обычный 5 12 22 4 4" xfId="33875"/>
    <cellStyle name="Обычный 5 12 22 5" xfId="33876"/>
    <cellStyle name="Обычный 5 12 22 5 2" xfId="33877"/>
    <cellStyle name="Обычный 5 12 22 5 2 2" xfId="33878"/>
    <cellStyle name="Обычный 5 12 22 5 3" xfId="33879"/>
    <cellStyle name="Обычный 5 12 22 6" xfId="33880"/>
    <cellStyle name="Обычный 5 12 22 6 2" xfId="33881"/>
    <cellStyle name="Обычный 5 12 22 7" xfId="33882"/>
    <cellStyle name="Обычный 5 12 22 7 2" xfId="33883"/>
    <cellStyle name="Обычный 5 12 22 8" xfId="33884"/>
    <cellStyle name="Обычный 5 12 23" xfId="33885"/>
    <cellStyle name="Обычный 5 12 23 2" xfId="33886"/>
    <cellStyle name="Обычный 5 12 23 2 2" xfId="33887"/>
    <cellStyle name="Обычный 5 12 23 2 2 2" xfId="33888"/>
    <cellStyle name="Обычный 5 12 23 2 2 2 2" xfId="33889"/>
    <cellStyle name="Обычный 5 12 23 2 2 3" xfId="33890"/>
    <cellStyle name="Обычный 5 12 23 2 3" xfId="33891"/>
    <cellStyle name="Обычный 5 12 23 2 3 2" xfId="33892"/>
    <cellStyle name="Обычный 5 12 23 2 4" xfId="33893"/>
    <cellStyle name="Обычный 5 12 23 3" xfId="33894"/>
    <cellStyle name="Обычный 5 12 23 3 2" xfId="33895"/>
    <cellStyle name="Обычный 5 12 23 3 2 2" xfId="33896"/>
    <cellStyle name="Обычный 5 12 23 3 2 2 2" xfId="33897"/>
    <cellStyle name="Обычный 5 12 23 3 2 3" xfId="33898"/>
    <cellStyle name="Обычный 5 12 23 3 3" xfId="33899"/>
    <cellStyle name="Обычный 5 12 23 3 3 2" xfId="33900"/>
    <cellStyle name="Обычный 5 12 23 3 4" xfId="33901"/>
    <cellStyle name="Обычный 5 12 23 4" xfId="33902"/>
    <cellStyle name="Обычный 5 12 23 4 2" xfId="33903"/>
    <cellStyle name="Обычный 5 12 23 4 2 2" xfId="33904"/>
    <cellStyle name="Обычный 5 12 23 4 2 2 2" xfId="33905"/>
    <cellStyle name="Обычный 5 12 23 4 2 3" xfId="33906"/>
    <cellStyle name="Обычный 5 12 23 4 3" xfId="33907"/>
    <cellStyle name="Обычный 5 12 23 4 3 2" xfId="33908"/>
    <cellStyle name="Обычный 5 12 23 4 4" xfId="33909"/>
    <cellStyle name="Обычный 5 12 23 5" xfId="33910"/>
    <cellStyle name="Обычный 5 12 23 5 2" xfId="33911"/>
    <cellStyle name="Обычный 5 12 23 5 2 2" xfId="33912"/>
    <cellStyle name="Обычный 5 12 23 5 3" xfId="33913"/>
    <cellStyle name="Обычный 5 12 23 6" xfId="33914"/>
    <cellStyle name="Обычный 5 12 23 6 2" xfId="33915"/>
    <cellStyle name="Обычный 5 12 23 7" xfId="33916"/>
    <cellStyle name="Обычный 5 12 23 7 2" xfId="33917"/>
    <cellStyle name="Обычный 5 12 23 8" xfId="33918"/>
    <cellStyle name="Обычный 5 12 24" xfId="33919"/>
    <cellStyle name="Обычный 5 12 24 2" xfId="33920"/>
    <cellStyle name="Обычный 5 12 24 2 2" xfId="33921"/>
    <cellStyle name="Обычный 5 12 24 2 2 2" xfId="33922"/>
    <cellStyle name="Обычный 5 12 24 2 2 2 2" xfId="33923"/>
    <cellStyle name="Обычный 5 12 24 2 2 3" xfId="33924"/>
    <cellStyle name="Обычный 5 12 24 2 3" xfId="33925"/>
    <cellStyle name="Обычный 5 12 24 2 3 2" xfId="33926"/>
    <cellStyle name="Обычный 5 12 24 2 4" xfId="33927"/>
    <cellStyle name="Обычный 5 12 24 3" xfId="33928"/>
    <cellStyle name="Обычный 5 12 24 3 2" xfId="33929"/>
    <cellStyle name="Обычный 5 12 24 3 2 2" xfId="33930"/>
    <cellStyle name="Обычный 5 12 24 3 2 2 2" xfId="33931"/>
    <cellStyle name="Обычный 5 12 24 3 2 3" xfId="33932"/>
    <cellStyle name="Обычный 5 12 24 3 3" xfId="33933"/>
    <cellStyle name="Обычный 5 12 24 3 3 2" xfId="33934"/>
    <cellStyle name="Обычный 5 12 24 3 4" xfId="33935"/>
    <cellStyle name="Обычный 5 12 24 4" xfId="33936"/>
    <cellStyle name="Обычный 5 12 24 4 2" xfId="33937"/>
    <cellStyle name="Обычный 5 12 24 4 2 2" xfId="33938"/>
    <cellStyle name="Обычный 5 12 24 4 2 2 2" xfId="33939"/>
    <cellStyle name="Обычный 5 12 24 4 2 3" xfId="33940"/>
    <cellStyle name="Обычный 5 12 24 4 3" xfId="33941"/>
    <cellStyle name="Обычный 5 12 24 4 3 2" xfId="33942"/>
    <cellStyle name="Обычный 5 12 24 4 4" xfId="33943"/>
    <cellStyle name="Обычный 5 12 24 5" xfId="33944"/>
    <cellStyle name="Обычный 5 12 24 5 2" xfId="33945"/>
    <cellStyle name="Обычный 5 12 24 5 2 2" xfId="33946"/>
    <cellStyle name="Обычный 5 12 24 5 3" xfId="33947"/>
    <cellStyle name="Обычный 5 12 24 6" xfId="33948"/>
    <cellStyle name="Обычный 5 12 24 6 2" xfId="33949"/>
    <cellStyle name="Обычный 5 12 24 7" xfId="33950"/>
    <cellStyle name="Обычный 5 12 24 7 2" xfId="33951"/>
    <cellStyle name="Обычный 5 12 24 8" xfId="33952"/>
    <cellStyle name="Обычный 5 12 25" xfId="33953"/>
    <cellStyle name="Обычный 5 12 25 2" xfId="33954"/>
    <cellStyle name="Обычный 5 12 25 2 2" xfId="33955"/>
    <cellStyle name="Обычный 5 12 25 2 2 2" xfId="33956"/>
    <cellStyle name="Обычный 5 12 25 2 2 2 2" xfId="33957"/>
    <cellStyle name="Обычный 5 12 25 2 2 3" xfId="33958"/>
    <cellStyle name="Обычный 5 12 25 2 3" xfId="33959"/>
    <cellStyle name="Обычный 5 12 25 2 3 2" xfId="33960"/>
    <cellStyle name="Обычный 5 12 25 2 4" xfId="33961"/>
    <cellStyle name="Обычный 5 12 25 3" xfId="33962"/>
    <cellStyle name="Обычный 5 12 25 3 2" xfId="33963"/>
    <cellStyle name="Обычный 5 12 25 3 2 2" xfId="33964"/>
    <cellStyle name="Обычный 5 12 25 3 2 2 2" xfId="33965"/>
    <cellStyle name="Обычный 5 12 25 3 2 3" xfId="33966"/>
    <cellStyle name="Обычный 5 12 25 3 3" xfId="33967"/>
    <cellStyle name="Обычный 5 12 25 3 3 2" xfId="33968"/>
    <cellStyle name="Обычный 5 12 25 3 4" xfId="33969"/>
    <cellStyle name="Обычный 5 12 25 4" xfId="33970"/>
    <cellStyle name="Обычный 5 12 25 4 2" xfId="33971"/>
    <cellStyle name="Обычный 5 12 25 4 2 2" xfId="33972"/>
    <cellStyle name="Обычный 5 12 25 4 2 2 2" xfId="33973"/>
    <cellStyle name="Обычный 5 12 25 4 2 3" xfId="33974"/>
    <cellStyle name="Обычный 5 12 25 4 3" xfId="33975"/>
    <cellStyle name="Обычный 5 12 25 4 3 2" xfId="33976"/>
    <cellStyle name="Обычный 5 12 25 4 4" xfId="33977"/>
    <cellStyle name="Обычный 5 12 25 5" xfId="33978"/>
    <cellStyle name="Обычный 5 12 25 5 2" xfId="33979"/>
    <cellStyle name="Обычный 5 12 25 5 2 2" xfId="33980"/>
    <cellStyle name="Обычный 5 12 25 5 3" xfId="33981"/>
    <cellStyle name="Обычный 5 12 25 6" xfId="33982"/>
    <cellStyle name="Обычный 5 12 25 6 2" xfId="33983"/>
    <cellStyle name="Обычный 5 12 25 7" xfId="33984"/>
    <cellStyle name="Обычный 5 12 25 7 2" xfId="33985"/>
    <cellStyle name="Обычный 5 12 25 8" xfId="33986"/>
    <cellStyle name="Обычный 5 12 26" xfId="33987"/>
    <cellStyle name="Обычный 5 12 26 2" xfId="33988"/>
    <cellStyle name="Обычный 5 12 26 2 2" xfId="33989"/>
    <cellStyle name="Обычный 5 12 26 2 2 2" xfId="33990"/>
    <cellStyle name="Обычный 5 12 26 2 2 2 2" xfId="33991"/>
    <cellStyle name="Обычный 5 12 26 2 2 3" xfId="33992"/>
    <cellStyle name="Обычный 5 12 26 2 3" xfId="33993"/>
    <cellStyle name="Обычный 5 12 26 2 3 2" xfId="33994"/>
    <cellStyle name="Обычный 5 12 26 2 4" xfId="33995"/>
    <cellStyle name="Обычный 5 12 26 3" xfId="33996"/>
    <cellStyle name="Обычный 5 12 26 3 2" xfId="33997"/>
    <cellStyle name="Обычный 5 12 26 3 2 2" xfId="33998"/>
    <cellStyle name="Обычный 5 12 26 3 2 2 2" xfId="33999"/>
    <cellStyle name="Обычный 5 12 26 3 2 3" xfId="34000"/>
    <cellStyle name="Обычный 5 12 26 3 3" xfId="34001"/>
    <cellStyle name="Обычный 5 12 26 3 3 2" xfId="34002"/>
    <cellStyle name="Обычный 5 12 26 3 4" xfId="34003"/>
    <cellStyle name="Обычный 5 12 26 4" xfId="34004"/>
    <cellStyle name="Обычный 5 12 26 4 2" xfId="34005"/>
    <cellStyle name="Обычный 5 12 26 4 2 2" xfId="34006"/>
    <cellStyle name="Обычный 5 12 26 4 2 2 2" xfId="34007"/>
    <cellStyle name="Обычный 5 12 26 4 2 3" xfId="34008"/>
    <cellStyle name="Обычный 5 12 26 4 3" xfId="34009"/>
    <cellStyle name="Обычный 5 12 26 4 3 2" xfId="34010"/>
    <cellStyle name="Обычный 5 12 26 4 4" xfId="34011"/>
    <cellStyle name="Обычный 5 12 26 5" xfId="34012"/>
    <cellStyle name="Обычный 5 12 26 5 2" xfId="34013"/>
    <cellStyle name="Обычный 5 12 26 5 2 2" xfId="34014"/>
    <cellStyle name="Обычный 5 12 26 5 3" xfId="34015"/>
    <cellStyle name="Обычный 5 12 26 6" xfId="34016"/>
    <cellStyle name="Обычный 5 12 26 6 2" xfId="34017"/>
    <cellStyle name="Обычный 5 12 26 7" xfId="34018"/>
    <cellStyle name="Обычный 5 12 26 7 2" xfId="34019"/>
    <cellStyle name="Обычный 5 12 26 8" xfId="34020"/>
    <cellStyle name="Обычный 5 12 27" xfId="34021"/>
    <cellStyle name="Обычный 5 12 27 2" xfId="34022"/>
    <cellStyle name="Обычный 5 12 27 2 2" xfId="34023"/>
    <cellStyle name="Обычный 5 12 27 2 2 2" xfId="34024"/>
    <cellStyle name="Обычный 5 12 27 2 2 2 2" xfId="34025"/>
    <cellStyle name="Обычный 5 12 27 2 2 3" xfId="34026"/>
    <cellStyle name="Обычный 5 12 27 2 3" xfId="34027"/>
    <cellStyle name="Обычный 5 12 27 2 3 2" xfId="34028"/>
    <cellStyle name="Обычный 5 12 27 2 4" xfId="34029"/>
    <cellStyle name="Обычный 5 12 27 3" xfId="34030"/>
    <cellStyle name="Обычный 5 12 27 3 2" xfId="34031"/>
    <cellStyle name="Обычный 5 12 27 3 2 2" xfId="34032"/>
    <cellStyle name="Обычный 5 12 27 3 2 2 2" xfId="34033"/>
    <cellStyle name="Обычный 5 12 27 3 2 3" xfId="34034"/>
    <cellStyle name="Обычный 5 12 27 3 3" xfId="34035"/>
    <cellStyle name="Обычный 5 12 27 3 3 2" xfId="34036"/>
    <cellStyle name="Обычный 5 12 27 3 4" xfId="34037"/>
    <cellStyle name="Обычный 5 12 27 4" xfId="34038"/>
    <cellStyle name="Обычный 5 12 27 4 2" xfId="34039"/>
    <cellStyle name="Обычный 5 12 27 4 2 2" xfId="34040"/>
    <cellStyle name="Обычный 5 12 27 4 2 2 2" xfId="34041"/>
    <cellStyle name="Обычный 5 12 27 4 2 3" xfId="34042"/>
    <cellStyle name="Обычный 5 12 27 4 3" xfId="34043"/>
    <cellStyle name="Обычный 5 12 27 4 3 2" xfId="34044"/>
    <cellStyle name="Обычный 5 12 27 4 4" xfId="34045"/>
    <cellStyle name="Обычный 5 12 27 5" xfId="34046"/>
    <cellStyle name="Обычный 5 12 27 5 2" xfId="34047"/>
    <cellStyle name="Обычный 5 12 27 5 2 2" xfId="34048"/>
    <cellStyle name="Обычный 5 12 27 5 3" xfId="34049"/>
    <cellStyle name="Обычный 5 12 27 6" xfId="34050"/>
    <cellStyle name="Обычный 5 12 27 6 2" xfId="34051"/>
    <cellStyle name="Обычный 5 12 27 7" xfId="34052"/>
    <cellStyle name="Обычный 5 12 27 7 2" xfId="34053"/>
    <cellStyle name="Обычный 5 12 27 8" xfId="34054"/>
    <cellStyle name="Обычный 5 12 28" xfId="34055"/>
    <cellStyle name="Обычный 5 12 28 2" xfId="34056"/>
    <cellStyle name="Обычный 5 12 28 2 2" xfId="34057"/>
    <cellStyle name="Обычный 5 12 28 2 2 2" xfId="34058"/>
    <cellStyle name="Обычный 5 12 28 2 2 2 2" xfId="34059"/>
    <cellStyle name="Обычный 5 12 28 2 2 3" xfId="34060"/>
    <cellStyle name="Обычный 5 12 28 2 3" xfId="34061"/>
    <cellStyle name="Обычный 5 12 28 2 3 2" xfId="34062"/>
    <cellStyle name="Обычный 5 12 28 2 4" xfId="34063"/>
    <cellStyle name="Обычный 5 12 28 3" xfId="34064"/>
    <cellStyle name="Обычный 5 12 28 3 2" xfId="34065"/>
    <cellStyle name="Обычный 5 12 28 3 2 2" xfId="34066"/>
    <cellStyle name="Обычный 5 12 28 3 2 2 2" xfId="34067"/>
    <cellStyle name="Обычный 5 12 28 3 2 3" xfId="34068"/>
    <cellStyle name="Обычный 5 12 28 3 3" xfId="34069"/>
    <cellStyle name="Обычный 5 12 28 3 3 2" xfId="34070"/>
    <cellStyle name="Обычный 5 12 28 3 4" xfId="34071"/>
    <cellStyle name="Обычный 5 12 28 4" xfId="34072"/>
    <cellStyle name="Обычный 5 12 28 4 2" xfId="34073"/>
    <cellStyle name="Обычный 5 12 28 4 2 2" xfId="34074"/>
    <cellStyle name="Обычный 5 12 28 4 2 2 2" xfId="34075"/>
    <cellStyle name="Обычный 5 12 28 4 2 3" xfId="34076"/>
    <cellStyle name="Обычный 5 12 28 4 3" xfId="34077"/>
    <cellStyle name="Обычный 5 12 28 4 3 2" xfId="34078"/>
    <cellStyle name="Обычный 5 12 28 4 4" xfId="34079"/>
    <cellStyle name="Обычный 5 12 28 5" xfId="34080"/>
    <cellStyle name="Обычный 5 12 28 5 2" xfId="34081"/>
    <cellStyle name="Обычный 5 12 28 5 2 2" xfId="34082"/>
    <cellStyle name="Обычный 5 12 28 5 3" xfId="34083"/>
    <cellStyle name="Обычный 5 12 28 6" xfId="34084"/>
    <cellStyle name="Обычный 5 12 28 6 2" xfId="34085"/>
    <cellStyle name="Обычный 5 12 28 7" xfId="34086"/>
    <cellStyle name="Обычный 5 12 28 7 2" xfId="34087"/>
    <cellStyle name="Обычный 5 12 28 8" xfId="34088"/>
    <cellStyle name="Обычный 5 12 29" xfId="34089"/>
    <cellStyle name="Обычный 5 12 29 2" xfId="34090"/>
    <cellStyle name="Обычный 5 12 29 2 2" xfId="34091"/>
    <cellStyle name="Обычный 5 12 29 2 2 2" xfId="34092"/>
    <cellStyle name="Обычный 5 12 29 2 2 2 2" xfId="34093"/>
    <cellStyle name="Обычный 5 12 29 2 2 3" xfId="34094"/>
    <cellStyle name="Обычный 5 12 29 2 3" xfId="34095"/>
    <cellStyle name="Обычный 5 12 29 2 3 2" xfId="34096"/>
    <cellStyle name="Обычный 5 12 29 2 4" xfId="34097"/>
    <cellStyle name="Обычный 5 12 29 3" xfId="34098"/>
    <cellStyle name="Обычный 5 12 29 3 2" xfId="34099"/>
    <cellStyle name="Обычный 5 12 29 3 2 2" xfId="34100"/>
    <cellStyle name="Обычный 5 12 29 3 2 2 2" xfId="34101"/>
    <cellStyle name="Обычный 5 12 29 3 2 3" xfId="34102"/>
    <cellStyle name="Обычный 5 12 29 3 3" xfId="34103"/>
    <cellStyle name="Обычный 5 12 29 3 3 2" xfId="34104"/>
    <cellStyle name="Обычный 5 12 29 3 4" xfId="34105"/>
    <cellStyle name="Обычный 5 12 29 4" xfId="34106"/>
    <cellStyle name="Обычный 5 12 29 4 2" xfId="34107"/>
    <cellStyle name="Обычный 5 12 29 4 2 2" xfId="34108"/>
    <cellStyle name="Обычный 5 12 29 4 2 2 2" xfId="34109"/>
    <cellStyle name="Обычный 5 12 29 4 2 3" xfId="34110"/>
    <cellStyle name="Обычный 5 12 29 4 3" xfId="34111"/>
    <cellStyle name="Обычный 5 12 29 4 3 2" xfId="34112"/>
    <cellStyle name="Обычный 5 12 29 4 4" xfId="34113"/>
    <cellStyle name="Обычный 5 12 29 5" xfId="34114"/>
    <cellStyle name="Обычный 5 12 29 5 2" xfId="34115"/>
    <cellStyle name="Обычный 5 12 29 5 2 2" xfId="34116"/>
    <cellStyle name="Обычный 5 12 29 5 3" xfId="34117"/>
    <cellStyle name="Обычный 5 12 29 6" xfId="34118"/>
    <cellStyle name="Обычный 5 12 29 6 2" xfId="34119"/>
    <cellStyle name="Обычный 5 12 29 7" xfId="34120"/>
    <cellStyle name="Обычный 5 12 29 7 2" xfId="34121"/>
    <cellStyle name="Обычный 5 12 29 8" xfId="34122"/>
    <cellStyle name="Обычный 5 12 3" xfId="34123"/>
    <cellStyle name="Обычный 5 12 3 2" xfId="34124"/>
    <cellStyle name="Обычный 5 12 3 2 2" xfId="34125"/>
    <cellStyle name="Обычный 5 12 3 2 2 2" xfId="34126"/>
    <cellStyle name="Обычный 5 12 3 2 2 2 2" xfId="34127"/>
    <cellStyle name="Обычный 5 12 3 2 2 3" xfId="34128"/>
    <cellStyle name="Обычный 5 12 3 2 3" xfId="34129"/>
    <cellStyle name="Обычный 5 12 3 2 3 2" xfId="34130"/>
    <cellStyle name="Обычный 5 12 3 2 4" xfId="34131"/>
    <cellStyle name="Обычный 5 12 3 3" xfId="34132"/>
    <cellStyle name="Обычный 5 12 3 3 2" xfId="34133"/>
    <cellStyle name="Обычный 5 12 3 3 2 2" xfId="34134"/>
    <cellStyle name="Обычный 5 12 3 3 2 2 2" xfId="34135"/>
    <cellStyle name="Обычный 5 12 3 3 2 3" xfId="34136"/>
    <cellStyle name="Обычный 5 12 3 3 3" xfId="34137"/>
    <cellStyle name="Обычный 5 12 3 3 3 2" xfId="34138"/>
    <cellStyle name="Обычный 5 12 3 3 4" xfId="34139"/>
    <cellStyle name="Обычный 5 12 3 4" xfId="34140"/>
    <cellStyle name="Обычный 5 12 3 4 2" xfId="34141"/>
    <cellStyle name="Обычный 5 12 3 4 2 2" xfId="34142"/>
    <cellStyle name="Обычный 5 12 3 4 2 2 2" xfId="34143"/>
    <cellStyle name="Обычный 5 12 3 4 2 3" xfId="34144"/>
    <cellStyle name="Обычный 5 12 3 4 3" xfId="34145"/>
    <cellStyle name="Обычный 5 12 3 4 3 2" xfId="34146"/>
    <cellStyle name="Обычный 5 12 3 4 4" xfId="34147"/>
    <cellStyle name="Обычный 5 12 3 5" xfId="34148"/>
    <cellStyle name="Обычный 5 12 3 5 2" xfId="34149"/>
    <cellStyle name="Обычный 5 12 3 5 2 2" xfId="34150"/>
    <cellStyle name="Обычный 5 12 3 5 3" xfId="34151"/>
    <cellStyle name="Обычный 5 12 3 6" xfId="34152"/>
    <cellStyle name="Обычный 5 12 3 6 2" xfId="34153"/>
    <cellStyle name="Обычный 5 12 3 7" xfId="34154"/>
    <cellStyle name="Обычный 5 12 3 7 2" xfId="34155"/>
    <cellStyle name="Обычный 5 12 3 8" xfId="34156"/>
    <cellStyle name="Обычный 5 12 30" xfId="34157"/>
    <cellStyle name="Обычный 5 12 30 2" xfId="34158"/>
    <cellStyle name="Обычный 5 12 30 2 2" xfId="34159"/>
    <cellStyle name="Обычный 5 12 30 2 2 2" xfId="34160"/>
    <cellStyle name="Обычный 5 12 30 2 3" xfId="34161"/>
    <cellStyle name="Обычный 5 12 30 3" xfId="34162"/>
    <cellStyle name="Обычный 5 12 30 3 2" xfId="34163"/>
    <cellStyle name="Обычный 5 12 30 4" xfId="34164"/>
    <cellStyle name="Обычный 5 12 31" xfId="34165"/>
    <cellStyle name="Обычный 5 12 31 2" xfId="34166"/>
    <cellStyle name="Обычный 5 12 31 2 2" xfId="34167"/>
    <cellStyle name="Обычный 5 12 31 2 2 2" xfId="34168"/>
    <cellStyle name="Обычный 5 12 31 2 3" xfId="34169"/>
    <cellStyle name="Обычный 5 12 31 3" xfId="34170"/>
    <cellStyle name="Обычный 5 12 31 3 2" xfId="34171"/>
    <cellStyle name="Обычный 5 12 31 4" xfId="34172"/>
    <cellStyle name="Обычный 5 12 32" xfId="34173"/>
    <cellStyle name="Обычный 5 12 32 2" xfId="34174"/>
    <cellStyle name="Обычный 5 12 32 2 2" xfId="34175"/>
    <cellStyle name="Обычный 5 12 32 2 2 2" xfId="34176"/>
    <cellStyle name="Обычный 5 12 32 2 3" xfId="34177"/>
    <cellStyle name="Обычный 5 12 32 3" xfId="34178"/>
    <cellStyle name="Обычный 5 12 32 3 2" xfId="34179"/>
    <cellStyle name="Обычный 5 12 32 4" xfId="34180"/>
    <cellStyle name="Обычный 5 12 33" xfId="34181"/>
    <cellStyle name="Обычный 5 12 33 2" xfId="34182"/>
    <cellStyle name="Обычный 5 12 33 2 2" xfId="34183"/>
    <cellStyle name="Обычный 5 12 33 3" xfId="34184"/>
    <cellStyle name="Обычный 5 12 34" xfId="34185"/>
    <cellStyle name="Обычный 5 12 34 2" xfId="34186"/>
    <cellStyle name="Обычный 5 12 35" xfId="34187"/>
    <cellStyle name="Обычный 5 12 35 2" xfId="34188"/>
    <cellStyle name="Обычный 5 12 36" xfId="34189"/>
    <cellStyle name="Обычный 5 12 4" xfId="34190"/>
    <cellStyle name="Обычный 5 12 4 2" xfId="34191"/>
    <cellStyle name="Обычный 5 12 4 2 2" xfId="34192"/>
    <cellStyle name="Обычный 5 12 4 2 2 2" xfId="34193"/>
    <cellStyle name="Обычный 5 12 4 2 2 2 2" xfId="34194"/>
    <cellStyle name="Обычный 5 12 4 2 2 3" xfId="34195"/>
    <cellStyle name="Обычный 5 12 4 2 3" xfId="34196"/>
    <cellStyle name="Обычный 5 12 4 2 3 2" xfId="34197"/>
    <cellStyle name="Обычный 5 12 4 2 4" xfId="34198"/>
    <cellStyle name="Обычный 5 12 4 3" xfId="34199"/>
    <cellStyle name="Обычный 5 12 4 3 2" xfId="34200"/>
    <cellStyle name="Обычный 5 12 4 3 2 2" xfId="34201"/>
    <cellStyle name="Обычный 5 12 4 3 2 2 2" xfId="34202"/>
    <cellStyle name="Обычный 5 12 4 3 2 3" xfId="34203"/>
    <cellStyle name="Обычный 5 12 4 3 3" xfId="34204"/>
    <cellStyle name="Обычный 5 12 4 3 3 2" xfId="34205"/>
    <cellStyle name="Обычный 5 12 4 3 4" xfId="34206"/>
    <cellStyle name="Обычный 5 12 4 4" xfId="34207"/>
    <cellStyle name="Обычный 5 12 4 4 2" xfId="34208"/>
    <cellStyle name="Обычный 5 12 4 4 2 2" xfId="34209"/>
    <cellStyle name="Обычный 5 12 4 4 2 2 2" xfId="34210"/>
    <cellStyle name="Обычный 5 12 4 4 2 3" xfId="34211"/>
    <cellStyle name="Обычный 5 12 4 4 3" xfId="34212"/>
    <cellStyle name="Обычный 5 12 4 4 3 2" xfId="34213"/>
    <cellStyle name="Обычный 5 12 4 4 4" xfId="34214"/>
    <cellStyle name="Обычный 5 12 4 5" xfId="34215"/>
    <cellStyle name="Обычный 5 12 4 5 2" xfId="34216"/>
    <cellStyle name="Обычный 5 12 4 5 2 2" xfId="34217"/>
    <cellStyle name="Обычный 5 12 4 5 3" xfId="34218"/>
    <cellStyle name="Обычный 5 12 4 6" xfId="34219"/>
    <cellStyle name="Обычный 5 12 4 6 2" xfId="34220"/>
    <cellStyle name="Обычный 5 12 4 7" xfId="34221"/>
    <cellStyle name="Обычный 5 12 4 7 2" xfId="34222"/>
    <cellStyle name="Обычный 5 12 4 8" xfId="34223"/>
    <cellStyle name="Обычный 5 12 5" xfId="34224"/>
    <cellStyle name="Обычный 5 12 5 2" xfId="34225"/>
    <cellStyle name="Обычный 5 12 5 2 2" xfId="34226"/>
    <cellStyle name="Обычный 5 12 5 2 2 2" xfId="34227"/>
    <cellStyle name="Обычный 5 12 5 2 2 2 2" xfId="34228"/>
    <cellStyle name="Обычный 5 12 5 2 2 3" xfId="34229"/>
    <cellStyle name="Обычный 5 12 5 2 3" xfId="34230"/>
    <cellStyle name="Обычный 5 12 5 2 3 2" xfId="34231"/>
    <cellStyle name="Обычный 5 12 5 2 4" xfId="34232"/>
    <cellStyle name="Обычный 5 12 5 3" xfId="34233"/>
    <cellStyle name="Обычный 5 12 5 3 2" xfId="34234"/>
    <cellStyle name="Обычный 5 12 5 3 2 2" xfId="34235"/>
    <cellStyle name="Обычный 5 12 5 3 2 2 2" xfId="34236"/>
    <cellStyle name="Обычный 5 12 5 3 2 3" xfId="34237"/>
    <cellStyle name="Обычный 5 12 5 3 3" xfId="34238"/>
    <cellStyle name="Обычный 5 12 5 3 3 2" xfId="34239"/>
    <cellStyle name="Обычный 5 12 5 3 4" xfId="34240"/>
    <cellStyle name="Обычный 5 12 5 4" xfId="34241"/>
    <cellStyle name="Обычный 5 12 5 4 2" xfId="34242"/>
    <cellStyle name="Обычный 5 12 5 4 2 2" xfId="34243"/>
    <cellStyle name="Обычный 5 12 5 4 2 2 2" xfId="34244"/>
    <cellStyle name="Обычный 5 12 5 4 2 3" xfId="34245"/>
    <cellStyle name="Обычный 5 12 5 4 3" xfId="34246"/>
    <cellStyle name="Обычный 5 12 5 4 3 2" xfId="34247"/>
    <cellStyle name="Обычный 5 12 5 4 4" xfId="34248"/>
    <cellStyle name="Обычный 5 12 5 5" xfId="34249"/>
    <cellStyle name="Обычный 5 12 5 5 2" xfId="34250"/>
    <cellStyle name="Обычный 5 12 5 5 2 2" xfId="34251"/>
    <cellStyle name="Обычный 5 12 5 5 3" xfId="34252"/>
    <cellStyle name="Обычный 5 12 5 6" xfId="34253"/>
    <cellStyle name="Обычный 5 12 5 6 2" xfId="34254"/>
    <cellStyle name="Обычный 5 12 5 7" xfId="34255"/>
    <cellStyle name="Обычный 5 12 5 7 2" xfId="34256"/>
    <cellStyle name="Обычный 5 12 5 8" xfId="34257"/>
    <cellStyle name="Обычный 5 12 6" xfId="34258"/>
    <cellStyle name="Обычный 5 12 6 2" xfId="34259"/>
    <cellStyle name="Обычный 5 12 6 2 2" xfId="34260"/>
    <cellStyle name="Обычный 5 12 6 2 2 2" xfId="34261"/>
    <cellStyle name="Обычный 5 12 6 2 2 2 2" xfId="34262"/>
    <cellStyle name="Обычный 5 12 6 2 2 3" xfId="34263"/>
    <cellStyle name="Обычный 5 12 6 2 3" xfId="34264"/>
    <cellStyle name="Обычный 5 12 6 2 3 2" xfId="34265"/>
    <cellStyle name="Обычный 5 12 6 2 4" xfId="34266"/>
    <cellStyle name="Обычный 5 12 6 3" xfId="34267"/>
    <cellStyle name="Обычный 5 12 6 3 2" xfId="34268"/>
    <cellStyle name="Обычный 5 12 6 3 2 2" xfId="34269"/>
    <cellStyle name="Обычный 5 12 6 3 2 2 2" xfId="34270"/>
    <cellStyle name="Обычный 5 12 6 3 2 3" xfId="34271"/>
    <cellStyle name="Обычный 5 12 6 3 3" xfId="34272"/>
    <cellStyle name="Обычный 5 12 6 3 3 2" xfId="34273"/>
    <cellStyle name="Обычный 5 12 6 3 4" xfId="34274"/>
    <cellStyle name="Обычный 5 12 6 4" xfId="34275"/>
    <cellStyle name="Обычный 5 12 6 4 2" xfId="34276"/>
    <cellStyle name="Обычный 5 12 6 4 2 2" xfId="34277"/>
    <cellStyle name="Обычный 5 12 6 4 2 2 2" xfId="34278"/>
    <cellStyle name="Обычный 5 12 6 4 2 3" xfId="34279"/>
    <cellStyle name="Обычный 5 12 6 4 3" xfId="34280"/>
    <cellStyle name="Обычный 5 12 6 4 3 2" xfId="34281"/>
    <cellStyle name="Обычный 5 12 6 4 4" xfId="34282"/>
    <cellStyle name="Обычный 5 12 6 5" xfId="34283"/>
    <cellStyle name="Обычный 5 12 6 5 2" xfId="34284"/>
    <cellStyle name="Обычный 5 12 6 5 2 2" xfId="34285"/>
    <cellStyle name="Обычный 5 12 6 5 3" xfId="34286"/>
    <cellStyle name="Обычный 5 12 6 6" xfId="34287"/>
    <cellStyle name="Обычный 5 12 6 6 2" xfId="34288"/>
    <cellStyle name="Обычный 5 12 6 7" xfId="34289"/>
    <cellStyle name="Обычный 5 12 6 7 2" xfId="34290"/>
    <cellStyle name="Обычный 5 12 6 8" xfId="34291"/>
    <cellStyle name="Обычный 5 12 7" xfId="34292"/>
    <cellStyle name="Обычный 5 12 7 2" xfId="34293"/>
    <cellStyle name="Обычный 5 12 7 2 2" xfId="34294"/>
    <cellStyle name="Обычный 5 12 7 2 2 2" xfId="34295"/>
    <cellStyle name="Обычный 5 12 7 2 2 2 2" xfId="34296"/>
    <cellStyle name="Обычный 5 12 7 2 2 3" xfId="34297"/>
    <cellStyle name="Обычный 5 12 7 2 3" xfId="34298"/>
    <cellStyle name="Обычный 5 12 7 2 3 2" xfId="34299"/>
    <cellStyle name="Обычный 5 12 7 2 4" xfId="34300"/>
    <cellStyle name="Обычный 5 12 7 3" xfId="34301"/>
    <cellStyle name="Обычный 5 12 7 3 2" xfId="34302"/>
    <cellStyle name="Обычный 5 12 7 3 2 2" xfId="34303"/>
    <cellStyle name="Обычный 5 12 7 3 2 2 2" xfId="34304"/>
    <cellStyle name="Обычный 5 12 7 3 2 3" xfId="34305"/>
    <cellStyle name="Обычный 5 12 7 3 3" xfId="34306"/>
    <cellStyle name="Обычный 5 12 7 3 3 2" xfId="34307"/>
    <cellStyle name="Обычный 5 12 7 3 4" xfId="34308"/>
    <cellStyle name="Обычный 5 12 7 4" xfId="34309"/>
    <cellStyle name="Обычный 5 12 7 4 2" xfId="34310"/>
    <cellStyle name="Обычный 5 12 7 4 2 2" xfId="34311"/>
    <cellStyle name="Обычный 5 12 7 4 2 2 2" xfId="34312"/>
    <cellStyle name="Обычный 5 12 7 4 2 3" xfId="34313"/>
    <cellStyle name="Обычный 5 12 7 4 3" xfId="34314"/>
    <cellStyle name="Обычный 5 12 7 4 3 2" xfId="34315"/>
    <cellStyle name="Обычный 5 12 7 4 4" xfId="34316"/>
    <cellStyle name="Обычный 5 12 7 5" xfId="34317"/>
    <cellStyle name="Обычный 5 12 7 5 2" xfId="34318"/>
    <cellStyle name="Обычный 5 12 7 5 2 2" xfId="34319"/>
    <cellStyle name="Обычный 5 12 7 5 3" xfId="34320"/>
    <cellStyle name="Обычный 5 12 7 6" xfId="34321"/>
    <cellStyle name="Обычный 5 12 7 6 2" xfId="34322"/>
    <cellStyle name="Обычный 5 12 7 7" xfId="34323"/>
    <cellStyle name="Обычный 5 12 7 7 2" xfId="34324"/>
    <cellStyle name="Обычный 5 12 7 8" xfId="34325"/>
    <cellStyle name="Обычный 5 12 8" xfId="34326"/>
    <cellStyle name="Обычный 5 12 8 2" xfId="34327"/>
    <cellStyle name="Обычный 5 12 8 2 2" xfId="34328"/>
    <cellStyle name="Обычный 5 12 8 2 2 2" xfId="34329"/>
    <cellStyle name="Обычный 5 12 8 2 2 2 2" xfId="34330"/>
    <cellStyle name="Обычный 5 12 8 2 2 3" xfId="34331"/>
    <cellStyle name="Обычный 5 12 8 2 3" xfId="34332"/>
    <cellStyle name="Обычный 5 12 8 2 3 2" xfId="34333"/>
    <cellStyle name="Обычный 5 12 8 2 4" xfId="34334"/>
    <cellStyle name="Обычный 5 12 8 3" xfId="34335"/>
    <cellStyle name="Обычный 5 12 8 3 2" xfId="34336"/>
    <cellStyle name="Обычный 5 12 8 3 2 2" xfId="34337"/>
    <cellStyle name="Обычный 5 12 8 3 2 2 2" xfId="34338"/>
    <cellStyle name="Обычный 5 12 8 3 2 3" xfId="34339"/>
    <cellStyle name="Обычный 5 12 8 3 3" xfId="34340"/>
    <cellStyle name="Обычный 5 12 8 3 3 2" xfId="34341"/>
    <cellStyle name="Обычный 5 12 8 3 4" xfId="34342"/>
    <cellStyle name="Обычный 5 12 8 4" xfId="34343"/>
    <cellStyle name="Обычный 5 12 8 4 2" xfId="34344"/>
    <cellStyle name="Обычный 5 12 8 4 2 2" xfId="34345"/>
    <cellStyle name="Обычный 5 12 8 4 2 2 2" xfId="34346"/>
    <cellStyle name="Обычный 5 12 8 4 2 3" xfId="34347"/>
    <cellStyle name="Обычный 5 12 8 4 3" xfId="34348"/>
    <cellStyle name="Обычный 5 12 8 4 3 2" xfId="34349"/>
    <cellStyle name="Обычный 5 12 8 4 4" xfId="34350"/>
    <cellStyle name="Обычный 5 12 8 5" xfId="34351"/>
    <cellStyle name="Обычный 5 12 8 5 2" xfId="34352"/>
    <cellStyle name="Обычный 5 12 8 5 2 2" xfId="34353"/>
    <cellStyle name="Обычный 5 12 8 5 3" xfId="34354"/>
    <cellStyle name="Обычный 5 12 8 6" xfId="34355"/>
    <cellStyle name="Обычный 5 12 8 6 2" xfId="34356"/>
    <cellStyle name="Обычный 5 12 8 7" xfId="34357"/>
    <cellStyle name="Обычный 5 12 8 7 2" xfId="34358"/>
    <cellStyle name="Обычный 5 12 8 8" xfId="34359"/>
    <cellStyle name="Обычный 5 12 9" xfId="34360"/>
    <cellStyle name="Обычный 5 12 9 2" xfId="34361"/>
    <cellStyle name="Обычный 5 12 9 2 2" xfId="34362"/>
    <cellStyle name="Обычный 5 12 9 2 2 2" xfId="34363"/>
    <cellStyle name="Обычный 5 12 9 2 2 2 2" xfId="34364"/>
    <cellStyle name="Обычный 5 12 9 2 2 3" xfId="34365"/>
    <cellStyle name="Обычный 5 12 9 2 3" xfId="34366"/>
    <cellStyle name="Обычный 5 12 9 2 3 2" xfId="34367"/>
    <cellStyle name="Обычный 5 12 9 2 4" xfId="34368"/>
    <cellStyle name="Обычный 5 12 9 3" xfId="34369"/>
    <cellStyle name="Обычный 5 12 9 3 2" xfId="34370"/>
    <cellStyle name="Обычный 5 12 9 3 2 2" xfId="34371"/>
    <cellStyle name="Обычный 5 12 9 3 2 2 2" xfId="34372"/>
    <cellStyle name="Обычный 5 12 9 3 2 3" xfId="34373"/>
    <cellStyle name="Обычный 5 12 9 3 3" xfId="34374"/>
    <cellStyle name="Обычный 5 12 9 3 3 2" xfId="34375"/>
    <cellStyle name="Обычный 5 12 9 3 4" xfId="34376"/>
    <cellStyle name="Обычный 5 12 9 4" xfId="34377"/>
    <cellStyle name="Обычный 5 12 9 4 2" xfId="34378"/>
    <cellStyle name="Обычный 5 12 9 4 2 2" xfId="34379"/>
    <cellStyle name="Обычный 5 12 9 4 2 2 2" xfId="34380"/>
    <cellStyle name="Обычный 5 12 9 4 2 3" xfId="34381"/>
    <cellStyle name="Обычный 5 12 9 4 3" xfId="34382"/>
    <cellStyle name="Обычный 5 12 9 4 3 2" xfId="34383"/>
    <cellStyle name="Обычный 5 12 9 4 4" xfId="34384"/>
    <cellStyle name="Обычный 5 12 9 5" xfId="34385"/>
    <cellStyle name="Обычный 5 12 9 5 2" xfId="34386"/>
    <cellStyle name="Обычный 5 12 9 5 2 2" xfId="34387"/>
    <cellStyle name="Обычный 5 12 9 5 3" xfId="34388"/>
    <cellStyle name="Обычный 5 12 9 6" xfId="34389"/>
    <cellStyle name="Обычный 5 12 9 6 2" xfId="34390"/>
    <cellStyle name="Обычный 5 12 9 7" xfId="34391"/>
    <cellStyle name="Обычный 5 12 9 7 2" xfId="34392"/>
    <cellStyle name="Обычный 5 12 9 8" xfId="34393"/>
    <cellStyle name="Обычный 5 120" xfId="34394"/>
    <cellStyle name="Обычный 5 120 2" xfId="34395"/>
    <cellStyle name="Обычный 5 120 2 2" xfId="34396"/>
    <cellStyle name="Обычный 5 120 2 2 2" xfId="34397"/>
    <cellStyle name="Обычный 5 120 2 3" xfId="34398"/>
    <cellStyle name="Обычный 5 120 3" xfId="34399"/>
    <cellStyle name="Обычный 5 120 3 2" xfId="34400"/>
    <cellStyle name="Обычный 5 120 4" xfId="34401"/>
    <cellStyle name="Обычный 5 121" xfId="34402"/>
    <cellStyle name="Обычный 5 121 2" xfId="34403"/>
    <cellStyle name="Обычный 5 121 2 2" xfId="34404"/>
    <cellStyle name="Обычный 5 121 2 2 2" xfId="34405"/>
    <cellStyle name="Обычный 5 121 2 3" xfId="34406"/>
    <cellStyle name="Обычный 5 121 3" xfId="34407"/>
    <cellStyle name="Обычный 5 121 3 2" xfId="34408"/>
    <cellStyle name="Обычный 5 121 4" xfId="34409"/>
    <cellStyle name="Обычный 5 122" xfId="34410"/>
    <cellStyle name="Обычный 5 122 2" xfId="34411"/>
    <cellStyle name="Обычный 5 122 2 2" xfId="34412"/>
    <cellStyle name="Обычный 5 122 2 2 2" xfId="34413"/>
    <cellStyle name="Обычный 5 122 2 3" xfId="34414"/>
    <cellStyle name="Обычный 5 122 3" xfId="34415"/>
    <cellStyle name="Обычный 5 122 3 2" xfId="34416"/>
    <cellStyle name="Обычный 5 122 4" xfId="34417"/>
    <cellStyle name="Обычный 5 123" xfId="34418"/>
    <cellStyle name="Обычный 5 123 2" xfId="34419"/>
    <cellStyle name="Обычный 5 123 2 2" xfId="34420"/>
    <cellStyle name="Обычный 5 123 2 2 2" xfId="34421"/>
    <cellStyle name="Обычный 5 123 2 3" xfId="34422"/>
    <cellStyle name="Обычный 5 123 3" xfId="34423"/>
    <cellStyle name="Обычный 5 123 3 2" xfId="34424"/>
    <cellStyle name="Обычный 5 123 4" xfId="34425"/>
    <cellStyle name="Обычный 5 124" xfId="34426"/>
    <cellStyle name="Обычный 5 124 2" xfId="34427"/>
    <cellStyle name="Обычный 5 124 2 2" xfId="34428"/>
    <cellStyle name="Обычный 5 124 2 2 2" xfId="34429"/>
    <cellStyle name="Обычный 5 124 2 3" xfId="34430"/>
    <cellStyle name="Обычный 5 124 3" xfId="34431"/>
    <cellStyle name="Обычный 5 124 3 2" xfId="34432"/>
    <cellStyle name="Обычный 5 124 4" xfId="34433"/>
    <cellStyle name="Обычный 5 125" xfId="34434"/>
    <cellStyle name="Обычный 5 125 2" xfId="34435"/>
    <cellStyle name="Обычный 5 125 2 2" xfId="34436"/>
    <cellStyle name="Обычный 5 125 3" xfId="34437"/>
    <cellStyle name="Обычный 5 126" xfId="34438"/>
    <cellStyle name="Обычный 5 126 2" xfId="34439"/>
    <cellStyle name="Обычный 5 127" xfId="34440"/>
    <cellStyle name="Обычный 5 127 2" xfId="34441"/>
    <cellStyle name="Обычный 5 128" xfId="34442"/>
    <cellStyle name="Обычный 5 128 2" xfId="34443"/>
    <cellStyle name="Обычный 5 129" xfId="34444"/>
    <cellStyle name="Обычный 5 129 2" xfId="34445"/>
    <cellStyle name="Обычный 5 13" xfId="34446"/>
    <cellStyle name="Обычный 5 13 10" xfId="34447"/>
    <cellStyle name="Обычный 5 13 10 2" xfId="34448"/>
    <cellStyle name="Обычный 5 13 10 2 2" xfId="34449"/>
    <cellStyle name="Обычный 5 13 10 2 2 2" xfId="34450"/>
    <cellStyle name="Обычный 5 13 10 2 2 2 2" xfId="34451"/>
    <cellStyle name="Обычный 5 13 10 2 2 3" xfId="34452"/>
    <cellStyle name="Обычный 5 13 10 2 3" xfId="34453"/>
    <cellStyle name="Обычный 5 13 10 2 3 2" xfId="34454"/>
    <cellStyle name="Обычный 5 13 10 2 4" xfId="34455"/>
    <cellStyle name="Обычный 5 13 10 3" xfId="34456"/>
    <cellStyle name="Обычный 5 13 10 3 2" xfId="34457"/>
    <cellStyle name="Обычный 5 13 10 3 2 2" xfId="34458"/>
    <cellStyle name="Обычный 5 13 10 3 2 2 2" xfId="34459"/>
    <cellStyle name="Обычный 5 13 10 3 2 3" xfId="34460"/>
    <cellStyle name="Обычный 5 13 10 3 3" xfId="34461"/>
    <cellStyle name="Обычный 5 13 10 3 3 2" xfId="34462"/>
    <cellStyle name="Обычный 5 13 10 3 4" xfId="34463"/>
    <cellStyle name="Обычный 5 13 10 4" xfId="34464"/>
    <cellStyle name="Обычный 5 13 10 4 2" xfId="34465"/>
    <cellStyle name="Обычный 5 13 10 4 2 2" xfId="34466"/>
    <cellStyle name="Обычный 5 13 10 4 2 2 2" xfId="34467"/>
    <cellStyle name="Обычный 5 13 10 4 2 3" xfId="34468"/>
    <cellStyle name="Обычный 5 13 10 4 3" xfId="34469"/>
    <cellStyle name="Обычный 5 13 10 4 3 2" xfId="34470"/>
    <cellStyle name="Обычный 5 13 10 4 4" xfId="34471"/>
    <cellStyle name="Обычный 5 13 10 5" xfId="34472"/>
    <cellStyle name="Обычный 5 13 10 5 2" xfId="34473"/>
    <cellStyle name="Обычный 5 13 10 5 2 2" xfId="34474"/>
    <cellStyle name="Обычный 5 13 10 5 3" xfId="34475"/>
    <cellStyle name="Обычный 5 13 10 6" xfId="34476"/>
    <cellStyle name="Обычный 5 13 10 6 2" xfId="34477"/>
    <cellStyle name="Обычный 5 13 10 7" xfId="34478"/>
    <cellStyle name="Обычный 5 13 10 7 2" xfId="34479"/>
    <cellStyle name="Обычный 5 13 10 8" xfId="34480"/>
    <cellStyle name="Обычный 5 13 11" xfId="34481"/>
    <cellStyle name="Обычный 5 13 11 2" xfId="34482"/>
    <cellStyle name="Обычный 5 13 11 2 2" xfId="34483"/>
    <cellStyle name="Обычный 5 13 11 2 2 2" xfId="34484"/>
    <cellStyle name="Обычный 5 13 11 2 2 2 2" xfId="34485"/>
    <cellStyle name="Обычный 5 13 11 2 2 3" xfId="34486"/>
    <cellStyle name="Обычный 5 13 11 2 3" xfId="34487"/>
    <cellStyle name="Обычный 5 13 11 2 3 2" xfId="34488"/>
    <cellStyle name="Обычный 5 13 11 2 4" xfId="34489"/>
    <cellStyle name="Обычный 5 13 11 3" xfId="34490"/>
    <cellStyle name="Обычный 5 13 11 3 2" xfId="34491"/>
    <cellStyle name="Обычный 5 13 11 3 2 2" xfId="34492"/>
    <cellStyle name="Обычный 5 13 11 3 2 2 2" xfId="34493"/>
    <cellStyle name="Обычный 5 13 11 3 2 3" xfId="34494"/>
    <cellStyle name="Обычный 5 13 11 3 3" xfId="34495"/>
    <cellStyle name="Обычный 5 13 11 3 3 2" xfId="34496"/>
    <cellStyle name="Обычный 5 13 11 3 4" xfId="34497"/>
    <cellStyle name="Обычный 5 13 11 4" xfId="34498"/>
    <cellStyle name="Обычный 5 13 11 4 2" xfId="34499"/>
    <cellStyle name="Обычный 5 13 11 4 2 2" xfId="34500"/>
    <cellStyle name="Обычный 5 13 11 4 2 2 2" xfId="34501"/>
    <cellStyle name="Обычный 5 13 11 4 2 3" xfId="34502"/>
    <cellStyle name="Обычный 5 13 11 4 3" xfId="34503"/>
    <cellStyle name="Обычный 5 13 11 4 3 2" xfId="34504"/>
    <cellStyle name="Обычный 5 13 11 4 4" xfId="34505"/>
    <cellStyle name="Обычный 5 13 11 5" xfId="34506"/>
    <cellStyle name="Обычный 5 13 11 5 2" xfId="34507"/>
    <cellStyle name="Обычный 5 13 11 5 2 2" xfId="34508"/>
    <cellStyle name="Обычный 5 13 11 5 3" xfId="34509"/>
    <cellStyle name="Обычный 5 13 11 6" xfId="34510"/>
    <cellStyle name="Обычный 5 13 11 6 2" xfId="34511"/>
    <cellStyle name="Обычный 5 13 11 7" xfId="34512"/>
    <cellStyle name="Обычный 5 13 11 7 2" xfId="34513"/>
    <cellStyle name="Обычный 5 13 11 8" xfId="34514"/>
    <cellStyle name="Обычный 5 13 12" xfId="34515"/>
    <cellStyle name="Обычный 5 13 12 2" xfId="34516"/>
    <cellStyle name="Обычный 5 13 12 2 2" xfId="34517"/>
    <cellStyle name="Обычный 5 13 12 2 2 2" xfId="34518"/>
    <cellStyle name="Обычный 5 13 12 2 2 2 2" xfId="34519"/>
    <cellStyle name="Обычный 5 13 12 2 2 3" xfId="34520"/>
    <cellStyle name="Обычный 5 13 12 2 3" xfId="34521"/>
    <cellStyle name="Обычный 5 13 12 2 3 2" xfId="34522"/>
    <cellStyle name="Обычный 5 13 12 2 4" xfId="34523"/>
    <cellStyle name="Обычный 5 13 12 3" xfId="34524"/>
    <cellStyle name="Обычный 5 13 12 3 2" xfId="34525"/>
    <cellStyle name="Обычный 5 13 12 3 2 2" xfId="34526"/>
    <cellStyle name="Обычный 5 13 12 3 2 2 2" xfId="34527"/>
    <cellStyle name="Обычный 5 13 12 3 2 3" xfId="34528"/>
    <cellStyle name="Обычный 5 13 12 3 3" xfId="34529"/>
    <cellStyle name="Обычный 5 13 12 3 3 2" xfId="34530"/>
    <cellStyle name="Обычный 5 13 12 3 4" xfId="34531"/>
    <cellStyle name="Обычный 5 13 12 4" xfId="34532"/>
    <cellStyle name="Обычный 5 13 12 4 2" xfId="34533"/>
    <cellStyle name="Обычный 5 13 12 4 2 2" xfId="34534"/>
    <cellStyle name="Обычный 5 13 12 4 2 2 2" xfId="34535"/>
    <cellStyle name="Обычный 5 13 12 4 2 3" xfId="34536"/>
    <cellStyle name="Обычный 5 13 12 4 3" xfId="34537"/>
    <cellStyle name="Обычный 5 13 12 4 3 2" xfId="34538"/>
    <cellStyle name="Обычный 5 13 12 4 4" xfId="34539"/>
    <cellStyle name="Обычный 5 13 12 5" xfId="34540"/>
    <cellStyle name="Обычный 5 13 12 5 2" xfId="34541"/>
    <cellStyle name="Обычный 5 13 12 5 2 2" xfId="34542"/>
    <cellStyle name="Обычный 5 13 12 5 3" xfId="34543"/>
    <cellStyle name="Обычный 5 13 12 6" xfId="34544"/>
    <cellStyle name="Обычный 5 13 12 6 2" xfId="34545"/>
    <cellStyle name="Обычный 5 13 12 7" xfId="34546"/>
    <cellStyle name="Обычный 5 13 12 7 2" xfId="34547"/>
    <cellStyle name="Обычный 5 13 12 8" xfId="34548"/>
    <cellStyle name="Обычный 5 13 13" xfId="34549"/>
    <cellStyle name="Обычный 5 13 13 2" xfId="34550"/>
    <cellStyle name="Обычный 5 13 13 2 2" xfId="34551"/>
    <cellStyle name="Обычный 5 13 13 2 2 2" xfId="34552"/>
    <cellStyle name="Обычный 5 13 13 2 2 2 2" xfId="34553"/>
    <cellStyle name="Обычный 5 13 13 2 2 3" xfId="34554"/>
    <cellStyle name="Обычный 5 13 13 2 3" xfId="34555"/>
    <cellStyle name="Обычный 5 13 13 2 3 2" xfId="34556"/>
    <cellStyle name="Обычный 5 13 13 2 4" xfId="34557"/>
    <cellStyle name="Обычный 5 13 13 3" xfId="34558"/>
    <cellStyle name="Обычный 5 13 13 3 2" xfId="34559"/>
    <cellStyle name="Обычный 5 13 13 3 2 2" xfId="34560"/>
    <cellStyle name="Обычный 5 13 13 3 2 2 2" xfId="34561"/>
    <cellStyle name="Обычный 5 13 13 3 2 3" xfId="34562"/>
    <cellStyle name="Обычный 5 13 13 3 3" xfId="34563"/>
    <cellStyle name="Обычный 5 13 13 3 3 2" xfId="34564"/>
    <cellStyle name="Обычный 5 13 13 3 4" xfId="34565"/>
    <cellStyle name="Обычный 5 13 13 4" xfId="34566"/>
    <cellStyle name="Обычный 5 13 13 4 2" xfId="34567"/>
    <cellStyle name="Обычный 5 13 13 4 2 2" xfId="34568"/>
    <cellStyle name="Обычный 5 13 13 4 2 2 2" xfId="34569"/>
    <cellStyle name="Обычный 5 13 13 4 2 3" xfId="34570"/>
    <cellStyle name="Обычный 5 13 13 4 3" xfId="34571"/>
    <cellStyle name="Обычный 5 13 13 4 3 2" xfId="34572"/>
    <cellStyle name="Обычный 5 13 13 4 4" xfId="34573"/>
    <cellStyle name="Обычный 5 13 13 5" xfId="34574"/>
    <cellStyle name="Обычный 5 13 13 5 2" xfId="34575"/>
    <cellStyle name="Обычный 5 13 13 5 2 2" xfId="34576"/>
    <cellStyle name="Обычный 5 13 13 5 3" xfId="34577"/>
    <cellStyle name="Обычный 5 13 13 6" xfId="34578"/>
    <cellStyle name="Обычный 5 13 13 6 2" xfId="34579"/>
    <cellStyle name="Обычный 5 13 13 7" xfId="34580"/>
    <cellStyle name="Обычный 5 13 13 7 2" xfId="34581"/>
    <cellStyle name="Обычный 5 13 13 8" xfId="34582"/>
    <cellStyle name="Обычный 5 13 14" xfId="34583"/>
    <cellStyle name="Обычный 5 13 14 2" xfId="34584"/>
    <cellStyle name="Обычный 5 13 14 2 2" xfId="34585"/>
    <cellStyle name="Обычный 5 13 14 2 2 2" xfId="34586"/>
    <cellStyle name="Обычный 5 13 14 2 2 2 2" xfId="34587"/>
    <cellStyle name="Обычный 5 13 14 2 2 3" xfId="34588"/>
    <cellStyle name="Обычный 5 13 14 2 3" xfId="34589"/>
    <cellStyle name="Обычный 5 13 14 2 3 2" xfId="34590"/>
    <cellStyle name="Обычный 5 13 14 2 4" xfId="34591"/>
    <cellStyle name="Обычный 5 13 14 3" xfId="34592"/>
    <cellStyle name="Обычный 5 13 14 3 2" xfId="34593"/>
    <cellStyle name="Обычный 5 13 14 3 2 2" xfId="34594"/>
    <cellStyle name="Обычный 5 13 14 3 2 2 2" xfId="34595"/>
    <cellStyle name="Обычный 5 13 14 3 2 3" xfId="34596"/>
    <cellStyle name="Обычный 5 13 14 3 3" xfId="34597"/>
    <cellStyle name="Обычный 5 13 14 3 3 2" xfId="34598"/>
    <cellStyle name="Обычный 5 13 14 3 4" xfId="34599"/>
    <cellStyle name="Обычный 5 13 14 4" xfId="34600"/>
    <cellStyle name="Обычный 5 13 14 4 2" xfId="34601"/>
    <cellStyle name="Обычный 5 13 14 4 2 2" xfId="34602"/>
    <cellStyle name="Обычный 5 13 14 4 2 2 2" xfId="34603"/>
    <cellStyle name="Обычный 5 13 14 4 2 3" xfId="34604"/>
    <cellStyle name="Обычный 5 13 14 4 3" xfId="34605"/>
    <cellStyle name="Обычный 5 13 14 4 3 2" xfId="34606"/>
    <cellStyle name="Обычный 5 13 14 4 4" xfId="34607"/>
    <cellStyle name="Обычный 5 13 14 5" xfId="34608"/>
    <cellStyle name="Обычный 5 13 14 5 2" xfId="34609"/>
    <cellStyle name="Обычный 5 13 14 5 2 2" xfId="34610"/>
    <cellStyle name="Обычный 5 13 14 5 3" xfId="34611"/>
    <cellStyle name="Обычный 5 13 14 6" xfId="34612"/>
    <cellStyle name="Обычный 5 13 14 6 2" xfId="34613"/>
    <cellStyle name="Обычный 5 13 14 7" xfId="34614"/>
    <cellStyle name="Обычный 5 13 14 7 2" xfId="34615"/>
    <cellStyle name="Обычный 5 13 14 8" xfId="34616"/>
    <cellStyle name="Обычный 5 13 15" xfId="34617"/>
    <cellStyle name="Обычный 5 13 15 2" xfId="34618"/>
    <cellStyle name="Обычный 5 13 15 2 2" xfId="34619"/>
    <cellStyle name="Обычный 5 13 15 2 2 2" xfId="34620"/>
    <cellStyle name="Обычный 5 13 15 2 2 2 2" xfId="34621"/>
    <cellStyle name="Обычный 5 13 15 2 2 3" xfId="34622"/>
    <cellStyle name="Обычный 5 13 15 2 3" xfId="34623"/>
    <cellStyle name="Обычный 5 13 15 2 3 2" xfId="34624"/>
    <cellStyle name="Обычный 5 13 15 2 4" xfId="34625"/>
    <cellStyle name="Обычный 5 13 15 3" xfId="34626"/>
    <cellStyle name="Обычный 5 13 15 3 2" xfId="34627"/>
    <cellStyle name="Обычный 5 13 15 3 2 2" xfId="34628"/>
    <cellStyle name="Обычный 5 13 15 3 2 2 2" xfId="34629"/>
    <cellStyle name="Обычный 5 13 15 3 2 3" xfId="34630"/>
    <cellStyle name="Обычный 5 13 15 3 3" xfId="34631"/>
    <cellStyle name="Обычный 5 13 15 3 3 2" xfId="34632"/>
    <cellStyle name="Обычный 5 13 15 3 4" xfId="34633"/>
    <cellStyle name="Обычный 5 13 15 4" xfId="34634"/>
    <cellStyle name="Обычный 5 13 15 4 2" xfId="34635"/>
    <cellStyle name="Обычный 5 13 15 4 2 2" xfId="34636"/>
    <cellStyle name="Обычный 5 13 15 4 2 2 2" xfId="34637"/>
    <cellStyle name="Обычный 5 13 15 4 2 3" xfId="34638"/>
    <cellStyle name="Обычный 5 13 15 4 3" xfId="34639"/>
    <cellStyle name="Обычный 5 13 15 4 3 2" xfId="34640"/>
    <cellStyle name="Обычный 5 13 15 4 4" xfId="34641"/>
    <cellStyle name="Обычный 5 13 15 5" xfId="34642"/>
    <cellStyle name="Обычный 5 13 15 5 2" xfId="34643"/>
    <cellStyle name="Обычный 5 13 15 5 2 2" xfId="34644"/>
    <cellStyle name="Обычный 5 13 15 5 3" xfId="34645"/>
    <cellStyle name="Обычный 5 13 15 6" xfId="34646"/>
    <cellStyle name="Обычный 5 13 15 6 2" xfId="34647"/>
    <cellStyle name="Обычный 5 13 15 7" xfId="34648"/>
    <cellStyle name="Обычный 5 13 15 7 2" xfId="34649"/>
    <cellStyle name="Обычный 5 13 15 8" xfId="34650"/>
    <cellStyle name="Обычный 5 13 16" xfId="34651"/>
    <cellStyle name="Обычный 5 13 16 2" xfId="34652"/>
    <cellStyle name="Обычный 5 13 16 2 2" xfId="34653"/>
    <cellStyle name="Обычный 5 13 16 2 2 2" xfId="34654"/>
    <cellStyle name="Обычный 5 13 16 2 2 2 2" xfId="34655"/>
    <cellStyle name="Обычный 5 13 16 2 2 3" xfId="34656"/>
    <cellStyle name="Обычный 5 13 16 2 3" xfId="34657"/>
    <cellStyle name="Обычный 5 13 16 2 3 2" xfId="34658"/>
    <cellStyle name="Обычный 5 13 16 2 4" xfId="34659"/>
    <cellStyle name="Обычный 5 13 16 3" xfId="34660"/>
    <cellStyle name="Обычный 5 13 16 3 2" xfId="34661"/>
    <cellStyle name="Обычный 5 13 16 3 2 2" xfId="34662"/>
    <cellStyle name="Обычный 5 13 16 3 2 2 2" xfId="34663"/>
    <cellStyle name="Обычный 5 13 16 3 2 3" xfId="34664"/>
    <cellStyle name="Обычный 5 13 16 3 3" xfId="34665"/>
    <cellStyle name="Обычный 5 13 16 3 3 2" xfId="34666"/>
    <cellStyle name="Обычный 5 13 16 3 4" xfId="34667"/>
    <cellStyle name="Обычный 5 13 16 4" xfId="34668"/>
    <cellStyle name="Обычный 5 13 16 4 2" xfId="34669"/>
    <cellStyle name="Обычный 5 13 16 4 2 2" xfId="34670"/>
    <cellStyle name="Обычный 5 13 16 4 2 2 2" xfId="34671"/>
    <cellStyle name="Обычный 5 13 16 4 2 3" xfId="34672"/>
    <cellStyle name="Обычный 5 13 16 4 3" xfId="34673"/>
    <cellStyle name="Обычный 5 13 16 4 3 2" xfId="34674"/>
    <cellStyle name="Обычный 5 13 16 4 4" xfId="34675"/>
    <cellStyle name="Обычный 5 13 16 5" xfId="34676"/>
    <cellStyle name="Обычный 5 13 16 5 2" xfId="34677"/>
    <cellStyle name="Обычный 5 13 16 5 2 2" xfId="34678"/>
    <cellStyle name="Обычный 5 13 16 5 3" xfId="34679"/>
    <cellStyle name="Обычный 5 13 16 6" xfId="34680"/>
    <cellStyle name="Обычный 5 13 16 6 2" xfId="34681"/>
    <cellStyle name="Обычный 5 13 16 7" xfId="34682"/>
    <cellStyle name="Обычный 5 13 16 7 2" xfId="34683"/>
    <cellStyle name="Обычный 5 13 16 8" xfId="34684"/>
    <cellStyle name="Обычный 5 13 17" xfId="34685"/>
    <cellStyle name="Обычный 5 13 17 2" xfId="34686"/>
    <cellStyle name="Обычный 5 13 17 2 2" xfId="34687"/>
    <cellStyle name="Обычный 5 13 17 2 2 2" xfId="34688"/>
    <cellStyle name="Обычный 5 13 17 2 2 2 2" xfId="34689"/>
    <cellStyle name="Обычный 5 13 17 2 2 3" xfId="34690"/>
    <cellStyle name="Обычный 5 13 17 2 3" xfId="34691"/>
    <cellStyle name="Обычный 5 13 17 2 3 2" xfId="34692"/>
    <cellStyle name="Обычный 5 13 17 2 4" xfId="34693"/>
    <cellStyle name="Обычный 5 13 17 3" xfId="34694"/>
    <cellStyle name="Обычный 5 13 17 3 2" xfId="34695"/>
    <cellStyle name="Обычный 5 13 17 3 2 2" xfId="34696"/>
    <cellStyle name="Обычный 5 13 17 3 2 2 2" xfId="34697"/>
    <cellStyle name="Обычный 5 13 17 3 2 3" xfId="34698"/>
    <cellStyle name="Обычный 5 13 17 3 3" xfId="34699"/>
    <cellStyle name="Обычный 5 13 17 3 3 2" xfId="34700"/>
    <cellStyle name="Обычный 5 13 17 3 4" xfId="34701"/>
    <cellStyle name="Обычный 5 13 17 4" xfId="34702"/>
    <cellStyle name="Обычный 5 13 17 4 2" xfId="34703"/>
    <cellStyle name="Обычный 5 13 17 4 2 2" xfId="34704"/>
    <cellStyle name="Обычный 5 13 17 4 2 2 2" xfId="34705"/>
    <cellStyle name="Обычный 5 13 17 4 2 3" xfId="34706"/>
    <cellStyle name="Обычный 5 13 17 4 3" xfId="34707"/>
    <cellStyle name="Обычный 5 13 17 4 3 2" xfId="34708"/>
    <cellStyle name="Обычный 5 13 17 4 4" xfId="34709"/>
    <cellStyle name="Обычный 5 13 17 5" xfId="34710"/>
    <cellStyle name="Обычный 5 13 17 5 2" xfId="34711"/>
    <cellStyle name="Обычный 5 13 17 5 2 2" xfId="34712"/>
    <cellStyle name="Обычный 5 13 17 5 3" xfId="34713"/>
    <cellStyle name="Обычный 5 13 17 6" xfId="34714"/>
    <cellStyle name="Обычный 5 13 17 6 2" xfId="34715"/>
    <cellStyle name="Обычный 5 13 17 7" xfId="34716"/>
    <cellStyle name="Обычный 5 13 17 7 2" xfId="34717"/>
    <cellStyle name="Обычный 5 13 17 8" xfId="34718"/>
    <cellStyle name="Обычный 5 13 18" xfId="34719"/>
    <cellStyle name="Обычный 5 13 18 2" xfId="34720"/>
    <cellStyle name="Обычный 5 13 18 2 2" xfId="34721"/>
    <cellStyle name="Обычный 5 13 18 2 2 2" xfId="34722"/>
    <cellStyle name="Обычный 5 13 18 2 2 2 2" xfId="34723"/>
    <cellStyle name="Обычный 5 13 18 2 2 3" xfId="34724"/>
    <cellStyle name="Обычный 5 13 18 2 3" xfId="34725"/>
    <cellStyle name="Обычный 5 13 18 2 3 2" xfId="34726"/>
    <cellStyle name="Обычный 5 13 18 2 4" xfId="34727"/>
    <cellStyle name="Обычный 5 13 18 3" xfId="34728"/>
    <cellStyle name="Обычный 5 13 18 3 2" xfId="34729"/>
    <cellStyle name="Обычный 5 13 18 3 2 2" xfId="34730"/>
    <cellStyle name="Обычный 5 13 18 3 2 2 2" xfId="34731"/>
    <cellStyle name="Обычный 5 13 18 3 2 3" xfId="34732"/>
    <cellStyle name="Обычный 5 13 18 3 3" xfId="34733"/>
    <cellStyle name="Обычный 5 13 18 3 3 2" xfId="34734"/>
    <cellStyle name="Обычный 5 13 18 3 4" xfId="34735"/>
    <cellStyle name="Обычный 5 13 18 4" xfId="34736"/>
    <cellStyle name="Обычный 5 13 18 4 2" xfId="34737"/>
    <cellStyle name="Обычный 5 13 18 4 2 2" xfId="34738"/>
    <cellStyle name="Обычный 5 13 18 4 2 2 2" xfId="34739"/>
    <cellStyle name="Обычный 5 13 18 4 2 3" xfId="34740"/>
    <cellStyle name="Обычный 5 13 18 4 3" xfId="34741"/>
    <cellStyle name="Обычный 5 13 18 4 3 2" xfId="34742"/>
    <cellStyle name="Обычный 5 13 18 4 4" xfId="34743"/>
    <cellStyle name="Обычный 5 13 18 5" xfId="34744"/>
    <cellStyle name="Обычный 5 13 18 5 2" xfId="34745"/>
    <cellStyle name="Обычный 5 13 18 5 2 2" xfId="34746"/>
    <cellStyle name="Обычный 5 13 18 5 3" xfId="34747"/>
    <cellStyle name="Обычный 5 13 18 6" xfId="34748"/>
    <cellStyle name="Обычный 5 13 18 6 2" xfId="34749"/>
    <cellStyle name="Обычный 5 13 18 7" xfId="34750"/>
    <cellStyle name="Обычный 5 13 18 7 2" xfId="34751"/>
    <cellStyle name="Обычный 5 13 18 8" xfId="34752"/>
    <cellStyle name="Обычный 5 13 19" xfId="34753"/>
    <cellStyle name="Обычный 5 13 19 2" xfId="34754"/>
    <cellStyle name="Обычный 5 13 19 2 2" xfId="34755"/>
    <cellStyle name="Обычный 5 13 19 2 2 2" xfId="34756"/>
    <cellStyle name="Обычный 5 13 19 2 2 2 2" xfId="34757"/>
    <cellStyle name="Обычный 5 13 19 2 2 3" xfId="34758"/>
    <cellStyle name="Обычный 5 13 19 2 3" xfId="34759"/>
    <cellStyle name="Обычный 5 13 19 2 3 2" xfId="34760"/>
    <cellStyle name="Обычный 5 13 19 2 4" xfId="34761"/>
    <cellStyle name="Обычный 5 13 19 3" xfId="34762"/>
    <cellStyle name="Обычный 5 13 19 3 2" xfId="34763"/>
    <cellStyle name="Обычный 5 13 19 3 2 2" xfId="34764"/>
    <cellStyle name="Обычный 5 13 19 3 2 2 2" xfId="34765"/>
    <cellStyle name="Обычный 5 13 19 3 2 3" xfId="34766"/>
    <cellStyle name="Обычный 5 13 19 3 3" xfId="34767"/>
    <cellStyle name="Обычный 5 13 19 3 3 2" xfId="34768"/>
    <cellStyle name="Обычный 5 13 19 3 4" xfId="34769"/>
    <cellStyle name="Обычный 5 13 19 4" xfId="34770"/>
    <cellStyle name="Обычный 5 13 19 4 2" xfId="34771"/>
    <cellStyle name="Обычный 5 13 19 4 2 2" xfId="34772"/>
    <cellStyle name="Обычный 5 13 19 4 2 2 2" xfId="34773"/>
    <cellStyle name="Обычный 5 13 19 4 2 3" xfId="34774"/>
    <cellStyle name="Обычный 5 13 19 4 3" xfId="34775"/>
    <cellStyle name="Обычный 5 13 19 4 3 2" xfId="34776"/>
    <cellStyle name="Обычный 5 13 19 4 4" xfId="34777"/>
    <cellStyle name="Обычный 5 13 19 5" xfId="34778"/>
    <cellStyle name="Обычный 5 13 19 5 2" xfId="34779"/>
    <cellStyle name="Обычный 5 13 19 5 2 2" xfId="34780"/>
    <cellStyle name="Обычный 5 13 19 5 3" xfId="34781"/>
    <cellStyle name="Обычный 5 13 19 6" xfId="34782"/>
    <cellStyle name="Обычный 5 13 19 6 2" xfId="34783"/>
    <cellStyle name="Обычный 5 13 19 7" xfId="34784"/>
    <cellStyle name="Обычный 5 13 19 7 2" xfId="34785"/>
    <cellStyle name="Обычный 5 13 19 8" xfId="34786"/>
    <cellStyle name="Обычный 5 13 2" xfId="34787"/>
    <cellStyle name="Обычный 5 13 2 2" xfId="34788"/>
    <cellStyle name="Обычный 5 13 2 2 2" xfId="34789"/>
    <cellStyle name="Обычный 5 13 2 2 2 2" xfId="34790"/>
    <cellStyle name="Обычный 5 13 2 2 2 2 2" xfId="34791"/>
    <cellStyle name="Обычный 5 13 2 2 2 3" xfId="34792"/>
    <cellStyle name="Обычный 5 13 2 2 3" xfId="34793"/>
    <cellStyle name="Обычный 5 13 2 2 3 2" xfId="34794"/>
    <cellStyle name="Обычный 5 13 2 2 4" xfId="34795"/>
    <cellStyle name="Обычный 5 13 2 3" xfId="34796"/>
    <cellStyle name="Обычный 5 13 2 3 2" xfId="34797"/>
    <cellStyle name="Обычный 5 13 2 3 2 2" xfId="34798"/>
    <cellStyle name="Обычный 5 13 2 3 2 2 2" xfId="34799"/>
    <cellStyle name="Обычный 5 13 2 3 2 3" xfId="34800"/>
    <cellStyle name="Обычный 5 13 2 3 3" xfId="34801"/>
    <cellStyle name="Обычный 5 13 2 3 3 2" xfId="34802"/>
    <cellStyle name="Обычный 5 13 2 3 4" xfId="34803"/>
    <cellStyle name="Обычный 5 13 2 4" xfId="34804"/>
    <cellStyle name="Обычный 5 13 2 4 2" xfId="34805"/>
    <cellStyle name="Обычный 5 13 2 4 2 2" xfId="34806"/>
    <cellStyle name="Обычный 5 13 2 4 2 2 2" xfId="34807"/>
    <cellStyle name="Обычный 5 13 2 4 2 3" xfId="34808"/>
    <cellStyle name="Обычный 5 13 2 4 3" xfId="34809"/>
    <cellStyle name="Обычный 5 13 2 4 3 2" xfId="34810"/>
    <cellStyle name="Обычный 5 13 2 4 4" xfId="34811"/>
    <cellStyle name="Обычный 5 13 2 5" xfId="34812"/>
    <cellStyle name="Обычный 5 13 2 5 2" xfId="34813"/>
    <cellStyle name="Обычный 5 13 2 5 2 2" xfId="34814"/>
    <cellStyle name="Обычный 5 13 2 5 3" xfId="34815"/>
    <cellStyle name="Обычный 5 13 2 6" xfId="34816"/>
    <cellStyle name="Обычный 5 13 2 6 2" xfId="34817"/>
    <cellStyle name="Обычный 5 13 2 7" xfId="34818"/>
    <cellStyle name="Обычный 5 13 2 7 2" xfId="34819"/>
    <cellStyle name="Обычный 5 13 2 8" xfId="34820"/>
    <cellStyle name="Обычный 5 13 20" xfId="34821"/>
    <cellStyle name="Обычный 5 13 20 2" xfId="34822"/>
    <cellStyle name="Обычный 5 13 20 2 2" xfId="34823"/>
    <cellStyle name="Обычный 5 13 20 2 2 2" xfId="34824"/>
    <cellStyle name="Обычный 5 13 20 2 2 2 2" xfId="34825"/>
    <cellStyle name="Обычный 5 13 20 2 2 3" xfId="34826"/>
    <cellStyle name="Обычный 5 13 20 2 3" xfId="34827"/>
    <cellStyle name="Обычный 5 13 20 2 3 2" xfId="34828"/>
    <cellStyle name="Обычный 5 13 20 2 4" xfId="34829"/>
    <cellStyle name="Обычный 5 13 20 3" xfId="34830"/>
    <cellStyle name="Обычный 5 13 20 3 2" xfId="34831"/>
    <cellStyle name="Обычный 5 13 20 3 2 2" xfId="34832"/>
    <cellStyle name="Обычный 5 13 20 3 2 2 2" xfId="34833"/>
    <cellStyle name="Обычный 5 13 20 3 2 3" xfId="34834"/>
    <cellStyle name="Обычный 5 13 20 3 3" xfId="34835"/>
    <cellStyle name="Обычный 5 13 20 3 3 2" xfId="34836"/>
    <cellStyle name="Обычный 5 13 20 3 4" xfId="34837"/>
    <cellStyle name="Обычный 5 13 20 4" xfId="34838"/>
    <cellStyle name="Обычный 5 13 20 4 2" xfId="34839"/>
    <cellStyle name="Обычный 5 13 20 4 2 2" xfId="34840"/>
    <cellStyle name="Обычный 5 13 20 4 2 2 2" xfId="34841"/>
    <cellStyle name="Обычный 5 13 20 4 2 3" xfId="34842"/>
    <cellStyle name="Обычный 5 13 20 4 3" xfId="34843"/>
    <cellStyle name="Обычный 5 13 20 4 3 2" xfId="34844"/>
    <cellStyle name="Обычный 5 13 20 4 4" xfId="34845"/>
    <cellStyle name="Обычный 5 13 20 5" xfId="34846"/>
    <cellStyle name="Обычный 5 13 20 5 2" xfId="34847"/>
    <cellStyle name="Обычный 5 13 20 5 2 2" xfId="34848"/>
    <cellStyle name="Обычный 5 13 20 5 3" xfId="34849"/>
    <cellStyle name="Обычный 5 13 20 6" xfId="34850"/>
    <cellStyle name="Обычный 5 13 20 6 2" xfId="34851"/>
    <cellStyle name="Обычный 5 13 20 7" xfId="34852"/>
    <cellStyle name="Обычный 5 13 20 7 2" xfId="34853"/>
    <cellStyle name="Обычный 5 13 20 8" xfId="34854"/>
    <cellStyle name="Обычный 5 13 21" xfId="34855"/>
    <cellStyle name="Обычный 5 13 21 2" xfId="34856"/>
    <cellStyle name="Обычный 5 13 21 2 2" xfId="34857"/>
    <cellStyle name="Обычный 5 13 21 2 2 2" xfId="34858"/>
    <cellStyle name="Обычный 5 13 21 2 2 2 2" xfId="34859"/>
    <cellStyle name="Обычный 5 13 21 2 2 3" xfId="34860"/>
    <cellStyle name="Обычный 5 13 21 2 3" xfId="34861"/>
    <cellStyle name="Обычный 5 13 21 2 3 2" xfId="34862"/>
    <cellStyle name="Обычный 5 13 21 2 4" xfId="34863"/>
    <cellStyle name="Обычный 5 13 21 3" xfId="34864"/>
    <cellStyle name="Обычный 5 13 21 3 2" xfId="34865"/>
    <cellStyle name="Обычный 5 13 21 3 2 2" xfId="34866"/>
    <cellStyle name="Обычный 5 13 21 3 2 2 2" xfId="34867"/>
    <cellStyle name="Обычный 5 13 21 3 2 3" xfId="34868"/>
    <cellStyle name="Обычный 5 13 21 3 3" xfId="34869"/>
    <cellStyle name="Обычный 5 13 21 3 3 2" xfId="34870"/>
    <cellStyle name="Обычный 5 13 21 3 4" xfId="34871"/>
    <cellStyle name="Обычный 5 13 21 4" xfId="34872"/>
    <cellStyle name="Обычный 5 13 21 4 2" xfId="34873"/>
    <cellStyle name="Обычный 5 13 21 4 2 2" xfId="34874"/>
    <cellStyle name="Обычный 5 13 21 4 2 2 2" xfId="34875"/>
    <cellStyle name="Обычный 5 13 21 4 2 3" xfId="34876"/>
    <cellStyle name="Обычный 5 13 21 4 3" xfId="34877"/>
    <cellStyle name="Обычный 5 13 21 4 3 2" xfId="34878"/>
    <cellStyle name="Обычный 5 13 21 4 4" xfId="34879"/>
    <cellStyle name="Обычный 5 13 21 5" xfId="34880"/>
    <cellStyle name="Обычный 5 13 21 5 2" xfId="34881"/>
    <cellStyle name="Обычный 5 13 21 5 2 2" xfId="34882"/>
    <cellStyle name="Обычный 5 13 21 5 3" xfId="34883"/>
    <cellStyle name="Обычный 5 13 21 6" xfId="34884"/>
    <cellStyle name="Обычный 5 13 21 6 2" xfId="34885"/>
    <cellStyle name="Обычный 5 13 21 7" xfId="34886"/>
    <cellStyle name="Обычный 5 13 21 7 2" xfId="34887"/>
    <cellStyle name="Обычный 5 13 21 8" xfId="34888"/>
    <cellStyle name="Обычный 5 13 22" xfId="34889"/>
    <cellStyle name="Обычный 5 13 22 2" xfId="34890"/>
    <cellStyle name="Обычный 5 13 22 2 2" xfId="34891"/>
    <cellStyle name="Обычный 5 13 22 2 2 2" xfId="34892"/>
    <cellStyle name="Обычный 5 13 22 2 2 2 2" xfId="34893"/>
    <cellStyle name="Обычный 5 13 22 2 2 3" xfId="34894"/>
    <cellStyle name="Обычный 5 13 22 2 3" xfId="34895"/>
    <cellStyle name="Обычный 5 13 22 2 3 2" xfId="34896"/>
    <cellStyle name="Обычный 5 13 22 2 4" xfId="34897"/>
    <cellStyle name="Обычный 5 13 22 3" xfId="34898"/>
    <cellStyle name="Обычный 5 13 22 3 2" xfId="34899"/>
    <cellStyle name="Обычный 5 13 22 3 2 2" xfId="34900"/>
    <cellStyle name="Обычный 5 13 22 3 2 2 2" xfId="34901"/>
    <cellStyle name="Обычный 5 13 22 3 2 3" xfId="34902"/>
    <cellStyle name="Обычный 5 13 22 3 3" xfId="34903"/>
    <cellStyle name="Обычный 5 13 22 3 3 2" xfId="34904"/>
    <cellStyle name="Обычный 5 13 22 3 4" xfId="34905"/>
    <cellStyle name="Обычный 5 13 22 4" xfId="34906"/>
    <cellStyle name="Обычный 5 13 22 4 2" xfId="34907"/>
    <cellStyle name="Обычный 5 13 22 4 2 2" xfId="34908"/>
    <cellStyle name="Обычный 5 13 22 4 2 2 2" xfId="34909"/>
    <cellStyle name="Обычный 5 13 22 4 2 3" xfId="34910"/>
    <cellStyle name="Обычный 5 13 22 4 3" xfId="34911"/>
    <cellStyle name="Обычный 5 13 22 4 3 2" xfId="34912"/>
    <cellStyle name="Обычный 5 13 22 4 4" xfId="34913"/>
    <cellStyle name="Обычный 5 13 22 5" xfId="34914"/>
    <cellStyle name="Обычный 5 13 22 5 2" xfId="34915"/>
    <cellStyle name="Обычный 5 13 22 5 2 2" xfId="34916"/>
    <cellStyle name="Обычный 5 13 22 5 3" xfId="34917"/>
    <cellStyle name="Обычный 5 13 22 6" xfId="34918"/>
    <cellStyle name="Обычный 5 13 22 6 2" xfId="34919"/>
    <cellStyle name="Обычный 5 13 22 7" xfId="34920"/>
    <cellStyle name="Обычный 5 13 22 7 2" xfId="34921"/>
    <cellStyle name="Обычный 5 13 22 8" xfId="34922"/>
    <cellStyle name="Обычный 5 13 23" xfId="34923"/>
    <cellStyle name="Обычный 5 13 23 2" xfId="34924"/>
    <cellStyle name="Обычный 5 13 23 2 2" xfId="34925"/>
    <cellStyle name="Обычный 5 13 23 2 2 2" xfId="34926"/>
    <cellStyle name="Обычный 5 13 23 2 2 2 2" xfId="34927"/>
    <cellStyle name="Обычный 5 13 23 2 2 3" xfId="34928"/>
    <cellStyle name="Обычный 5 13 23 2 3" xfId="34929"/>
    <cellStyle name="Обычный 5 13 23 2 3 2" xfId="34930"/>
    <cellStyle name="Обычный 5 13 23 2 4" xfId="34931"/>
    <cellStyle name="Обычный 5 13 23 3" xfId="34932"/>
    <cellStyle name="Обычный 5 13 23 3 2" xfId="34933"/>
    <cellStyle name="Обычный 5 13 23 3 2 2" xfId="34934"/>
    <cellStyle name="Обычный 5 13 23 3 2 2 2" xfId="34935"/>
    <cellStyle name="Обычный 5 13 23 3 2 3" xfId="34936"/>
    <cellStyle name="Обычный 5 13 23 3 3" xfId="34937"/>
    <cellStyle name="Обычный 5 13 23 3 3 2" xfId="34938"/>
    <cellStyle name="Обычный 5 13 23 3 4" xfId="34939"/>
    <cellStyle name="Обычный 5 13 23 4" xfId="34940"/>
    <cellStyle name="Обычный 5 13 23 4 2" xfId="34941"/>
    <cellStyle name="Обычный 5 13 23 4 2 2" xfId="34942"/>
    <cellStyle name="Обычный 5 13 23 4 2 2 2" xfId="34943"/>
    <cellStyle name="Обычный 5 13 23 4 2 3" xfId="34944"/>
    <cellStyle name="Обычный 5 13 23 4 3" xfId="34945"/>
    <cellStyle name="Обычный 5 13 23 4 3 2" xfId="34946"/>
    <cellStyle name="Обычный 5 13 23 4 4" xfId="34947"/>
    <cellStyle name="Обычный 5 13 23 5" xfId="34948"/>
    <cellStyle name="Обычный 5 13 23 5 2" xfId="34949"/>
    <cellStyle name="Обычный 5 13 23 5 2 2" xfId="34950"/>
    <cellStyle name="Обычный 5 13 23 5 3" xfId="34951"/>
    <cellStyle name="Обычный 5 13 23 6" xfId="34952"/>
    <cellStyle name="Обычный 5 13 23 6 2" xfId="34953"/>
    <cellStyle name="Обычный 5 13 23 7" xfId="34954"/>
    <cellStyle name="Обычный 5 13 23 7 2" xfId="34955"/>
    <cellStyle name="Обычный 5 13 23 8" xfId="34956"/>
    <cellStyle name="Обычный 5 13 24" xfId="34957"/>
    <cellStyle name="Обычный 5 13 24 2" xfId="34958"/>
    <cellStyle name="Обычный 5 13 24 2 2" xfId="34959"/>
    <cellStyle name="Обычный 5 13 24 2 2 2" xfId="34960"/>
    <cellStyle name="Обычный 5 13 24 2 2 2 2" xfId="34961"/>
    <cellStyle name="Обычный 5 13 24 2 2 3" xfId="34962"/>
    <cellStyle name="Обычный 5 13 24 2 3" xfId="34963"/>
    <cellStyle name="Обычный 5 13 24 2 3 2" xfId="34964"/>
    <cellStyle name="Обычный 5 13 24 2 4" xfId="34965"/>
    <cellStyle name="Обычный 5 13 24 3" xfId="34966"/>
    <cellStyle name="Обычный 5 13 24 3 2" xfId="34967"/>
    <cellStyle name="Обычный 5 13 24 3 2 2" xfId="34968"/>
    <cellStyle name="Обычный 5 13 24 3 2 2 2" xfId="34969"/>
    <cellStyle name="Обычный 5 13 24 3 2 3" xfId="34970"/>
    <cellStyle name="Обычный 5 13 24 3 3" xfId="34971"/>
    <cellStyle name="Обычный 5 13 24 3 3 2" xfId="34972"/>
    <cellStyle name="Обычный 5 13 24 3 4" xfId="34973"/>
    <cellStyle name="Обычный 5 13 24 4" xfId="34974"/>
    <cellStyle name="Обычный 5 13 24 4 2" xfId="34975"/>
    <cellStyle name="Обычный 5 13 24 4 2 2" xfId="34976"/>
    <cellStyle name="Обычный 5 13 24 4 2 2 2" xfId="34977"/>
    <cellStyle name="Обычный 5 13 24 4 2 3" xfId="34978"/>
    <cellStyle name="Обычный 5 13 24 4 3" xfId="34979"/>
    <cellStyle name="Обычный 5 13 24 4 3 2" xfId="34980"/>
    <cellStyle name="Обычный 5 13 24 4 4" xfId="34981"/>
    <cellStyle name="Обычный 5 13 24 5" xfId="34982"/>
    <cellStyle name="Обычный 5 13 24 5 2" xfId="34983"/>
    <cellStyle name="Обычный 5 13 24 5 2 2" xfId="34984"/>
    <cellStyle name="Обычный 5 13 24 5 3" xfId="34985"/>
    <cellStyle name="Обычный 5 13 24 6" xfId="34986"/>
    <cellStyle name="Обычный 5 13 24 6 2" xfId="34987"/>
    <cellStyle name="Обычный 5 13 24 7" xfId="34988"/>
    <cellStyle name="Обычный 5 13 24 7 2" xfId="34989"/>
    <cellStyle name="Обычный 5 13 24 8" xfId="34990"/>
    <cellStyle name="Обычный 5 13 25" xfId="34991"/>
    <cellStyle name="Обычный 5 13 25 2" xfId="34992"/>
    <cellStyle name="Обычный 5 13 25 2 2" xfId="34993"/>
    <cellStyle name="Обычный 5 13 25 2 2 2" xfId="34994"/>
    <cellStyle name="Обычный 5 13 25 2 2 2 2" xfId="34995"/>
    <cellStyle name="Обычный 5 13 25 2 2 3" xfId="34996"/>
    <cellStyle name="Обычный 5 13 25 2 3" xfId="34997"/>
    <cellStyle name="Обычный 5 13 25 2 3 2" xfId="34998"/>
    <cellStyle name="Обычный 5 13 25 2 4" xfId="34999"/>
    <cellStyle name="Обычный 5 13 25 3" xfId="35000"/>
    <cellStyle name="Обычный 5 13 25 3 2" xfId="35001"/>
    <cellStyle name="Обычный 5 13 25 3 2 2" xfId="35002"/>
    <cellStyle name="Обычный 5 13 25 3 2 2 2" xfId="35003"/>
    <cellStyle name="Обычный 5 13 25 3 2 3" xfId="35004"/>
    <cellStyle name="Обычный 5 13 25 3 3" xfId="35005"/>
    <cellStyle name="Обычный 5 13 25 3 3 2" xfId="35006"/>
    <cellStyle name="Обычный 5 13 25 3 4" xfId="35007"/>
    <cellStyle name="Обычный 5 13 25 4" xfId="35008"/>
    <cellStyle name="Обычный 5 13 25 4 2" xfId="35009"/>
    <cellStyle name="Обычный 5 13 25 4 2 2" xfId="35010"/>
    <cellStyle name="Обычный 5 13 25 4 2 2 2" xfId="35011"/>
    <cellStyle name="Обычный 5 13 25 4 2 3" xfId="35012"/>
    <cellStyle name="Обычный 5 13 25 4 3" xfId="35013"/>
    <cellStyle name="Обычный 5 13 25 4 3 2" xfId="35014"/>
    <cellStyle name="Обычный 5 13 25 4 4" xfId="35015"/>
    <cellStyle name="Обычный 5 13 25 5" xfId="35016"/>
    <cellStyle name="Обычный 5 13 25 5 2" xfId="35017"/>
    <cellStyle name="Обычный 5 13 25 5 2 2" xfId="35018"/>
    <cellStyle name="Обычный 5 13 25 5 3" xfId="35019"/>
    <cellStyle name="Обычный 5 13 25 6" xfId="35020"/>
    <cellStyle name="Обычный 5 13 25 6 2" xfId="35021"/>
    <cellStyle name="Обычный 5 13 25 7" xfId="35022"/>
    <cellStyle name="Обычный 5 13 25 7 2" xfId="35023"/>
    <cellStyle name="Обычный 5 13 25 8" xfId="35024"/>
    <cellStyle name="Обычный 5 13 26" xfId="35025"/>
    <cellStyle name="Обычный 5 13 26 2" xfId="35026"/>
    <cellStyle name="Обычный 5 13 26 2 2" xfId="35027"/>
    <cellStyle name="Обычный 5 13 26 2 2 2" xfId="35028"/>
    <cellStyle name="Обычный 5 13 26 2 2 2 2" xfId="35029"/>
    <cellStyle name="Обычный 5 13 26 2 2 3" xfId="35030"/>
    <cellStyle name="Обычный 5 13 26 2 3" xfId="35031"/>
    <cellStyle name="Обычный 5 13 26 2 3 2" xfId="35032"/>
    <cellStyle name="Обычный 5 13 26 2 4" xfId="35033"/>
    <cellStyle name="Обычный 5 13 26 3" xfId="35034"/>
    <cellStyle name="Обычный 5 13 26 3 2" xfId="35035"/>
    <cellStyle name="Обычный 5 13 26 3 2 2" xfId="35036"/>
    <cellStyle name="Обычный 5 13 26 3 2 2 2" xfId="35037"/>
    <cellStyle name="Обычный 5 13 26 3 2 3" xfId="35038"/>
    <cellStyle name="Обычный 5 13 26 3 3" xfId="35039"/>
    <cellStyle name="Обычный 5 13 26 3 3 2" xfId="35040"/>
    <cellStyle name="Обычный 5 13 26 3 4" xfId="35041"/>
    <cellStyle name="Обычный 5 13 26 4" xfId="35042"/>
    <cellStyle name="Обычный 5 13 26 4 2" xfId="35043"/>
    <cellStyle name="Обычный 5 13 26 4 2 2" xfId="35044"/>
    <cellStyle name="Обычный 5 13 26 4 2 2 2" xfId="35045"/>
    <cellStyle name="Обычный 5 13 26 4 2 3" xfId="35046"/>
    <cellStyle name="Обычный 5 13 26 4 3" xfId="35047"/>
    <cellStyle name="Обычный 5 13 26 4 3 2" xfId="35048"/>
    <cellStyle name="Обычный 5 13 26 4 4" xfId="35049"/>
    <cellStyle name="Обычный 5 13 26 5" xfId="35050"/>
    <cellStyle name="Обычный 5 13 26 5 2" xfId="35051"/>
    <cellStyle name="Обычный 5 13 26 5 2 2" xfId="35052"/>
    <cellStyle name="Обычный 5 13 26 5 3" xfId="35053"/>
    <cellStyle name="Обычный 5 13 26 6" xfId="35054"/>
    <cellStyle name="Обычный 5 13 26 6 2" xfId="35055"/>
    <cellStyle name="Обычный 5 13 26 7" xfId="35056"/>
    <cellStyle name="Обычный 5 13 26 7 2" xfId="35057"/>
    <cellStyle name="Обычный 5 13 26 8" xfId="35058"/>
    <cellStyle name="Обычный 5 13 27" xfId="35059"/>
    <cellStyle name="Обычный 5 13 27 2" xfId="35060"/>
    <cellStyle name="Обычный 5 13 27 2 2" xfId="35061"/>
    <cellStyle name="Обычный 5 13 27 2 2 2" xfId="35062"/>
    <cellStyle name="Обычный 5 13 27 2 2 2 2" xfId="35063"/>
    <cellStyle name="Обычный 5 13 27 2 2 3" xfId="35064"/>
    <cellStyle name="Обычный 5 13 27 2 3" xfId="35065"/>
    <cellStyle name="Обычный 5 13 27 2 3 2" xfId="35066"/>
    <cellStyle name="Обычный 5 13 27 2 4" xfId="35067"/>
    <cellStyle name="Обычный 5 13 27 3" xfId="35068"/>
    <cellStyle name="Обычный 5 13 27 3 2" xfId="35069"/>
    <cellStyle name="Обычный 5 13 27 3 2 2" xfId="35070"/>
    <cellStyle name="Обычный 5 13 27 3 2 2 2" xfId="35071"/>
    <cellStyle name="Обычный 5 13 27 3 2 3" xfId="35072"/>
    <cellStyle name="Обычный 5 13 27 3 3" xfId="35073"/>
    <cellStyle name="Обычный 5 13 27 3 3 2" xfId="35074"/>
    <cellStyle name="Обычный 5 13 27 3 4" xfId="35075"/>
    <cellStyle name="Обычный 5 13 27 4" xfId="35076"/>
    <cellStyle name="Обычный 5 13 27 4 2" xfId="35077"/>
    <cellStyle name="Обычный 5 13 27 4 2 2" xfId="35078"/>
    <cellStyle name="Обычный 5 13 27 4 2 2 2" xfId="35079"/>
    <cellStyle name="Обычный 5 13 27 4 2 3" xfId="35080"/>
    <cellStyle name="Обычный 5 13 27 4 3" xfId="35081"/>
    <cellStyle name="Обычный 5 13 27 4 3 2" xfId="35082"/>
    <cellStyle name="Обычный 5 13 27 4 4" xfId="35083"/>
    <cellStyle name="Обычный 5 13 27 5" xfId="35084"/>
    <cellStyle name="Обычный 5 13 27 5 2" xfId="35085"/>
    <cellStyle name="Обычный 5 13 27 5 2 2" xfId="35086"/>
    <cellStyle name="Обычный 5 13 27 5 3" xfId="35087"/>
    <cellStyle name="Обычный 5 13 27 6" xfId="35088"/>
    <cellStyle name="Обычный 5 13 27 6 2" xfId="35089"/>
    <cellStyle name="Обычный 5 13 27 7" xfId="35090"/>
    <cellStyle name="Обычный 5 13 27 7 2" xfId="35091"/>
    <cellStyle name="Обычный 5 13 27 8" xfId="35092"/>
    <cellStyle name="Обычный 5 13 28" xfId="35093"/>
    <cellStyle name="Обычный 5 13 28 2" xfId="35094"/>
    <cellStyle name="Обычный 5 13 28 2 2" xfId="35095"/>
    <cellStyle name="Обычный 5 13 28 2 2 2" xfId="35096"/>
    <cellStyle name="Обычный 5 13 28 2 2 2 2" xfId="35097"/>
    <cellStyle name="Обычный 5 13 28 2 2 3" xfId="35098"/>
    <cellStyle name="Обычный 5 13 28 2 3" xfId="35099"/>
    <cellStyle name="Обычный 5 13 28 2 3 2" xfId="35100"/>
    <cellStyle name="Обычный 5 13 28 2 4" xfId="35101"/>
    <cellStyle name="Обычный 5 13 28 3" xfId="35102"/>
    <cellStyle name="Обычный 5 13 28 3 2" xfId="35103"/>
    <cellStyle name="Обычный 5 13 28 3 2 2" xfId="35104"/>
    <cellStyle name="Обычный 5 13 28 3 2 2 2" xfId="35105"/>
    <cellStyle name="Обычный 5 13 28 3 2 3" xfId="35106"/>
    <cellStyle name="Обычный 5 13 28 3 3" xfId="35107"/>
    <cellStyle name="Обычный 5 13 28 3 3 2" xfId="35108"/>
    <cellStyle name="Обычный 5 13 28 3 4" xfId="35109"/>
    <cellStyle name="Обычный 5 13 28 4" xfId="35110"/>
    <cellStyle name="Обычный 5 13 28 4 2" xfId="35111"/>
    <cellStyle name="Обычный 5 13 28 4 2 2" xfId="35112"/>
    <cellStyle name="Обычный 5 13 28 4 2 2 2" xfId="35113"/>
    <cellStyle name="Обычный 5 13 28 4 2 3" xfId="35114"/>
    <cellStyle name="Обычный 5 13 28 4 3" xfId="35115"/>
    <cellStyle name="Обычный 5 13 28 4 3 2" xfId="35116"/>
    <cellStyle name="Обычный 5 13 28 4 4" xfId="35117"/>
    <cellStyle name="Обычный 5 13 28 5" xfId="35118"/>
    <cellStyle name="Обычный 5 13 28 5 2" xfId="35119"/>
    <cellStyle name="Обычный 5 13 28 5 2 2" xfId="35120"/>
    <cellStyle name="Обычный 5 13 28 5 3" xfId="35121"/>
    <cellStyle name="Обычный 5 13 28 6" xfId="35122"/>
    <cellStyle name="Обычный 5 13 28 6 2" xfId="35123"/>
    <cellStyle name="Обычный 5 13 28 7" xfId="35124"/>
    <cellStyle name="Обычный 5 13 28 7 2" xfId="35125"/>
    <cellStyle name="Обычный 5 13 28 8" xfId="35126"/>
    <cellStyle name="Обычный 5 13 29" xfId="35127"/>
    <cellStyle name="Обычный 5 13 29 2" xfId="35128"/>
    <cellStyle name="Обычный 5 13 29 2 2" xfId="35129"/>
    <cellStyle name="Обычный 5 13 29 2 2 2" xfId="35130"/>
    <cellStyle name="Обычный 5 13 29 2 2 2 2" xfId="35131"/>
    <cellStyle name="Обычный 5 13 29 2 2 3" xfId="35132"/>
    <cellStyle name="Обычный 5 13 29 2 3" xfId="35133"/>
    <cellStyle name="Обычный 5 13 29 2 3 2" xfId="35134"/>
    <cellStyle name="Обычный 5 13 29 2 4" xfId="35135"/>
    <cellStyle name="Обычный 5 13 29 3" xfId="35136"/>
    <cellStyle name="Обычный 5 13 29 3 2" xfId="35137"/>
    <cellStyle name="Обычный 5 13 29 3 2 2" xfId="35138"/>
    <cellStyle name="Обычный 5 13 29 3 2 2 2" xfId="35139"/>
    <cellStyle name="Обычный 5 13 29 3 2 3" xfId="35140"/>
    <cellStyle name="Обычный 5 13 29 3 3" xfId="35141"/>
    <cellStyle name="Обычный 5 13 29 3 3 2" xfId="35142"/>
    <cellStyle name="Обычный 5 13 29 3 4" xfId="35143"/>
    <cellStyle name="Обычный 5 13 29 4" xfId="35144"/>
    <cellStyle name="Обычный 5 13 29 4 2" xfId="35145"/>
    <cellStyle name="Обычный 5 13 29 4 2 2" xfId="35146"/>
    <cellStyle name="Обычный 5 13 29 4 2 2 2" xfId="35147"/>
    <cellStyle name="Обычный 5 13 29 4 2 3" xfId="35148"/>
    <cellStyle name="Обычный 5 13 29 4 3" xfId="35149"/>
    <cellStyle name="Обычный 5 13 29 4 3 2" xfId="35150"/>
    <cellStyle name="Обычный 5 13 29 4 4" xfId="35151"/>
    <cellStyle name="Обычный 5 13 29 5" xfId="35152"/>
    <cellStyle name="Обычный 5 13 29 5 2" xfId="35153"/>
    <cellStyle name="Обычный 5 13 29 5 2 2" xfId="35154"/>
    <cellStyle name="Обычный 5 13 29 5 3" xfId="35155"/>
    <cellStyle name="Обычный 5 13 29 6" xfId="35156"/>
    <cellStyle name="Обычный 5 13 29 6 2" xfId="35157"/>
    <cellStyle name="Обычный 5 13 29 7" xfId="35158"/>
    <cellStyle name="Обычный 5 13 29 7 2" xfId="35159"/>
    <cellStyle name="Обычный 5 13 29 8" xfId="35160"/>
    <cellStyle name="Обычный 5 13 3" xfId="35161"/>
    <cellStyle name="Обычный 5 13 3 2" xfId="35162"/>
    <cellStyle name="Обычный 5 13 3 2 2" xfId="35163"/>
    <cellStyle name="Обычный 5 13 3 2 2 2" xfId="35164"/>
    <cellStyle name="Обычный 5 13 3 2 2 2 2" xfId="35165"/>
    <cellStyle name="Обычный 5 13 3 2 2 3" xfId="35166"/>
    <cellStyle name="Обычный 5 13 3 2 3" xfId="35167"/>
    <cellStyle name="Обычный 5 13 3 2 3 2" xfId="35168"/>
    <cellStyle name="Обычный 5 13 3 2 4" xfId="35169"/>
    <cellStyle name="Обычный 5 13 3 3" xfId="35170"/>
    <cellStyle name="Обычный 5 13 3 3 2" xfId="35171"/>
    <cellStyle name="Обычный 5 13 3 3 2 2" xfId="35172"/>
    <cellStyle name="Обычный 5 13 3 3 2 2 2" xfId="35173"/>
    <cellStyle name="Обычный 5 13 3 3 2 3" xfId="35174"/>
    <cellStyle name="Обычный 5 13 3 3 3" xfId="35175"/>
    <cellStyle name="Обычный 5 13 3 3 3 2" xfId="35176"/>
    <cellStyle name="Обычный 5 13 3 3 4" xfId="35177"/>
    <cellStyle name="Обычный 5 13 3 4" xfId="35178"/>
    <cellStyle name="Обычный 5 13 3 4 2" xfId="35179"/>
    <cellStyle name="Обычный 5 13 3 4 2 2" xfId="35180"/>
    <cellStyle name="Обычный 5 13 3 4 2 2 2" xfId="35181"/>
    <cellStyle name="Обычный 5 13 3 4 2 3" xfId="35182"/>
    <cellStyle name="Обычный 5 13 3 4 3" xfId="35183"/>
    <cellStyle name="Обычный 5 13 3 4 3 2" xfId="35184"/>
    <cellStyle name="Обычный 5 13 3 4 4" xfId="35185"/>
    <cellStyle name="Обычный 5 13 3 5" xfId="35186"/>
    <cellStyle name="Обычный 5 13 3 5 2" xfId="35187"/>
    <cellStyle name="Обычный 5 13 3 5 2 2" xfId="35188"/>
    <cellStyle name="Обычный 5 13 3 5 3" xfId="35189"/>
    <cellStyle name="Обычный 5 13 3 6" xfId="35190"/>
    <cellStyle name="Обычный 5 13 3 6 2" xfId="35191"/>
    <cellStyle name="Обычный 5 13 3 7" xfId="35192"/>
    <cellStyle name="Обычный 5 13 3 7 2" xfId="35193"/>
    <cellStyle name="Обычный 5 13 3 8" xfId="35194"/>
    <cellStyle name="Обычный 5 13 30" xfId="35195"/>
    <cellStyle name="Обычный 5 13 30 2" xfId="35196"/>
    <cellStyle name="Обычный 5 13 30 2 2" xfId="35197"/>
    <cellStyle name="Обычный 5 13 30 2 2 2" xfId="35198"/>
    <cellStyle name="Обычный 5 13 30 2 3" xfId="35199"/>
    <cellStyle name="Обычный 5 13 30 3" xfId="35200"/>
    <cellStyle name="Обычный 5 13 30 3 2" xfId="35201"/>
    <cellStyle name="Обычный 5 13 30 4" xfId="35202"/>
    <cellStyle name="Обычный 5 13 31" xfId="35203"/>
    <cellStyle name="Обычный 5 13 31 2" xfId="35204"/>
    <cellStyle name="Обычный 5 13 31 2 2" xfId="35205"/>
    <cellStyle name="Обычный 5 13 31 2 2 2" xfId="35206"/>
    <cellStyle name="Обычный 5 13 31 2 3" xfId="35207"/>
    <cellStyle name="Обычный 5 13 31 3" xfId="35208"/>
    <cellStyle name="Обычный 5 13 31 3 2" xfId="35209"/>
    <cellStyle name="Обычный 5 13 31 4" xfId="35210"/>
    <cellStyle name="Обычный 5 13 32" xfId="35211"/>
    <cellStyle name="Обычный 5 13 32 2" xfId="35212"/>
    <cellStyle name="Обычный 5 13 32 2 2" xfId="35213"/>
    <cellStyle name="Обычный 5 13 32 2 2 2" xfId="35214"/>
    <cellStyle name="Обычный 5 13 32 2 3" xfId="35215"/>
    <cellStyle name="Обычный 5 13 32 3" xfId="35216"/>
    <cellStyle name="Обычный 5 13 32 3 2" xfId="35217"/>
    <cellStyle name="Обычный 5 13 32 4" xfId="35218"/>
    <cellStyle name="Обычный 5 13 33" xfId="35219"/>
    <cellStyle name="Обычный 5 13 33 2" xfId="35220"/>
    <cellStyle name="Обычный 5 13 33 2 2" xfId="35221"/>
    <cellStyle name="Обычный 5 13 33 3" xfId="35222"/>
    <cellStyle name="Обычный 5 13 34" xfId="35223"/>
    <cellStyle name="Обычный 5 13 34 2" xfId="35224"/>
    <cellStyle name="Обычный 5 13 35" xfId="35225"/>
    <cellStyle name="Обычный 5 13 35 2" xfId="35226"/>
    <cellStyle name="Обычный 5 13 36" xfId="35227"/>
    <cellStyle name="Обычный 5 13 4" xfId="35228"/>
    <cellStyle name="Обычный 5 13 4 2" xfId="35229"/>
    <cellStyle name="Обычный 5 13 4 2 2" xfId="35230"/>
    <cellStyle name="Обычный 5 13 4 2 2 2" xfId="35231"/>
    <cellStyle name="Обычный 5 13 4 2 2 2 2" xfId="35232"/>
    <cellStyle name="Обычный 5 13 4 2 2 3" xfId="35233"/>
    <cellStyle name="Обычный 5 13 4 2 3" xfId="35234"/>
    <cellStyle name="Обычный 5 13 4 2 3 2" xfId="35235"/>
    <cellStyle name="Обычный 5 13 4 2 4" xfId="35236"/>
    <cellStyle name="Обычный 5 13 4 3" xfId="35237"/>
    <cellStyle name="Обычный 5 13 4 3 2" xfId="35238"/>
    <cellStyle name="Обычный 5 13 4 3 2 2" xfId="35239"/>
    <cellStyle name="Обычный 5 13 4 3 2 2 2" xfId="35240"/>
    <cellStyle name="Обычный 5 13 4 3 2 3" xfId="35241"/>
    <cellStyle name="Обычный 5 13 4 3 3" xfId="35242"/>
    <cellStyle name="Обычный 5 13 4 3 3 2" xfId="35243"/>
    <cellStyle name="Обычный 5 13 4 3 4" xfId="35244"/>
    <cellStyle name="Обычный 5 13 4 4" xfId="35245"/>
    <cellStyle name="Обычный 5 13 4 4 2" xfId="35246"/>
    <cellStyle name="Обычный 5 13 4 4 2 2" xfId="35247"/>
    <cellStyle name="Обычный 5 13 4 4 2 2 2" xfId="35248"/>
    <cellStyle name="Обычный 5 13 4 4 2 3" xfId="35249"/>
    <cellStyle name="Обычный 5 13 4 4 3" xfId="35250"/>
    <cellStyle name="Обычный 5 13 4 4 3 2" xfId="35251"/>
    <cellStyle name="Обычный 5 13 4 4 4" xfId="35252"/>
    <cellStyle name="Обычный 5 13 4 5" xfId="35253"/>
    <cellStyle name="Обычный 5 13 4 5 2" xfId="35254"/>
    <cellStyle name="Обычный 5 13 4 5 2 2" xfId="35255"/>
    <cellStyle name="Обычный 5 13 4 5 3" xfId="35256"/>
    <cellStyle name="Обычный 5 13 4 6" xfId="35257"/>
    <cellStyle name="Обычный 5 13 4 6 2" xfId="35258"/>
    <cellStyle name="Обычный 5 13 4 7" xfId="35259"/>
    <cellStyle name="Обычный 5 13 4 7 2" xfId="35260"/>
    <cellStyle name="Обычный 5 13 4 8" xfId="35261"/>
    <cellStyle name="Обычный 5 13 5" xfId="35262"/>
    <cellStyle name="Обычный 5 13 5 2" xfId="35263"/>
    <cellStyle name="Обычный 5 13 5 2 2" xfId="35264"/>
    <cellStyle name="Обычный 5 13 5 2 2 2" xfId="35265"/>
    <cellStyle name="Обычный 5 13 5 2 2 2 2" xfId="35266"/>
    <cellStyle name="Обычный 5 13 5 2 2 3" xfId="35267"/>
    <cellStyle name="Обычный 5 13 5 2 3" xfId="35268"/>
    <cellStyle name="Обычный 5 13 5 2 3 2" xfId="35269"/>
    <cellStyle name="Обычный 5 13 5 2 4" xfId="35270"/>
    <cellStyle name="Обычный 5 13 5 3" xfId="35271"/>
    <cellStyle name="Обычный 5 13 5 3 2" xfId="35272"/>
    <cellStyle name="Обычный 5 13 5 3 2 2" xfId="35273"/>
    <cellStyle name="Обычный 5 13 5 3 2 2 2" xfId="35274"/>
    <cellStyle name="Обычный 5 13 5 3 2 3" xfId="35275"/>
    <cellStyle name="Обычный 5 13 5 3 3" xfId="35276"/>
    <cellStyle name="Обычный 5 13 5 3 3 2" xfId="35277"/>
    <cellStyle name="Обычный 5 13 5 3 4" xfId="35278"/>
    <cellStyle name="Обычный 5 13 5 4" xfId="35279"/>
    <cellStyle name="Обычный 5 13 5 4 2" xfId="35280"/>
    <cellStyle name="Обычный 5 13 5 4 2 2" xfId="35281"/>
    <cellStyle name="Обычный 5 13 5 4 2 2 2" xfId="35282"/>
    <cellStyle name="Обычный 5 13 5 4 2 3" xfId="35283"/>
    <cellStyle name="Обычный 5 13 5 4 3" xfId="35284"/>
    <cellStyle name="Обычный 5 13 5 4 3 2" xfId="35285"/>
    <cellStyle name="Обычный 5 13 5 4 4" xfId="35286"/>
    <cellStyle name="Обычный 5 13 5 5" xfId="35287"/>
    <cellStyle name="Обычный 5 13 5 5 2" xfId="35288"/>
    <cellStyle name="Обычный 5 13 5 5 2 2" xfId="35289"/>
    <cellStyle name="Обычный 5 13 5 5 3" xfId="35290"/>
    <cellStyle name="Обычный 5 13 5 6" xfId="35291"/>
    <cellStyle name="Обычный 5 13 5 6 2" xfId="35292"/>
    <cellStyle name="Обычный 5 13 5 7" xfId="35293"/>
    <cellStyle name="Обычный 5 13 5 7 2" xfId="35294"/>
    <cellStyle name="Обычный 5 13 5 8" xfId="35295"/>
    <cellStyle name="Обычный 5 13 6" xfId="35296"/>
    <cellStyle name="Обычный 5 13 6 2" xfId="35297"/>
    <cellStyle name="Обычный 5 13 6 2 2" xfId="35298"/>
    <cellStyle name="Обычный 5 13 6 2 2 2" xfId="35299"/>
    <cellStyle name="Обычный 5 13 6 2 2 2 2" xfId="35300"/>
    <cellStyle name="Обычный 5 13 6 2 2 3" xfId="35301"/>
    <cellStyle name="Обычный 5 13 6 2 3" xfId="35302"/>
    <cellStyle name="Обычный 5 13 6 2 3 2" xfId="35303"/>
    <cellStyle name="Обычный 5 13 6 2 4" xfId="35304"/>
    <cellStyle name="Обычный 5 13 6 3" xfId="35305"/>
    <cellStyle name="Обычный 5 13 6 3 2" xfId="35306"/>
    <cellStyle name="Обычный 5 13 6 3 2 2" xfId="35307"/>
    <cellStyle name="Обычный 5 13 6 3 2 2 2" xfId="35308"/>
    <cellStyle name="Обычный 5 13 6 3 2 3" xfId="35309"/>
    <cellStyle name="Обычный 5 13 6 3 3" xfId="35310"/>
    <cellStyle name="Обычный 5 13 6 3 3 2" xfId="35311"/>
    <cellStyle name="Обычный 5 13 6 3 4" xfId="35312"/>
    <cellStyle name="Обычный 5 13 6 4" xfId="35313"/>
    <cellStyle name="Обычный 5 13 6 4 2" xfId="35314"/>
    <cellStyle name="Обычный 5 13 6 4 2 2" xfId="35315"/>
    <cellStyle name="Обычный 5 13 6 4 2 2 2" xfId="35316"/>
    <cellStyle name="Обычный 5 13 6 4 2 3" xfId="35317"/>
    <cellStyle name="Обычный 5 13 6 4 3" xfId="35318"/>
    <cellStyle name="Обычный 5 13 6 4 3 2" xfId="35319"/>
    <cellStyle name="Обычный 5 13 6 4 4" xfId="35320"/>
    <cellStyle name="Обычный 5 13 6 5" xfId="35321"/>
    <cellStyle name="Обычный 5 13 6 5 2" xfId="35322"/>
    <cellStyle name="Обычный 5 13 6 5 2 2" xfId="35323"/>
    <cellStyle name="Обычный 5 13 6 5 3" xfId="35324"/>
    <cellStyle name="Обычный 5 13 6 6" xfId="35325"/>
    <cellStyle name="Обычный 5 13 6 6 2" xfId="35326"/>
    <cellStyle name="Обычный 5 13 6 7" xfId="35327"/>
    <cellStyle name="Обычный 5 13 6 7 2" xfId="35328"/>
    <cellStyle name="Обычный 5 13 6 8" xfId="35329"/>
    <cellStyle name="Обычный 5 13 7" xfId="35330"/>
    <cellStyle name="Обычный 5 13 7 2" xfId="35331"/>
    <cellStyle name="Обычный 5 13 7 2 2" xfId="35332"/>
    <cellStyle name="Обычный 5 13 7 2 2 2" xfId="35333"/>
    <cellStyle name="Обычный 5 13 7 2 2 2 2" xfId="35334"/>
    <cellStyle name="Обычный 5 13 7 2 2 3" xfId="35335"/>
    <cellStyle name="Обычный 5 13 7 2 3" xfId="35336"/>
    <cellStyle name="Обычный 5 13 7 2 3 2" xfId="35337"/>
    <cellStyle name="Обычный 5 13 7 2 4" xfId="35338"/>
    <cellStyle name="Обычный 5 13 7 3" xfId="35339"/>
    <cellStyle name="Обычный 5 13 7 3 2" xfId="35340"/>
    <cellStyle name="Обычный 5 13 7 3 2 2" xfId="35341"/>
    <cellStyle name="Обычный 5 13 7 3 2 2 2" xfId="35342"/>
    <cellStyle name="Обычный 5 13 7 3 2 3" xfId="35343"/>
    <cellStyle name="Обычный 5 13 7 3 3" xfId="35344"/>
    <cellStyle name="Обычный 5 13 7 3 3 2" xfId="35345"/>
    <cellStyle name="Обычный 5 13 7 3 4" xfId="35346"/>
    <cellStyle name="Обычный 5 13 7 4" xfId="35347"/>
    <cellStyle name="Обычный 5 13 7 4 2" xfId="35348"/>
    <cellStyle name="Обычный 5 13 7 4 2 2" xfId="35349"/>
    <cellStyle name="Обычный 5 13 7 4 2 2 2" xfId="35350"/>
    <cellStyle name="Обычный 5 13 7 4 2 3" xfId="35351"/>
    <cellStyle name="Обычный 5 13 7 4 3" xfId="35352"/>
    <cellStyle name="Обычный 5 13 7 4 3 2" xfId="35353"/>
    <cellStyle name="Обычный 5 13 7 4 4" xfId="35354"/>
    <cellStyle name="Обычный 5 13 7 5" xfId="35355"/>
    <cellStyle name="Обычный 5 13 7 5 2" xfId="35356"/>
    <cellStyle name="Обычный 5 13 7 5 2 2" xfId="35357"/>
    <cellStyle name="Обычный 5 13 7 5 3" xfId="35358"/>
    <cellStyle name="Обычный 5 13 7 6" xfId="35359"/>
    <cellStyle name="Обычный 5 13 7 6 2" xfId="35360"/>
    <cellStyle name="Обычный 5 13 7 7" xfId="35361"/>
    <cellStyle name="Обычный 5 13 7 7 2" xfId="35362"/>
    <cellStyle name="Обычный 5 13 7 8" xfId="35363"/>
    <cellStyle name="Обычный 5 13 8" xfId="35364"/>
    <cellStyle name="Обычный 5 13 8 2" xfId="35365"/>
    <cellStyle name="Обычный 5 13 8 2 2" xfId="35366"/>
    <cellStyle name="Обычный 5 13 8 2 2 2" xfId="35367"/>
    <cellStyle name="Обычный 5 13 8 2 2 2 2" xfId="35368"/>
    <cellStyle name="Обычный 5 13 8 2 2 3" xfId="35369"/>
    <cellStyle name="Обычный 5 13 8 2 3" xfId="35370"/>
    <cellStyle name="Обычный 5 13 8 2 3 2" xfId="35371"/>
    <cellStyle name="Обычный 5 13 8 2 4" xfId="35372"/>
    <cellStyle name="Обычный 5 13 8 3" xfId="35373"/>
    <cellStyle name="Обычный 5 13 8 3 2" xfId="35374"/>
    <cellStyle name="Обычный 5 13 8 3 2 2" xfId="35375"/>
    <cellStyle name="Обычный 5 13 8 3 2 2 2" xfId="35376"/>
    <cellStyle name="Обычный 5 13 8 3 2 3" xfId="35377"/>
    <cellStyle name="Обычный 5 13 8 3 3" xfId="35378"/>
    <cellStyle name="Обычный 5 13 8 3 3 2" xfId="35379"/>
    <cellStyle name="Обычный 5 13 8 3 4" xfId="35380"/>
    <cellStyle name="Обычный 5 13 8 4" xfId="35381"/>
    <cellStyle name="Обычный 5 13 8 4 2" xfId="35382"/>
    <cellStyle name="Обычный 5 13 8 4 2 2" xfId="35383"/>
    <cellStyle name="Обычный 5 13 8 4 2 2 2" xfId="35384"/>
    <cellStyle name="Обычный 5 13 8 4 2 3" xfId="35385"/>
    <cellStyle name="Обычный 5 13 8 4 3" xfId="35386"/>
    <cellStyle name="Обычный 5 13 8 4 3 2" xfId="35387"/>
    <cellStyle name="Обычный 5 13 8 4 4" xfId="35388"/>
    <cellStyle name="Обычный 5 13 8 5" xfId="35389"/>
    <cellStyle name="Обычный 5 13 8 5 2" xfId="35390"/>
    <cellStyle name="Обычный 5 13 8 5 2 2" xfId="35391"/>
    <cellStyle name="Обычный 5 13 8 5 3" xfId="35392"/>
    <cellStyle name="Обычный 5 13 8 6" xfId="35393"/>
    <cellStyle name="Обычный 5 13 8 6 2" xfId="35394"/>
    <cellStyle name="Обычный 5 13 8 7" xfId="35395"/>
    <cellStyle name="Обычный 5 13 8 7 2" xfId="35396"/>
    <cellStyle name="Обычный 5 13 8 8" xfId="35397"/>
    <cellStyle name="Обычный 5 13 9" xfId="35398"/>
    <cellStyle name="Обычный 5 13 9 2" xfId="35399"/>
    <cellStyle name="Обычный 5 13 9 2 2" xfId="35400"/>
    <cellStyle name="Обычный 5 13 9 2 2 2" xfId="35401"/>
    <cellStyle name="Обычный 5 13 9 2 2 2 2" xfId="35402"/>
    <cellStyle name="Обычный 5 13 9 2 2 3" xfId="35403"/>
    <cellStyle name="Обычный 5 13 9 2 3" xfId="35404"/>
    <cellStyle name="Обычный 5 13 9 2 3 2" xfId="35405"/>
    <cellStyle name="Обычный 5 13 9 2 4" xfId="35406"/>
    <cellStyle name="Обычный 5 13 9 3" xfId="35407"/>
    <cellStyle name="Обычный 5 13 9 3 2" xfId="35408"/>
    <cellStyle name="Обычный 5 13 9 3 2 2" xfId="35409"/>
    <cellStyle name="Обычный 5 13 9 3 2 2 2" xfId="35410"/>
    <cellStyle name="Обычный 5 13 9 3 2 3" xfId="35411"/>
    <cellStyle name="Обычный 5 13 9 3 3" xfId="35412"/>
    <cellStyle name="Обычный 5 13 9 3 3 2" xfId="35413"/>
    <cellStyle name="Обычный 5 13 9 3 4" xfId="35414"/>
    <cellStyle name="Обычный 5 13 9 4" xfId="35415"/>
    <cellStyle name="Обычный 5 13 9 4 2" xfId="35416"/>
    <cellStyle name="Обычный 5 13 9 4 2 2" xfId="35417"/>
    <cellStyle name="Обычный 5 13 9 4 2 2 2" xfId="35418"/>
    <cellStyle name="Обычный 5 13 9 4 2 3" xfId="35419"/>
    <cellStyle name="Обычный 5 13 9 4 3" xfId="35420"/>
    <cellStyle name="Обычный 5 13 9 4 3 2" xfId="35421"/>
    <cellStyle name="Обычный 5 13 9 4 4" xfId="35422"/>
    <cellStyle name="Обычный 5 13 9 5" xfId="35423"/>
    <cellStyle name="Обычный 5 13 9 5 2" xfId="35424"/>
    <cellStyle name="Обычный 5 13 9 5 2 2" xfId="35425"/>
    <cellStyle name="Обычный 5 13 9 5 3" xfId="35426"/>
    <cellStyle name="Обычный 5 13 9 6" xfId="35427"/>
    <cellStyle name="Обычный 5 13 9 6 2" xfId="35428"/>
    <cellStyle name="Обычный 5 13 9 7" xfId="35429"/>
    <cellStyle name="Обычный 5 13 9 7 2" xfId="35430"/>
    <cellStyle name="Обычный 5 13 9 8" xfId="35431"/>
    <cellStyle name="Обычный 5 130" xfId="35432"/>
    <cellStyle name="Обычный 5 14" xfId="35433"/>
    <cellStyle name="Обычный 5 14 10" xfId="35434"/>
    <cellStyle name="Обычный 5 14 10 2" xfId="35435"/>
    <cellStyle name="Обычный 5 14 10 2 2" xfId="35436"/>
    <cellStyle name="Обычный 5 14 10 2 2 2" xfId="35437"/>
    <cellStyle name="Обычный 5 14 10 2 2 2 2" xfId="35438"/>
    <cellStyle name="Обычный 5 14 10 2 2 3" xfId="35439"/>
    <cellStyle name="Обычный 5 14 10 2 3" xfId="35440"/>
    <cellStyle name="Обычный 5 14 10 2 3 2" xfId="35441"/>
    <cellStyle name="Обычный 5 14 10 2 4" xfId="35442"/>
    <cellStyle name="Обычный 5 14 10 3" xfId="35443"/>
    <cellStyle name="Обычный 5 14 10 3 2" xfId="35444"/>
    <cellStyle name="Обычный 5 14 10 3 2 2" xfId="35445"/>
    <cellStyle name="Обычный 5 14 10 3 2 2 2" xfId="35446"/>
    <cellStyle name="Обычный 5 14 10 3 2 3" xfId="35447"/>
    <cellStyle name="Обычный 5 14 10 3 3" xfId="35448"/>
    <cellStyle name="Обычный 5 14 10 3 3 2" xfId="35449"/>
    <cellStyle name="Обычный 5 14 10 3 4" xfId="35450"/>
    <cellStyle name="Обычный 5 14 10 4" xfId="35451"/>
    <cellStyle name="Обычный 5 14 10 4 2" xfId="35452"/>
    <cellStyle name="Обычный 5 14 10 4 2 2" xfId="35453"/>
    <cellStyle name="Обычный 5 14 10 4 2 2 2" xfId="35454"/>
    <cellStyle name="Обычный 5 14 10 4 2 3" xfId="35455"/>
    <cellStyle name="Обычный 5 14 10 4 3" xfId="35456"/>
    <cellStyle name="Обычный 5 14 10 4 3 2" xfId="35457"/>
    <cellStyle name="Обычный 5 14 10 4 4" xfId="35458"/>
    <cellStyle name="Обычный 5 14 10 5" xfId="35459"/>
    <cellStyle name="Обычный 5 14 10 5 2" xfId="35460"/>
    <cellStyle name="Обычный 5 14 10 5 2 2" xfId="35461"/>
    <cellStyle name="Обычный 5 14 10 5 3" xfId="35462"/>
    <cellStyle name="Обычный 5 14 10 6" xfId="35463"/>
    <cellStyle name="Обычный 5 14 10 6 2" xfId="35464"/>
    <cellStyle name="Обычный 5 14 10 7" xfId="35465"/>
    <cellStyle name="Обычный 5 14 10 7 2" xfId="35466"/>
    <cellStyle name="Обычный 5 14 10 8" xfId="35467"/>
    <cellStyle name="Обычный 5 14 11" xfId="35468"/>
    <cellStyle name="Обычный 5 14 11 2" xfId="35469"/>
    <cellStyle name="Обычный 5 14 11 2 2" xfId="35470"/>
    <cellStyle name="Обычный 5 14 11 2 2 2" xfId="35471"/>
    <cellStyle name="Обычный 5 14 11 2 2 2 2" xfId="35472"/>
    <cellStyle name="Обычный 5 14 11 2 2 3" xfId="35473"/>
    <cellStyle name="Обычный 5 14 11 2 3" xfId="35474"/>
    <cellStyle name="Обычный 5 14 11 2 3 2" xfId="35475"/>
    <cellStyle name="Обычный 5 14 11 2 4" xfId="35476"/>
    <cellStyle name="Обычный 5 14 11 3" xfId="35477"/>
    <cellStyle name="Обычный 5 14 11 3 2" xfId="35478"/>
    <cellStyle name="Обычный 5 14 11 3 2 2" xfId="35479"/>
    <cellStyle name="Обычный 5 14 11 3 2 2 2" xfId="35480"/>
    <cellStyle name="Обычный 5 14 11 3 2 3" xfId="35481"/>
    <cellStyle name="Обычный 5 14 11 3 3" xfId="35482"/>
    <cellStyle name="Обычный 5 14 11 3 3 2" xfId="35483"/>
    <cellStyle name="Обычный 5 14 11 3 4" xfId="35484"/>
    <cellStyle name="Обычный 5 14 11 4" xfId="35485"/>
    <cellStyle name="Обычный 5 14 11 4 2" xfId="35486"/>
    <cellStyle name="Обычный 5 14 11 4 2 2" xfId="35487"/>
    <cellStyle name="Обычный 5 14 11 4 2 2 2" xfId="35488"/>
    <cellStyle name="Обычный 5 14 11 4 2 3" xfId="35489"/>
    <cellStyle name="Обычный 5 14 11 4 3" xfId="35490"/>
    <cellStyle name="Обычный 5 14 11 4 3 2" xfId="35491"/>
    <cellStyle name="Обычный 5 14 11 4 4" xfId="35492"/>
    <cellStyle name="Обычный 5 14 11 5" xfId="35493"/>
    <cellStyle name="Обычный 5 14 11 5 2" xfId="35494"/>
    <cellStyle name="Обычный 5 14 11 5 2 2" xfId="35495"/>
    <cellStyle name="Обычный 5 14 11 5 3" xfId="35496"/>
    <cellStyle name="Обычный 5 14 11 6" xfId="35497"/>
    <cellStyle name="Обычный 5 14 11 6 2" xfId="35498"/>
    <cellStyle name="Обычный 5 14 11 7" xfId="35499"/>
    <cellStyle name="Обычный 5 14 11 7 2" xfId="35500"/>
    <cellStyle name="Обычный 5 14 11 8" xfId="35501"/>
    <cellStyle name="Обычный 5 14 12" xfId="35502"/>
    <cellStyle name="Обычный 5 14 12 2" xfId="35503"/>
    <cellStyle name="Обычный 5 14 12 2 2" xfId="35504"/>
    <cellStyle name="Обычный 5 14 12 2 2 2" xfId="35505"/>
    <cellStyle name="Обычный 5 14 12 2 2 2 2" xfId="35506"/>
    <cellStyle name="Обычный 5 14 12 2 2 3" xfId="35507"/>
    <cellStyle name="Обычный 5 14 12 2 3" xfId="35508"/>
    <cellStyle name="Обычный 5 14 12 2 3 2" xfId="35509"/>
    <cellStyle name="Обычный 5 14 12 2 4" xfId="35510"/>
    <cellStyle name="Обычный 5 14 12 3" xfId="35511"/>
    <cellStyle name="Обычный 5 14 12 3 2" xfId="35512"/>
    <cellStyle name="Обычный 5 14 12 3 2 2" xfId="35513"/>
    <cellStyle name="Обычный 5 14 12 3 2 2 2" xfId="35514"/>
    <cellStyle name="Обычный 5 14 12 3 2 3" xfId="35515"/>
    <cellStyle name="Обычный 5 14 12 3 3" xfId="35516"/>
    <cellStyle name="Обычный 5 14 12 3 3 2" xfId="35517"/>
    <cellStyle name="Обычный 5 14 12 3 4" xfId="35518"/>
    <cellStyle name="Обычный 5 14 12 4" xfId="35519"/>
    <cellStyle name="Обычный 5 14 12 4 2" xfId="35520"/>
    <cellStyle name="Обычный 5 14 12 4 2 2" xfId="35521"/>
    <cellStyle name="Обычный 5 14 12 4 2 2 2" xfId="35522"/>
    <cellStyle name="Обычный 5 14 12 4 2 3" xfId="35523"/>
    <cellStyle name="Обычный 5 14 12 4 3" xfId="35524"/>
    <cellStyle name="Обычный 5 14 12 4 3 2" xfId="35525"/>
    <cellStyle name="Обычный 5 14 12 4 4" xfId="35526"/>
    <cellStyle name="Обычный 5 14 12 5" xfId="35527"/>
    <cellStyle name="Обычный 5 14 12 5 2" xfId="35528"/>
    <cellStyle name="Обычный 5 14 12 5 2 2" xfId="35529"/>
    <cellStyle name="Обычный 5 14 12 5 3" xfId="35530"/>
    <cellStyle name="Обычный 5 14 12 6" xfId="35531"/>
    <cellStyle name="Обычный 5 14 12 6 2" xfId="35532"/>
    <cellStyle name="Обычный 5 14 12 7" xfId="35533"/>
    <cellStyle name="Обычный 5 14 12 7 2" xfId="35534"/>
    <cellStyle name="Обычный 5 14 12 8" xfId="35535"/>
    <cellStyle name="Обычный 5 14 13" xfId="35536"/>
    <cellStyle name="Обычный 5 14 13 2" xfId="35537"/>
    <cellStyle name="Обычный 5 14 13 2 2" xfId="35538"/>
    <cellStyle name="Обычный 5 14 13 2 2 2" xfId="35539"/>
    <cellStyle name="Обычный 5 14 13 2 2 2 2" xfId="35540"/>
    <cellStyle name="Обычный 5 14 13 2 2 3" xfId="35541"/>
    <cellStyle name="Обычный 5 14 13 2 3" xfId="35542"/>
    <cellStyle name="Обычный 5 14 13 2 3 2" xfId="35543"/>
    <cellStyle name="Обычный 5 14 13 2 4" xfId="35544"/>
    <cellStyle name="Обычный 5 14 13 3" xfId="35545"/>
    <cellStyle name="Обычный 5 14 13 3 2" xfId="35546"/>
    <cellStyle name="Обычный 5 14 13 3 2 2" xfId="35547"/>
    <cellStyle name="Обычный 5 14 13 3 2 2 2" xfId="35548"/>
    <cellStyle name="Обычный 5 14 13 3 2 3" xfId="35549"/>
    <cellStyle name="Обычный 5 14 13 3 3" xfId="35550"/>
    <cellStyle name="Обычный 5 14 13 3 3 2" xfId="35551"/>
    <cellStyle name="Обычный 5 14 13 3 4" xfId="35552"/>
    <cellStyle name="Обычный 5 14 13 4" xfId="35553"/>
    <cellStyle name="Обычный 5 14 13 4 2" xfId="35554"/>
    <cellStyle name="Обычный 5 14 13 4 2 2" xfId="35555"/>
    <cellStyle name="Обычный 5 14 13 4 2 2 2" xfId="35556"/>
    <cellStyle name="Обычный 5 14 13 4 2 3" xfId="35557"/>
    <cellStyle name="Обычный 5 14 13 4 3" xfId="35558"/>
    <cellStyle name="Обычный 5 14 13 4 3 2" xfId="35559"/>
    <cellStyle name="Обычный 5 14 13 4 4" xfId="35560"/>
    <cellStyle name="Обычный 5 14 13 5" xfId="35561"/>
    <cellStyle name="Обычный 5 14 13 5 2" xfId="35562"/>
    <cellStyle name="Обычный 5 14 13 5 2 2" xfId="35563"/>
    <cellStyle name="Обычный 5 14 13 5 3" xfId="35564"/>
    <cellStyle name="Обычный 5 14 13 6" xfId="35565"/>
    <cellStyle name="Обычный 5 14 13 6 2" xfId="35566"/>
    <cellStyle name="Обычный 5 14 13 7" xfId="35567"/>
    <cellStyle name="Обычный 5 14 13 7 2" xfId="35568"/>
    <cellStyle name="Обычный 5 14 13 8" xfId="35569"/>
    <cellStyle name="Обычный 5 14 14" xfId="35570"/>
    <cellStyle name="Обычный 5 14 14 2" xfId="35571"/>
    <cellStyle name="Обычный 5 14 14 2 2" xfId="35572"/>
    <cellStyle name="Обычный 5 14 14 2 2 2" xfId="35573"/>
    <cellStyle name="Обычный 5 14 14 2 2 2 2" xfId="35574"/>
    <cellStyle name="Обычный 5 14 14 2 2 3" xfId="35575"/>
    <cellStyle name="Обычный 5 14 14 2 3" xfId="35576"/>
    <cellStyle name="Обычный 5 14 14 2 3 2" xfId="35577"/>
    <cellStyle name="Обычный 5 14 14 2 4" xfId="35578"/>
    <cellStyle name="Обычный 5 14 14 3" xfId="35579"/>
    <cellStyle name="Обычный 5 14 14 3 2" xfId="35580"/>
    <cellStyle name="Обычный 5 14 14 3 2 2" xfId="35581"/>
    <cellStyle name="Обычный 5 14 14 3 2 2 2" xfId="35582"/>
    <cellStyle name="Обычный 5 14 14 3 2 3" xfId="35583"/>
    <cellStyle name="Обычный 5 14 14 3 3" xfId="35584"/>
    <cellStyle name="Обычный 5 14 14 3 3 2" xfId="35585"/>
    <cellStyle name="Обычный 5 14 14 3 4" xfId="35586"/>
    <cellStyle name="Обычный 5 14 14 4" xfId="35587"/>
    <cellStyle name="Обычный 5 14 14 4 2" xfId="35588"/>
    <cellStyle name="Обычный 5 14 14 4 2 2" xfId="35589"/>
    <cellStyle name="Обычный 5 14 14 4 2 2 2" xfId="35590"/>
    <cellStyle name="Обычный 5 14 14 4 2 3" xfId="35591"/>
    <cellStyle name="Обычный 5 14 14 4 3" xfId="35592"/>
    <cellStyle name="Обычный 5 14 14 4 3 2" xfId="35593"/>
    <cellStyle name="Обычный 5 14 14 4 4" xfId="35594"/>
    <cellStyle name="Обычный 5 14 14 5" xfId="35595"/>
    <cellStyle name="Обычный 5 14 14 5 2" xfId="35596"/>
    <cellStyle name="Обычный 5 14 14 5 2 2" xfId="35597"/>
    <cellStyle name="Обычный 5 14 14 5 3" xfId="35598"/>
    <cellStyle name="Обычный 5 14 14 6" xfId="35599"/>
    <cellStyle name="Обычный 5 14 14 6 2" xfId="35600"/>
    <cellStyle name="Обычный 5 14 14 7" xfId="35601"/>
    <cellStyle name="Обычный 5 14 14 7 2" xfId="35602"/>
    <cellStyle name="Обычный 5 14 14 8" xfId="35603"/>
    <cellStyle name="Обычный 5 14 15" xfId="35604"/>
    <cellStyle name="Обычный 5 14 15 2" xfId="35605"/>
    <cellStyle name="Обычный 5 14 15 2 2" xfId="35606"/>
    <cellStyle name="Обычный 5 14 15 2 2 2" xfId="35607"/>
    <cellStyle name="Обычный 5 14 15 2 2 2 2" xfId="35608"/>
    <cellStyle name="Обычный 5 14 15 2 2 3" xfId="35609"/>
    <cellStyle name="Обычный 5 14 15 2 3" xfId="35610"/>
    <cellStyle name="Обычный 5 14 15 2 3 2" xfId="35611"/>
    <cellStyle name="Обычный 5 14 15 2 4" xfId="35612"/>
    <cellStyle name="Обычный 5 14 15 3" xfId="35613"/>
    <cellStyle name="Обычный 5 14 15 3 2" xfId="35614"/>
    <cellStyle name="Обычный 5 14 15 3 2 2" xfId="35615"/>
    <cellStyle name="Обычный 5 14 15 3 2 2 2" xfId="35616"/>
    <cellStyle name="Обычный 5 14 15 3 2 3" xfId="35617"/>
    <cellStyle name="Обычный 5 14 15 3 3" xfId="35618"/>
    <cellStyle name="Обычный 5 14 15 3 3 2" xfId="35619"/>
    <cellStyle name="Обычный 5 14 15 3 4" xfId="35620"/>
    <cellStyle name="Обычный 5 14 15 4" xfId="35621"/>
    <cellStyle name="Обычный 5 14 15 4 2" xfId="35622"/>
    <cellStyle name="Обычный 5 14 15 4 2 2" xfId="35623"/>
    <cellStyle name="Обычный 5 14 15 4 2 2 2" xfId="35624"/>
    <cellStyle name="Обычный 5 14 15 4 2 3" xfId="35625"/>
    <cellStyle name="Обычный 5 14 15 4 3" xfId="35626"/>
    <cellStyle name="Обычный 5 14 15 4 3 2" xfId="35627"/>
    <cellStyle name="Обычный 5 14 15 4 4" xfId="35628"/>
    <cellStyle name="Обычный 5 14 15 5" xfId="35629"/>
    <cellStyle name="Обычный 5 14 15 5 2" xfId="35630"/>
    <cellStyle name="Обычный 5 14 15 5 2 2" xfId="35631"/>
    <cellStyle name="Обычный 5 14 15 5 3" xfId="35632"/>
    <cellStyle name="Обычный 5 14 15 6" xfId="35633"/>
    <cellStyle name="Обычный 5 14 15 6 2" xfId="35634"/>
    <cellStyle name="Обычный 5 14 15 7" xfId="35635"/>
    <cellStyle name="Обычный 5 14 15 7 2" xfId="35636"/>
    <cellStyle name="Обычный 5 14 15 8" xfId="35637"/>
    <cellStyle name="Обычный 5 14 16" xfId="35638"/>
    <cellStyle name="Обычный 5 14 16 2" xfId="35639"/>
    <cellStyle name="Обычный 5 14 16 2 2" xfId="35640"/>
    <cellStyle name="Обычный 5 14 16 2 2 2" xfId="35641"/>
    <cellStyle name="Обычный 5 14 16 2 2 2 2" xfId="35642"/>
    <cellStyle name="Обычный 5 14 16 2 2 3" xfId="35643"/>
    <cellStyle name="Обычный 5 14 16 2 3" xfId="35644"/>
    <cellStyle name="Обычный 5 14 16 2 3 2" xfId="35645"/>
    <cellStyle name="Обычный 5 14 16 2 4" xfId="35646"/>
    <cellStyle name="Обычный 5 14 16 3" xfId="35647"/>
    <cellStyle name="Обычный 5 14 16 3 2" xfId="35648"/>
    <cellStyle name="Обычный 5 14 16 3 2 2" xfId="35649"/>
    <cellStyle name="Обычный 5 14 16 3 2 2 2" xfId="35650"/>
    <cellStyle name="Обычный 5 14 16 3 2 3" xfId="35651"/>
    <cellStyle name="Обычный 5 14 16 3 3" xfId="35652"/>
    <cellStyle name="Обычный 5 14 16 3 3 2" xfId="35653"/>
    <cellStyle name="Обычный 5 14 16 3 4" xfId="35654"/>
    <cellStyle name="Обычный 5 14 16 4" xfId="35655"/>
    <cellStyle name="Обычный 5 14 16 4 2" xfId="35656"/>
    <cellStyle name="Обычный 5 14 16 4 2 2" xfId="35657"/>
    <cellStyle name="Обычный 5 14 16 4 2 2 2" xfId="35658"/>
    <cellStyle name="Обычный 5 14 16 4 2 3" xfId="35659"/>
    <cellStyle name="Обычный 5 14 16 4 3" xfId="35660"/>
    <cellStyle name="Обычный 5 14 16 4 3 2" xfId="35661"/>
    <cellStyle name="Обычный 5 14 16 4 4" xfId="35662"/>
    <cellStyle name="Обычный 5 14 16 5" xfId="35663"/>
    <cellStyle name="Обычный 5 14 16 5 2" xfId="35664"/>
    <cellStyle name="Обычный 5 14 16 5 2 2" xfId="35665"/>
    <cellStyle name="Обычный 5 14 16 5 3" xfId="35666"/>
    <cellStyle name="Обычный 5 14 16 6" xfId="35667"/>
    <cellStyle name="Обычный 5 14 16 6 2" xfId="35668"/>
    <cellStyle name="Обычный 5 14 16 7" xfId="35669"/>
    <cellStyle name="Обычный 5 14 16 7 2" xfId="35670"/>
    <cellStyle name="Обычный 5 14 16 8" xfId="35671"/>
    <cellStyle name="Обычный 5 14 17" xfId="35672"/>
    <cellStyle name="Обычный 5 14 17 2" xfId="35673"/>
    <cellStyle name="Обычный 5 14 17 2 2" xfId="35674"/>
    <cellStyle name="Обычный 5 14 17 2 2 2" xfId="35675"/>
    <cellStyle name="Обычный 5 14 17 2 2 2 2" xfId="35676"/>
    <cellStyle name="Обычный 5 14 17 2 2 3" xfId="35677"/>
    <cellStyle name="Обычный 5 14 17 2 3" xfId="35678"/>
    <cellStyle name="Обычный 5 14 17 2 3 2" xfId="35679"/>
    <cellStyle name="Обычный 5 14 17 2 4" xfId="35680"/>
    <cellStyle name="Обычный 5 14 17 3" xfId="35681"/>
    <cellStyle name="Обычный 5 14 17 3 2" xfId="35682"/>
    <cellStyle name="Обычный 5 14 17 3 2 2" xfId="35683"/>
    <cellStyle name="Обычный 5 14 17 3 2 2 2" xfId="35684"/>
    <cellStyle name="Обычный 5 14 17 3 2 3" xfId="35685"/>
    <cellStyle name="Обычный 5 14 17 3 3" xfId="35686"/>
    <cellStyle name="Обычный 5 14 17 3 3 2" xfId="35687"/>
    <cellStyle name="Обычный 5 14 17 3 4" xfId="35688"/>
    <cellStyle name="Обычный 5 14 17 4" xfId="35689"/>
    <cellStyle name="Обычный 5 14 17 4 2" xfId="35690"/>
    <cellStyle name="Обычный 5 14 17 4 2 2" xfId="35691"/>
    <cellStyle name="Обычный 5 14 17 4 2 2 2" xfId="35692"/>
    <cellStyle name="Обычный 5 14 17 4 2 3" xfId="35693"/>
    <cellStyle name="Обычный 5 14 17 4 3" xfId="35694"/>
    <cellStyle name="Обычный 5 14 17 4 3 2" xfId="35695"/>
    <cellStyle name="Обычный 5 14 17 4 4" xfId="35696"/>
    <cellStyle name="Обычный 5 14 17 5" xfId="35697"/>
    <cellStyle name="Обычный 5 14 17 5 2" xfId="35698"/>
    <cellStyle name="Обычный 5 14 17 5 2 2" xfId="35699"/>
    <cellStyle name="Обычный 5 14 17 5 3" xfId="35700"/>
    <cellStyle name="Обычный 5 14 17 6" xfId="35701"/>
    <cellStyle name="Обычный 5 14 17 6 2" xfId="35702"/>
    <cellStyle name="Обычный 5 14 17 7" xfId="35703"/>
    <cellStyle name="Обычный 5 14 17 7 2" xfId="35704"/>
    <cellStyle name="Обычный 5 14 17 8" xfId="35705"/>
    <cellStyle name="Обычный 5 14 18" xfId="35706"/>
    <cellStyle name="Обычный 5 14 18 2" xfId="35707"/>
    <cellStyle name="Обычный 5 14 18 2 2" xfId="35708"/>
    <cellStyle name="Обычный 5 14 18 2 2 2" xfId="35709"/>
    <cellStyle name="Обычный 5 14 18 2 2 2 2" xfId="35710"/>
    <cellStyle name="Обычный 5 14 18 2 2 3" xfId="35711"/>
    <cellStyle name="Обычный 5 14 18 2 3" xfId="35712"/>
    <cellStyle name="Обычный 5 14 18 2 3 2" xfId="35713"/>
    <cellStyle name="Обычный 5 14 18 2 4" xfId="35714"/>
    <cellStyle name="Обычный 5 14 18 3" xfId="35715"/>
    <cellStyle name="Обычный 5 14 18 3 2" xfId="35716"/>
    <cellStyle name="Обычный 5 14 18 3 2 2" xfId="35717"/>
    <cellStyle name="Обычный 5 14 18 3 2 2 2" xfId="35718"/>
    <cellStyle name="Обычный 5 14 18 3 2 3" xfId="35719"/>
    <cellStyle name="Обычный 5 14 18 3 3" xfId="35720"/>
    <cellStyle name="Обычный 5 14 18 3 3 2" xfId="35721"/>
    <cellStyle name="Обычный 5 14 18 3 4" xfId="35722"/>
    <cellStyle name="Обычный 5 14 18 4" xfId="35723"/>
    <cellStyle name="Обычный 5 14 18 4 2" xfId="35724"/>
    <cellStyle name="Обычный 5 14 18 4 2 2" xfId="35725"/>
    <cellStyle name="Обычный 5 14 18 4 2 2 2" xfId="35726"/>
    <cellStyle name="Обычный 5 14 18 4 2 3" xfId="35727"/>
    <cellStyle name="Обычный 5 14 18 4 3" xfId="35728"/>
    <cellStyle name="Обычный 5 14 18 4 3 2" xfId="35729"/>
    <cellStyle name="Обычный 5 14 18 4 4" xfId="35730"/>
    <cellStyle name="Обычный 5 14 18 5" xfId="35731"/>
    <cellStyle name="Обычный 5 14 18 5 2" xfId="35732"/>
    <cellStyle name="Обычный 5 14 18 5 2 2" xfId="35733"/>
    <cellStyle name="Обычный 5 14 18 5 3" xfId="35734"/>
    <cellStyle name="Обычный 5 14 18 6" xfId="35735"/>
    <cellStyle name="Обычный 5 14 18 6 2" xfId="35736"/>
    <cellStyle name="Обычный 5 14 18 7" xfId="35737"/>
    <cellStyle name="Обычный 5 14 18 7 2" xfId="35738"/>
    <cellStyle name="Обычный 5 14 18 8" xfId="35739"/>
    <cellStyle name="Обычный 5 14 19" xfId="35740"/>
    <cellStyle name="Обычный 5 14 19 2" xfId="35741"/>
    <cellStyle name="Обычный 5 14 19 2 2" xfId="35742"/>
    <cellStyle name="Обычный 5 14 19 2 2 2" xfId="35743"/>
    <cellStyle name="Обычный 5 14 19 2 2 2 2" xfId="35744"/>
    <cellStyle name="Обычный 5 14 19 2 2 3" xfId="35745"/>
    <cellStyle name="Обычный 5 14 19 2 3" xfId="35746"/>
    <cellStyle name="Обычный 5 14 19 2 3 2" xfId="35747"/>
    <cellStyle name="Обычный 5 14 19 2 4" xfId="35748"/>
    <cellStyle name="Обычный 5 14 19 3" xfId="35749"/>
    <cellStyle name="Обычный 5 14 19 3 2" xfId="35750"/>
    <cellStyle name="Обычный 5 14 19 3 2 2" xfId="35751"/>
    <cellStyle name="Обычный 5 14 19 3 2 2 2" xfId="35752"/>
    <cellStyle name="Обычный 5 14 19 3 2 3" xfId="35753"/>
    <cellStyle name="Обычный 5 14 19 3 3" xfId="35754"/>
    <cellStyle name="Обычный 5 14 19 3 3 2" xfId="35755"/>
    <cellStyle name="Обычный 5 14 19 3 4" xfId="35756"/>
    <cellStyle name="Обычный 5 14 19 4" xfId="35757"/>
    <cellStyle name="Обычный 5 14 19 4 2" xfId="35758"/>
    <cellStyle name="Обычный 5 14 19 4 2 2" xfId="35759"/>
    <cellStyle name="Обычный 5 14 19 4 2 2 2" xfId="35760"/>
    <cellStyle name="Обычный 5 14 19 4 2 3" xfId="35761"/>
    <cellStyle name="Обычный 5 14 19 4 3" xfId="35762"/>
    <cellStyle name="Обычный 5 14 19 4 3 2" xfId="35763"/>
    <cellStyle name="Обычный 5 14 19 4 4" xfId="35764"/>
    <cellStyle name="Обычный 5 14 19 5" xfId="35765"/>
    <cellStyle name="Обычный 5 14 19 5 2" xfId="35766"/>
    <cellStyle name="Обычный 5 14 19 5 2 2" xfId="35767"/>
    <cellStyle name="Обычный 5 14 19 5 3" xfId="35768"/>
    <cellStyle name="Обычный 5 14 19 6" xfId="35769"/>
    <cellStyle name="Обычный 5 14 19 6 2" xfId="35770"/>
    <cellStyle name="Обычный 5 14 19 7" xfId="35771"/>
    <cellStyle name="Обычный 5 14 19 7 2" xfId="35772"/>
    <cellStyle name="Обычный 5 14 19 8" xfId="35773"/>
    <cellStyle name="Обычный 5 14 2" xfId="35774"/>
    <cellStyle name="Обычный 5 14 2 2" xfId="35775"/>
    <cellStyle name="Обычный 5 14 2 2 2" xfId="35776"/>
    <cellStyle name="Обычный 5 14 2 2 2 2" xfId="35777"/>
    <cellStyle name="Обычный 5 14 2 2 2 2 2" xfId="35778"/>
    <cellStyle name="Обычный 5 14 2 2 2 3" xfId="35779"/>
    <cellStyle name="Обычный 5 14 2 2 3" xfId="35780"/>
    <cellStyle name="Обычный 5 14 2 2 3 2" xfId="35781"/>
    <cellStyle name="Обычный 5 14 2 2 4" xfId="35782"/>
    <cellStyle name="Обычный 5 14 2 3" xfId="35783"/>
    <cellStyle name="Обычный 5 14 2 3 2" xfId="35784"/>
    <cellStyle name="Обычный 5 14 2 3 2 2" xfId="35785"/>
    <cellStyle name="Обычный 5 14 2 3 2 2 2" xfId="35786"/>
    <cellStyle name="Обычный 5 14 2 3 2 3" xfId="35787"/>
    <cellStyle name="Обычный 5 14 2 3 3" xfId="35788"/>
    <cellStyle name="Обычный 5 14 2 3 3 2" xfId="35789"/>
    <cellStyle name="Обычный 5 14 2 3 4" xfId="35790"/>
    <cellStyle name="Обычный 5 14 2 4" xfId="35791"/>
    <cellStyle name="Обычный 5 14 2 4 2" xfId="35792"/>
    <cellStyle name="Обычный 5 14 2 4 2 2" xfId="35793"/>
    <cellStyle name="Обычный 5 14 2 4 2 2 2" xfId="35794"/>
    <cellStyle name="Обычный 5 14 2 4 2 3" xfId="35795"/>
    <cellStyle name="Обычный 5 14 2 4 3" xfId="35796"/>
    <cellStyle name="Обычный 5 14 2 4 3 2" xfId="35797"/>
    <cellStyle name="Обычный 5 14 2 4 4" xfId="35798"/>
    <cellStyle name="Обычный 5 14 2 5" xfId="35799"/>
    <cellStyle name="Обычный 5 14 2 5 2" xfId="35800"/>
    <cellStyle name="Обычный 5 14 2 5 2 2" xfId="35801"/>
    <cellStyle name="Обычный 5 14 2 5 3" xfId="35802"/>
    <cellStyle name="Обычный 5 14 2 6" xfId="35803"/>
    <cellStyle name="Обычный 5 14 2 6 2" xfId="35804"/>
    <cellStyle name="Обычный 5 14 2 7" xfId="35805"/>
    <cellStyle name="Обычный 5 14 2 7 2" xfId="35806"/>
    <cellStyle name="Обычный 5 14 2 8" xfId="35807"/>
    <cellStyle name="Обычный 5 14 20" xfId="35808"/>
    <cellStyle name="Обычный 5 14 20 2" xfId="35809"/>
    <cellStyle name="Обычный 5 14 20 2 2" xfId="35810"/>
    <cellStyle name="Обычный 5 14 20 2 2 2" xfId="35811"/>
    <cellStyle name="Обычный 5 14 20 2 2 2 2" xfId="35812"/>
    <cellStyle name="Обычный 5 14 20 2 2 3" xfId="35813"/>
    <cellStyle name="Обычный 5 14 20 2 3" xfId="35814"/>
    <cellStyle name="Обычный 5 14 20 2 3 2" xfId="35815"/>
    <cellStyle name="Обычный 5 14 20 2 4" xfId="35816"/>
    <cellStyle name="Обычный 5 14 20 3" xfId="35817"/>
    <cellStyle name="Обычный 5 14 20 3 2" xfId="35818"/>
    <cellStyle name="Обычный 5 14 20 3 2 2" xfId="35819"/>
    <cellStyle name="Обычный 5 14 20 3 2 2 2" xfId="35820"/>
    <cellStyle name="Обычный 5 14 20 3 2 3" xfId="35821"/>
    <cellStyle name="Обычный 5 14 20 3 3" xfId="35822"/>
    <cellStyle name="Обычный 5 14 20 3 3 2" xfId="35823"/>
    <cellStyle name="Обычный 5 14 20 3 4" xfId="35824"/>
    <cellStyle name="Обычный 5 14 20 4" xfId="35825"/>
    <cellStyle name="Обычный 5 14 20 4 2" xfId="35826"/>
    <cellStyle name="Обычный 5 14 20 4 2 2" xfId="35827"/>
    <cellStyle name="Обычный 5 14 20 4 2 2 2" xfId="35828"/>
    <cellStyle name="Обычный 5 14 20 4 2 3" xfId="35829"/>
    <cellStyle name="Обычный 5 14 20 4 3" xfId="35830"/>
    <cellStyle name="Обычный 5 14 20 4 3 2" xfId="35831"/>
    <cellStyle name="Обычный 5 14 20 4 4" xfId="35832"/>
    <cellStyle name="Обычный 5 14 20 5" xfId="35833"/>
    <cellStyle name="Обычный 5 14 20 5 2" xfId="35834"/>
    <cellStyle name="Обычный 5 14 20 5 2 2" xfId="35835"/>
    <cellStyle name="Обычный 5 14 20 5 3" xfId="35836"/>
    <cellStyle name="Обычный 5 14 20 6" xfId="35837"/>
    <cellStyle name="Обычный 5 14 20 6 2" xfId="35838"/>
    <cellStyle name="Обычный 5 14 20 7" xfId="35839"/>
    <cellStyle name="Обычный 5 14 20 7 2" xfId="35840"/>
    <cellStyle name="Обычный 5 14 20 8" xfId="35841"/>
    <cellStyle name="Обычный 5 14 21" xfId="35842"/>
    <cellStyle name="Обычный 5 14 21 2" xfId="35843"/>
    <cellStyle name="Обычный 5 14 21 2 2" xfId="35844"/>
    <cellStyle name="Обычный 5 14 21 2 2 2" xfId="35845"/>
    <cellStyle name="Обычный 5 14 21 2 2 2 2" xfId="35846"/>
    <cellStyle name="Обычный 5 14 21 2 2 3" xfId="35847"/>
    <cellStyle name="Обычный 5 14 21 2 3" xfId="35848"/>
    <cellStyle name="Обычный 5 14 21 2 3 2" xfId="35849"/>
    <cellStyle name="Обычный 5 14 21 2 4" xfId="35850"/>
    <cellStyle name="Обычный 5 14 21 3" xfId="35851"/>
    <cellStyle name="Обычный 5 14 21 3 2" xfId="35852"/>
    <cellStyle name="Обычный 5 14 21 3 2 2" xfId="35853"/>
    <cellStyle name="Обычный 5 14 21 3 2 2 2" xfId="35854"/>
    <cellStyle name="Обычный 5 14 21 3 2 3" xfId="35855"/>
    <cellStyle name="Обычный 5 14 21 3 3" xfId="35856"/>
    <cellStyle name="Обычный 5 14 21 3 3 2" xfId="35857"/>
    <cellStyle name="Обычный 5 14 21 3 4" xfId="35858"/>
    <cellStyle name="Обычный 5 14 21 4" xfId="35859"/>
    <cellStyle name="Обычный 5 14 21 4 2" xfId="35860"/>
    <cellStyle name="Обычный 5 14 21 4 2 2" xfId="35861"/>
    <cellStyle name="Обычный 5 14 21 4 2 2 2" xfId="35862"/>
    <cellStyle name="Обычный 5 14 21 4 2 3" xfId="35863"/>
    <cellStyle name="Обычный 5 14 21 4 3" xfId="35864"/>
    <cellStyle name="Обычный 5 14 21 4 3 2" xfId="35865"/>
    <cellStyle name="Обычный 5 14 21 4 4" xfId="35866"/>
    <cellStyle name="Обычный 5 14 21 5" xfId="35867"/>
    <cellStyle name="Обычный 5 14 21 5 2" xfId="35868"/>
    <cellStyle name="Обычный 5 14 21 5 2 2" xfId="35869"/>
    <cellStyle name="Обычный 5 14 21 5 3" xfId="35870"/>
    <cellStyle name="Обычный 5 14 21 6" xfId="35871"/>
    <cellStyle name="Обычный 5 14 21 6 2" xfId="35872"/>
    <cellStyle name="Обычный 5 14 21 7" xfId="35873"/>
    <cellStyle name="Обычный 5 14 21 7 2" xfId="35874"/>
    <cellStyle name="Обычный 5 14 21 8" xfId="35875"/>
    <cellStyle name="Обычный 5 14 22" xfId="35876"/>
    <cellStyle name="Обычный 5 14 22 2" xfId="35877"/>
    <cellStyle name="Обычный 5 14 22 2 2" xfId="35878"/>
    <cellStyle name="Обычный 5 14 22 2 2 2" xfId="35879"/>
    <cellStyle name="Обычный 5 14 22 2 2 2 2" xfId="35880"/>
    <cellStyle name="Обычный 5 14 22 2 2 3" xfId="35881"/>
    <cellStyle name="Обычный 5 14 22 2 3" xfId="35882"/>
    <cellStyle name="Обычный 5 14 22 2 3 2" xfId="35883"/>
    <cellStyle name="Обычный 5 14 22 2 4" xfId="35884"/>
    <cellStyle name="Обычный 5 14 22 3" xfId="35885"/>
    <cellStyle name="Обычный 5 14 22 3 2" xfId="35886"/>
    <cellStyle name="Обычный 5 14 22 3 2 2" xfId="35887"/>
    <cellStyle name="Обычный 5 14 22 3 2 2 2" xfId="35888"/>
    <cellStyle name="Обычный 5 14 22 3 2 3" xfId="35889"/>
    <cellStyle name="Обычный 5 14 22 3 3" xfId="35890"/>
    <cellStyle name="Обычный 5 14 22 3 3 2" xfId="35891"/>
    <cellStyle name="Обычный 5 14 22 3 4" xfId="35892"/>
    <cellStyle name="Обычный 5 14 22 4" xfId="35893"/>
    <cellStyle name="Обычный 5 14 22 4 2" xfId="35894"/>
    <cellStyle name="Обычный 5 14 22 4 2 2" xfId="35895"/>
    <cellStyle name="Обычный 5 14 22 4 2 2 2" xfId="35896"/>
    <cellStyle name="Обычный 5 14 22 4 2 3" xfId="35897"/>
    <cellStyle name="Обычный 5 14 22 4 3" xfId="35898"/>
    <cellStyle name="Обычный 5 14 22 4 3 2" xfId="35899"/>
    <cellStyle name="Обычный 5 14 22 4 4" xfId="35900"/>
    <cellStyle name="Обычный 5 14 22 5" xfId="35901"/>
    <cellStyle name="Обычный 5 14 22 5 2" xfId="35902"/>
    <cellStyle name="Обычный 5 14 22 5 2 2" xfId="35903"/>
    <cellStyle name="Обычный 5 14 22 5 3" xfId="35904"/>
    <cellStyle name="Обычный 5 14 22 6" xfId="35905"/>
    <cellStyle name="Обычный 5 14 22 6 2" xfId="35906"/>
    <cellStyle name="Обычный 5 14 22 7" xfId="35907"/>
    <cellStyle name="Обычный 5 14 22 7 2" xfId="35908"/>
    <cellStyle name="Обычный 5 14 22 8" xfId="35909"/>
    <cellStyle name="Обычный 5 14 23" xfId="35910"/>
    <cellStyle name="Обычный 5 14 23 2" xfId="35911"/>
    <cellStyle name="Обычный 5 14 23 2 2" xfId="35912"/>
    <cellStyle name="Обычный 5 14 23 2 2 2" xfId="35913"/>
    <cellStyle name="Обычный 5 14 23 2 2 2 2" xfId="35914"/>
    <cellStyle name="Обычный 5 14 23 2 2 3" xfId="35915"/>
    <cellStyle name="Обычный 5 14 23 2 3" xfId="35916"/>
    <cellStyle name="Обычный 5 14 23 2 3 2" xfId="35917"/>
    <cellStyle name="Обычный 5 14 23 2 4" xfId="35918"/>
    <cellStyle name="Обычный 5 14 23 3" xfId="35919"/>
    <cellStyle name="Обычный 5 14 23 3 2" xfId="35920"/>
    <cellStyle name="Обычный 5 14 23 3 2 2" xfId="35921"/>
    <cellStyle name="Обычный 5 14 23 3 2 2 2" xfId="35922"/>
    <cellStyle name="Обычный 5 14 23 3 2 3" xfId="35923"/>
    <cellStyle name="Обычный 5 14 23 3 3" xfId="35924"/>
    <cellStyle name="Обычный 5 14 23 3 3 2" xfId="35925"/>
    <cellStyle name="Обычный 5 14 23 3 4" xfId="35926"/>
    <cellStyle name="Обычный 5 14 23 4" xfId="35927"/>
    <cellStyle name="Обычный 5 14 23 4 2" xfId="35928"/>
    <cellStyle name="Обычный 5 14 23 4 2 2" xfId="35929"/>
    <cellStyle name="Обычный 5 14 23 4 2 2 2" xfId="35930"/>
    <cellStyle name="Обычный 5 14 23 4 2 3" xfId="35931"/>
    <cellStyle name="Обычный 5 14 23 4 3" xfId="35932"/>
    <cellStyle name="Обычный 5 14 23 4 3 2" xfId="35933"/>
    <cellStyle name="Обычный 5 14 23 4 4" xfId="35934"/>
    <cellStyle name="Обычный 5 14 23 5" xfId="35935"/>
    <cellStyle name="Обычный 5 14 23 5 2" xfId="35936"/>
    <cellStyle name="Обычный 5 14 23 5 2 2" xfId="35937"/>
    <cellStyle name="Обычный 5 14 23 5 3" xfId="35938"/>
    <cellStyle name="Обычный 5 14 23 6" xfId="35939"/>
    <cellStyle name="Обычный 5 14 23 6 2" xfId="35940"/>
    <cellStyle name="Обычный 5 14 23 7" xfId="35941"/>
    <cellStyle name="Обычный 5 14 23 7 2" xfId="35942"/>
    <cellStyle name="Обычный 5 14 23 8" xfId="35943"/>
    <cellStyle name="Обычный 5 14 24" xfId="35944"/>
    <cellStyle name="Обычный 5 14 24 2" xfId="35945"/>
    <cellStyle name="Обычный 5 14 24 2 2" xfId="35946"/>
    <cellStyle name="Обычный 5 14 24 2 2 2" xfId="35947"/>
    <cellStyle name="Обычный 5 14 24 2 2 2 2" xfId="35948"/>
    <cellStyle name="Обычный 5 14 24 2 2 3" xfId="35949"/>
    <cellStyle name="Обычный 5 14 24 2 3" xfId="35950"/>
    <cellStyle name="Обычный 5 14 24 2 3 2" xfId="35951"/>
    <cellStyle name="Обычный 5 14 24 2 4" xfId="35952"/>
    <cellStyle name="Обычный 5 14 24 3" xfId="35953"/>
    <cellStyle name="Обычный 5 14 24 3 2" xfId="35954"/>
    <cellStyle name="Обычный 5 14 24 3 2 2" xfId="35955"/>
    <cellStyle name="Обычный 5 14 24 3 2 2 2" xfId="35956"/>
    <cellStyle name="Обычный 5 14 24 3 2 3" xfId="35957"/>
    <cellStyle name="Обычный 5 14 24 3 3" xfId="35958"/>
    <cellStyle name="Обычный 5 14 24 3 3 2" xfId="35959"/>
    <cellStyle name="Обычный 5 14 24 3 4" xfId="35960"/>
    <cellStyle name="Обычный 5 14 24 4" xfId="35961"/>
    <cellStyle name="Обычный 5 14 24 4 2" xfId="35962"/>
    <cellStyle name="Обычный 5 14 24 4 2 2" xfId="35963"/>
    <cellStyle name="Обычный 5 14 24 4 2 2 2" xfId="35964"/>
    <cellStyle name="Обычный 5 14 24 4 2 3" xfId="35965"/>
    <cellStyle name="Обычный 5 14 24 4 3" xfId="35966"/>
    <cellStyle name="Обычный 5 14 24 4 3 2" xfId="35967"/>
    <cellStyle name="Обычный 5 14 24 4 4" xfId="35968"/>
    <cellStyle name="Обычный 5 14 24 5" xfId="35969"/>
    <cellStyle name="Обычный 5 14 24 5 2" xfId="35970"/>
    <cellStyle name="Обычный 5 14 24 5 2 2" xfId="35971"/>
    <cellStyle name="Обычный 5 14 24 5 3" xfId="35972"/>
    <cellStyle name="Обычный 5 14 24 6" xfId="35973"/>
    <cellStyle name="Обычный 5 14 24 6 2" xfId="35974"/>
    <cellStyle name="Обычный 5 14 24 7" xfId="35975"/>
    <cellStyle name="Обычный 5 14 24 7 2" xfId="35976"/>
    <cellStyle name="Обычный 5 14 24 8" xfId="35977"/>
    <cellStyle name="Обычный 5 14 25" xfId="35978"/>
    <cellStyle name="Обычный 5 14 25 2" xfId="35979"/>
    <cellStyle name="Обычный 5 14 25 2 2" xfId="35980"/>
    <cellStyle name="Обычный 5 14 25 2 2 2" xfId="35981"/>
    <cellStyle name="Обычный 5 14 25 2 2 2 2" xfId="35982"/>
    <cellStyle name="Обычный 5 14 25 2 2 3" xfId="35983"/>
    <cellStyle name="Обычный 5 14 25 2 3" xfId="35984"/>
    <cellStyle name="Обычный 5 14 25 2 3 2" xfId="35985"/>
    <cellStyle name="Обычный 5 14 25 2 4" xfId="35986"/>
    <cellStyle name="Обычный 5 14 25 3" xfId="35987"/>
    <cellStyle name="Обычный 5 14 25 3 2" xfId="35988"/>
    <cellStyle name="Обычный 5 14 25 3 2 2" xfId="35989"/>
    <cellStyle name="Обычный 5 14 25 3 2 2 2" xfId="35990"/>
    <cellStyle name="Обычный 5 14 25 3 2 3" xfId="35991"/>
    <cellStyle name="Обычный 5 14 25 3 3" xfId="35992"/>
    <cellStyle name="Обычный 5 14 25 3 3 2" xfId="35993"/>
    <cellStyle name="Обычный 5 14 25 3 4" xfId="35994"/>
    <cellStyle name="Обычный 5 14 25 4" xfId="35995"/>
    <cellStyle name="Обычный 5 14 25 4 2" xfId="35996"/>
    <cellStyle name="Обычный 5 14 25 4 2 2" xfId="35997"/>
    <cellStyle name="Обычный 5 14 25 4 2 2 2" xfId="35998"/>
    <cellStyle name="Обычный 5 14 25 4 2 3" xfId="35999"/>
    <cellStyle name="Обычный 5 14 25 4 3" xfId="36000"/>
    <cellStyle name="Обычный 5 14 25 4 3 2" xfId="36001"/>
    <cellStyle name="Обычный 5 14 25 4 4" xfId="36002"/>
    <cellStyle name="Обычный 5 14 25 5" xfId="36003"/>
    <cellStyle name="Обычный 5 14 25 5 2" xfId="36004"/>
    <cellStyle name="Обычный 5 14 25 5 2 2" xfId="36005"/>
    <cellStyle name="Обычный 5 14 25 5 3" xfId="36006"/>
    <cellStyle name="Обычный 5 14 25 6" xfId="36007"/>
    <cellStyle name="Обычный 5 14 25 6 2" xfId="36008"/>
    <cellStyle name="Обычный 5 14 25 7" xfId="36009"/>
    <cellStyle name="Обычный 5 14 25 7 2" xfId="36010"/>
    <cellStyle name="Обычный 5 14 25 8" xfId="36011"/>
    <cellStyle name="Обычный 5 14 26" xfId="36012"/>
    <cellStyle name="Обычный 5 14 26 2" xfId="36013"/>
    <cellStyle name="Обычный 5 14 26 2 2" xfId="36014"/>
    <cellStyle name="Обычный 5 14 26 2 2 2" xfId="36015"/>
    <cellStyle name="Обычный 5 14 26 2 2 2 2" xfId="36016"/>
    <cellStyle name="Обычный 5 14 26 2 2 3" xfId="36017"/>
    <cellStyle name="Обычный 5 14 26 2 3" xfId="36018"/>
    <cellStyle name="Обычный 5 14 26 2 3 2" xfId="36019"/>
    <cellStyle name="Обычный 5 14 26 2 4" xfId="36020"/>
    <cellStyle name="Обычный 5 14 26 3" xfId="36021"/>
    <cellStyle name="Обычный 5 14 26 3 2" xfId="36022"/>
    <cellStyle name="Обычный 5 14 26 3 2 2" xfId="36023"/>
    <cellStyle name="Обычный 5 14 26 3 2 2 2" xfId="36024"/>
    <cellStyle name="Обычный 5 14 26 3 2 3" xfId="36025"/>
    <cellStyle name="Обычный 5 14 26 3 3" xfId="36026"/>
    <cellStyle name="Обычный 5 14 26 3 3 2" xfId="36027"/>
    <cellStyle name="Обычный 5 14 26 3 4" xfId="36028"/>
    <cellStyle name="Обычный 5 14 26 4" xfId="36029"/>
    <cellStyle name="Обычный 5 14 26 4 2" xfId="36030"/>
    <cellStyle name="Обычный 5 14 26 4 2 2" xfId="36031"/>
    <cellStyle name="Обычный 5 14 26 4 2 2 2" xfId="36032"/>
    <cellStyle name="Обычный 5 14 26 4 2 3" xfId="36033"/>
    <cellStyle name="Обычный 5 14 26 4 3" xfId="36034"/>
    <cellStyle name="Обычный 5 14 26 4 3 2" xfId="36035"/>
    <cellStyle name="Обычный 5 14 26 4 4" xfId="36036"/>
    <cellStyle name="Обычный 5 14 26 5" xfId="36037"/>
    <cellStyle name="Обычный 5 14 26 5 2" xfId="36038"/>
    <cellStyle name="Обычный 5 14 26 5 2 2" xfId="36039"/>
    <cellStyle name="Обычный 5 14 26 5 3" xfId="36040"/>
    <cellStyle name="Обычный 5 14 26 6" xfId="36041"/>
    <cellStyle name="Обычный 5 14 26 6 2" xfId="36042"/>
    <cellStyle name="Обычный 5 14 26 7" xfId="36043"/>
    <cellStyle name="Обычный 5 14 26 7 2" xfId="36044"/>
    <cellStyle name="Обычный 5 14 26 8" xfId="36045"/>
    <cellStyle name="Обычный 5 14 27" xfId="36046"/>
    <cellStyle name="Обычный 5 14 27 2" xfId="36047"/>
    <cellStyle name="Обычный 5 14 27 2 2" xfId="36048"/>
    <cellStyle name="Обычный 5 14 27 2 2 2" xfId="36049"/>
    <cellStyle name="Обычный 5 14 27 2 2 2 2" xfId="36050"/>
    <cellStyle name="Обычный 5 14 27 2 2 3" xfId="36051"/>
    <cellStyle name="Обычный 5 14 27 2 3" xfId="36052"/>
    <cellStyle name="Обычный 5 14 27 2 3 2" xfId="36053"/>
    <cellStyle name="Обычный 5 14 27 2 4" xfId="36054"/>
    <cellStyle name="Обычный 5 14 27 3" xfId="36055"/>
    <cellStyle name="Обычный 5 14 27 3 2" xfId="36056"/>
    <cellStyle name="Обычный 5 14 27 3 2 2" xfId="36057"/>
    <cellStyle name="Обычный 5 14 27 3 2 2 2" xfId="36058"/>
    <cellStyle name="Обычный 5 14 27 3 2 3" xfId="36059"/>
    <cellStyle name="Обычный 5 14 27 3 3" xfId="36060"/>
    <cellStyle name="Обычный 5 14 27 3 3 2" xfId="36061"/>
    <cellStyle name="Обычный 5 14 27 3 4" xfId="36062"/>
    <cellStyle name="Обычный 5 14 27 4" xfId="36063"/>
    <cellStyle name="Обычный 5 14 27 4 2" xfId="36064"/>
    <cellStyle name="Обычный 5 14 27 4 2 2" xfId="36065"/>
    <cellStyle name="Обычный 5 14 27 4 2 2 2" xfId="36066"/>
    <cellStyle name="Обычный 5 14 27 4 2 3" xfId="36067"/>
    <cellStyle name="Обычный 5 14 27 4 3" xfId="36068"/>
    <cellStyle name="Обычный 5 14 27 4 3 2" xfId="36069"/>
    <cellStyle name="Обычный 5 14 27 4 4" xfId="36070"/>
    <cellStyle name="Обычный 5 14 27 5" xfId="36071"/>
    <cellStyle name="Обычный 5 14 27 5 2" xfId="36072"/>
    <cellStyle name="Обычный 5 14 27 5 2 2" xfId="36073"/>
    <cellStyle name="Обычный 5 14 27 5 3" xfId="36074"/>
    <cellStyle name="Обычный 5 14 27 6" xfId="36075"/>
    <cellStyle name="Обычный 5 14 27 6 2" xfId="36076"/>
    <cellStyle name="Обычный 5 14 27 7" xfId="36077"/>
    <cellStyle name="Обычный 5 14 27 7 2" xfId="36078"/>
    <cellStyle name="Обычный 5 14 27 8" xfId="36079"/>
    <cellStyle name="Обычный 5 14 28" xfId="36080"/>
    <cellStyle name="Обычный 5 14 28 2" xfId="36081"/>
    <cellStyle name="Обычный 5 14 28 2 2" xfId="36082"/>
    <cellStyle name="Обычный 5 14 28 2 2 2" xfId="36083"/>
    <cellStyle name="Обычный 5 14 28 2 2 2 2" xfId="36084"/>
    <cellStyle name="Обычный 5 14 28 2 2 3" xfId="36085"/>
    <cellStyle name="Обычный 5 14 28 2 3" xfId="36086"/>
    <cellStyle name="Обычный 5 14 28 2 3 2" xfId="36087"/>
    <cellStyle name="Обычный 5 14 28 2 4" xfId="36088"/>
    <cellStyle name="Обычный 5 14 28 3" xfId="36089"/>
    <cellStyle name="Обычный 5 14 28 3 2" xfId="36090"/>
    <cellStyle name="Обычный 5 14 28 3 2 2" xfId="36091"/>
    <cellStyle name="Обычный 5 14 28 3 2 2 2" xfId="36092"/>
    <cellStyle name="Обычный 5 14 28 3 2 3" xfId="36093"/>
    <cellStyle name="Обычный 5 14 28 3 3" xfId="36094"/>
    <cellStyle name="Обычный 5 14 28 3 3 2" xfId="36095"/>
    <cellStyle name="Обычный 5 14 28 3 4" xfId="36096"/>
    <cellStyle name="Обычный 5 14 28 4" xfId="36097"/>
    <cellStyle name="Обычный 5 14 28 4 2" xfId="36098"/>
    <cellStyle name="Обычный 5 14 28 4 2 2" xfId="36099"/>
    <cellStyle name="Обычный 5 14 28 4 2 2 2" xfId="36100"/>
    <cellStyle name="Обычный 5 14 28 4 2 3" xfId="36101"/>
    <cellStyle name="Обычный 5 14 28 4 3" xfId="36102"/>
    <cellStyle name="Обычный 5 14 28 4 3 2" xfId="36103"/>
    <cellStyle name="Обычный 5 14 28 4 4" xfId="36104"/>
    <cellStyle name="Обычный 5 14 28 5" xfId="36105"/>
    <cellStyle name="Обычный 5 14 28 5 2" xfId="36106"/>
    <cellStyle name="Обычный 5 14 28 5 2 2" xfId="36107"/>
    <cellStyle name="Обычный 5 14 28 5 3" xfId="36108"/>
    <cellStyle name="Обычный 5 14 28 6" xfId="36109"/>
    <cellStyle name="Обычный 5 14 28 6 2" xfId="36110"/>
    <cellStyle name="Обычный 5 14 28 7" xfId="36111"/>
    <cellStyle name="Обычный 5 14 28 7 2" xfId="36112"/>
    <cellStyle name="Обычный 5 14 28 8" xfId="36113"/>
    <cellStyle name="Обычный 5 14 29" xfId="36114"/>
    <cellStyle name="Обычный 5 14 29 2" xfId="36115"/>
    <cellStyle name="Обычный 5 14 29 2 2" xfId="36116"/>
    <cellStyle name="Обычный 5 14 29 2 2 2" xfId="36117"/>
    <cellStyle name="Обычный 5 14 29 2 2 2 2" xfId="36118"/>
    <cellStyle name="Обычный 5 14 29 2 2 3" xfId="36119"/>
    <cellStyle name="Обычный 5 14 29 2 3" xfId="36120"/>
    <cellStyle name="Обычный 5 14 29 2 3 2" xfId="36121"/>
    <cellStyle name="Обычный 5 14 29 2 4" xfId="36122"/>
    <cellStyle name="Обычный 5 14 29 3" xfId="36123"/>
    <cellStyle name="Обычный 5 14 29 3 2" xfId="36124"/>
    <cellStyle name="Обычный 5 14 29 3 2 2" xfId="36125"/>
    <cellStyle name="Обычный 5 14 29 3 2 2 2" xfId="36126"/>
    <cellStyle name="Обычный 5 14 29 3 2 3" xfId="36127"/>
    <cellStyle name="Обычный 5 14 29 3 3" xfId="36128"/>
    <cellStyle name="Обычный 5 14 29 3 3 2" xfId="36129"/>
    <cellStyle name="Обычный 5 14 29 3 4" xfId="36130"/>
    <cellStyle name="Обычный 5 14 29 4" xfId="36131"/>
    <cellStyle name="Обычный 5 14 29 4 2" xfId="36132"/>
    <cellStyle name="Обычный 5 14 29 4 2 2" xfId="36133"/>
    <cellStyle name="Обычный 5 14 29 4 2 2 2" xfId="36134"/>
    <cellStyle name="Обычный 5 14 29 4 2 3" xfId="36135"/>
    <cellStyle name="Обычный 5 14 29 4 3" xfId="36136"/>
    <cellStyle name="Обычный 5 14 29 4 3 2" xfId="36137"/>
    <cellStyle name="Обычный 5 14 29 4 4" xfId="36138"/>
    <cellStyle name="Обычный 5 14 29 5" xfId="36139"/>
    <cellStyle name="Обычный 5 14 29 5 2" xfId="36140"/>
    <cellStyle name="Обычный 5 14 29 5 2 2" xfId="36141"/>
    <cellStyle name="Обычный 5 14 29 5 3" xfId="36142"/>
    <cellStyle name="Обычный 5 14 29 6" xfId="36143"/>
    <cellStyle name="Обычный 5 14 29 6 2" xfId="36144"/>
    <cellStyle name="Обычный 5 14 29 7" xfId="36145"/>
    <cellStyle name="Обычный 5 14 29 7 2" xfId="36146"/>
    <cellStyle name="Обычный 5 14 29 8" xfId="36147"/>
    <cellStyle name="Обычный 5 14 3" xfId="36148"/>
    <cellStyle name="Обычный 5 14 3 2" xfId="36149"/>
    <cellStyle name="Обычный 5 14 3 2 2" xfId="36150"/>
    <cellStyle name="Обычный 5 14 3 2 2 2" xfId="36151"/>
    <cellStyle name="Обычный 5 14 3 2 2 2 2" xfId="36152"/>
    <cellStyle name="Обычный 5 14 3 2 2 3" xfId="36153"/>
    <cellStyle name="Обычный 5 14 3 2 3" xfId="36154"/>
    <cellStyle name="Обычный 5 14 3 2 3 2" xfId="36155"/>
    <cellStyle name="Обычный 5 14 3 2 4" xfId="36156"/>
    <cellStyle name="Обычный 5 14 3 3" xfId="36157"/>
    <cellStyle name="Обычный 5 14 3 3 2" xfId="36158"/>
    <cellStyle name="Обычный 5 14 3 3 2 2" xfId="36159"/>
    <cellStyle name="Обычный 5 14 3 3 2 2 2" xfId="36160"/>
    <cellStyle name="Обычный 5 14 3 3 2 3" xfId="36161"/>
    <cellStyle name="Обычный 5 14 3 3 3" xfId="36162"/>
    <cellStyle name="Обычный 5 14 3 3 3 2" xfId="36163"/>
    <cellStyle name="Обычный 5 14 3 3 4" xfId="36164"/>
    <cellStyle name="Обычный 5 14 3 4" xfId="36165"/>
    <cellStyle name="Обычный 5 14 3 4 2" xfId="36166"/>
    <cellStyle name="Обычный 5 14 3 4 2 2" xfId="36167"/>
    <cellStyle name="Обычный 5 14 3 4 2 2 2" xfId="36168"/>
    <cellStyle name="Обычный 5 14 3 4 2 3" xfId="36169"/>
    <cellStyle name="Обычный 5 14 3 4 3" xfId="36170"/>
    <cellStyle name="Обычный 5 14 3 4 3 2" xfId="36171"/>
    <cellStyle name="Обычный 5 14 3 4 4" xfId="36172"/>
    <cellStyle name="Обычный 5 14 3 5" xfId="36173"/>
    <cellStyle name="Обычный 5 14 3 5 2" xfId="36174"/>
    <cellStyle name="Обычный 5 14 3 5 2 2" xfId="36175"/>
    <cellStyle name="Обычный 5 14 3 5 3" xfId="36176"/>
    <cellStyle name="Обычный 5 14 3 6" xfId="36177"/>
    <cellStyle name="Обычный 5 14 3 6 2" xfId="36178"/>
    <cellStyle name="Обычный 5 14 3 7" xfId="36179"/>
    <cellStyle name="Обычный 5 14 3 7 2" xfId="36180"/>
    <cellStyle name="Обычный 5 14 3 8" xfId="36181"/>
    <cellStyle name="Обычный 5 14 30" xfId="36182"/>
    <cellStyle name="Обычный 5 14 30 2" xfId="36183"/>
    <cellStyle name="Обычный 5 14 30 2 2" xfId="36184"/>
    <cellStyle name="Обычный 5 14 30 2 2 2" xfId="36185"/>
    <cellStyle name="Обычный 5 14 30 2 3" xfId="36186"/>
    <cellStyle name="Обычный 5 14 30 3" xfId="36187"/>
    <cellStyle name="Обычный 5 14 30 3 2" xfId="36188"/>
    <cellStyle name="Обычный 5 14 30 4" xfId="36189"/>
    <cellStyle name="Обычный 5 14 31" xfId="36190"/>
    <cellStyle name="Обычный 5 14 31 2" xfId="36191"/>
    <cellStyle name="Обычный 5 14 31 2 2" xfId="36192"/>
    <cellStyle name="Обычный 5 14 31 2 2 2" xfId="36193"/>
    <cellStyle name="Обычный 5 14 31 2 3" xfId="36194"/>
    <cellStyle name="Обычный 5 14 31 3" xfId="36195"/>
    <cellStyle name="Обычный 5 14 31 3 2" xfId="36196"/>
    <cellStyle name="Обычный 5 14 31 4" xfId="36197"/>
    <cellStyle name="Обычный 5 14 32" xfId="36198"/>
    <cellStyle name="Обычный 5 14 32 2" xfId="36199"/>
    <cellStyle name="Обычный 5 14 32 2 2" xfId="36200"/>
    <cellStyle name="Обычный 5 14 32 2 2 2" xfId="36201"/>
    <cellStyle name="Обычный 5 14 32 2 3" xfId="36202"/>
    <cellStyle name="Обычный 5 14 32 3" xfId="36203"/>
    <cellStyle name="Обычный 5 14 32 3 2" xfId="36204"/>
    <cellStyle name="Обычный 5 14 32 4" xfId="36205"/>
    <cellStyle name="Обычный 5 14 33" xfId="36206"/>
    <cellStyle name="Обычный 5 14 33 2" xfId="36207"/>
    <cellStyle name="Обычный 5 14 33 2 2" xfId="36208"/>
    <cellStyle name="Обычный 5 14 33 3" xfId="36209"/>
    <cellStyle name="Обычный 5 14 34" xfId="36210"/>
    <cellStyle name="Обычный 5 14 34 2" xfId="36211"/>
    <cellStyle name="Обычный 5 14 35" xfId="36212"/>
    <cellStyle name="Обычный 5 14 35 2" xfId="36213"/>
    <cellStyle name="Обычный 5 14 36" xfId="36214"/>
    <cellStyle name="Обычный 5 14 4" xfId="36215"/>
    <cellStyle name="Обычный 5 14 4 2" xfId="36216"/>
    <cellStyle name="Обычный 5 14 4 2 2" xfId="36217"/>
    <cellStyle name="Обычный 5 14 4 2 2 2" xfId="36218"/>
    <cellStyle name="Обычный 5 14 4 2 2 2 2" xfId="36219"/>
    <cellStyle name="Обычный 5 14 4 2 2 3" xfId="36220"/>
    <cellStyle name="Обычный 5 14 4 2 3" xfId="36221"/>
    <cellStyle name="Обычный 5 14 4 2 3 2" xfId="36222"/>
    <cellStyle name="Обычный 5 14 4 2 4" xfId="36223"/>
    <cellStyle name="Обычный 5 14 4 3" xfId="36224"/>
    <cellStyle name="Обычный 5 14 4 3 2" xfId="36225"/>
    <cellStyle name="Обычный 5 14 4 3 2 2" xfId="36226"/>
    <cellStyle name="Обычный 5 14 4 3 2 2 2" xfId="36227"/>
    <cellStyle name="Обычный 5 14 4 3 2 3" xfId="36228"/>
    <cellStyle name="Обычный 5 14 4 3 3" xfId="36229"/>
    <cellStyle name="Обычный 5 14 4 3 3 2" xfId="36230"/>
    <cellStyle name="Обычный 5 14 4 3 4" xfId="36231"/>
    <cellStyle name="Обычный 5 14 4 4" xfId="36232"/>
    <cellStyle name="Обычный 5 14 4 4 2" xfId="36233"/>
    <cellStyle name="Обычный 5 14 4 4 2 2" xfId="36234"/>
    <cellStyle name="Обычный 5 14 4 4 2 2 2" xfId="36235"/>
    <cellStyle name="Обычный 5 14 4 4 2 3" xfId="36236"/>
    <cellStyle name="Обычный 5 14 4 4 3" xfId="36237"/>
    <cellStyle name="Обычный 5 14 4 4 3 2" xfId="36238"/>
    <cellStyle name="Обычный 5 14 4 4 4" xfId="36239"/>
    <cellStyle name="Обычный 5 14 4 5" xfId="36240"/>
    <cellStyle name="Обычный 5 14 4 5 2" xfId="36241"/>
    <cellStyle name="Обычный 5 14 4 5 2 2" xfId="36242"/>
    <cellStyle name="Обычный 5 14 4 5 3" xfId="36243"/>
    <cellStyle name="Обычный 5 14 4 6" xfId="36244"/>
    <cellStyle name="Обычный 5 14 4 6 2" xfId="36245"/>
    <cellStyle name="Обычный 5 14 4 7" xfId="36246"/>
    <cellStyle name="Обычный 5 14 4 7 2" xfId="36247"/>
    <cellStyle name="Обычный 5 14 4 8" xfId="36248"/>
    <cellStyle name="Обычный 5 14 5" xfId="36249"/>
    <cellStyle name="Обычный 5 14 5 2" xfId="36250"/>
    <cellStyle name="Обычный 5 14 5 2 2" xfId="36251"/>
    <cellStyle name="Обычный 5 14 5 2 2 2" xfId="36252"/>
    <cellStyle name="Обычный 5 14 5 2 2 2 2" xfId="36253"/>
    <cellStyle name="Обычный 5 14 5 2 2 3" xfId="36254"/>
    <cellStyle name="Обычный 5 14 5 2 3" xfId="36255"/>
    <cellStyle name="Обычный 5 14 5 2 3 2" xfId="36256"/>
    <cellStyle name="Обычный 5 14 5 2 4" xfId="36257"/>
    <cellStyle name="Обычный 5 14 5 3" xfId="36258"/>
    <cellStyle name="Обычный 5 14 5 3 2" xfId="36259"/>
    <cellStyle name="Обычный 5 14 5 3 2 2" xfId="36260"/>
    <cellStyle name="Обычный 5 14 5 3 2 2 2" xfId="36261"/>
    <cellStyle name="Обычный 5 14 5 3 2 3" xfId="36262"/>
    <cellStyle name="Обычный 5 14 5 3 3" xfId="36263"/>
    <cellStyle name="Обычный 5 14 5 3 3 2" xfId="36264"/>
    <cellStyle name="Обычный 5 14 5 3 4" xfId="36265"/>
    <cellStyle name="Обычный 5 14 5 4" xfId="36266"/>
    <cellStyle name="Обычный 5 14 5 4 2" xfId="36267"/>
    <cellStyle name="Обычный 5 14 5 4 2 2" xfId="36268"/>
    <cellStyle name="Обычный 5 14 5 4 2 2 2" xfId="36269"/>
    <cellStyle name="Обычный 5 14 5 4 2 3" xfId="36270"/>
    <cellStyle name="Обычный 5 14 5 4 3" xfId="36271"/>
    <cellStyle name="Обычный 5 14 5 4 3 2" xfId="36272"/>
    <cellStyle name="Обычный 5 14 5 4 4" xfId="36273"/>
    <cellStyle name="Обычный 5 14 5 5" xfId="36274"/>
    <cellStyle name="Обычный 5 14 5 5 2" xfId="36275"/>
    <cellStyle name="Обычный 5 14 5 5 2 2" xfId="36276"/>
    <cellStyle name="Обычный 5 14 5 5 3" xfId="36277"/>
    <cellStyle name="Обычный 5 14 5 6" xfId="36278"/>
    <cellStyle name="Обычный 5 14 5 6 2" xfId="36279"/>
    <cellStyle name="Обычный 5 14 5 7" xfId="36280"/>
    <cellStyle name="Обычный 5 14 5 7 2" xfId="36281"/>
    <cellStyle name="Обычный 5 14 5 8" xfId="36282"/>
    <cellStyle name="Обычный 5 14 6" xfId="36283"/>
    <cellStyle name="Обычный 5 14 6 2" xfId="36284"/>
    <cellStyle name="Обычный 5 14 6 2 2" xfId="36285"/>
    <cellStyle name="Обычный 5 14 6 2 2 2" xfId="36286"/>
    <cellStyle name="Обычный 5 14 6 2 2 2 2" xfId="36287"/>
    <cellStyle name="Обычный 5 14 6 2 2 3" xfId="36288"/>
    <cellStyle name="Обычный 5 14 6 2 3" xfId="36289"/>
    <cellStyle name="Обычный 5 14 6 2 3 2" xfId="36290"/>
    <cellStyle name="Обычный 5 14 6 2 4" xfId="36291"/>
    <cellStyle name="Обычный 5 14 6 3" xfId="36292"/>
    <cellStyle name="Обычный 5 14 6 3 2" xfId="36293"/>
    <cellStyle name="Обычный 5 14 6 3 2 2" xfId="36294"/>
    <cellStyle name="Обычный 5 14 6 3 2 2 2" xfId="36295"/>
    <cellStyle name="Обычный 5 14 6 3 2 3" xfId="36296"/>
    <cellStyle name="Обычный 5 14 6 3 3" xfId="36297"/>
    <cellStyle name="Обычный 5 14 6 3 3 2" xfId="36298"/>
    <cellStyle name="Обычный 5 14 6 3 4" xfId="36299"/>
    <cellStyle name="Обычный 5 14 6 4" xfId="36300"/>
    <cellStyle name="Обычный 5 14 6 4 2" xfId="36301"/>
    <cellStyle name="Обычный 5 14 6 4 2 2" xfId="36302"/>
    <cellStyle name="Обычный 5 14 6 4 2 2 2" xfId="36303"/>
    <cellStyle name="Обычный 5 14 6 4 2 3" xfId="36304"/>
    <cellStyle name="Обычный 5 14 6 4 3" xfId="36305"/>
    <cellStyle name="Обычный 5 14 6 4 3 2" xfId="36306"/>
    <cellStyle name="Обычный 5 14 6 4 4" xfId="36307"/>
    <cellStyle name="Обычный 5 14 6 5" xfId="36308"/>
    <cellStyle name="Обычный 5 14 6 5 2" xfId="36309"/>
    <cellStyle name="Обычный 5 14 6 5 2 2" xfId="36310"/>
    <cellStyle name="Обычный 5 14 6 5 3" xfId="36311"/>
    <cellStyle name="Обычный 5 14 6 6" xfId="36312"/>
    <cellStyle name="Обычный 5 14 6 6 2" xfId="36313"/>
    <cellStyle name="Обычный 5 14 6 7" xfId="36314"/>
    <cellStyle name="Обычный 5 14 6 7 2" xfId="36315"/>
    <cellStyle name="Обычный 5 14 6 8" xfId="36316"/>
    <cellStyle name="Обычный 5 14 7" xfId="36317"/>
    <cellStyle name="Обычный 5 14 7 2" xfId="36318"/>
    <cellStyle name="Обычный 5 14 7 2 2" xfId="36319"/>
    <cellStyle name="Обычный 5 14 7 2 2 2" xfId="36320"/>
    <cellStyle name="Обычный 5 14 7 2 2 2 2" xfId="36321"/>
    <cellStyle name="Обычный 5 14 7 2 2 3" xfId="36322"/>
    <cellStyle name="Обычный 5 14 7 2 3" xfId="36323"/>
    <cellStyle name="Обычный 5 14 7 2 3 2" xfId="36324"/>
    <cellStyle name="Обычный 5 14 7 2 4" xfId="36325"/>
    <cellStyle name="Обычный 5 14 7 3" xfId="36326"/>
    <cellStyle name="Обычный 5 14 7 3 2" xfId="36327"/>
    <cellStyle name="Обычный 5 14 7 3 2 2" xfId="36328"/>
    <cellStyle name="Обычный 5 14 7 3 2 2 2" xfId="36329"/>
    <cellStyle name="Обычный 5 14 7 3 2 3" xfId="36330"/>
    <cellStyle name="Обычный 5 14 7 3 3" xfId="36331"/>
    <cellStyle name="Обычный 5 14 7 3 3 2" xfId="36332"/>
    <cellStyle name="Обычный 5 14 7 3 4" xfId="36333"/>
    <cellStyle name="Обычный 5 14 7 4" xfId="36334"/>
    <cellStyle name="Обычный 5 14 7 4 2" xfId="36335"/>
    <cellStyle name="Обычный 5 14 7 4 2 2" xfId="36336"/>
    <cellStyle name="Обычный 5 14 7 4 2 2 2" xfId="36337"/>
    <cellStyle name="Обычный 5 14 7 4 2 3" xfId="36338"/>
    <cellStyle name="Обычный 5 14 7 4 3" xfId="36339"/>
    <cellStyle name="Обычный 5 14 7 4 3 2" xfId="36340"/>
    <cellStyle name="Обычный 5 14 7 4 4" xfId="36341"/>
    <cellStyle name="Обычный 5 14 7 5" xfId="36342"/>
    <cellStyle name="Обычный 5 14 7 5 2" xfId="36343"/>
    <cellStyle name="Обычный 5 14 7 5 2 2" xfId="36344"/>
    <cellStyle name="Обычный 5 14 7 5 3" xfId="36345"/>
    <cellStyle name="Обычный 5 14 7 6" xfId="36346"/>
    <cellStyle name="Обычный 5 14 7 6 2" xfId="36347"/>
    <cellStyle name="Обычный 5 14 7 7" xfId="36348"/>
    <cellStyle name="Обычный 5 14 7 7 2" xfId="36349"/>
    <cellStyle name="Обычный 5 14 7 8" xfId="36350"/>
    <cellStyle name="Обычный 5 14 8" xfId="36351"/>
    <cellStyle name="Обычный 5 14 8 2" xfId="36352"/>
    <cellStyle name="Обычный 5 14 8 2 2" xfId="36353"/>
    <cellStyle name="Обычный 5 14 8 2 2 2" xfId="36354"/>
    <cellStyle name="Обычный 5 14 8 2 2 2 2" xfId="36355"/>
    <cellStyle name="Обычный 5 14 8 2 2 3" xfId="36356"/>
    <cellStyle name="Обычный 5 14 8 2 3" xfId="36357"/>
    <cellStyle name="Обычный 5 14 8 2 3 2" xfId="36358"/>
    <cellStyle name="Обычный 5 14 8 2 4" xfId="36359"/>
    <cellStyle name="Обычный 5 14 8 3" xfId="36360"/>
    <cellStyle name="Обычный 5 14 8 3 2" xfId="36361"/>
    <cellStyle name="Обычный 5 14 8 3 2 2" xfId="36362"/>
    <cellStyle name="Обычный 5 14 8 3 2 2 2" xfId="36363"/>
    <cellStyle name="Обычный 5 14 8 3 2 3" xfId="36364"/>
    <cellStyle name="Обычный 5 14 8 3 3" xfId="36365"/>
    <cellStyle name="Обычный 5 14 8 3 3 2" xfId="36366"/>
    <cellStyle name="Обычный 5 14 8 3 4" xfId="36367"/>
    <cellStyle name="Обычный 5 14 8 4" xfId="36368"/>
    <cellStyle name="Обычный 5 14 8 4 2" xfId="36369"/>
    <cellStyle name="Обычный 5 14 8 4 2 2" xfId="36370"/>
    <cellStyle name="Обычный 5 14 8 4 2 2 2" xfId="36371"/>
    <cellStyle name="Обычный 5 14 8 4 2 3" xfId="36372"/>
    <cellStyle name="Обычный 5 14 8 4 3" xfId="36373"/>
    <cellStyle name="Обычный 5 14 8 4 3 2" xfId="36374"/>
    <cellStyle name="Обычный 5 14 8 4 4" xfId="36375"/>
    <cellStyle name="Обычный 5 14 8 5" xfId="36376"/>
    <cellStyle name="Обычный 5 14 8 5 2" xfId="36377"/>
    <cellStyle name="Обычный 5 14 8 5 2 2" xfId="36378"/>
    <cellStyle name="Обычный 5 14 8 5 3" xfId="36379"/>
    <cellStyle name="Обычный 5 14 8 6" xfId="36380"/>
    <cellStyle name="Обычный 5 14 8 6 2" xfId="36381"/>
    <cellStyle name="Обычный 5 14 8 7" xfId="36382"/>
    <cellStyle name="Обычный 5 14 8 7 2" xfId="36383"/>
    <cellStyle name="Обычный 5 14 8 8" xfId="36384"/>
    <cellStyle name="Обычный 5 14 9" xfId="36385"/>
    <cellStyle name="Обычный 5 14 9 2" xfId="36386"/>
    <cellStyle name="Обычный 5 14 9 2 2" xfId="36387"/>
    <cellStyle name="Обычный 5 14 9 2 2 2" xfId="36388"/>
    <cellStyle name="Обычный 5 14 9 2 2 2 2" xfId="36389"/>
    <cellStyle name="Обычный 5 14 9 2 2 3" xfId="36390"/>
    <cellStyle name="Обычный 5 14 9 2 3" xfId="36391"/>
    <cellStyle name="Обычный 5 14 9 2 3 2" xfId="36392"/>
    <cellStyle name="Обычный 5 14 9 2 4" xfId="36393"/>
    <cellStyle name="Обычный 5 14 9 3" xfId="36394"/>
    <cellStyle name="Обычный 5 14 9 3 2" xfId="36395"/>
    <cellStyle name="Обычный 5 14 9 3 2 2" xfId="36396"/>
    <cellStyle name="Обычный 5 14 9 3 2 2 2" xfId="36397"/>
    <cellStyle name="Обычный 5 14 9 3 2 3" xfId="36398"/>
    <cellStyle name="Обычный 5 14 9 3 3" xfId="36399"/>
    <cellStyle name="Обычный 5 14 9 3 3 2" xfId="36400"/>
    <cellStyle name="Обычный 5 14 9 3 4" xfId="36401"/>
    <cellStyle name="Обычный 5 14 9 4" xfId="36402"/>
    <cellStyle name="Обычный 5 14 9 4 2" xfId="36403"/>
    <cellStyle name="Обычный 5 14 9 4 2 2" xfId="36404"/>
    <cellStyle name="Обычный 5 14 9 4 2 2 2" xfId="36405"/>
    <cellStyle name="Обычный 5 14 9 4 2 3" xfId="36406"/>
    <cellStyle name="Обычный 5 14 9 4 3" xfId="36407"/>
    <cellStyle name="Обычный 5 14 9 4 3 2" xfId="36408"/>
    <cellStyle name="Обычный 5 14 9 4 4" xfId="36409"/>
    <cellStyle name="Обычный 5 14 9 5" xfId="36410"/>
    <cellStyle name="Обычный 5 14 9 5 2" xfId="36411"/>
    <cellStyle name="Обычный 5 14 9 5 2 2" xfId="36412"/>
    <cellStyle name="Обычный 5 14 9 5 3" xfId="36413"/>
    <cellStyle name="Обычный 5 14 9 6" xfId="36414"/>
    <cellStyle name="Обычный 5 14 9 6 2" xfId="36415"/>
    <cellStyle name="Обычный 5 14 9 7" xfId="36416"/>
    <cellStyle name="Обычный 5 14 9 7 2" xfId="36417"/>
    <cellStyle name="Обычный 5 14 9 8" xfId="36418"/>
    <cellStyle name="Обычный 5 15" xfId="36419"/>
    <cellStyle name="Обычный 5 15 10" xfId="36420"/>
    <cellStyle name="Обычный 5 15 10 2" xfId="36421"/>
    <cellStyle name="Обычный 5 15 10 2 2" xfId="36422"/>
    <cellStyle name="Обычный 5 15 10 2 2 2" xfId="36423"/>
    <cellStyle name="Обычный 5 15 10 2 2 2 2" xfId="36424"/>
    <cellStyle name="Обычный 5 15 10 2 2 3" xfId="36425"/>
    <cellStyle name="Обычный 5 15 10 2 3" xfId="36426"/>
    <cellStyle name="Обычный 5 15 10 2 3 2" xfId="36427"/>
    <cellStyle name="Обычный 5 15 10 2 4" xfId="36428"/>
    <cellStyle name="Обычный 5 15 10 3" xfId="36429"/>
    <cellStyle name="Обычный 5 15 10 3 2" xfId="36430"/>
    <cellStyle name="Обычный 5 15 10 3 2 2" xfId="36431"/>
    <cellStyle name="Обычный 5 15 10 3 2 2 2" xfId="36432"/>
    <cellStyle name="Обычный 5 15 10 3 2 3" xfId="36433"/>
    <cellStyle name="Обычный 5 15 10 3 3" xfId="36434"/>
    <cellStyle name="Обычный 5 15 10 3 3 2" xfId="36435"/>
    <cellStyle name="Обычный 5 15 10 3 4" xfId="36436"/>
    <cellStyle name="Обычный 5 15 10 4" xfId="36437"/>
    <cellStyle name="Обычный 5 15 10 4 2" xfId="36438"/>
    <cellStyle name="Обычный 5 15 10 4 2 2" xfId="36439"/>
    <cellStyle name="Обычный 5 15 10 4 2 2 2" xfId="36440"/>
    <cellStyle name="Обычный 5 15 10 4 2 3" xfId="36441"/>
    <cellStyle name="Обычный 5 15 10 4 3" xfId="36442"/>
    <cellStyle name="Обычный 5 15 10 4 3 2" xfId="36443"/>
    <cellStyle name="Обычный 5 15 10 4 4" xfId="36444"/>
    <cellStyle name="Обычный 5 15 10 5" xfId="36445"/>
    <cellStyle name="Обычный 5 15 10 5 2" xfId="36446"/>
    <cellStyle name="Обычный 5 15 10 5 2 2" xfId="36447"/>
    <cellStyle name="Обычный 5 15 10 5 3" xfId="36448"/>
    <cellStyle name="Обычный 5 15 10 6" xfId="36449"/>
    <cellStyle name="Обычный 5 15 10 6 2" xfId="36450"/>
    <cellStyle name="Обычный 5 15 10 7" xfId="36451"/>
    <cellStyle name="Обычный 5 15 10 7 2" xfId="36452"/>
    <cellStyle name="Обычный 5 15 10 8" xfId="36453"/>
    <cellStyle name="Обычный 5 15 11" xfId="36454"/>
    <cellStyle name="Обычный 5 15 11 2" xfId="36455"/>
    <cellStyle name="Обычный 5 15 11 2 2" xfId="36456"/>
    <cellStyle name="Обычный 5 15 11 2 2 2" xfId="36457"/>
    <cellStyle name="Обычный 5 15 11 2 2 2 2" xfId="36458"/>
    <cellStyle name="Обычный 5 15 11 2 2 3" xfId="36459"/>
    <cellStyle name="Обычный 5 15 11 2 3" xfId="36460"/>
    <cellStyle name="Обычный 5 15 11 2 3 2" xfId="36461"/>
    <cellStyle name="Обычный 5 15 11 2 4" xfId="36462"/>
    <cellStyle name="Обычный 5 15 11 3" xfId="36463"/>
    <cellStyle name="Обычный 5 15 11 3 2" xfId="36464"/>
    <cellStyle name="Обычный 5 15 11 3 2 2" xfId="36465"/>
    <cellStyle name="Обычный 5 15 11 3 2 2 2" xfId="36466"/>
    <cellStyle name="Обычный 5 15 11 3 2 3" xfId="36467"/>
    <cellStyle name="Обычный 5 15 11 3 3" xfId="36468"/>
    <cellStyle name="Обычный 5 15 11 3 3 2" xfId="36469"/>
    <cellStyle name="Обычный 5 15 11 3 4" xfId="36470"/>
    <cellStyle name="Обычный 5 15 11 4" xfId="36471"/>
    <cellStyle name="Обычный 5 15 11 4 2" xfId="36472"/>
    <cellStyle name="Обычный 5 15 11 4 2 2" xfId="36473"/>
    <cellStyle name="Обычный 5 15 11 4 2 2 2" xfId="36474"/>
    <cellStyle name="Обычный 5 15 11 4 2 3" xfId="36475"/>
    <cellStyle name="Обычный 5 15 11 4 3" xfId="36476"/>
    <cellStyle name="Обычный 5 15 11 4 3 2" xfId="36477"/>
    <cellStyle name="Обычный 5 15 11 4 4" xfId="36478"/>
    <cellStyle name="Обычный 5 15 11 5" xfId="36479"/>
    <cellStyle name="Обычный 5 15 11 5 2" xfId="36480"/>
    <cellStyle name="Обычный 5 15 11 5 2 2" xfId="36481"/>
    <cellStyle name="Обычный 5 15 11 5 3" xfId="36482"/>
    <cellStyle name="Обычный 5 15 11 6" xfId="36483"/>
    <cellStyle name="Обычный 5 15 11 6 2" xfId="36484"/>
    <cellStyle name="Обычный 5 15 11 7" xfId="36485"/>
    <cellStyle name="Обычный 5 15 11 7 2" xfId="36486"/>
    <cellStyle name="Обычный 5 15 11 8" xfId="36487"/>
    <cellStyle name="Обычный 5 15 12" xfId="36488"/>
    <cellStyle name="Обычный 5 15 12 2" xfId="36489"/>
    <cellStyle name="Обычный 5 15 12 2 2" xfId="36490"/>
    <cellStyle name="Обычный 5 15 12 2 2 2" xfId="36491"/>
    <cellStyle name="Обычный 5 15 12 2 2 2 2" xfId="36492"/>
    <cellStyle name="Обычный 5 15 12 2 2 3" xfId="36493"/>
    <cellStyle name="Обычный 5 15 12 2 3" xfId="36494"/>
    <cellStyle name="Обычный 5 15 12 2 3 2" xfId="36495"/>
    <cellStyle name="Обычный 5 15 12 2 4" xfId="36496"/>
    <cellStyle name="Обычный 5 15 12 3" xfId="36497"/>
    <cellStyle name="Обычный 5 15 12 3 2" xfId="36498"/>
    <cellStyle name="Обычный 5 15 12 3 2 2" xfId="36499"/>
    <cellStyle name="Обычный 5 15 12 3 2 2 2" xfId="36500"/>
    <cellStyle name="Обычный 5 15 12 3 2 3" xfId="36501"/>
    <cellStyle name="Обычный 5 15 12 3 3" xfId="36502"/>
    <cellStyle name="Обычный 5 15 12 3 3 2" xfId="36503"/>
    <cellStyle name="Обычный 5 15 12 3 4" xfId="36504"/>
    <cellStyle name="Обычный 5 15 12 4" xfId="36505"/>
    <cellStyle name="Обычный 5 15 12 4 2" xfId="36506"/>
    <cellStyle name="Обычный 5 15 12 4 2 2" xfId="36507"/>
    <cellStyle name="Обычный 5 15 12 4 2 2 2" xfId="36508"/>
    <cellStyle name="Обычный 5 15 12 4 2 3" xfId="36509"/>
    <cellStyle name="Обычный 5 15 12 4 3" xfId="36510"/>
    <cellStyle name="Обычный 5 15 12 4 3 2" xfId="36511"/>
    <cellStyle name="Обычный 5 15 12 4 4" xfId="36512"/>
    <cellStyle name="Обычный 5 15 12 5" xfId="36513"/>
    <cellStyle name="Обычный 5 15 12 5 2" xfId="36514"/>
    <cellStyle name="Обычный 5 15 12 5 2 2" xfId="36515"/>
    <cellStyle name="Обычный 5 15 12 5 3" xfId="36516"/>
    <cellStyle name="Обычный 5 15 12 6" xfId="36517"/>
    <cellStyle name="Обычный 5 15 12 6 2" xfId="36518"/>
    <cellStyle name="Обычный 5 15 12 7" xfId="36519"/>
    <cellStyle name="Обычный 5 15 12 7 2" xfId="36520"/>
    <cellStyle name="Обычный 5 15 12 8" xfId="36521"/>
    <cellStyle name="Обычный 5 15 13" xfId="36522"/>
    <cellStyle name="Обычный 5 15 13 2" xfId="36523"/>
    <cellStyle name="Обычный 5 15 13 2 2" xfId="36524"/>
    <cellStyle name="Обычный 5 15 13 2 2 2" xfId="36525"/>
    <cellStyle name="Обычный 5 15 13 2 2 2 2" xfId="36526"/>
    <cellStyle name="Обычный 5 15 13 2 2 3" xfId="36527"/>
    <cellStyle name="Обычный 5 15 13 2 3" xfId="36528"/>
    <cellStyle name="Обычный 5 15 13 2 3 2" xfId="36529"/>
    <cellStyle name="Обычный 5 15 13 2 4" xfId="36530"/>
    <cellStyle name="Обычный 5 15 13 3" xfId="36531"/>
    <cellStyle name="Обычный 5 15 13 3 2" xfId="36532"/>
    <cellStyle name="Обычный 5 15 13 3 2 2" xfId="36533"/>
    <cellStyle name="Обычный 5 15 13 3 2 2 2" xfId="36534"/>
    <cellStyle name="Обычный 5 15 13 3 2 3" xfId="36535"/>
    <cellStyle name="Обычный 5 15 13 3 3" xfId="36536"/>
    <cellStyle name="Обычный 5 15 13 3 3 2" xfId="36537"/>
    <cellStyle name="Обычный 5 15 13 3 4" xfId="36538"/>
    <cellStyle name="Обычный 5 15 13 4" xfId="36539"/>
    <cellStyle name="Обычный 5 15 13 4 2" xfId="36540"/>
    <cellStyle name="Обычный 5 15 13 4 2 2" xfId="36541"/>
    <cellStyle name="Обычный 5 15 13 4 2 2 2" xfId="36542"/>
    <cellStyle name="Обычный 5 15 13 4 2 3" xfId="36543"/>
    <cellStyle name="Обычный 5 15 13 4 3" xfId="36544"/>
    <cellStyle name="Обычный 5 15 13 4 3 2" xfId="36545"/>
    <cellStyle name="Обычный 5 15 13 4 4" xfId="36546"/>
    <cellStyle name="Обычный 5 15 13 5" xfId="36547"/>
    <cellStyle name="Обычный 5 15 13 5 2" xfId="36548"/>
    <cellStyle name="Обычный 5 15 13 5 2 2" xfId="36549"/>
    <cellStyle name="Обычный 5 15 13 5 3" xfId="36550"/>
    <cellStyle name="Обычный 5 15 13 6" xfId="36551"/>
    <cellStyle name="Обычный 5 15 13 6 2" xfId="36552"/>
    <cellStyle name="Обычный 5 15 13 7" xfId="36553"/>
    <cellStyle name="Обычный 5 15 13 7 2" xfId="36554"/>
    <cellStyle name="Обычный 5 15 13 8" xfId="36555"/>
    <cellStyle name="Обычный 5 15 14" xfId="36556"/>
    <cellStyle name="Обычный 5 15 14 2" xfId="36557"/>
    <cellStyle name="Обычный 5 15 14 2 2" xfId="36558"/>
    <cellStyle name="Обычный 5 15 14 2 2 2" xfId="36559"/>
    <cellStyle name="Обычный 5 15 14 2 2 2 2" xfId="36560"/>
    <cellStyle name="Обычный 5 15 14 2 2 3" xfId="36561"/>
    <cellStyle name="Обычный 5 15 14 2 3" xfId="36562"/>
    <cellStyle name="Обычный 5 15 14 2 3 2" xfId="36563"/>
    <cellStyle name="Обычный 5 15 14 2 4" xfId="36564"/>
    <cellStyle name="Обычный 5 15 14 3" xfId="36565"/>
    <cellStyle name="Обычный 5 15 14 3 2" xfId="36566"/>
    <cellStyle name="Обычный 5 15 14 3 2 2" xfId="36567"/>
    <cellStyle name="Обычный 5 15 14 3 2 2 2" xfId="36568"/>
    <cellStyle name="Обычный 5 15 14 3 2 3" xfId="36569"/>
    <cellStyle name="Обычный 5 15 14 3 3" xfId="36570"/>
    <cellStyle name="Обычный 5 15 14 3 3 2" xfId="36571"/>
    <cellStyle name="Обычный 5 15 14 3 4" xfId="36572"/>
    <cellStyle name="Обычный 5 15 14 4" xfId="36573"/>
    <cellStyle name="Обычный 5 15 14 4 2" xfId="36574"/>
    <cellStyle name="Обычный 5 15 14 4 2 2" xfId="36575"/>
    <cellStyle name="Обычный 5 15 14 4 2 2 2" xfId="36576"/>
    <cellStyle name="Обычный 5 15 14 4 2 3" xfId="36577"/>
    <cellStyle name="Обычный 5 15 14 4 3" xfId="36578"/>
    <cellStyle name="Обычный 5 15 14 4 3 2" xfId="36579"/>
    <cellStyle name="Обычный 5 15 14 4 4" xfId="36580"/>
    <cellStyle name="Обычный 5 15 14 5" xfId="36581"/>
    <cellStyle name="Обычный 5 15 14 5 2" xfId="36582"/>
    <cellStyle name="Обычный 5 15 14 5 2 2" xfId="36583"/>
    <cellStyle name="Обычный 5 15 14 5 3" xfId="36584"/>
    <cellStyle name="Обычный 5 15 14 6" xfId="36585"/>
    <cellStyle name="Обычный 5 15 14 6 2" xfId="36586"/>
    <cellStyle name="Обычный 5 15 14 7" xfId="36587"/>
    <cellStyle name="Обычный 5 15 14 7 2" xfId="36588"/>
    <cellStyle name="Обычный 5 15 14 8" xfId="36589"/>
    <cellStyle name="Обычный 5 15 15" xfId="36590"/>
    <cellStyle name="Обычный 5 15 15 2" xfId="36591"/>
    <cellStyle name="Обычный 5 15 15 2 2" xfId="36592"/>
    <cellStyle name="Обычный 5 15 15 2 2 2" xfId="36593"/>
    <cellStyle name="Обычный 5 15 15 2 2 2 2" xfId="36594"/>
    <cellStyle name="Обычный 5 15 15 2 2 3" xfId="36595"/>
    <cellStyle name="Обычный 5 15 15 2 3" xfId="36596"/>
    <cellStyle name="Обычный 5 15 15 2 3 2" xfId="36597"/>
    <cellStyle name="Обычный 5 15 15 2 4" xfId="36598"/>
    <cellStyle name="Обычный 5 15 15 3" xfId="36599"/>
    <cellStyle name="Обычный 5 15 15 3 2" xfId="36600"/>
    <cellStyle name="Обычный 5 15 15 3 2 2" xfId="36601"/>
    <cellStyle name="Обычный 5 15 15 3 2 2 2" xfId="36602"/>
    <cellStyle name="Обычный 5 15 15 3 2 3" xfId="36603"/>
    <cellStyle name="Обычный 5 15 15 3 3" xfId="36604"/>
    <cellStyle name="Обычный 5 15 15 3 3 2" xfId="36605"/>
    <cellStyle name="Обычный 5 15 15 3 4" xfId="36606"/>
    <cellStyle name="Обычный 5 15 15 4" xfId="36607"/>
    <cellStyle name="Обычный 5 15 15 4 2" xfId="36608"/>
    <cellStyle name="Обычный 5 15 15 4 2 2" xfId="36609"/>
    <cellStyle name="Обычный 5 15 15 4 2 2 2" xfId="36610"/>
    <cellStyle name="Обычный 5 15 15 4 2 3" xfId="36611"/>
    <cellStyle name="Обычный 5 15 15 4 3" xfId="36612"/>
    <cellStyle name="Обычный 5 15 15 4 3 2" xfId="36613"/>
    <cellStyle name="Обычный 5 15 15 4 4" xfId="36614"/>
    <cellStyle name="Обычный 5 15 15 5" xfId="36615"/>
    <cellStyle name="Обычный 5 15 15 5 2" xfId="36616"/>
    <cellStyle name="Обычный 5 15 15 5 2 2" xfId="36617"/>
    <cellStyle name="Обычный 5 15 15 5 3" xfId="36618"/>
    <cellStyle name="Обычный 5 15 15 6" xfId="36619"/>
    <cellStyle name="Обычный 5 15 15 6 2" xfId="36620"/>
    <cellStyle name="Обычный 5 15 15 7" xfId="36621"/>
    <cellStyle name="Обычный 5 15 15 7 2" xfId="36622"/>
    <cellStyle name="Обычный 5 15 15 8" xfId="36623"/>
    <cellStyle name="Обычный 5 15 16" xfId="36624"/>
    <cellStyle name="Обычный 5 15 16 2" xfId="36625"/>
    <cellStyle name="Обычный 5 15 16 2 2" xfId="36626"/>
    <cellStyle name="Обычный 5 15 16 2 2 2" xfId="36627"/>
    <cellStyle name="Обычный 5 15 16 2 2 2 2" xfId="36628"/>
    <cellStyle name="Обычный 5 15 16 2 2 3" xfId="36629"/>
    <cellStyle name="Обычный 5 15 16 2 3" xfId="36630"/>
    <cellStyle name="Обычный 5 15 16 2 3 2" xfId="36631"/>
    <cellStyle name="Обычный 5 15 16 2 4" xfId="36632"/>
    <cellStyle name="Обычный 5 15 16 3" xfId="36633"/>
    <cellStyle name="Обычный 5 15 16 3 2" xfId="36634"/>
    <cellStyle name="Обычный 5 15 16 3 2 2" xfId="36635"/>
    <cellStyle name="Обычный 5 15 16 3 2 2 2" xfId="36636"/>
    <cellStyle name="Обычный 5 15 16 3 2 3" xfId="36637"/>
    <cellStyle name="Обычный 5 15 16 3 3" xfId="36638"/>
    <cellStyle name="Обычный 5 15 16 3 3 2" xfId="36639"/>
    <cellStyle name="Обычный 5 15 16 3 4" xfId="36640"/>
    <cellStyle name="Обычный 5 15 16 4" xfId="36641"/>
    <cellStyle name="Обычный 5 15 16 4 2" xfId="36642"/>
    <cellStyle name="Обычный 5 15 16 4 2 2" xfId="36643"/>
    <cellStyle name="Обычный 5 15 16 4 2 2 2" xfId="36644"/>
    <cellStyle name="Обычный 5 15 16 4 2 3" xfId="36645"/>
    <cellStyle name="Обычный 5 15 16 4 3" xfId="36646"/>
    <cellStyle name="Обычный 5 15 16 4 3 2" xfId="36647"/>
    <cellStyle name="Обычный 5 15 16 4 4" xfId="36648"/>
    <cellStyle name="Обычный 5 15 16 5" xfId="36649"/>
    <cellStyle name="Обычный 5 15 16 5 2" xfId="36650"/>
    <cellStyle name="Обычный 5 15 16 5 2 2" xfId="36651"/>
    <cellStyle name="Обычный 5 15 16 5 3" xfId="36652"/>
    <cellStyle name="Обычный 5 15 16 6" xfId="36653"/>
    <cellStyle name="Обычный 5 15 16 6 2" xfId="36654"/>
    <cellStyle name="Обычный 5 15 16 7" xfId="36655"/>
    <cellStyle name="Обычный 5 15 16 7 2" xfId="36656"/>
    <cellStyle name="Обычный 5 15 16 8" xfId="36657"/>
    <cellStyle name="Обычный 5 15 17" xfId="36658"/>
    <cellStyle name="Обычный 5 15 17 2" xfId="36659"/>
    <cellStyle name="Обычный 5 15 17 2 2" xfId="36660"/>
    <cellStyle name="Обычный 5 15 17 2 2 2" xfId="36661"/>
    <cellStyle name="Обычный 5 15 17 2 2 2 2" xfId="36662"/>
    <cellStyle name="Обычный 5 15 17 2 2 3" xfId="36663"/>
    <cellStyle name="Обычный 5 15 17 2 3" xfId="36664"/>
    <cellStyle name="Обычный 5 15 17 2 3 2" xfId="36665"/>
    <cellStyle name="Обычный 5 15 17 2 4" xfId="36666"/>
    <cellStyle name="Обычный 5 15 17 3" xfId="36667"/>
    <cellStyle name="Обычный 5 15 17 3 2" xfId="36668"/>
    <cellStyle name="Обычный 5 15 17 3 2 2" xfId="36669"/>
    <cellStyle name="Обычный 5 15 17 3 2 2 2" xfId="36670"/>
    <cellStyle name="Обычный 5 15 17 3 2 3" xfId="36671"/>
    <cellStyle name="Обычный 5 15 17 3 3" xfId="36672"/>
    <cellStyle name="Обычный 5 15 17 3 3 2" xfId="36673"/>
    <cellStyle name="Обычный 5 15 17 3 4" xfId="36674"/>
    <cellStyle name="Обычный 5 15 17 4" xfId="36675"/>
    <cellStyle name="Обычный 5 15 17 4 2" xfId="36676"/>
    <cellStyle name="Обычный 5 15 17 4 2 2" xfId="36677"/>
    <cellStyle name="Обычный 5 15 17 4 2 2 2" xfId="36678"/>
    <cellStyle name="Обычный 5 15 17 4 2 3" xfId="36679"/>
    <cellStyle name="Обычный 5 15 17 4 3" xfId="36680"/>
    <cellStyle name="Обычный 5 15 17 4 3 2" xfId="36681"/>
    <cellStyle name="Обычный 5 15 17 4 4" xfId="36682"/>
    <cellStyle name="Обычный 5 15 17 5" xfId="36683"/>
    <cellStyle name="Обычный 5 15 17 5 2" xfId="36684"/>
    <cellStyle name="Обычный 5 15 17 5 2 2" xfId="36685"/>
    <cellStyle name="Обычный 5 15 17 5 3" xfId="36686"/>
    <cellStyle name="Обычный 5 15 17 6" xfId="36687"/>
    <cellStyle name="Обычный 5 15 17 6 2" xfId="36688"/>
    <cellStyle name="Обычный 5 15 17 7" xfId="36689"/>
    <cellStyle name="Обычный 5 15 17 7 2" xfId="36690"/>
    <cellStyle name="Обычный 5 15 17 8" xfId="36691"/>
    <cellStyle name="Обычный 5 15 18" xfId="36692"/>
    <cellStyle name="Обычный 5 15 18 2" xfId="36693"/>
    <cellStyle name="Обычный 5 15 18 2 2" xfId="36694"/>
    <cellStyle name="Обычный 5 15 18 2 2 2" xfId="36695"/>
    <cellStyle name="Обычный 5 15 18 2 2 2 2" xfId="36696"/>
    <cellStyle name="Обычный 5 15 18 2 2 3" xfId="36697"/>
    <cellStyle name="Обычный 5 15 18 2 3" xfId="36698"/>
    <cellStyle name="Обычный 5 15 18 2 3 2" xfId="36699"/>
    <cellStyle name="Обычный 5 15 18 2 4" xfId="36700"/>
    <cellStyle name="Обычный 5 15 18 3" xfId="36701"/>
    <cellStyle name="Обычный 5 15 18 3 2" xfId="36702"/>
    <cellStyle name="Обычный 5 15 18 3 2 2" xfId="36703"/>
    <cellStyle name="Обычный 5 15 18 3 2 2 2" xfId="36704"/>
    <cellStyle name="Обычный 5 15 18 3 2 3" xfId="36705"/>
    <cellStyle name="Обычный 5 15 18 3 3" xfId="36706"/>
    <cellStyle name="Обычный 5 15 18 3 3 2" xfId="36707"/>
    <cellStyle name="Обычный 5 15 18 3 4" xfId="36708"/>
    <cellStyle name="Обычный 5 15 18 4" xfId="36709"/>
    <cellStyle name="Обычный 5 15 18 4 2" xfId="36710"/>
    <cellStyle name="Обычный 5 15 18 4 2 2" xfId="36711"/>
    <cellStyle name="Обычный 5 15 18 4 2 2 2" xfId="36712"/>
    <cellStyle name="Обычный 5 15 18 4 2 3" xfId="36713"/>
    <cellStyle name="Обычный 5 15 18 4 3" xfId="36714"/>
    <cellStyle name="Обычный 5 15 18 4 3 2" xfId="36715"/>
    <cellStyle name="Обычный 5 15 18 4 4" xfId="36716"/>
    <cellStyle name="Обычный 5 15 18 5" xfId="36717"/>
    <cellStyle name="Обычный 5 15 18 5 2" xfId="36718"/>
    <cellStyle name="Обычный 5 15 18 5 2 2" xfId="36719"/>
    <cellStyle name="Обычный 5 15 18 5 3" xfId="36720"/>
    <cellStyle name="Обычный 5 15 18 6" xfId="36721"/>
    <cellStyle name="Обычный 5 15 18 6 2" xfId="36722"/>
    <cellStyle name="Обычный 5 15 18 7" xfId="36723"/>
    <cellStyle name="Обычный 5 15 18 7 2" xfId="36724"/>
    <cellStyle name="Обычный 5 15 18 8" xfId="36725"/>
    <cellStyle name="Обычный 5 15 19" xfId="36726"/>
    <cellStyle name="Обычный 5 15 19 2" xfId="36727"/>
    <cellStyle name="Обычный 5 15 19 2 2" xfId="36728"/>
    <cellStyle name="Обычный 5 15 19 2 2 2" xfId="36729"/>
    <cellStyle name="Обычный 5 15 19 2 2 2 2" xfId="36730"/>
    <cellStyle name="Обычный 5 15 19 2 2 3" xfId="36731"/>
    <cellStyle name="Обычный 5 15 19 2 3" xfId="36732"/>
    <cellStyle name="Обычный 5 15 19 2 3 2" xfId="36733"/>
    <cellStyle name="Обычный 5 15 19 2 4" xfId="36734"/>
    <cellStyle name="Обычный 5 15 19 3" xfId="36735"/>
    <cellStyle name="Обычный 5 15 19 3 2" xfId="36736"/>
    <cellStyle name="Обычный 5 15 19 3 2 2" xfId="36737"/>
    <cellStyle name="Обычный 5 15 19 3 2 2 2" xfId="36738"/>
    <cellStyle name="Обычный 5 15 19 3 2 3" xfId="36739"/>
    <cellStyle name="Обычный 5 15 19 3 3" xfId="36740"/>
    <cellStyle name="Обычный 5 15 19 3 3 2" xfId="36741"/>
    <cellStyle name="Обычный 5 15 19 3 4" xfId="36742"/>
    <cellStyle name="Обычный 5 15 19 4" xfId="36743"/>
    <cellStyle name="Обычный 5 15 19 4 2" xfId="36744"/>
    <cellStyle name="Обычный 5 15 19 4 2 2" xfId="36745"/>
    <cellStyle name="Обычный 5 15 19 4 2 2 2" xfId="36746"/>
    <cellStyle name="Обычный 5 15 19 4 2 3" xfId="36747"/>
    <cellStyle name="Обычный 5 15 19 4 3" xfId="36748"/>
    <cellStyle name="Обычный 5 15 19 4 3 2" xfId="36749"/>
    <cellStyle name="Обычный 5 15 19 4 4" xfId="36750"/>
    <cellStyle name="Обычный 5 15 19 5" xfId="36751"/>
    <cellStyle name="Обычный 5 15 19 5 2" xfId="36752"/>
    <cellStyle name="Обычный 5 15 19 5 2 2" xfId="36753"/>
    <cellStyle name="Обычный 5 15 19 5 3" xfId="36754"/>
    <cellStyle name="Обычный 5 15 19 6" xfId="36755"/>
    <cellStyle name="Обычный 5 15 19 6 2" xfId="36756"/>
    <cellStyle name="Обычный 5 15 19 7" xfId="36757"/>
    <cellStyle name="Обычный 5 15 19 7 2" xfId="36758"/>
    <cellStyle name="Обычный 5 15 19 8" xfId="36759"/>
    <cellStyle name="Обычный 5 15 2" xfId="36760"/>
    <cellStyle name="Обычный 5 15 2 2" xfId="36761"/>
    <cellStyle name="Обычный 5 15 2 2 2" xfId="36762"/>
    <cellStyle name="Обычный 5 15 2 2 2 2" xfId="36763"/>
    <cellStyle name="Обычный 5 15 2 2 2 2 2" xfId="36764"/>
    <cellStyle name="Обычный 5 15 2 2 2 3" xfId="36765"/>
    <cellStyle name="Обычный 5 15 2 2 3" xfId="36766"/>
    <cellStyle name="Обычный 5 15 2 2 3 2" xfId="36767"/>
    <cellStyle name="Обычный 5 15 2 2 4" xfId="36768"/>
    <cellStyle name="Обычный 5 15 2 3" xfId="36769"/>
    <cellStyle name="Обычный 5 15 2 3 2" xfId="36770"/>
    <cellStyle name="Обычный 5 15 2 3 2 2" xfId="36771"/>
    <cellStyle name="Обычный 5 15 2 3 2 2 2" xfId="36772"/>
    <cellStyle name="Обычный 5 15 2 3 2 3" xfId="36773"/>
    <cellStyle name="Обычный 5 15 2 3 3" xfId="36774"/>
    <cellStyle name="Обычный 5 15 2 3 3 2" xfId="36775"/>
    <cellStyle name="Обычный 5 15 2 3 4" xfId="36776"/>
    <cellStyle name="Обычный 5 15 2 4" xfId="36777"/>
    <cellStyle name="Обычный 5 15 2 4 2" xfId="36778"/>
    <cellStyle name="Обычный 5 15 2 4 2 2" xfId="36779"/>
    <cellStyle name="Обычный 5 15 2 4 2 2 2" xfId="36780"/>
    <cellStyle name="Обычный 5 15 2 4 2 3" xfId="36781"/>
    <cellStyle name="Обычный 5 15 2 4 3" xfId="36782"/>
    <cellStyle name="Обычный 5 15 2 4 3 2" xfId="36783"/>
    <cellStyle name="Обычный 5 15 2 4 4" xfId="36784"/>
    <cellStyle name="Обычный 5 15 2 5" xfId="36785"/>
    <cellStyle name="Обычный 5 15 2 5 2" xfId="36786"/>
    <cellStyle name="Обычный 5 15 2 5 2 2" xfId="36787"/>
    <cellStyle name="Обычный 5 15 2 5 3" xfId="36788"/>
    <cellStyle name="Обычный 5 15 2 6" xfId="36789"/>
    <cellStyle name="Обычный 5 15 2 6 2" xfId="36790"/>
    <cellStyle name="Обычный 5 15 2 7" xfId="36791"/>
    <cellStyle name="Обычный 5 15 2 7 2" xfId="36792"/>
    <cellStyle name="Обычный 5 15 2 8" xfId="36793"/>
    <cellStyle name="Обычный 5 15 20" xfId="36794"/>
    <cellStyle name="Обычный 5 15 20 2" xfId="36795"/>
    <cellStyle name="Обычный 5 15 20 2 2" xfId="36796"/>
    <cellStyle name="Обычный 5 15 20 2 2 2" xfId="36797"/>
    <cellStyle name="Обычный 5 15 20 2 2 2 2" xfId="36798"/>
    <cellStyle name="Обычный 5 15 20 2 2 3" xfId="36799"/>
    <cellStyle name="Обычный 5 15 20 2 3" xfId="36800"/>
    <cellStyle name="Обычный 5 15 20 2 3 2" xfId="36801"/>
    <cellStyle name="Обычный 5 15 20 2 4" xfId="36802"/>
    <cellStyle name="Обычный 5 15 20 3" xfId="36803"/>
    <cellStyle name="Обычный 5 15 20 3 2" xfId="36804"/>
    <cellStyle name="Обычный 5 15 20 3 2 2" xfId="36805"/>
    <cellStyle name="Обычный 5 15 20 3 2 2 2" xfId="36806"/>
    <cellStyle name="Обычный 5 15 20 3 2 3" xfId="36807"/>
    <cellStyle name="Обычный 5 15 20 3 3" xfId="36808"/>
    <cellStyle name="Обычный 5 15 20 3 3 2" xfId="36809"/>
    <cellStyle name="Обычный 5 15 20 3 4" xfId="36810"/>
    <cellStyle name="Обычный 5 15 20 4" xfId="36811"/>
    <cellStyle name="Обычный 5 15 20 4 2" xfId="36812"/>
    <cellStyle name="Обычный 5 15 20 4 2 2" xfId="36813"/>
    <cellStyle name="Обычный 5 15 20 4 2 2 2" xfId="36814"/>
    <cellStyle name="Обычный 5 15 20 4 2 3" xfId="36815"/>
    <cellStyle name="Обычный 5 15 20 4 3" xfId="36816"/>
    <cellStyle name="Обычный 5 15 20 4 3 2" xfId="36817"/>
    <cellStyle name="Обычный 5 15 20 4 4" xfId="36818"/>
    <cellStyle name="Обычный 5 15 20 5" xfId="36819"/>
    <cellStyle name="Обычный 5 15 20 5 2" xfId="36820"/>
    <cellStyle name="Обычный 5 15 20 5 2 2" xfId="36821"/>
    <cellStyle name="Обычный 5 15 20 5 3" xfId="36822"/>
    <cellStyle name="Обычный 5 15 20 6" xfId="36823"/>
    <cellStyle name="Обычный 5 15 20 6 2" xfId="36824"/>
    <cellStyle name="Обычный 5 15 20 7" xfId="36825"/>
    <cellStyle name="Обычный 5 15 20 7 2" xfId="36826"/>
    <cellStyle name="Обычный 5 15 20 8" xfId="36827"/>
    <cellStyle name="Обычный 5 15 21" xfId="36828"/>
    <cellStyle name="Обычный 5 15 21 2" xfId="36829"/>
    <cellStyle name="Обычный 5 15 21 2 2" xfId="36830"/>
    <cellStyle name="Обычный 5 15 21 2 2 2" xfId="36831"/>
    <cellStyle name="Обычный 5 15 21 2 2 2 2" xfId="36832"/>
    <cellStyle name="Обычный 5 15 21 2 2 3" xfId="36833"/>
    <cellStyle name="Обычный 5 15 21 2 3" xfId="36834"/>
    <cellStyle name="Обычный 5 15 21 2 3 2" xfId="36835"/>
    <cellStyle name="Обычный 5 15 21 2 4" xfId="36836"/>
    <cellStyle name="Обычный 5 15 21 3" xfId="36837"/>
    <cellStyle name="Обычный 5 15 21 3 2" xfId="36838"/>
    <cellStyle name="Обычный 5 15 21 3 2 2" xfId="36839"/>
    <cellStyle name="Обычный 5 15 21 3 2 2 2" xfId="36840"/>
    <cellStyle name="Обычный 5 15 21 3 2 3" xfId="36841"/>
    <cellStyle name="Обычный 5 15 21 3 3" xfId="36842"/>
    <cellStyle name="Обычный 5 15 21 3 3 2" xfId="36843"/>
    <cellStyle name="Обычный 5 15 21 3 4" xfId="36844"/>
    <cellStyle name="Обычный 5 15 21 4" xfId="36845"/>
    <cellStyle name="Обычный 5 15 21 4 2" xfId="36846"/>
    <cellStyle name="Обычный 5 15 21 4 2 2" xfId="36847"/>
    <cellStyle name="Обычный 5 15 21 4 2 2 2" xfId="36848"/>
    <cellStyle name="Обычный 5 15 21 4 2 3" xfId="36849"/>
    <cellStyle name="Обычный 5 15 21 4 3" xfId="36850"/>
    <cellStyle name="Обычный 5 15 21 4 3 2" xfId="36851"/>
    <cellStyle name="Обычный 5 15 21 4 4" xfId="36852"/>
    <cellStyle name="Обычный 5 15 21 5" xfId="36853"/>
    <cellStyle name="Обычный 5 15 21 5 2" xfId="36854"/>
    <cellStyle name="Обычный 5 15 21 5 2 2" xfId="36855"/>
    <cellStyle name="Обычный 5 15 21 5 3" xfId="36856"/>
    <cellStyle name="Обычный 5 15 21 6" xfId="36857"/>
    <cellStyle name="Обычный 5 15 21 6 2" xfId="36858"/>
    <cellStyle name="Обычный 5 15 21 7" xfId="36859"/>
    <cellStyle name="Обычный 5 15 21 7 2" xfId="36860"/>
    <cellStyle name="Обычный 5 15 21 8" xfId="36861"/>
    <cellStyle name="Обычный 5 15 22" xfId="36862"/>
    <cellStyle name="Обычный 5 15 22 2" xfId="36863"/>
    <cellStyle name="Обычный 5 15 22 2 2" xfId="36864"/>
    <cellStyle name="Обычный 5 15 22 2 2 2" xfId="36865"/>
    <cellStyle name="Обычный 5 15 22 2 2 2 2" xfId="36866"/>
    <cellStyle name="Обычный 5 15 22 2 2 3" xfId="36867"/>
    <cellStyle name="Обычный 5 15 22 2 3" xfId="36868"/>
    <cellStyle name="Обычный 5 15 22 2 3 2" xfId="36869"/>
    <cellStyle name="Обычный 5 15 22 2 4" xfId="36870"/>
    <cellStyle name="Обычный 5 15 22 3" xfId="36871"/>
    <cellStyle name="Обычный 5 15 22 3 2" xfId="36872"/>
    <cellStyle name="Обычный 5 15 22 3 2 2" xfId="36873"/>
    <cellStyle name="Обычный 5 15 22 3 2 2 2" xfId="36874"/>
    <cellStyle name="Обычный 5 15 22 3 2 3" xfId="36875"/>
    <cellStyle name="Обычный 5 15 22 3 3" xfId="36876"/>
    <cellStyle name="Обычный 5 15 22 3 3 2" xfId="36877"/>
    <cellStyle name="Обычный 5 15 22 3 4" xfId="36878"/>
    <cellStyle name="Обычный 5 15 22 4" xfId="36879"/>
    <cellStyle name="Обычный 5 15 22 4 2" xfId="36880"/>
    <cellStyle name="Обычный 5 15 22 4 2 2" xfId="36881"/>
    <cellStyle name="Обычный 5 15 22 4 2 2 2" xfId="36882"/>
    <cellStyle name="Обычный 5 15 22 4 2 3" xfId="36883"/>
    <cellStyle name="Обычный 5 15 22 4 3" xfId="36884"/>
    <cellStyle name="Обычный 5 15 22 4 3 2" xfId="36885"/>
    <cellStyle name="Обычный 5 15 22 4 4" xfId="36886"/>
    <cellStyle name="Обычный 5 15 22 5" xfId="36887"/>
    <cellStyle name="Обычный 5 15 22 5 2" xfId="36888"/>
    <cellStyle name="Обычный 5 15 22 5 2 2" xfId="36889"/>
    <cellStyle name="Обычный 5 15 22 5 3" xfId="36890"/>
    <cellStyle name="Обычный 5 15 22 6" xfId="36891"/>
    <cellStyle name="Обычный 5 15 22 6 2" xfId="36892"/>
    <cellStyle name="Обычный 5 15 22 7" xfId="36893"/>
    <cellStyle name="Обычный 5 15 22 7 2" xfId="36894"/>
    <cellStyle name="Обычный 5 15 22 8" xfId="36895"/>
    <cellStyle name="Обычный 5 15 23" xfId="36896"/>
    <cellStyle name="Обычный 5 15 23 2" xfId="36897"/>
    <cellStyle name="Обычный 5 15 23 2 2" xfId="36898"/>
    <cellStyle name="Обычный 5 15 23 2 2 2" xfId="36899"/>
    <cellStyle name="Обычный 5 15 23 2 2 2 2" xfId="36900"/>
    <cellStyle name="Обычный 5 15 23 2 2 3" xfId="36901"/>
    <cellStyle name="Обычный 5 15 23 2 3" xfId="36902"/>
    <cellStyle name="Обычный 5 15 23 2 3 2" xfId="36903"/>
    <cellStyle name="Обычный 5 15 23 2 4" xfId="36904"/>
    <cellStyle name="Обычный 5 15 23 3" xfId="36905"/>
    <cellStyle name="Обычный 5 15 23 3 2" xfId="36906"/>
    <cellStyle name="Обычный 5 15 23 3 2 2" xfId="36907"/>
    <cellStyle name="Обычный 5 15 23 3 2 2 2" xfId="36908"/>
    <cellStyle name="Обычный 5 15 23 3 2 3" xfId="36909"/>
    <cellStyle name="Обычный 5 15 23 3 3" xfId="36910"/>
    <cellStyle name="Обычный 5 15 23 3 3 2" xfId="36911"/>
    <cellStyle name="Обычный 5 15 23 3 4" xfId="36912"/>
    <cellStyle name="Обычный 5 15 23 4" xfId="36913"/>
    <cellStyle name="Обычный 5 15 23 4 2" xfId="36914"/>
    <cellStyle name="Обычный 5 15 23 4 2 2" xfId="36915"/>
    <cellStyle name="Обычный 5 15 23 4 2 2 2" xfId="36916"/>
    <cellStyle name="Обычный 5 15 23 4 2 3" xfId="36917"/>
    <cellStyle name="Обычный 5 15 23 4 3" xfId="36918"/>
    <cellStyle name="Обычный 5 15 23 4 3 2" xfId="36919"/>
    <cellStyle name="Обычный 5 15 23 4 4" xfId="36920"/>
    <cellStyle name="Обычный 5 15 23 5" xfId="36921"/>
    <cellStyle name="Обычный 5 15 23 5 2" xfId="36922"/>
    <cellStyle name="Обычный 5 15 23 5 2 2" xfId="36923"/>
    <cellStyle name="Обычный 5 15 23 5 3" xfId="36924"/>
    <cellStyle name="Обычный 5 15 23 6" xfId="36925"/>
    <cellStyle name="Обычный 5 15 23 6 2" xfId="36926"/>
    <cellStyle name="Обычный 5 15 23 7" xfId="36927"/>
    <cellStyle name="Обычный 5 15 23 7 2" xfId="36928"/>
    <cellStyle name="Обычный 5 15 23 8" xfId="36929"/>
    <cellStyle name="Обычный 5 15 24" xfId="36930"/>
    <cellStyle name="Обычный 5 15 24 2" xfId="36931"/>
    <cellStyle name="Обычный 5 15 24 2 2" xfId="36932"/>
    <cellStyle name="Обычный 5 15 24 2 2 2" xfId="36933"/>
    <cellStyle name="Обычный 5 15 24 2 2 2 2" xfId="36934"/>
    <cellStyle name="Обычный 5 15 24 2 2 3" xfId="36935"/>
    <cellStyle name="Обычный 5 15 24 2 3" xfId="36936"/>
    <cellStyle name="Обычный 5 15 24 2 3 2" xfId="36937"/>
    <cellStyle name="Обычный 5 15 24 2 4" xfId="36938"/>
    <cellStyle name="Обычный 5 15 24 3" xfId="36939"/>
    <cellStyle name="Обычный 5 15 24 3 2" xfId="36940"/>
    <cellStyle name="Обычный 5 15 24 3 2 2" xfId="36941"/>
    <cellStyle name="Обычный 5 15 24 3 2 2 2" xfId="36942"/>
    <cellStyle name="Обычный 5 15 24 3 2 3" xfId="36943"/>
    <cellStyle name="Обычный 5 15 24 3 3" xfId="36944"/>
    <cellStyle name="Обычный 5 15 24 3 3 2" xfId="36945"/>
    <cellStyle name="Обычный 5 15 24 3 4" xfId="36946"/>
    <cellStyle name="Обычный 5 15 24 4" xfId="36947"/>
    <cellStyle name="Обычный 5 15 24 4 2" xfId="36948"/>
    <cellStyle name="Обычный 5 15 24 4 2 2" xfId="36949"/>
    <cellStyle name="Обычный 5 15 24 4 2 2 2" xfId="36950"/>
    <cellStyle name="Обычный 5 15 24 4 2 3" xfId="36951"/>
    <cellStyle name="Обычный 5 15 24 4 3" xfId="36952"/>
    <cellStyle name="Обычный 5 15 24 4 3 2" xfId="36953"/>
    <cellStyle name="Обычный 5 15 24 4 4" xfId="36954"/>
    <cellStyle name="Обычный 5 15 24 5" xfId="36955"/>
    <cellStyle name="Обычный 5 15 24 5 2" xfId="36956"/>
    <cellStyle name="Обычный 5 15 24 5 2 2" xfId="36957"/>
    <cellStyle name="Обычный 5 15 24 5 3" xfId="36958"/>
    <cellStyle name="Обычный 5 15 24 6" xfId="36959"/>
    <cellStyle name="Обычный 5 15 24 6 2" xfId="36960"/>
    <cellStyle name="Обычный 5 15 24 7" xfId="36961"/>
    <cellStyle name="Обычный 5 15 24 7 2" xfId="36962"/>
    <cellStyle name="Обычный 5 15 24 8" xfId="36963"/>
    <cellStyle name="Обычный 5 15 25" xfId="36964"/>
    <cellStyle name="Обычный 5 15 25 2" xfId="36965"/>
    <cellStyle name="Обычный 5 15 25 2 2" xfId="36966"/>
    <cellStyle name="Обычный 5 15 25 2 2 2" xfId="36967"/>
    <cellStyle name="Обычный 5 15 25 2 2 2 2" xfId="36968"/>
    <cellStyle name="Обычный 5 15 25 2 2 3" xfId="36969"/>
    <cellStyle name="Обычный 5 15 25 2 3" xfId="36970"/>
    <cellStyle name="Обычный 5 15 25 2 3 2" xfId="36971"/>
    <cellStyle name="Обычный 5 15 25 2 4" xfId="36972"/>
    <cellStyle name="Обычный 5 15 25 3" xfId="36973"/>
    <cellStyle name="Обычный 5 15 25 3 2" xfId="36974"/>
    <cellStyle name="Обычный 5 15 25 3 2 2" xfId="36975"/>
    <cellStyle name="Обычный 5 15 25 3 2 2 2" xfId="36976"/>
    <cellStyle name="Обычный 5 15 25 3 2 3" xfId="36977"/>
    <cellStyle name="Обычный 5 15 25 3 3" xfId="36978"/>
    <cellStyle name="Обычный 5 15 25 3 3 2" xfId="36979"/>
    <cellStyle name="Обычный 5 15 25 3 4" xfId="36980"/>
    <cellStyle name="Обычный 5 15 25 4" xfId="36981"/>
    <cellStyle name="Обычный 5 15 25 4 2" xfId="36982"/>
    <cellStyle name="Обычный 5 15 25 4 2 2" xfId="36983"/>
    <cellStyle name="Обычный 5 15 25 4 2 2 2" xfId="36984"/>
    <cellStyle name="Обычный 5 15 25 4 2 3" xfId="36985"/>
    <cellStyle name="Обычный 5 15 25 4 3" xfId="36986"/>
    <cellStyle name="Обычный 5 15 25 4 3 2" xfId="36987"/>
    <cellStyle name="Обычный 5 15 25 4 4" xfId="36988"/>
    <cellStyle name="Обычный 5 15 25 5" xfId="36989"/>
    <cellStyle name="Обычный 5 15 25 5 2" xfId="36990"/>
    <cellStyle name="Обычный 5 15 25 5 2 2" xfId="36991"/>
    <cellStyle name="Обычный 5 15 25 5 3" xfId="36992"/>
    <cellStyle name="Обычный 5 15 25 6" xfId="36993"/>
    <cellStyle name="Обычный 5 15 25 6 2" xfId="36994"/>
    <cellStyle name="Обычный 5 15 25 7" xfId="36995"/>
    <cellStyle name="Обычный 5 15 25 7 2" xfId="36996"/>
    <cellStyle name="Обычный 5 15 25 8" xfId="36997"/>
    <cellStyle name="Обычный 5 15 26" xfId="36998"/>
    <cellStyle name="Обычный 5 15 26 2" xfId="36999"/>
    <cellStyle name="Обычный 5 15 26 2 2" xfId="37000"/>
    <cellStyle name="Обычный 5 15 26 2 2 2" xfId="37001"/>
    <cellStyle name="Обычный 5 15 26 2 2 2 2" xfId="37002"/>
    <cellStyle name="Обычный 5 15 26 2 2 3" xfId="37003"/>
    <cellStyle name="Обычный 5 15 26 2 3" xfId="37004"/>
    <cellStyle name="Обычный 5 15 26 2 3 2" xfId="37005"/>
    <cellStyle name="Обычный 5 15 26 2 4" xfId="37006"/>
    <cellStyle name="Обычный 5 15 26 3" xfId="37007"/>
    <cellStyle name="Обычный 5 15 26 3 2" xfId="37008"/>
    <cellStyle name="Обычный 5 15 26 3 2 2" xfId="37009"/>
    <cellStyle name="Обычный 5 15 26 3 2 2 2" xfId="37010"/>
    <cellStyle name="Обычный 5 15 26 3 2 3" xfId="37011"/>
    <cellStyle name="Обычный 5 15 26 3 3" xfId="37012"/>
    <cellStyle name="Обычный 5 15 26 3 3 2" xfId="37013"/>
    <cellStyle name="Обычный 5 15 26 3 4" xfId="37014"/>
    <cellStyle name="Обычный 5 15 26 4" xfId="37015"/>
    <cellStyle name="Обычный 5 15 26 4 2" xfId="37016"/>
    <cellStyle name="Обычный 5 15 26 4 2 2" xfId="37017"/>
    <cellStyle name="Обычный 5 15 26 4 2 2 2" xfId="37018"/>
    <cellStyle name="Обычный 5 15 26 4 2 3" xfId="37019"/>
    <cellStyle name="Обычный 5 15 26 4 3" xfId="37020"/>
    <cellStyle name="Обычный 5 15 26 4 3 2" xfId="37021"/>
    <cellStyle name="Обычный 5 15 26 4 4" xfId="37022"/>
    <cellStyle name="Обычный 5 15 26 5" xfId="37023"/>
    <cellStyle name="Обычный 5 15 26 5 2" xfId="37024"/>
    <cellStyle name="Обычный 5 15 26 5 2 2" xfId="37025"/>
    <cellStyle name="Обычный 5 15 26 5 3" xfId="37026"/>
    <cellStyle name="Обычный 5 15 26 6" xfId="37027"/>
    <cellStyle name="Обычный 5 15 26 6 2" xfId="37028"/>
    <cellStyle name="Обычный 5 15 26 7" xfId="37029"/>
    <cellStyle name="Обычный 5 15 26 7 2" xfId="37030"/>
    <cellStyle name="Обычный 5 15 26 8" xfId="37031"/>
    <cellStyle name="Обычный 5 15 27" xfId="37032"/>
    <cellStyle name="Обычный 5 15 27 2" xfId="37033"/>
    <cellStyle name="Обычный 5 15 27 2 2" xfId="37034"/>
    <cellStyle name="Обычный 5 15 27 2 2 2" xfId="37035"/>
    <cellStyle name="Обычный 5 15 27 2 2 2 2" xfId="37036"/>
    <cellStyle name="Обычный 5 15 27 2 2 3" xfId="37037"/>
    <cellStyle name="Обычный 5 15 27 2 3" xfId="37038"/>
    <cellStyle name="Обычный 5 15 27 2 3 2" xfId="37039"/>
    <cellStyle name="Обычный 5 15 27 2 4" xfId="37040"/>
    <cellStyle name="Обычный 5 15 27 3" xfId="37041"/>
    <cellStyle name="Обычный 5 15 27 3 2" xfId="37042"/>
    <cellStyle name="Обычный 5 15 27 3 2 2" xfId="37043"/>
    <cellStyle name="Обычный 5 15 27 3 2 2 2" xfId="37044"/>
    <cellStyle name="Обычный 5 15 27 3 2 3" xfId="37045"/>
    <cellStyle name="Обычный 5 15 27 3 3" xfId="37046"/>
    <cellStyle name="Обычный 5 15 27 3 3 2" xfId="37047"/>
    <cellStyle name="Обычный 5 15 27 3 4" xfId="37048"/>
    <cellStyle name="Обычный 5 15 27 4" xfId="37049"/>
    <cellStyle name="Обычный 5 15 27 4 2" xfId="37050"/>
    <cellStyle name="Обычный 5 15 27 4 2 2" xfId="37051"/>
    <cellStyle name="Обычный 5 15 27 4 2 2 2" xfId="37052"/>
    <cellStyle name="Обычный 5 15 27 4 2 3" xfId="37053"/>
    <cellStyle name="Обычный 5 15 27 4 3" xfId="37054"/>
    <cellStyle name="Обычный 5 15 27 4 3 2" xfId="37055"/>
    <cellStyle name="Обычный 5 15 27 4 4" xfId="37056"/>
    <cellStyle name="Обычный 5 15 27 5" xfId="37057"/>
    <cellStyle name="Обычный 5 15 27 5 2" xfId="37058"/>
    <cellStyle name="Обычный 5 15 27 5 2 2" xfId="37059"/>
    <cellStyle name="Обычный 5 15 27 5 3" xfId="37060"/>
    <cellStyle name="Обычный 5 15 27 6" xfId="37061"/>
    <cellStyle name="Обычный 5 15 27 6 2" xfId="37062"/>
    <cellStyle name="Обычный 5 15 27 7" xfId="37063"/>
    <cellStyle name="Обычный 5 15 27 7 2" xfId="37064"/>
    <cellStyle name="Обычный 5 15 27 8" xfId="37065"/>
    <cellStyle name="Обычный 5 15 28" xfId="37066"/>
    <cellStyle name="Обычный 5 15 28 2" xfId="37067"/>
    <cellStyle name="Обычный 5 15 28 2 2" xfId="37068"/>
    <cellStyle name="Обычный 5 15 28 2 2 2" xfId="37069"/>
    <cellStyle name="Обычный 5 15 28 2 2 2 2" xfId="37070"/>
    <cellStyle name="Обычный 5 15 28 2 2 3" xfId="37071"/>
    <cellStyle name="Обычный 5 15 28 2 3" xfId="37072"/>
    <cellStyle name="Обычный 5 15 28 2 3 2" xfId="37073"/>
    <cellStyle name="Обычный 5 15 28 2 4" xfId="37074"/>
    <cellStyle name="Обычный 5 15 28 3" xfId="37075"/>
    <cellStyle name="Обычный 5 15 28 3 2" xfId="37076"/>
    <cellStyle name="Обычный 5 15 28 3 2 2" xfId="37077"/>
    <cellStyle name="Обычный 5 15 28 3 2 2 2" xfId="37078"/>
    <cellStyle name="Обычный 5 15 28 3 2 3" xfId="37079"/>
    <cellStyle name="Обычный 5 15 28 3 3" xfId="37080"/>
    <cellStyle name="Обычный 5 15 28 3 3 2" xfId="37081"/>
    <cellStyle name="Обычный 5 15 28 3 4" xfId="37082"/>
    <cellStyle name="Обычный 5 15 28 4" xfId="37083"/>
    <cellStyle name="Обычный 5 15 28 4 2" xfId="37084"/>
    <cellStyle name="Обычный 5 15 28 4 2 2" xfId="37085"/>
    <cellStyle name="Обычный 5 15 28 4 2 2 2" xfId="37086"/>
    <cellStyle name="Обычный 5 15 28 4 2 3" xfId="37087"/>
    <cellStyle name="Обычный 5 15 28 4 3" xfId="37088"/>
    <cellStyle name="Обычный 5 15 28 4 3 2" xfId="37089"/>
    <cellStyle name="Обычный 5 15 28 4 4" xfId="37090"/>
    <cellStyle name="Обычный 5 15 28 5" xfId="37091"/>
    <cellStyle name="Обычный 5 15 28 5 2" xfId="37092"/>
    <cellStyle name="Обычный 5 15 28 5 2 2" xfId="37093"/>
    <cellStyle name="Обычный 5 15 28 5 3" xfId="37094"/>
    <cellStyle name="Обычный 5 15 28 6" xfId="37095"/>
    <cellStyle name="Обычный 5 15 28 6 2" xfId="37096"/>
    <cellStyle name="Обычный 5 15 28 7" xfId="37097"/>
    <cellStyle name="Обычный 5 15 28 7 2" xfId="37098"/>
    <cellStyle name="Обычный 5 15 28 8" xfId="37099"/>
    <cellStyle name="Обычный 5 15 29" xfId="37100"/>
    <cellStyle name="Обычный 5 15 29 2" xfId="37101"/>
    <cellStyle name="Обычный 5 15 29 2 2" xfId="37102"/>
    <cellStyle name="Обычный 5 15 29 2 2 2" xfId="37103"/>
    <cellStyle name="Обычный 5 15 29 2 2 2 2" xfId="37104"/>
    <cellStyle name="Обычный 5 15 29 2 2 3" xfId="37105"/>
    <cellStyle name="Обычный 5 15 29 2 3" xfId="37106"/>
    <cellStyle name="Обычный 5 15 29 2 3 2" xfId="37107"/>
    <cellStyle name="Обычный 5 15 29 2 4" xfId="37108"/>
    <cellStyle name="Обычный 5 15 29 3" xfId="37109"/>
    <cellStyle name="Обычный 5 15 29 3 2" xfId="37110"/>
    <cellStyle name="Обычный 5 15 29 3 2 2" xfId="37111"/>
    <cellStyle name="Обычный 5 15 29 3 2 2 2" xfId="37112"/>
    <cellStyle name="Обычный 5 15 29 3 2 3" xfId="37113"/>
    <cellStyle name="Обычный 5 15 29 3 3" xfId="37114"/>
    <cellStyle name="Обычный 5 15 29 3 3 2" xfId="37115"/>
    <cellStyle name="Обычный 5 15 29 3 4" xfId="37116"/>
    <cellStyle name="Обычный 5 15 29 4" xfId="37117"/>
    <cellStyle name="Обычный 5 15 29 4 2" xfId="37118"/>
    <cellStyle name="Обычный 5 15 29 4 2 2" xfId="37119"/>
    <cellStyle name="Обычный 5 15 29 4 2 2 2" xfId="37120"/>
    <cellStyle name="Обычный 5 15 29 4 2 3" xfId="37121"/>
    <cellStyle name="Обычный 5 15 29 4 3" xfId="37122"/>
    <cellStyle name="Обычный 5 15 29 4 3 2" xfId="37123"/>
    <cellStyle name="Обычный 5 15 29 4 4" xfId="37124"/>
    <cellStyle name="Обычный 5 15 29 5" xfId="37125"/>
    <cellStyle name="Обычный 5 15 29 5 2" xfId="37126"/>
    <cellStyle name="Обычный 5 15 29 5 2 2" xfId="37127"/>
    <cellStyle name="Обычный 5 15 29 5 3" xfId="37128"/>
    <cellStyle name="Обычный 5 15 29 6" xfId="37129"/>
    <cellStyle name="Обычный 5 15 29 6 2" xfId="37130"/>
    <cellStyle name="Обычный 5 15 29 7" xfId="37131"/>
    <cellStyle name="Обычный 5 15 29 7 2" xfId="37132"/>
    <cellStyle name="Обычный 5 15 29 8" xfId="37133"/>
    <cellStyle name="Обычный 5 15 3" xfId="37134"/>
    <cellStyle name="Обычный 5 15 3 2" xfId="37135"/>
    <cellStyle name="Обычный 5 15 3 2 2" xfId="37136"/>
    <cellStyle name="Обычный 5 15 3 2 2 2" xfId="37137"/>
    <cellStyle name="Обычный 5 15 3 2 2 2 2" xfId="37138"/>
    <cellStyle name="Обычный 5 15 3 2 2 3" xfId="37139"/>
    <cellStyle name="Обычный 5 15 3 2 3" xfId="37140"/>
    <cellStyle name="Обычный 5 15 3 2 3 2" xfId="37141"/>
    <cellStyle name="Обычный 5 15 3 2 4" xfId="37142"/>
    <cellStyle name="Обычный 5 15 3 3" xfId="37143"/>
    <cellStyle name="Обычный 5 15 3 3 2" xfId="37144"/>
    <cellStyle name="Обычный 5 15 3 3 2 2" xfId="37145"/>
    <cellStyle name="Обычный 5 15 3 3 2 2 2" xfId="37146"/>
    <cellStyle name="Обычный 5 15 3 3 2 3" xfId="37147"/>
    <cellStyle name="Обычный 5 15 3 3 3" xfId="37148"/>
    <cellStyle name="Обычный 5 15 3 3 3 2" xfId="37149"/>
    <cellStyle name="Обычный 5 15 3 3 4" xfId="37150"/>
    <cellStyle name="Обычный 5 15 3 4" xfId="37151"/>
    <cellStyle name="Обычный 5 15 3 4 2" xfId="37152"/>
    <cellStyle name="Обычный 5 15 3 4 2 2" xfId="37153"/>
    <cellStyle name="Обычный 5 15 3 4 2 2 2" xfId="37154"/>
    <cellStyle name="Обычный 5 15 3 4 2 3" xfId="37155"/>
    <cellStyle name="Обычный 5 15 3 4 3" xfId="37156"/>
    <cellStyle name="Обычный 5 15 3 4 3 2" xfId="37157"/>
    <cellStyle name="Обычный 5 15 3 4 4" xfId="37158"/>
    <cellStyle name="Обычный 5 15 3 5" xfId="37159"/>
    <cellStyle name="Обычный 5 15 3 5 2" xfId="37160"/>
    <cellStyle name="Обычный 5 15 3 5 2 2" xfId="37161"/>
    <cellStyle name="Обычный 5 15 3 5 3" xfId="37162"/>
    <cellStyle name="Обычный 5 15 3 6" xfId="37163"/>
    <cellStyle name="Обычный 5 15 3 6 2" xfId="37164"/>
    <cellStyle name="Обычный 5 15 3 7" xfId="37165"/>
    <cellStyle name="Обычный 5 15 3 7 2" xfId="37166"/>
    <cellStyle name="Обычный 5 15 3 8" xfId="37167"/>
    <cellStyle name="Обычный 5 15 30" xfId="37168"/>
    <cellStyle name="Обычный 5 15 30 2" xfId="37169"/>
    <cellStyle name="Обычный 5 15 30 2 2" xfId="37170"/>
    <cellStyle name="Обычный 5 15 30 2 2 2" xfId="37171"/>
    <cellStyle name="Обычный 5 15 30 2 3" xfId="37172"/>
    <cellStyle name="Обычный 5 15 30 3" xfId="37173"/>
    <cellStyle name="Обычный 5 15 30 3 2" xfId="37174"/>
    <cellStyle name="Обычный 5 15 30 4" xfId="37175"/>
    <cellStyle name="Обычный 5 15 31" xfId="37176"/>
    <cellStyle name="Обычный 5 15 31 2" xfId="37177"/>
    <cellStyle name="Обычный 5 15 31 2 2" xfId="37178"/>
    <cellStyle name="Обычный 5 15 31 2 2 2" xfId="37179"/>
    <cellStyle name="Обычный 5 15 31 2 3" xfId="37180"/>
    <cellStyle name="Обычный 5 15 31 3" xfId="37181"/>
    <cellStyle name="Обычный 5 15 31 3 2" xfId="37182"/>
    <cellStyle name="Обычный 5 15 31 4" xfId="37183"/>
    <cellStyle name="Обычный 5 15 32" xfId="37184"/>
    <cellStyle name="Обычный 5 15 32 2" xfId="37185"/>
    <cellStyle name="Обычный 5 15 32 2 2" xfId="37186"/>
    <cellStyle name="Обычный 5 15 32 2 2 2" xfId="37187"/>
    <cellStyle name="Обычный 5 15 32 2 3" xfId="37188"/>
    <cellStyle name="Обычный 5 15 32 3" xfId="37189"/>
    <cellStyle name="Обычный 5 15 32 3 2" xfId="37190"/>
    <cellStyle name="Обычный 5 15 32 4" xfId="37191"/>
    <cellStyle name="Обычный 5 15 33" xfId="37192"/>
    <cellStyle name="Обычный 5 15 33 2" xfId="37193"/>
    <cellStyle name="Обычный 5 15 33 2 2" xfId="37194"/>
    <cellStyle name="Обычный 5 15 33 3" xfId="37195"/>
    <cellStyle name="Обычный 5 15 34" xfId="37196"/>
    <cellStyle name="Обычный 5 15 34 2" xfId="37197"/>
    <cellStyle name="Обычный 5 15 35" xfId="37198"/>
    <cellStyle name="Обычный 5 15 35 2" xfId="37199"/>
    <cellStyle name="Обычный 5 15 36" xfId="37200"/>
    <cellStyle name="Обычный 5 15 4" xfId="37201"/>
    <cellStyle name="Обычный 5 15 4 2" xfId="37202"/>
    <cellStyle name="Обычный 5 15 4 2 2" xfId="37203"/>
    <cellStyle name="Обычный 5 15 4 2 2 2" xfId="37204"/>
    <cellStyle name="Обычный 5 15 4 2 2 2 2" xfId="37205"/>
    <cellStyle name="Обычный 5 15 4 2 2 3" xfId="37206"/>
    <cellStyle name="Обычный 5 15 4 2 3" xfId="37207"/>
    <cellStyle name="Обычный 5 15 4 2 3 2" xfId="37208"/>
    <cellStyle name="Обычный 5 15 4 2 4" xfId="37209"/>
    <cellStyle name="Обычный 5 15 4 3" xfId="37210"/>
    <cellStyle name="Обычный 5 15 4 3 2" xfId="37211"/>
    <cellStyle name="Обычный 5 15 4 3 2 2" xfId="37212"/>
    <cellStyle name="Обычный 5 15 4 3 2 2 2" xfId="37213"/>
    <cellStyle name="Обычный 5 15 4 3 2 3" xfId="37214"/>
    <cellStyle name="Обычный 5 15 4 3 3" xfId="37215"/>
    <cellStyle name="Обычный 5 15 4 3 3 2" xfId="37216"/>
    <cellStyle name="Обычный 5 15 4 3 4" xfId="37217"/>
    <cellStyle name="Обычный 5 15 4 4" xfId="37218"/>
    <cellStyle name="Обычный 5 15 4 4 2" xfId="37219"/>
    <cellStyle name="Обычный 5 15 4 4 2 2" xfId="37220"/>
    <cellStyle name="Обычный 5 15 4 4 2 2 2" xfId="37221"/>
    <cellStyle name="Обычный 5 15 4 4 2 3" xfId="37222"/>
    <cellStyle name="Обычный 5 15 4 4 3" xfId="37223"/>
    <cellStyle name="Обычный 5 15 4 4 3 2" xfId="37224"/>
    <cellStyle name="Обычный 5 15 4 4 4" xfId="37225"/>
    <cellStyle name="Обычный 5 15 4 5" xfId="37226"/>
    <cellStyle name="Обычный 5 15 4 5 2" xfId="37227"/>
    <cellStyle name="Обычный 5 15 4 5 2 2" xfId="37228"/>
    <cellStyle name="Обычный 5 15 4 5 3" xfId="37229"/>
    <cellStyle name="Обычный 5 15 4 6" xfId="37230"/>
    <cellStyle name="Обычный 5 15 4 6 2" xfId="37231"/>
    <cellStyle name="Обычный 5 15 4 7" xfId="37232"/>
    <cellStyle name="Обычный 5 15 4 7 2" xfId="37233"/>
    <cellStyle name="Обычный 5 15 4 8" xfId="37234"/>
    <cellStyle name="Обычный 5 15 5" xfId="37235"/>
    <cellStyle name="Обычный 5 15 5 2" xfId="37236"/>
    <cellStyle name="Обычный 5 15 5 2 2" xfId="37237"/>
    <cellStyle name="Обычный 5 15 5 2 2 2" xfId="37238"/>
    <cellStyle name="Обычный 5 15 5 2 2 2 2" xfId="37239"/>
    <cellStyle name="Обычный 5 15 5 2 2 3" xfId="37240"/>
    <cellStyle name="Обычный 5 15 5 2 3" xfId="37241"/>
    <cellStyle name="Обычный 5 15 5 2 3 2" xfId="37242"/>
    <cellStyle name="Обычный 5 15 5 2 4" xfId="37243"/>
    <cellStyle name="Обычный 5 15 5 3" xfId="37244"/>
    <cellStyle name="Обычный 5 15 5 3 2" xfId="37245"/>
    <cellStyle name="Обычный 5 15 5 3 2 2" xfId="37246"/>
    <cellStyle name="Обычный 5 15 5 3 2 2 2" xfId="37247"/>
    <cellStyle name="Обычный 5 15 5 3 2 3" xfId="37248"/>
    <cellStyle name="Обычный 5 15 5 3 3" xfId="37249"/>
    <cellStyle name="Обычный 5 15 5 3 3 2" xfId="37250"/>
    <cellStyle name="Обычный 5 15 5 3 4" xfId="37251"/>
    <cellStyle name="Обычный 5 15 5 4" xfId="37252"/>
    <cellStyle name="Обычный 5 15 5 4 2" xfId="37253"/>
    <cellStyle name="Обычный 5 15 5 4 2 2" xfId="37254"/>
    <cellStyle name="Обычный 5 15 5 4 2 2 2" xfId="37255"/>
    <cellStyle name="Обычный 5 15 5 4 2 3" xfId="37256"/>
    <cellStyle name="Обычный 5 15 5 4 3" xfId="37257"/>
    <cellStyle name="Обычный 5 15 5 4 3 2" xfId="37258"/>
    <cellStyle name="Обычный 5 15 5 4 4" xfId="37259"/>
    <cellStyle name="Обычный 5 15 5 5" xfId="37260"/>
    <cellStyle name="Обычный 5 15 5 5 2" xfId="37261"/>
    <cellStyle name="Обычный 5 15 5 5 2 2" xfId="37262"/>
    <cellStyle name="Обычный 5 15 5 5 3" xfId="37263"/>
    <cellStyle name="Обычный 5 15 5 6" xfId="37264"/>
    <cellStyle name="Обычный 5 15 5 6 2" xfId="37265"/>
    <cellStyle name="Обычный 5 15 5 7" xfId="37266"/>
    <cellStyle name="Обычный 5 15 5 7 2" xfId="37267"/>
    <cellStyle name="Обычный 5 15 5 8" xfId="37268"/>
    <cellStyle name="Обычный 5 15 6" xfId="37269"/>
    <cellStyle name="Обычный 5 15 6 2" xfId="37270"/>
    <cellStyle name="Обычный 5 15 6 2 2" xfId="37271"/>
    <cellStyle name="Обычный 5 15 6 2 2 2" xfId="37272"/>
    <cellStyle name="Обычный 5 15 6 2 2 2 2" xfId="37273"/>
    <cellStyle name="Обычный 5 15 6 2 2 3" xfId="37274"/>
    <cellStyle name="Обычный 5 15 6 2 3" xfId="37275"/>
    <cellStyle name="Обычный 5 15 6 2 3 2" xfId="37276"/>
    <cellStyle name="Обычный 5 15 6 2 4" xfId="37277"/>
    <cellStyle name="Обычный 5 15 6 3" xfId="37278"/>
    <cellStyle name="Обычный 5 15 6 3 2" xfId="37279"/>
    <cellStyle name="Обычный 5 15 6 3 2 2" xfId="37280"/>
    <cellStyle name="Обычный 5 15 6 3 2 2 2" xfId="37281"/>
    <cellStyle name="Обычный 5 15 6 3 2 3" xfId="37282"/>
    <cellStyle name="Обычный 5 15 6 3 3" xfId="37283"/>
    <cellStyle name="Обычный 5 15 6 3 3 2" xfId="37284"/>
    <cellStyle name="Обычный 5 15 6 3 4" xfId="37285"/>
    <cellStyle name="Обычный 5 15 6 4" xfId="37286"/>
    <cellStyle name="Обычный 5 15 6 4 2" xfId="37287"/>
    <cellStyle name="Обычный 5 15 6 4 2 2" xfId="37288"/>
    <cellStyle name="Обычный 5 15 6 4 2 2 2" xfId="37289"/>
    <cellStyle name="Обычный 5 15 6 4 2 3" xfId="37290"/>
    <cellStyle name="Обычный 5 15 6 4 3" xfId="37291"/>
    <cellStyle name="Обычный 5 15 6 4 3 2" xfId="37292"/>
    <cellStyle name="Обычный 5 15 6 4 4" xfId="37293"/>
    <cellStyle name="Обычный 5 15 6 5" xfId="37294"/>
    <cellStyle name="Обычный 5 15 6 5 2" xfId="37295"/>
    <cellStyle name="Обычный 5 15 6 5 2 2" xfId="37296"/>
    <cellStyle name="Обычный 5 15 6 5 3" xfId="37297"/>
    <cellStyle name="Обычный 5 15 6 6" xfId="37298"/>
    <cellStyle name="Обычный 5 15 6 6 2" xfId="37299"/>
    <cellStyle name="Обычный 5 15 6 7" xfId="37300"/>
    <cellStyle name="Обычный 5 15 6 7 2" xfId="37301"/>
    <cellStyle name="Обычный 5 15 6 8" xfId="37302"/>
    <cellStyle name="Обычный 5 15 7" xfId="37303"/>
    <cellStyle name="Обычный 5 15 7 2" xfId="37304"/>
    <cellStyle name="Обычный 5 15 7 2 2" xfId="37305"/>
    <cellStyle name="Обычный 5 15 7 2 2 2" xfId="37306"/>
    <cellStyle name="Обычный 5 15 7 2 2 2 2" xfId="37307"/>
    <cellStyle name="Обычный 5 15 7 2 2 3" xfId="37308"/>
    <cellStyle name="Обычный 5 15 7 2 3" xfId="37309"/>
    <cellStyle name="Обычный 5 15 7 2 3 2" xfId="37310"/>
    <cellStyle name="Обычный 5 15 7 2 4" xfId="37311"/>
    <cellStyle name="Обычный 5 15 7 3" xfId="37312"/>
    <cellStyle name="Обычный 5 15 7 3 2" xfId="37313"/>
    <cellStyle name="Обычный 5 15 7 3 2 2" xfId="37314"/>
    <cellStyle name="Обычный 5 15 7 3 2 2 2" xfId="37315"/>
    <cellStyle name="Обычный 5 15 7 3 2 3" xfId="37316"/>
    <cellStyle name="Обычный 5 15 7 3 3" xfId="37317"/>
    <cellStyle name="Обычный 5 15 7 3 3 2" xfId="37318"/>
    <cellStyle name="Обычный 5 15 7 3 4" xfId="37319"/>
    <cellStyle name="Обычный 5 15 7 4" xfId="37320"/>
    <cellStyle name="Обычный 5 15 7 4 2" xfId="37321"/>
    <cellStyle name="Обычный 5 15 7 4 2 2" xfId="37322"/>
    <cellStyle name="Обычный 5 15 7 4 2 2 2" xfId="37323"/>
    <cellStyle name="Обычный 5 15 7 4 2 3" xfId="37324"/>
    <cellStyle name="Обычный 5 15 7 4 3" xfId="37325"/>
    <cellStyle name="Обычный 5 15 7 4 3 2" xfId="37326"/>
    <cellStyle name="Обычный 5 15 7 4 4" xfId="37327"/>
    <cellStyle name="Обычный 5 15 7 5" xfId="37328"/>
    <cellStyle name="Обычный 5 15 7 5 2" xfId="37329"/>
    <cellStyle name="Обычный 5 15 7 5 2 2" xfId="37330"/>
    <cellStyle name="Обычный 5 15 7 5 3" xfId="37331"/>
    <cellStyle name="Обычный 5 15 7 6" xfId="37332"/>
    <cellStyle name="Обычный 5 15 7 6 2" xfId="37333"/>
    <cellStyle name="Обычный 5 15 7 7" xfId="37334"/>
    <cellStyle name="Обычный 5 15 7 7 2" xfId="37335"/>
    <cellStyle name="Обычный 5 15 7 8" xfId="37336"/>
    <cellStyle name="Обычный 5 15 8" xfId="37337"/>
    <cellStyle name="Обычный 5 15 8 2" xfId="37338"/>
    <cellStyle name="Обычный 5 15 8 2 2" xfId="37339"/>
    <cellStyle name="Обычный 5 15 8 2 2 2" xfId="37340"/>
    <cellStyle name="Обычный 5 15 8 2 2 2 2" xfId="37341"/>
    <cellStyle name="Обычный 5 15 8 2 2 3" xfId="37342"/>
    <cellStyle name="Обычный 5 15 8 2 3" xfId="37343"/>
    <cellStyle name="Обычный 5 15 8 2 3 2" xfId="37344"/>
    <cellStyle name="Обычный 5 15 8 2 4" xfId="37345"/>
    <cellStyle name="Обычный 5 15 8 3" xfId="37346"/>
    <cellStyle name="Обычный 5 15 8 3 2" xfId="37347"/>
    <cellStyle name="Обычный 5 15 8 3 2 2" xfId="37348"/>
    <cellStyle name="Обычный 5 15 8 3 2 2 2" xfId="37349"/>
    <cellStyle name="Обычный 5 15 8 3 2 3" xfId="37350"/>
    <cellStyle name="Обычный 5 15 8 3 3" xfId="37351"/>
    <cellStyle name="Обычный 5 15 8 3 3 2" xfId="37352"/>
    <cellStyle name="Обычный 5 15 8 3 4" xfId="37353"/>
    <cellStyle name="Обычный 5 15 8 4" xfId="37354"/>
    <cellStyle name="Обычный 5 15 8 4 2" xfId="37355"/>
    <cellStyle name="Обычный 5 15 8 4 2 2" xfId="37356"/>
    <cellStyle name="Обычный 5 15 8 4 2 2 2" xfId="37357"/>
    <cellStyle name="Обычный 5 15 8 4 2 3" xfId="37358"/>
    <cellStyle name="Обычный 5 15 8 4 3" xfId="37359"/>
    <cellStyle name="Обычный 5 15 8 4 3 2" xfId="37360"/>
    <cellStyle name="Обычный 5 15 8 4 4" xfId="37361"/>
    <cellStyle name="Обычный 5 15 8 5" xfId="37362"/>
    <cellStyle name="Обычный 5 15 8 5 2" xfId="37363"/>
    <cellStyle name="Обычный 5 15 8 5 2 2" xfId="37364"/>
    <cellStyle name="Обычный 5 15 8 5 3" xfId="37365"/>
    <cellStyle name="Обычный 5 15 8 6" xfId="37366"/>
    <cellStyle name="Обычный 5 15 8 6 2" xfId="37367"/>
    <cellStyle name="Обычный 5 15 8 7" xfId="37368"/>
    <cellStyle name="Обычный 5 15 8 7 2" xfId="37369"/>
    <cellStyle name="Обычный 5 15 8 8" xfId="37370"/>
    <cellStyle name="Обычный 5 15 9" xfId="37371"/>
    <cellStyle name="Обычный 5 15 9 2" xfId="37372"/>
    <cellStyle name="Обычный 5 15 9 2 2" xfId="37373"/>
    <cellStyle name="Обычный 5 15 9 2 2 2" xfId="37374"/>
    <cellStyle name="Обычный 5 15 9 2 2 2 2" xfId="37375"/>
    <cellStyle name="Обычный 5 15 9 2 2 3" xfId="37376"/>
    <cellStyle name="Обычный 5 15 9 2 3" xfId="37377"/>
    <cellStyle name="Обычный 5 15 9 2 3 2" xfId="37378"/>
    <cellStyle name="Обычный 5 15 9 2 4" xfId="37379"/>
    <cellStyle name="Обычный 5 15 9 3" xfId="37380"/>
    <cellStyle name="Обычный 5 15 9 3 2" xfId="37381"/>
    <cellStyle name="Обычный 5 15 9 3 2 2" xfId="37382"/>
    <cellStyle name="Обычный 5 15 9 3 2 2 2" xfId="37383"/>
    <cellStyle name="Обычный 5 15 9 3 2 3" xfId="37384"/>
    <cellStyle name="Обычный 5 15 9 3 3" xfId="37385"/>
    <cellStyle name="Обычный 5 15 9 3 3 2" xfId="37386"/>
    <cellStyle name="Обычный 5 15 9 3 4" xfId="37387"/>
    <cellStyle name="Обычный 5 15 9 4" xfId="37388"/>
    <cellStyle name="Обычный 5 15 9 4 2" xfId="37389"/>
    <cellStyle name="Обычный 5 15 9 4 2 2" xfId="37390"/>
    <cellStyle name="Обычный 5 15 9 4 2 2 2" xfId="37391"/>
    <cellStyle name="Обычный 5 15 9 4 2 3" xfId="37392"/>
    <cellStyle name="Обычный 5 15 9 4 3" xfId="37393"/>
    <cellStyle name="Обычный 5 15 9 4 3 2" xfId="37394"/>
    <cellStyle name="Обычный 5 15 9 4 4" xfId="37395"/>
    <cellStyle name="Обычный 5 15 9 5" xfId="37396"/>
    <cellStyle name="Обычный 5 15 9 5 2" xfId="37397"/>
    <cellStyle name="Обычный 5 15 9 5 2 2" xfId="37398"/>
    <cellStyle name="Обычный 5 15 9 5 3" xfId="37399"/>
    <cellStyle name="Обычный 5 15 9 6" xfId="37400"/>
    <cellStyle name="Обычный 5 15 9 6 2" xfId="37401"/>
    <cellStyle name="Обычный 5 15 9 7" xfId="37402"/>
    <cellStyle name="Обычный 5 15 9 7 2" xfId="37403"/>
    <cellStyle name="Обычный 5 15 9 8" xfId="37404"/>
    <cellStyle name="Обычный 5 16" xfId="37405"/>
    <cellStyle name="Обычный 5 16 10" xfId="37406"/>
    <cellStyle name="Обычный 5 16 10 2" xfId="37407"/>
    <cellStyle name="Обычный 5 16 10 2 2" xfId="37408"/>
    <cellStyle name="Обычный 5 16 10 2 2 2" xfId="37409"/>
    <cellStyle name="Обычный 5 16 10 2 2 2 2" xfId="37410"/>
    <cellStyle name="Обычный 5 16 10 2 2 3" xfId="37411"/>
    <cellStyle name="Обычный 5 16 10 2 3" xfId="37412"/>
    <cellStyle name="Обычный 5 16 10 2 3 2" xfId="37413"/>
    <cellStyle name="Обычный 5 16 10 2 4" xfId="37414"/>
    <cellStyle name="Обычный 5 16 10 3" xfId="37415"/>
    <cellStyle name="Обычный 5 16 10 3 2" xfId="37416"/>
    <cellStyle name="Обычный 5 16 10 3 2 2" xfId="37417"/>
    <cellStyle name="Обычный 5 16 10 3 2 2 2" xfId="37418"/>
    <cellStyle name="Обычный 5 16 10 3 2 3" xfId="37419"/>
    <cellStyle name="Обычный 5 16 10 3 3" xfId="37420"/>
    <cellStyle name="Обычный 5 16 10 3 3 2" xfId="37421"/>
    <cellStyle name="Обычный 5 16 10 3 4" xfId="37422"/>
    <cellStyle name="Обычный 5 16 10 4" xfId="37423"/>
    <cellStyle name="Обычный 5 16 10 4 2" xfId="37424"/>
    <cellStyle name="Обычный 5 16 10 4 2 2" xfId="37425"/>
    <cellStyle name="Обычный 5 16 10 4 2 2 2" xfId="37426"/>
    <cellStyle name="Обычный 5 16 10 4 2 3" xfId="37427"/>
    <cellStyle name="Обычный 5 16 10 4 3" xfId="37428"/>
    <cellStyle name="Обычный 5 16 10 4 3 2" xfId="37429"/>
    <cellStyle name="Обычный 5 16 10 4 4" xfId="37430"/>
    <cellStyle name="Обычный 5 16 10 5" xfId="37431"/>
    <cellStyle name="Обычный 5 16 10 5 2" xfId="37432"/>
    <cellStyle name="Обычный 5 16 10 5 2 2" xfId="37433"/>
    <cellStyle name="Обычный 5 16 10 5 3" xfId="37434"/>
    <cellStyle name="Обычный 5 16 10 6" xfId="37435"/>
    <cellStyle name="Обычный 5 16 10 6 2" xfId="37436"/>
    <cellStyle name="Обычный 5 16 10 7" xfId="37437"/>
    <cellStyle name="Обычный 5 16 10 7 2" xfId="37438"/>
    <cellStyle name="Обычный 5 16 10 8" xfId="37439"/>
    <cellStyle name="Обычный 5 16 11" xfId="37440"/>
    <cellStyle name="Обычный 5 16 11 2" xfId="37441"/>
    <cellStyle name="Обычный 5 16 11 2 2" xfId="37442"/>
    <cellStyle name="Обычный 5 16 11 2 2 2" xfId="37443"/>
    <cellStyle name="Обычный 5 16 11 2 2 2 2" xfId="37444"/>
    <cellStyle name="Обычный 5 16 11 2 2 3" xfId="37445"/>
    <cellStyle name="Обычный 5 16 11 2 3" xfId="37446"/>
    <cellStyle name="Обычный 5 16 11 2 3 2" xfId="37447"/>
    <cellStyle name="Обычный 5 16 11 2 4" xfId="37448"/>
    <cellStyle name="Обычный 5 16 11 3" xfId="37449"/>
    <cellStyle name="Обычный 5 16 11 3 2" xfId="37450"/>
    <cellStyle name="Обычный 5 16 11 3 2 2" xfId="37451"/>
    <cellStyle name="Обычный 5 16 11 3 2 2 2" xfId="37452"/>
    <cellStyle name="Обычный 5 16 11 3 2 3" xfId="37453"/>
    <cellStyle name="Обычный 5 16 11 3 3" xfId="37454"/>
    <cellStyle name="Обычный 5 16 11 3 3 2" xfId="37455"/>
    <cellStyle name="Обычный 5 16 11 3 4" xfId="37456"/>
    <cellStyle name="Обычный 5 16 11 4" xfId="37457"/>
    <cellStyle name="Обычный 5 16 11 4 2" xfId="37458"/>
    <cellStyle name="Обычный 5 16 11 4 2 2" xfId="37459"/>
    <cellStyle name="Обычный 5 16 11 4 2 2 2" xfId="37460"/>
    <cellStyle name="Обычный 5 16 11 4 2 3" xfId="37461"/>
    <cellStyle name="Обычный 5 16 11 4 3" xfId="37462"/>
    <cellStyle name="Обычный 5 16 11 4 3 2" xfId="37463"/>
    <cellStyle name="Обычный 5 16 11 4 4" xfId="37464"/>
    <cellStyle name="Обычный 5 16 11 5" xfId="37465"/>
    <cellStyle name="Обычный 5 16 11 5 2" xfId="37466"/>
    <cellStyle name="Обычный 5 16 11 5 2 2" xfId="37467"/>
    <cellStyle name="Обычный 5 16 11 5 3" xfId="37468"/>
    <cellStyle name="Обычный 5 16 11 6" xfId="37469"/>
    <cellStyle name="Обычный 5 16 11 6 2" xfId="37470"/>
    <cellStyle name="Обычный 5 16 11 7" xfId="37471"/>
    <cellStyle name="Обычный 5 16 11 7 2" xfId="37472"/>
    <cellStyle name="Обычный 5 16 11 8" xfId="37473"/>
    <cellStyle name="Обычный 5 16 12" xfId="37474"/>
    <cellStyle name="Обычный 5 16 12 2" xfId="37475"/>
    <cellStyle name="Обычный 5 16 12 2 2" xfId="37476"/>
    <cellStyle name="Обычный 5 16 12 2 2 2" xfId="37477"/>
    <cellStyle name="Обычный 5 16 12 2 2 2 2" xfId="37478"/>
    <cellStyle name="Обычный 5 16 12 2 2 3" xfId="37479"/>
    <cellStyle name="Обычный 5 16 12 2 3" xfId="37480"/>
    <cellStyle name="Обычный 5 16 12 2 3 2" xfId="37481"/>
    <cellStyle name="Обычный 5 16 12 2 4" xfId="37482"/>
    <cellStyle name="Обычный 5 16 12 3" xfId="37483"/>
    <cellStyle name="Обычный 5 16 12 3 2" xfId="37484"/>
    <cellStyle name="Обычный 5 16 12 3 2 2" xfId="37485"/>
    <cellStyle name="Обычный 5 16 12 3 2 2 2" xfId="37486"/>
    <cellStyle name="Обычный 5 16 12 3 2 3" xfId="37487"/>
    <cellStyle name="Обычный 5 16 12 3 3" xfId="37488"/>
    <cellStyle name="Обычный 5 16 12 3 3 2" xfId="37489"/>
    <cellStyle name="Обычный 5 16 12 3 4" xfId="37490"/>
    <cellStyle name="Обычный 5 16 12 4" xfId="37491"/>
    <cellStyle name="Обычный 5 16 12 4 2" xfId="37492"/>
    <cellStyle name="Обычный 5 16 12 4 2 2" xfId="37493"/>
    <cellStyle name="Обычный 5 16 12 4 2 2 2" xfId="37494"/>
    <cellStyle name="Обычный 5 16 12 4 2 3" xfId="37495"/>
    <cellStyle name="Обычный 5 16 12 4 3" xfId="37496"/>
    <cellStyle name="Обычный 5 16 12 4 3 2" xfId="37497"/>
    <cellStyle name="Обычный 5 16 12 4 4" xfId="37498"/>
    <cellStyle name="Обычный 5 16 12 5" xfId="37499"/>
    <cellStyle name="Обычный 5 16 12 5 2" xfId="37500"/>
    <cellStyle name="Обычный 5 16 12 5 2 2" xfId="37501"/>
    <cellStyle name="Обычный 5 16 12 5 3" xfId="37502"/>
    <cellStyle name="Обычный 5 16 12 6" xfId="37503"/>
    <cellStyle name="Обычный 5 16 12 6 2" xfId="37504"/>
    <cellStyle name="Обычный 5 16 12 7" xfId="37505"/>
    <cellStyle name="Обычный 5 16 12 7 2" xfId="37506"/>
    <cellStyle name="Обычный 5 16 12 8" xfId="37507"/>
    <cellStyle name="Обычный 5 16 13" xfId="37508"/>
    <cellStyle name="Обычный 5 16 13 2" xfId="37509"/>
    <cellStyle name="Обычный 5 16 13 2 2" xfId="37510"/>
    <cellStyle name="Обычный 5 16 13 2 2 2" xfId="37511"/>
    <cellStyle name="Обычный 5 16 13 2 2 2 2" xfId="37512"/>
    <cellStyle name="Обычный 5 16 13 2 2 3" xfId="37513"/>
    <cellStyle name="Обычный 5 16 13 2 3" xfId="37514"/>
    <cellStyle name="Обычный 5 16 13 2 3 2" xfId="37515"/>
    <cellStyle name="Обычный 5 16 13 2 4" xfId="37516"/>
    <cellStyle name="Обычный 5 16 13 3" xfId="37517"/>
    <cellStyle name="Обычный 5 16 13 3 2" xfId="37518"/>
    <cellStyle name="Обычный 5 16 13 3 2 2" xfId="37519"/>
    <cellStyle name="Обычный 5 16 13 3 2 2 2" xfId="37520"/>
    <cellStyle name="Обычный 5 16 13 3 2 3" xfId="37521"/>
    <cellStyle name="Обычный 5 16 13 3 3" xfId="37522"/>
    <cellStyle name="Обычный 5 16 13 3 3 2" xfId="37523"/>
    <cellStyle name="Обычный 5 16 13 3 4" xfId="37524"/>
    <cellStyle name="Обычный 5 16 13 4" xfId="37525"/>
    <cellStyle name="Обычный 5 16 13 4 2" xfId="37526"/>
    <cellStyle name="Обычный 5 16 13 4 2 2" xfId="37527"/>
    <cellStyle name="Обычный 5 16 13 4 2 2 2" xfId="37528"/>
    <cellStyle name="Обычный 5 16 13 4 2 3" xfId="37529"/>
    <cellStyle name="Обычный 5 16 13 4 3" xfId="37530"/>
    <cellStyle name="Обычный 5 16 13 4 3 2" xfId="37531"/>
    <cellStyle name="Обычный 5 16 13 4 4" xfId="37532"/>
    <cellStyle name="Обычный 5 16 13 5" xfId="37533"/>
    <cellStyle name="Обычный 5 16 13 5 2" xfId="37534"/>
    <cellStyle name="Обычный 5 16 13 5 2 2" xfId="37535"/>
    <cellStyle name="Обычный 5 16 13 5 3" xfId="37536"/>
    <cellStyle name="Обычный 5 16 13 6" xfId="37537"/>
    <cellStyle name="Обычный 5 16 13 6 2" xfId="37538"/>
    <cellStyle name="Обычный 5 16 13 7" xfId="37539"/>
    <cellStyle name="Обычный 5 16 13 7 2" xfId="37540"/>
    <cellStyle name="Обычный 5 16 13 8" xfId="37541"/>
    <cellStyle name="Обычный 5 16 14" xfId="37542"/>
    <cellStyle name="Обычный 5 16 14 2" xfId="37543"/>
    <cellStyle name="Обычный 5 16 14 2 2" xfId="37544"/>
    <cellStyle name="Обычный 5 16 14 2 2 2" xfId="37545"/>
    <cellStyle name="Обычный 5 16 14 2 2 2 2" xfId="37546"/>
    <cellStyle name="Обычный 5 16 14 2 2 3" xfId="37547"/>
    <cellStyle name="Обычный 5 16 14 2 3" xfId="37548"/>
    <cellStyle name="Обычный 5 16 14 2 3 2" xfId="37549"/>
    <cellStyle name="Обычный 5 16 14 2 4" xfId="37550"/>
    <cellStyle name="Обычный 5 16 14 3" xfId="37551"/>
    <cellStyle name="Обычный 5 16 14 3 2" xfId="37552"/>
    <cellStyle name="Обычный 5 16 14 3 2 2" xfId="37553"/>
    <cellStyle name="Обычный 5 16 14 3 2 2 2" xfId="37554"/>
    <cellStyle name="Обычный 5 16 14 3 2 3" xfId="37555"/>
    <cellStyle name="Обычный 5 16 14 3 3" xfId="37556"/>
    <cellStyle name="Обычный 5 16 14 3 3 2" xfId="37557"/>
    <cellStyle name="Обычный 5 16 14 3 4" xfId="37558"/>
    <cellStyle name="Обычный 5 16 14 4" xfId="37559"/>
    <cellStyle name="Обычный 5 16 14 4 2" xfId="37560"/>
    <cellStyle name="Обычный 5 16 14 4 2 2" xfId="37561"/>
    <cellStyle name="Обычный 5 16 14 4 2 2 2" xfId="37562"/>
    <cellStyle name="Обычный 5 16 14 4 2 3" xfId="37563"/>
    <cellStyle name="Обычный 5 16 14 4 3" xfId="37564"/>
    <cellStyle name="Обычный 5 16 14 4 3 2" xfId="37565"/>
    <cellStyle name="Обычный 5 16 14 4 4" xfId="37566"/>
    <cellStyle name="Обычный 5 16 14 5" xfId="37567"/>
    <cellStyle name="Обычный 5 16 14 5 2" xfId="37568"/>
    <cellStyle name="Обычный 5 16 14 5 2 2" xfId="37569"/>
    <cellStyle name="Обычный 5 16 14 5 3" xfId="37570"/>
    <cellStyle name="Обычный 5 16 14 6" xfId="37571"/>
    <cellStyle name="Обычный 5 16 14 6 2" xfId="37572"/>
    <cellStyle name="Обычный 5 16 14 7" xfId="37573"/>
    <cellStyle name="Обычный 5 16 14 7 2" xfId="37574"/>
    <cellStyle name="Обычный 5 16 14 8" xfId="37575"/>
    <cellStyle name="Обычный 5 16 15" xfId="37576"/>
    <cellStyle name="Обычный 5 16 15 2" xfId="37577"/>
    <cellStyle name="Обычный 5 16 15 2 2" xfId="37578"/>
    <cellStyle name="Обычный 5 16 15 2 2 2" xfId="37579"/>
    <cellStyle name="Обычный 5 16 15 2 2 2 2" xfId="37580"/>
    <cellStyle name="Обычный 5 16 15 2 2 3" xfId="37581"/>
    <cellStyle name="Обычный 5 16 15 2 3" xfId="37582"/>
    <cellStyle name="Обычный 5 16 15 2 3 2" xfId="37583"/>
    <cellStyle name="Обычный 5 16 15 2 4" xfId="37584"/>
    <cellStyle name="Обычный 5 16 15 3" xfId="37585"/>
    <cellStyle name="Обычный 5 16 15 3 2" xfId="37586"/>
    <cellStyle name="Обычный 5 16 15 3 2 2" xfId="37587"/>
    <cellStyle name="Обычный 5 16 15 3 2 2 2" xfId="37588"/>
    <cellStyle name="Обычный 5 16 15 3 2 3" xfId="37589"/>
    <cellStyle name="Обычный 5 16 15 3 3" xfId="37590"/>
    <cellStyle name="Обычный 5 16 15 3 3 2" xfId="37591"/>
    <cellStyle name="Обычный 5 16 15 3 4" xfId="37592"/>
    <cellStyle name="Обычный 5 16 15 4" xfId="37593"/>
    <cellStyle name="Обычный 5 16 15 4 2" xfId="37594"/>
    <cellStyle name="Обычный 5 16 15 4 2 2" xfId="37595"/>
    <cellStyle name="Обычный 5 16 15 4 2 2 2" xfId="37596"/>
    <cellStyle name="Обычный 5 16 15 4 2 3" xfId="37597"/>
    <cellStyle name="Обычный 5 16 15 4 3" xfId="37598"/>
    <cellStyle name="Обычный 5 16 15 4 3 2" xfId="37599"/>
    <cellStyle name="Обычный 5 16 15 4 4" xfId="37600"/>
    <cellStyle name="Обычный 5 16 15 5" xfId="37601"/>
    <cellStyle name="Обычный 5 16 15 5 2" xfId="37602"/>
    <cellStyle name="Обычный 5 16 15 5 2 2" xfId="37603"/>
    <cellStyle name="Обычный 5 16 15 5 3" xfId="37604"/>
    <cellStyle name="Обычный 5 16 15 6" xfId="37605"/>
    <cellStyle name="Обычный 5 16 15 6 2" xfId="37606"/>
    <cellStyle name="Обычный 5 16 15 7" xfId="37607"/>
    <cellStyle name="Обычный 5 16 15 7 2" xfId="37608"/>
    <cellStyle name="Обычный 5 16 15 8" xfId="37609"/>
    <cellStyle name="Обычный 5 16 16" xfId="37610"/>
    <cellStyle name="Обычный 5 16 16 2" xfId="37611"/>
    <cellStyle name="Обычный 5 16 16 2 2" xfId="37612"/>
    <cellStyle name="Обычный 5 16 16 2 2 2" xfId="37613"/>
    <cellStyle name="Обычный 5 16 16 2 2 2 2" xfId="37614"/>
    <cellStyle name="Обычный 5 16 16 2 2 3" xfId="37615"/>
    <cellStyle name="Обычный 5 16 16 2 3" xfId="37616"/>
    <cellStyle name="Обычный 5 16 16 2 3 2" xfId="37617"/>
    <cellStyle name="Обычный 5 16 16 2 4" xfId="37618"/>
    <cellStyle name="Обычный 5 16 16 3" xfId="37619"/>
    <cellStyle name="Обычный 5 16 16 3 2" xfId="37620"/>
    <cellStyle name="Обычный 5 16 16 3 2 2" xfId="37621"/>
    <cellStyle name="Обычный 5 16 16 3 2 2 2" xfId="37622"/>
    <cellStyle name="Обычный 5 16 16 3 2 3" xfId="37623"/>
    <cellStyle name="Обычный 5 16 16 3 3" xfId="37624"/>
    <cellStyle name="Обычный 5 16 16 3 3 2" xfId="37625"/>
    <cellStyle name="Обычный 5 16 16 3 4" xfId="37626"/>
    <cellStyle name="Обычный 5 16 16 4" xfId="37627"/>
    <cellStyle name="Обычный 5 16 16 4 2" xfId="37628"/>
    <cellStyle name="Обычный 5 16 16 4 2 2" xfId="37629"/>
    <cellStyle name="Обычный 5 16 16 4 2 2 2" xfId="37630"/>
    <cellStyle name="Обычный 5 16 16 4 2 3" xfId="37631"/>
    <cellStyle name="Обычный 5 16 16 4 3" xfId="37632"/>
    <cellStyle name="Обычный 5 16 16 4 3 2" xfId="37633"/>
    <cellStyle name="Обычный 5 16 16 4 4" xfId="37634"/>
    <cellStyle name="Обычный 5 16 16 5" xfId="37635"/>
    <cellStyle name="Обычный 5 16 16 5 2" xfId="37636"/>
    <cellStyle name="Обычный 5 16 16 5 2 2" xfId="37637"/>
    <cellStyle name="Обычный 5 16 16 5 3" xfId="37638"/>
    <cellStyle name="Обычный 5 16 16 6" xfId="37639"/>
    <cellStyle name="Обычный 5 16 16 6 2" xfId="37640"/>
    <cellStyle name="Обычный 5 16 16 7" xfId="37641"/>
    <cellStyle name="Обычный 5 16 16 7 2" xfId="37642"/>
    <cellStyle name="Обычный 5 16 16 8" xfId="37643"/>
    <cellStyle name="Обычный 5 16 17" xfId="37644"/>
    <cellStyle name="Обычный 5 16 17 2" xfId="37645"/>
    <cellStyle name="Обычный 5 16 17 2 2" xfId="37646"/>
    <cellStyle name="Обычный 5 16 17 2 2 2" xfId="37647"/>
    <cellStyle name="Обычный 5 16 17 2 2 2 2" xfId="37648"/>
    <cellStyle name="Обычный 5 16 17 2 2 3" xfId="37649"/>
    <cellStyle name="Обычный 5 16 17 2 3" xfId="37650"/>
    <cellStyle name="Обычный 5 16 17 2 3 2" xfId="37651"/>
    <cellStyle name="Обычный 5 16 17 2 4" xfId="37652"/>
    <cellStyle name="Обычный 5 16 17 3" xfId="37653"/>
    <cellStyle name="Обычный 5 16 17 3 2" xfId="37654"/>
    <cellStyle name="Обычный 5 16 17 3 2 2" xfId="37655"/>
    <cellStyle name="Обычный 5 16 17 3 2 2 2" xfId="37656"/>
    <cellStyle name="Обычный 5 16 17 3 2 3" xfId="37657"/>
    <cellStyle name="Обычный 5 16 17 3 3" xfId="37658"/>
    <cellStyle name="Обычный 5 16 17 3 3 2" xfId="37659"/>
    <cellStyle name="Обычный 5 16 17 3 4" xfId="37660"/>
    <cellStyle name="Обычный 5 16 17 4" xfId="37661"/>
    <cellStyle name="Обычный 5 16 17 4 2" xfId="37662"/>
    <cellStyle name="Обычный 5 16 17 4 2 2" xfId="37663"/>
    <cellStyle name="Обычный 5 16 17 4 2 2 2" xfId="37664"/>
    <cellStyle name="Обычный 5 16 17 4 2 3" xfId="37665"/>
    <cellStyle name="Обычный 5 16 17 4 3" xfId="37666"/>
    <cellStyle name="Обычный 5 16 17 4 3 2" xfId="37667"/>
    <cellStyle name="Обычный 5 16 17 4 4" xfId="37668"/>
    <cellStyle name="Обычный 5 16 17 5" xfId="37669"/>
    <cellStyle name="Обычный 5 16 17 5 2" xfId="37670"/>
    <cellStyle name="Обычный 5 16 17 5 2 2" xfId="37671"/>
    <cellStyle name="Обычный 5 16 17 5 3" xfId="37672"/>
    <cellStyle name="Обычный 5 16 17 6" xfId="37673"/>
    <cellStyle name="Обычный 5 16 17 6 2" xfId="37674"/>
    <cellStyle name="Обычный 5 16 17 7" xfId="37675"/>
    <cellStyle name="Обычный 5 16 17 7 2" xfId="37676"/>
    <cellStyle name="Обычный 5 16 17 8" xfId="37677"/>
    <cellStyle name="Обычный 5 16 18" xfId="37678"/>
    <cellStyle name="Обычный 5 16 18 2" xfId="37679"/>
    <cellStyle name="Обычный 5 16 18 2 2" xfId="37680"/>
    <cellStyle name="Обычный 5 16 18 2 2 2" xfId="37681"/>
    <cellStyle name="Обычный 5 16 18 2 2 2 2" xfId="37682"/>
    <cellStyle name="Обычный 5 16 18 2 2 3" xfId="37683"/>
    <cellStyle name="Обычный 5 16 18 2 3" xfId="37684"/>
    <cellStyle name="Обычный 5 16 18 2 3 2" xfId="37685"/>
    <cellStyle name="Обычный 5 16 18 2 4" xfId="37686"/>
    <cellStyle name="Обычный 5 16 18 3" xfId="37687"/>
    <cellStyle name="Обычный 5 16 18 3 2" xfId="37688"/>
    <cellStyle name="Обычный 5 16 18 3 2 2" xfId="37689"/>
    <cellStyle name="Обычный 5 16 18 3 2 2 2" xfId="37690"/>
    <cellStyle name="Обычный 5 16 18 3 2 3" xfId="37691"/>
    <cellStyle name="Обычный 5 16 18 3 3" xfId="37692"/>
    <cellStyle name="Обычный 5 16 18 3 3 2" xfId="37693"/>
    <cellStyle name="Обычный 5 16 18 3 4" xfId="37694"/>
    <cellStyle name="Обычный 5 16 18 4" xfId="37695"/>
    <cellStyle name="Обычный 5 16 18 4 2" xfId="37696"/>
    <cellStyle name="Обычный 5 16 18 4 2 2" xfId="37697"/>
    <cellStyle name="Обычный 5 16 18 4 2 2 2" xfId="37698"/>
    <cellStyle name="Обычный 5 16 18 4 2 3" xfId="37699"/>
    <cellStyle name="Обычный 5 16 18 4 3" xfId="37700"/>
    <cellStyle name="Обычный 5 16 18 4 3 2" xfId="37701"/>
    <cellStyle name="Обычный 5 16 18 4 4" xfId="37702"/>
    <cellStyle name="Обычный 5 16 18 5" xfId="37703"/>
    <cellStyle name="Обычный 5 16 18 5 2" xfId="37704"/>
    <cellStyle name="Обычный 5 16 18 5 2 2" xfId="37705"/>
    <cellStyle name="Обычный 5 16 18 5 3" xfId="37706"/>
    <cellStyle name="Обычный 5 16 18 6" xfId="37707"/>
    <cellStyle name="Обычный 5 16 18 6 2" xfId="37708"/>
    <cellStyle name="Обычный 5 16 18 7" xfId="37709"/>
    <cellStyle name="Обычный 5 16 18 7 2" xfId="37710"/>
    <cellStyle name="Обычный 5 16 18 8" xfId="37711"/>
    <cellStyle name="Обычный 5 16 19" xfId="37712"/>
    <cellStyle name="Обычный 5 16 19 2" xfId="37713"/>
    <cellStyle name="Обычный 5 16 19 2 2" xfId="37714"/>
    <cellStyle name="Обычный 5 16 19 2 2 2" xfId="37715"/>
    <cellStyle name="Обычный 5 16 19 2 2 2 2" xfId="37716"/>
    <cellStyle name="Обычный 5 16 19 2 2 3" xfId="37717"/>
    <cellStyle name="Обычный 5 16 19 2 3" xfId="37718"/>
    <cellStyle name="Обычный 5 16 19 2 3 2" xfId="37719"/>
    <cellStyle name="Обычный 5 16 19 2 4" xfId="37720"/>
    <cellStyle name="Обычный 5 16 19 3" xfId="37721"/>
    <cellStyle name="Обычный 5 16 19 3 2" xfId="37722"/>
    <cellStyle name="Обычный 5 16 19 3 2 2" xfId="37723"/>
    <cellStyle name="Обычный 5 16 19 3 2 2 2" xfId="37724"/>
    <cellStyle name="Обычный 5 16 19 3 2 3" xfId="37725"/>
    <cellStyle name="Обычный 5 16 19 3 3" xfId="37726"/>
    <cellStyle name="Обычный 5 16 19 3 3 2" xfId="37727"/>
    <cellStyle name="Обычный 5 16 19 3 4" xfId="37728"/>
    <cellStyle name="Обычный 5 16 19 4" xfId="37729"/>
    <cellStyle name="Обычный 5 16 19 4 2" xfId="37730"/>
    <cellStyle name="Обычный 5 16 19 4 2 2" xfId="37731"/>
    <cellStyle name="Обычный 5 16 19 4 2 2 2" xfId="37732"/>
    <cellStyle name="Обычный 5 16 19 4 2 3" xfId="37733"/>
    <cellStyle name="Обычный 5 16 19 4 3" xfId="37734"/>
    <cellStyle name="Обычный 5 16 19 4 3 2" xfId="37735"/>
    <cellStyle name="Обычный 5 16 19 4 4" xfId="37736"/>
    <cellStyle name="Обычный 5 16 19 5" xfId="37737"/>
    <cellStyle name="Обычный 5 16 19 5 2" xfId="37738"/>
    <cellStyle name="Обычный 5 16 19 5 2 2" xfId="37739"/>
    <cellStyle name="Обычный 5 16 19 5 3" xfId="37740"/>
    <cellStyle name="Обычный 5 16 19 6" xfId="37741"/>
    <cellStyle name="Обычный 5 16 19 6 2" xfId="37742"/>
    <cellStyle name="Обычный 5 16 19 7" xfId="37743"/>
    <cellStyle name="Обычный 5 16 19 7 2" xfId="37744"/>
    <cellStyle name="Обычный 5 16 19 8" xfId="37745"/>
    <cellStyle name="Обычный 5 16 2" xfId="37746"/>
    <cellStyle name="Обычный 5 16 2 2" xfId="37747"/>
    <cellStyle name="Обычный 5 16 2 2 2" xfId="37748"/>
    <cellStyle name="Обычный 5 16 2 2 2 2" xfId="37749"/>
    <cellStyle name="Обычный 5 16 2 2 2 2 2" xfId="37750"/>
    <cellStyle name="Обычный 5 16 2 2 2 3" xfId="37751"/>
    <cellStyle name="Обычный 5 16 2 2 3" xfId="37752"/>
    <cellStyle name="Обычный 5 16 2 2 3 2" xfId="37753"/>
    <cellStyle name="Обычный 5 16 2 2 4" xfId="37754"/>
    <cellStyle name="Обычный 5 16 2 3" xfId="37755"/>
    <cellStyle name="Обычный 5 16 2 3 2" xfId="37756"/>
    <cellStyle name="Обычный 5 16 2 3 2 2" xfId="37757"/>
    <cellStyle name="Обычный 5 16 2 3 2 2 2" xfId="37758"/>
    <cellStyle name="Обычный 5 16 2 3 2 3" xfId="37759"/>
    <cellStyle name="Обычный 5 16 2 3 3" xfId="37760"/>
    <cellStyle name="Обычный 5 16 2 3 3 2" xfId="37761"/>
    <cellStyle name="Обычный 5 16 2 3 4" xfId="37762"/>
    <cellStyle name="Обычный 5 16 2 4" xfId="37763"/>
    <cellStyle name="Обычный 5 16 2 4 2" xfId="37764"/>
    <cellStyle name="Обычный 5 16 2 4 2 2" xfId="37765"/>
    <cellStyle name="Обычный 5 16 2 4 2 2 2" xfId="37766"/>
    <cellStyle name="Обычный 5 16 2 4 2 3" xfId="37767"/>
    <cellStyle name="Обычный 5 16 2 4 3" xfId="37768"/>
    <cellStyle name="Обычный 5 16 2 4 3 2" xfId="37769"/>
    <cellStyle name="Обычный 5 16 2 4 4" xfId="37770"/>
    <cellStyle name="Обычный 5 16 2 5" xfId="37771"/>
    <cellStyle name="Обычный 5 16 2 5 2" xfId="37772"/>
    <cellStyle name="Обычный 5 16 2 5 2 2" xfId="37773"/>
    <cellStyle name="Обычный 5 16 2 5 3" xfId="37774"/>
    <cellStyle name="Обычный 5 16 2 6" xfId="37775"/>
    <cellStyle name="Обычный 5 16 2 6 2" xfId="37776"/>
    <cellStyle name="Обычный 5 16 2 7" xfId="37777"/>
    <cellStyle name="Обычный 5 16 2 7 2" xfId="37778"/>
    <cellStyle name="Обычный 5 16 2 8" xfId="37779"/>
    <cellStyle name="Обычный 5 16 20" xfId="37780"/>
    <cellStyle name="Обычный 5 16 20 2" xfId="37781"/>
    <cellStyle name="Обычный 5 16 20 2 2" xfId="37782"/>
    <cellStyle name="Обычный 5 16 20 2 2 2" xfId="37783"/>
    <cellStyle name="Обычный 5 16 20 2 2 2 2" xfId="37784"/>
    <cellStyle name="Обычный 5 16 20 2 2 3" xfId="37785"/>
    <cellStyle name="Обычный 5 16 20 2 3" xfId="37786"/>
    <cellStyle name="Обычный 5 16 20 2 3 2" xfId="37787"/>
    <cellStyle name="Обычный 5 16 20 2 4" xfId="37788"/>
    <cellStyle name="Обычный 5 16 20 3" xfId="37789"/>
    <cellStyle name="Обычный 5 16 20 3 2" xfId="37790"/>
    <cellStyle name="Обычный 5 16 20 3 2 2" xfId="37791"/>
    <cellStyle name="Обычный 5 16 20 3 2 2 2" xfId="37792"/>
    <cellStyle name="Обычный 5 16 20 3 2 3" xfId="37793"/>
    <cellStyle name="Обычный 5 16 20 3 3" xfId="37794"/>
    <cellStyle name="Обычный 5 16 20 3 3 2" xfId="37795"/>
    <cellStyle name="Обычный 5 16 20 3 4" xfId="37796"/>
    <cellStyle name="Обычный 5 16 20 4" xfId="37797"/>
    <cellStyle name="Обычный 5 16 20 4 2" xfId="37798"/>
    <cellStyle name="Обычный 5 16 20 4 2 2" xfId="37799"/>
    <cellStyle name="Обычный 5 16 20 4 2 2 2" xfId="37800"/>
    <cellStyle name="Обычный 5 16 20 4 2 3" xfId="37801"/>
    <cellStyle name="Обычный 5 16 20 4 3" xfId="37802"/>
    <cellStyle name="Обычный 5 16 20 4 3 2" xfId="37803"/>
    <cellStyle name="Обычный 5 16 20 4 4" xfId="37804"/>
    <cellStyle name="Обычный 5 16 20 5" xfId="37805"/>
    <cellStyle name="Обычный 5 16 20 5 2" xfId="37806"/>
    <cellStyle name="Обычный 5 16 20 5 2 2" xfId="37807"/>
    <cellStyle name="Обычный 5 16 20 5 3" xfId="37808"/>
    <cellStyle name="Обычный 5 16 20 6" xfId="37809"/>
    <cellStyle name="Обычный 5 16 20 6 2" xfId="37810"/>
    <cellStyle name="Обычный 5 16 20 7" xfId="37811"/>
    <cellStyle name="Обычный 5 16 20 7 2" xfId="37812"/>
    <cellStyle name="Обычный 5 16 20 8" xfId="37813"/>
    <cellStyle name="Обычный 5 16 21" xfId="37814"/>
    <cellStyle name="Обычный 5 16 21 2" xfId="37815"/>
    <cellStyle name="Обычный 5 16 21 2 2" xfId="37816"/>
    <cellStyle name="Обычный 5 16 21 2 2 2" xfId="37817"/>
    <cellStyle name="Обычный 5 16 21 2 2 2 2" xfId="37818"/>
    <cellStyle name="Обычный 5 16 21 2 2 3" xfId="37819"/>
    <cellStyle name="Обычный 5 16 21 2 3" xfId="37820"/>
    <cellStyle name="Обычный 5 16 21 2 3 2" xfId="37821"/>
    <cellStyle name="Обычный 5 16 21 2 4" xfId="37822"/>
    <cellStyle name="Обычный 5 16 21 3" xfId="37823"/>
    <cellStyle name="Обычный 5 16 21 3 2" xfId="37824"/>
    <cellStyle name="Обычный 5 16 21 3 2 2" xfId="37825"/>
    <cellStyle name="Обычный 5 16 21 3 2 2 2" xfId="37826"/>
    <cellStyle name="Обычный 5 16 21 3 2 3" xfId="37827"/>
    <cellStyle name="Обычный 5 16 21 3 3" xfId="37828"/>
    <cellStyle name="Обычный 5 16 21 3 3 2" xfId="37829"/>
    <cellStyle name="Обычный 5 16 21 3 4" xfId="37830"/>
    <cellStyle name="Обычный 5 16 21 4" xfId="37831"/>
    <cellStyle name="Обычный 5 16 21 4 2" xfId="37832"/>
    <cellStyle name="Обычный 5 16 21 4 2 2" xfId="37833"/>
    <cellStyle name="Обычный 5 16 21 4 2 2 2" xfId="37834"/>
    <cellStyle name="Обычный 5 16 21 4 2 3" xfId="37835"/>
    <cellStyle name="Обычный 5 16 21 4 3" xfId="37836"/>
    <cellStyle name="Обычный 5 16 21 4 3 2" xfId="37837"/>
    <cellStyle name="Обычный 5 16 21 4 4" xfId="37838"/>
    <cellStyle name="Обычный 5 16 21 5" xfId="37839"/>
    <cellStyle name="Обычный 5 16 21 5 2" xfId="37840"/>
    <cellStyle name="Обычный 5 16 21 5 2 2" xfId="37841"/>
    <cellStyle name="Обычный 5 16 21 5 3" xfId="37842"/>
    <cellStyle name="Обычный 5 16 21 6" xfId="37843"/>
    <cellStyle name="Обычный 5 16 21 6 2" xfId="37844"/>
    <cellStyle name="Обычный 5 16 21 7" xfId="37845"/>
    <cellStyle name="Обычный 5 16 21 7 2" xfId="37846"/>
    <cellStyle name="Обычный 5 16 21 8" xfId="37847"/>
    <cellStyle name="Обычный 5 16 22" xfId="37848"/>
    <cellStyle name="Обычный 5 16 22 2" xfId="37849"/>
    <cellStyle name="Обычный 5 16 22 2 2" xfId="37850"/>
    <cellStyle name="Обычный 5 16 22 2 2 2" xfId="37851"/>
    <cellStyle name="Обычный 5 16 22 2 2 2 2" xfId="37852"/>
    <cellStyle name="Обычный 5 16 22 2 2 3" xfId="37853"/>
    <cellStyle name="Обычный 5 16 22 2 3" xfId="37854"/>
    <cellStyle name="Обычный 5 16 22 2 3 2" xfId="37855"/>
    <cellStyle name="Обычный 5 16 22 2 4" xfId="37856"/>
    <cellStyle name="Обычный 5 16 22 3" xfId="37857"/>
    <cellStyle name="Обычный 5 16 22 3 2" xfId="37858"/>
    <cellStyle name="Обычный 5 16 22 3 2 2" xfId="37859"/>
    <cellStyle name="Обычный 5 16 22 3 2 2 2" xfId="37860"/>
    <cellStyle name="Обычный 5 16 22 3 2 3" xfId="37861"/>
    <cellStyle name="Обычный 5 16 22 3 3" xfId="37862"/>
    <cellStyle name="Обычный 5 16 22 3 3 2" xfId="37863"/>
    <cellStyle name="Обычный 5 16 22 3 4" xfId="37864"/>
    <cellStyle name="Обычный 5 16 22 4" xfId="37865"/>
    <cellStyle name="Обычный 5 16 22 4 2" xfId="37866"/>
    <cellStyle name="Обычный 5 16 22 4 2 2" xfId="37867"/>
    <cellStyle name="Обычный 5 16 22 4 2 2 2" xfId="37868"/>
    <cellStyle name="Обычный 5 16 22 4 2 3" xfId="37869"/>
    <cellStyle name="Обычный 5 16 22 4 3" xfId="37870"/>
    <cellStyle name="Обычный 5 16 22 4 3 2" xfId="37871"/>
    <cellStyle name="Обычный 5 16 22 4 4" xfId="37872"/>
    <cellStyle name="Обычный 5 16 22 5" xfId="37873"/>
    <cellStyle name="Обычный 5 16 22 5 2" xfId="37874"/>
    <cellStyle name="Обычный 5 16 22 5 2 2" xfId="37875"/>
    <cellStyle name="Обычный 5 16 22 5 3" xfId="37876"/>
    <cellStyle name="Обычный 5 16 22 6" xfId="37877"/>
    <cellStyle name="Обычный 5 16 22 6 2" xfId="37878"/>
    <cellStyle name="Обычный 5 16 22 7" xfId="37879"/>
    <cellStyle name="Обычный 5 16 22 7 2" xfId="37880"/>
    <cellStyle name="Обычный 5 16 22 8" xfId="37881"/>
    <cellStyle name="Обычный 5 16 23" xfId="37882"/>
    <cellStyle name="Обычный 5 16 23 2" xfId="37883"/>
    <cellStyle name="Обычный 5 16 23 2 2" xfId="37884"/>
    <cellStyle name="Обычный 5 16 23 2 2 2" xfId="37885"/>
    <cellStyle name="Обычный 5 16 23 2 2 2 2" xfId="37886"/>
    <cellStyle name="Обычный 5 16 23 2 2 3" xfId="37887"/>
    <cellStyle name="Обычный 5 16 23 2 3" xfId="37888"/>
    <cellStyle name="Обычный 5 16 23 2 3 2" xfId="37889"/>
    <cellStyle name="Обычный 5 16 23 2 4" xfId="37890"/>
    <cellStyle name="Обычный 5 16 23 3" xfId="37891"/>
    <cellStyle name="Обычный 5 16 23 3 2" xfId="37892"/>
    <cellStyle name="Обычный 5 16 23 3 2 2" xfId="37893"/>
    <cellStyle name="Обычный 5 16 23 3 2 2 2" xfId="37894"/>
    <cellStyle name="Обычный 5 16 23 3 2 3" xfId="37895"/>
    <cellStyle name="Обычный 5 16 23 3 3" xfId="37896"/>
    <cellStyle name="Обычный 5 16 23 3 3 2" xfId="37897"/>
    <cellStyle name="Обычный 5 16 23 3 4" xfId="37898"/>
    <cellStyle name="Обычный 5 16 23 4" xfId="37899"/>
    <cellStyle name="Обычный 5 16 23 4 2" xfId="37900"/>
    <cellStyle name="Обычный 5 16 23 4 2 2" xfId="37901"/>
    <cellStyle name="Обычный 5 16 23 4 2 2 2" xfId="37902"/>
    <cellStyle name="Обычный 5 16 23 4 2 3" xfId="37903"/>
    <cellStyle name="Обычный 5 16 23 4 3" xfId="37904"/>
    <cellStyle name="Обычный 5 16 23 4 3 2" xfId="37905"/>
    <cellStyle name="Обычный 5 16 23 4 4" xfId="37906"/>
    <cellStyle name="Обычный 5 16 23 5" xfId="37907"/>
    <cellStyle name="Обычный 5 16 23 5 2" xfId="37908"/>
    <cellStyle name="Обычный 5 16 23 5 2 2" xfId="37909"/>
    <cellStyle name="Обычный 5 16 23 5 3" xfId="37910"/>
    <cellStyle name="Обычный 5 16 23 6" xfId="37911"/>
    <cellStyle name="Обычный 5 16 23 6 2" xfId="37912"/>
    <cellStyle name="Обычный 5 16 23 7" xfId="37913"/>
    <cellStyle name="Обычный 5 16 23 7 2" xfId="37914"/>
    <cellStyle name="Обычный 5 16 23 8" xfId="37915"/>
    <cellStyle name="Обычный 5 16 24" xfId="37916"/>
    <cellStyle name="Обычный 5 16 24 2" xfId="37917"/>
    <cellStyle name="Обычный 5 16 24 2 2" xfId="37918"/>
    <cellStyle name="Обычный 5 16 24 2 2 2" xfId="37919"/>
    <cellStyle name="Обычный 5 16 24 2 2 2 2" xfId="37920"/>
    <cellStyle name="Обычный 5 16 24 2 2 3" xfId="37921"/>
    <cellStyle name="Обычный 5 16 24 2 3" xfId="37922"/>
    <cellStyle name="Обычный 5 16 24 2 3 2" xfId="37923"/>
    <cellStyle name="Обычный 5 16 24 2 4" xfId="37924"/>
    <cellStyle name="Обычный 5 16 24 3" xfId="37925"/>
    <cellStyle name="Обычный 5 16 24 3 2" xfId="37926"/>
    <cellStyle name="Обычный 5 16 24 3 2 2" xfId="37927"/>
    <cellStyle name="Обычный 5 16 24 3 2 2 2" xfId="37928"/>
    <cellStyle name="Обычный 5 16 24 3 2 3" xfId="37929"/>
    <cellStyle name="Обычный 5 16 24 3 3" xfId="37930"/>
    <cellStyle name="Обычный 5 16 24 3 3 2" xfId="37931"/>
    <cellStyle name="Обычный 5 16 24 3 4" xfId="37932"/>
    <cellStyle name="Обычный 5 16 24 4" xfId="37933"/>
    <cellStyle name="Обычный 5 16 24 4 2" xfId="37934"/>
    <cellStyle name="Обычный 5 16 24 4 2 2" xfId="37935"/>
    <cellStyle name="Обычный 5 16 24 4 2 2 2" xfId="37936"/>
    <cellStyle name="Обычный 5 16 24 4 2 3" xfId="37937"/>
    <cellStyle name="Обычный 5 16 24 4 3" xfId="37938"/>
    <cellStyle name="Обычный 5 16 24 4 3 2" xfId="37939"/>
    <cellStyle name="Обычный 5 16 24 4 4" xfId="37940"/>
    <cellStyle name="Обычный 5 16 24 5" xfId="37941"/>
    <cellStyle name="Обычный 5 16 24 5 2" xfId="37942"/>
    <cellStyle name="Обычный 5 16 24 5 2 2" xfId="37943"/>
    <cellStyle name="Обычный 5 16 24 5 3" xfId="37944"/>
    <cellStyle name="Обычный 5 16 24 6" xfId="37945"/>
    <cellStyle name="Обычный 5 16 24 6 2" xfId="37946"/>
    <cellStyle name="Обычный 5 16 24 7" xfId="37947"/>
    <cellStyle name="Обычный 5 16 24 7 2" xfId="37948"/>
    <cellStyle name="Обычный 5 16 24 8" xfId="37949"/>
    <cellStyle name="Обычный 5 16 25" xfId="37950"/>
    <cellStyle name="Обычный 5 16 25 2" xfId="37951"/>
    <cellStyle name="Обычный 5 16 25 2 2" xfId="37952"/>
    <cellStyle name="Обычный 5 16 25 2 2 2" xfId="37953"/>
    <cellStyle name="Обычный 5 16 25 2 2 2 2" xfId="37954"/>
    <cellStyle name="Обычный 5 16 25 2 2 3" xfId="37955"/>
    <cellStyle name="Обычный 5 16 25 2 3" xfId="37956"/>
    <cellStyle name="Обычный 5 16 25 2 3 2" xfId="37957"/>
    <cellStyle name="Обычный 5 16 25 2 4" xfId="37958"/>
    <cellStyle name="Обычный 5 16 25 3" xfId="37959"/>
    <cellStyle name="Обычный 5 16 25 3 2" xfId="37960"/>
    <cellStyle name="Обычный 5 16 25 3 2 2" xfId="37961"/>
    <cellStyle name="Обычный 5 16 25 3 2 2 2" xfId="37962"/>
    <cellStyle name="Обычный 5 16 25 3 2 3" xfId="37963"/>
    <cellStyle name="Обычный 5 16 25 3 3" xfId="37964"/>
    <cellStyle name="Обычный 5 16 25 3 3 2" xfId="37965"/>
    <cellStyle name="Обычный 5 16 25 3 4" xfId="37966"/>
    <cellStyle name="Обычный 5 16 25 4" xfId="37967"/>
    <cellStyle name="Обычный 5 16 25 4 2" xfId="37968"/>
    <cellStyle name="Обычный 5 16 25 4 2 2" xfId="37969"/>
    <cellStyle name="Обычный 5 16 25 4 2 2 2" xfId="37970"/>
    <cellStyle name="Обычный 5 16 25 4 2 3" xfId="37971"/>
    <cellStyle name="Обычный 5 16 25 4 3" xfId="37972"/>
    <cellStyle name="Обычный 5 16 25 4 3 2" xfId="37973"/>
    <cellStyle name="Обычный 5 16 25 4 4" xfId="37974"/>
    <cellStyle name="Обычный 5 16 25 5" xfId="37975"/>
    <cellStyle name="Обычный 5 16 25 5 2" xfId="37976"/>
    <cellStyle name="Обычный 5 16 25 5 2 2" xfId="37977"/>
    <cellStyle name="Обычный 5 16 25 5 3" xfId="37978"/>
    <cellStyle name="Обычный 5 16 25 6" xfId="37979"/>
    <cellStyle name="Обычный 5 16 25 6 2" xfId="37980"/>
    <cellStyle name="Обычный 5 16 25 7" xfId="37981"/>
    <cellStyle name="Обычный 5 16 25 7 2" xfId="37982"/>
    <cellStyle name="Обычный 5 16 25 8" xfId="37983"/>
    <cellStyle name="Обычный 5 16 26" xfId="37984"/>
    <cellStyle name="Обычный 5 16 26 2" xfId="37985"/>
    <cellStyle name="Обычный 5 16 26 2 2" xfId="37986"/>
    <cellStyle name="Обычный 5 16 26 2 2 2" xfId="37987"/>
    <cellStyle name="Обычный 5 16 26 2 2 2 2" xfId="37988"/>
    <cellStyle name="Обычный 5 16 26 2 2 3" xfId="37989"/>
    <cellStyle name="Обычный 5 16 26 2 3" xfId="37990"/>
    <cellStyle name="Обычный 5 16 26 2 3 2" xfId="37991"/>
    <cellStyle name="Обычный 5 16 26 2 4" xfId="37992"/>
    <cellStyle name="Обычный 5 16 26 3" xfId="37993"/>
    <cellStyle name="Обычный 5 16 26 3 2" xfId="37994"/>
    <cellStyle name="Обычный 5 16 26 3 2 2" xfId="37995"/>
    <cellStyle name="Обычный 5 16 26 3 2 2 2" xfId="37996"/>
    <cellStyle name="Обычный 5 16 26 3 2 3" xfId="37997"/>
    <cellStyle name="Обычный 5 16 26 3 3" xfId="37998"/>
    <cellStyle name="Обычный 5 16 26 3 3 2" xfId="37999"/>
    <cellStyle name="Обычный 5 16 26 3 4" xfId="38000"/>
    <cellStyle name="Обычный 5 16 26 4" xfId="38001"/>
    <cellStyle name="Обычный 5 16 26 4 2" xfId="38002"/>
    <cellStyle name="Обычный 5 16 26 4 2 2" xfId="38003"/>
    <cellStyle name="Обычный 5 16 26 4 2 2 2" xfId="38004"/>
    <cellStyle name="Обычный 5 16 26 4 2 3" xfId="38005"/>
    <cellStyle name="Обычный 5 16 26 4 3" xfId="38006"/>
    <cellStyle name="Обычный 5 16 26 4 3 2" xfId="38007"/>
    <cellStyle name="Обычный 5 16 26 4 4" xfId="38008"/>
    <cellStyle name="Обычный 5 16 26 5" xfId="38009"/>
    <cellStyle name="Обычный 5 16 26 5 2" xfId="38010"/>
    <cellStyle name="Обычный 5 16 26 5 2 2" xfId="38011"/>
    <cellStyle name="Обычный 5 16 26 5 3" xfId="38012"/>
    <cellStyle name="Обычный 5 16 26 6" xfId="38013"/>
    <cellStyle name="Обычный 5 16 26 6 2" xfId="38014"/>
    <cellStyle name="Обычный 5 16 26 7" xfId="38015"/>
    <cellStyle name="Обычный 5 16 26 7 2" xfId="38016"/>
    <cellStyle name="Обычный 5 16 26 8" xfId="38017"/>
    <cellStyle name="Обычный 5 16 27" xfId="38018"/>
    <cellStyle name="Обычный 5 16 27 2" xfId="38019"/>
    <cellStyle name="Обычный 5 16 27 2 2" xfId="38020"/>
    <cellStyle name="Обычный 5 16 27 2 2 2" xfId="38021"/>
    <cellStyle name="Обычный 5 16 27 2 2 2 2" xfId="38022"/>
    <cellStyle name="Обычный 5 16 27 2 2 3" xfId="38023"/>
    <cellStyle name="Обычный 5 16 27 2 3" xfId="38024"/>
    <cellStyle name="Обычный 5 16 27 2 3 2" xfId="38025"/>
    <cellStyle name="Обычный 5 16 27 2 4" xfId="38026"/>
    <cellStyle name="Обычный 5 16 27 3" xfId="38027"/>
    <cellStyle name="Обычный 5 16 27 3 2" xfId="38028"/>
    <cellStyle name="Обычный 5 16 27 3 2 2" xfId="38029"/>
    <cellStyle name="Обычный 5 16 27 3 2 2 2" xfId="38030"/>
    <cellStyle name="Обычный 5 16 27 3 2 3" xfId="38031"/>
    <cellStyle name="Обычный 5 16 27 3 3" xfId="38032"/>
    <cellStyle name="Обычный 5 16 27 3 3 2" xfId="38033"/>
    <cellStyle name="Обычный 5 16 27 3 4" xfId="38034"/>
    <cellStyle name="Обычный 5 16 27 4" xfId="38035"/>
    <cellStyle name="Обычный 5 16 27 4 2" xfId="38036"/>
    <cellStyle name="Обычный 5 16 27 4 2 2" xfId="38037"/>
    <cellStyle name="Обычный 5 16 27 4 2 2 2" xfId="38038"/>
    <cellStyle name="Обычный 5 16 27 4 2 3" xfId="38039"/>
    <cellStyle name="Обычный 5 16 27 4 3" xfId="38040"/>
    <cellStyle name="Обычный 5 16 27 4 3 2" xfId="38041"/>
    <cellStyle name="Обычный 5 16 27 4 4" xfId="38042"/>
    <cellStyle name="Обычный 5 16 27 5" xfId="38043"/>
    <cellStyle name="Обычный 5 16 27 5 2" xfId="38044"/>
    <cellStyle name="Обычный 5 16 27 5 2 2" xfId="38045"/>
    <cellStyle name="Обычный 5 16 27 5 3" xfId="38046"/>
    <cellStyle name="Обычный 5 16 27 6" xfId="38047"/>
    <cellStyle name="Обычный 5 16 27 6 2" xfId="38048"/>
    <cellStyle name="Обычный 5 16 27 7" xfId="38049"/>
    <cellStyle name="Обычный 5 16 27 7 2" xfId="38050"/>
    <cellStyle name="Обычный 5 16 27 8" xfId="38051"/>
    <cellStyle name="Обычный 5 16 28" xfId="38052"/>
    <cellStyle name="Обычный 5 16 28 2" xfId="38053"/>
    <cellStyle name="Обычный 5 16 28 2 2" xfId="38054"/>
    <cellStyle name="Обычный 5 16 28 2 2 2" xfId="38055"/>
    <cellStyle name="Обычный 5 16 28 2 2 2 2" xfId="38056"/>
    <cellStyle name="Обычный 5 16 28 2 2 3" xfId="38057"/>
    <cellStyle name="Обычный 5 16 28 2 3" xfId="38058"/>
    <cellStyle name="Обычный 5 16 28 2 3 2" xfId="38059"/>
    <cellStyle name="Обычный 5 16 28 2 4" xfId="38060"/>
    <cellStyle name="Обычный 5 16 28 3" xfId="38061"/>
    <cellStyle name="Обычный 5 16 28 3 2" xfId="38062"/>
    <cellStyle name="Обычный 5 16 28 3 2 2" xfId="38063"/>
    <cellStyle name="Обычный 5 16 28 3 2 2 2" xfId="38064"/>
    <cellStyle name="Обычный 5 16 28 3 2 3" xfId="38065"/>
    <cellStyle name="Обычный 5 16 28 3 3" xfId="38066"/>
    <cellStyle name="Обычный 5 16 28 3 3 2" xfId="38067"/>
    <cellStyle name="Обычный 5 16 28 3 4" xfId="38068"/>
    <cellStyle name="Обычный 5 16 28 4" xfId="38069"/>
    <cellStyle name="Обычный 5 16 28 4 2" xfId="38070"/>
    <cellStyle name="Обычный 5 16 28 4 2 2" xfId="38071"/>
    <cellStyle name="Обычный 5 16 28 4 2 2 2" xfId="38072"/>
    <cellStyle name="Обычный 5 16 28 4 2 3" xfId="38073"/>
    <cellStyle name="Обычный 5 16 28 4 3" xfId="38074"/>
    <cellStyle name="Обычный 5 16 28 4 3 2" xfId="38075"/>
    <cellStyle name="Обычный 5 16 28 4 4" xfId="38076"/>
    <cellStyle name="Обычный 5 16 28 5" xfId="38077"/>
    <cellStyle name="Обычный 5 16 28 5 2" xfId="38078"/>
    <cellStyle name="Обычный 5 16 28 5 2 2" xfId="38079"/>
    <cellStyle name="Обычный 5 16 28 5 3" xfId="38080"/>
    <cellStyle name="Обычный 5 16 28 6" xfId="38081"/>
    <cellStyle name="Обычный 5 16 28 6 2" xfId="38082"/>
    <cellStyle name="Обычный 5 16 28 7" xfId="38083"/>
    <cellStyle name="Обычный 5 16 28 7 2" xfId="38084"/>
    <cellStyle name="Обычный 5 16 28 8" xfId="38085"/>
    <cellStyle name="Обычный 5 16 29" xfId="38086"/>
    <cellStyle name="Обычный 5 16 29 2" xfId="38087"/>
    <cellStyle name="Обычный 5 16 29 2 2" xfId="38088"/>
    <cellStyle name="Обычный 5 16 29 2 2 2" xfId="38089"/>
    <cellStyle name="Обычный 5 16 29 2 2 2 2" xfId="38090"/>
    <cellStyle name="Обычный 5 16 29 2 2 3" xfId="38091"/>
    <cellStyle name="Обычный 5 16 29 2 3" xfId="38092"/>
    <cellStyle name="Обычный 5 16 29 2 3 2" xfId="38093"/>
    <cellStyle name="Обычный 5 16 29 2 4" xfId="38094"/>
    <cellStyle name="Обычный 5 16 29 3" xfId="38095"/>
    <cellStyle name="Обычный 5 16 29 3 2" xfId="38096"/>
    <cellStyle name="Обычный 5 16 29 3 2 2" xfId="38097"/>
    <cellStyle name="Обычный 5 16 29 3 2 2 2" xfId="38098"/>
    <cellStyle name="Обычный 5 16 29 3 2 3" xfId="38099"/>
    <cellStyle name="Обычный 5 16 29 3 3" xfId="38100"/>
    <cellStyle name="Обычный 5 16 29 3 3 2" xfId="38101"/>
    <cellStyle name="Обычный 5 16 29 3 4" xfId="38102"/>
    <cellStyle name="Обычный 5 16 29 4" xfId="38103"/>
    <cellStyle name="Обычный 5 16 29 4 2" xfId="38104"/>
    <cellStyle name="Обычный 5 16 29 4 2 2" xfId="38105"/>
    <cellStyle name="Обычный 5 16 29 4 2 2 2" xfId="38106"/>
    <cellStyle name="Обычный 5 16 29 4 2 3" xfId="38107"/>
    <cellStyle name="Обычный 5 16 29 4 3" xfId="38108"/>
    <cellStyle name="Обычный 5 16 29 4 3 2" xfId="38109"/>
    <cellStyle name="Обычный 5 16 29 4 4" xfId="38110"/>
    <cellStyle name="Обычный 5 16 29 5" xfId="38111"/>
    <cellStyle name="Обычный 5 16 29 5 2" xfId="38112"/>
    <cellStyle name="Обычный 5 16 29 5 2 2" xfId="38113"/>
    <cellStyle name="Обычный 5 16 29 5 3" xfId="38114"/>
    <cellStyle name="Обычный 5 16 29 6" xfId="38115"/>
    <cellStyle name="Обычный 5 16 29 6 2" xfId="38116"/>
    <cellStyle name="Обычный 5 16 29 7" xfId="38117"/>
    <cellStyle name="Обычный 5 16 29 7 2" xfId="38118"/>
    <cellStyle name="Обычный 5 16 29 8" xfId="38119"/>
    <cellStyle name="Обычный 5 16 3" xfId="38120"/>
    <cellStyle name="Обычный 5 16 3 2" xfId="38121"/>
    <cellStyle name="Обычный 5 16 3 2 2" xfId="38122"/>
    <cellStyle name="Обычный 5 16 3 2 2 2" xfId="38123"/>
    <cellStyle name="Обычный 5 16 3 2 2 2 2" xfId="38124"/>
    <cellStyle name="Обычный 5 16 3 2 2 3" xfId="38125"/>
    <cellStyle name="Обычный 5 16 3 2 3" xfId="38126"/>
    <cellStyle name="Обычный 5 16 3 2 3 2" xfId="38127"/>
    <cellStyle name="Обычный 5 16 3 2 4" xfId="38128"/>
    <cellStyle name="Обычный 5 16 3 3" xfId="38129"/>
    <cellStyle name="Обычный 5 16 3 3 2" xfId="38130"/>
    <cellStyle name="Обычный 5 16 3 3 2 2" xfId="38131"/>
    <cellStyle name="Обычный 5 16 3 3 2 2 2" xfId="38132"/>
    <cellStyle name="Обычный 5 16 3 3 2 3" xfId="38133"/>
    <cellStyle name="Обычный 5 16 3 3 3" xfId="38134"/>
    <cellStyle name="Обычный 5 16 3 3 3 2" xfId="38135"/>
    <cellStyle name="Обычный 5 16 3 3 4" xfId="38136"/>
    <cellStyle name="Обычный 5 16 3 4" xfId="38137"/>
    <cellStyle name="Обычный 5 16 3 4 2" xfId="38138"/>
    <cellStyle name="Обычный 5 16 3 4 2 2" xfId="38139"/>
    <cellStyle name="Обычный 5 16 3 4 2 2 2" xfId="38140"/>
    <cellStyle name="Обычный 5 16 3 4 2 3" xfId="38141"/>
    <cellStyle name="Обычный 5 16 3 4 3" xfId="38142"/>
    <cellStyle name="Обычный 5 16 3 4 3 2" xfId="38143"/>
    <cellStyle name="Обычный 5 16 3 4 4" xfId="38144"/>
    <cellStyle name="Обычный 5 16 3 5" xfId="38145"/>
    <cellStyle name="Обычный 5 16 3 5 2" xfId="38146"/>
    <cellStyle name="Обычный 5 16 3 5 2 2" xfId="38147"/>
    <cellStyle name="Обычный 5 16 3 5 3" xfId="38148"/>
    <cellStyle name="Обычный 5 16 3 6" xfId="38149"/>
    <cellStyle name="Обычный 5 16 3 6 2" xfId="38150"/>
    <cellStyle name="Обычный 5 16 3 7" xfId="38151"/>
    <cellStyle name="Обычный 5 16 3 7 2" xfId="38152"/>
    <cellStyle name="Обычный 5 16 3 8" xfId="38153"/>
    <cellStyle name="Обычный 5 16 30" xfId="38154"/>
    <cellStyle name="Обычный 5 16 30 2" xfId="38155"/>
    <cellStyle name="Обычный 5 16 30 2 2" xfId="38156"/>
    <cellStyle name="Обычный 5 16 30 2 2 2" xfId="38157"/>
    <cellStyle name="Обычный 5 16 30 2 3" xfId="38158"/>
    <cellStyle name="Обычный 5 16 30 3" xfId="38159"/>
    <cellStyle name="Обычный 5 16 30 3 2" xfId="38160"/>
    <cellStyle name="Обычный 5 16 30 4" xfId="38161"/>
    <cellStyle name="Обычный 5 16 31" xfId="38162"/>
    <cellStyle name="Обычный 5 16 31 2" xfId="38163"/>
    <cellStyle name="Обычный 5 16 31 2 2" xfId="38164"/>
    <cellStyle name="Обычный 5 16 31 2 2 2" xfId="38165"/>
    <cellStyle name="Обычный 5 16 31 2 3" xfId="38166"/>
    <cellStyle name="Обычный 5 16 31 3" xfId="38167"/>
    <cellStyle name="Обычный 5 16 31 3 2" xfId="38168"/>
    <cellStyle name="Обычный 5 16 31 4" xfId="38169"/>
    <cellStyle name="Обычный 5 16 32" xfId="38170"/>
    <cellStyle name="Обычный 5 16 32 2" xfId="38171"/>
    <cellStyle name="Обычный 5 16 32 2 2" xfId="38172"/>
    <cellStyle name="Обычный 5 16 32 2 2 2" xfId="38173"/>
    <cellStyle name="Обычный 5 16 32 2 3" xfId="38174"/>
    <cellStyle name="Обычный 5 16 32 3" xfId="38175"/>
    <cellStyle name="Обычный 5 16 32 3 2" xfId="38176"/>
    <cellStyle name="Обычный 5 16 32 4" xfId="38177"/>
    <cellStyle name="Обычный 5 16 33" xfId="38178"/>
    <cellStyle name="Обычный 5 16 33 2" xfId="38179"/>
    <cellStyle name="Обычный 5 16 33 2 2" xfId="38180"/>
    <cellStyle name="Обычный 5 16 33 3" xfId="38181"/>
    <cellStyle name="Обычный 5 16 34" xfId="38182"/>
    <cellStyle name="Обычный 5 16 34 2" xfId="38183"/>
    <cellStyle name="Обычный 5 16 35" xfId="38184"/>
    <cellStyle name="Обычный 5 16 35 2" xfId="38185"/>
    <cellStyle name="Обычный 5 16 36" xfId="38186"/>
    <cellStyle name="Обычный 5 16 4" xfId="38187"/>
    <cellStyle name="Обычный 5 16 4 2" xfId="38188"/>
    <cellStyle name="Обычный 5 16 4 2 2" xfId="38189"/>
    <cellStyle name="Обычный 5 16 4 2 2 2" xfId="38190"/>
    <cellStyle name="Обычный 5 16 4 2 2 2 2" xfId="38191"/>
    <cellStyle name="Обычный 5 16 4 2 2 3" xfId="38192"/>
    <cellStyle name="Обычный 5 16 4 2 3" xfId="38193"/>
    <cellStyle name="Обычный 5 16 4 2 3 2" xfId="38194"/>
    <cellStyle name="Обычный 5 16 4 2 4" xfId="38195"/>
    <cellStyle name="Обычный 5 16 4 3" xfId="38196"/>
    <cellStyle name="Обычный 5 16 4 3 2" xfId="38197"/>
    <cellStyle name="Обычный 5 16 4 3 2 2" xfId="38198"/>
    <cellStyle name="Обычный 5 16 4 3 2 2 2" xfId="38199"/>
    <cellStyle name="Обычный 5 16 4 3 2 3" xfId="38200"/>
    <cellStyle name="Обычный 5 16 4 3 3" xfId="38201"/>
    <cellStyle name="Обычный 5 16 4 3 3 2" xfId="38202"/>
    <cellStyle name="Обычный 5 16 4 3 4" xfId="38203"/>
    <cellStyle name="Обычный 5 16 4 4" xfId="38204"/>
    <cellStyle name="Обычный 5 16 4 4 2" xfId="38205"/>
    <cellStyle name="Обычный 5 16 4 4 2 2" xfId="38206"/>
    <cellStyle name="Обычный 5 16 4 4 2 2 2" xfId="38207"/>
    <cellStyle name="Обычный 5 16 4 4 2 3" xfId="38208"/>
    <cellStyle name="Обычный 5 16 4 4 3" xfId="38209"/>
    <cellStyle name="Обычный 5 16 4 4 3 2" xfId="38210"/>
    <cellStyle name="Обычный 5 16 4 4 4" xfId="38211"/>
    <cellStyle name="Обычный 5 16 4 5" xfId="38212"/>
    <cellStyle name="Обычный 5 16 4 5 2" xfId="38213"/>
    <cellStyle name="Обычный 5 16 4 5 2 2" xfId="38214"/>
    <cellStyle name="Обычный 5 16 4 5 3" xfId="38215"/>
    <cellStyle name="Обычный 5 16 4 6" xfId="38216"/>
    <cellStyle name="Обычный 5 16 4 6 2" xfId="38217"/>
    <cellStyle name="Обычный 5 16 4 7" xfId="38218"/>
    <cellStyle name="Обычный 5 16 4 7 2" xfId="38219"/>
    <cellStyle name="Обычный 5 16 4 8" xfId="38220"/>
    <cellStyle name="Обычный 5 16 5" xfId="38221"/>
    <cellStyle name="Обычный 5 16 5 2" xfId="38222"/>
    <cellStyle name="Обычный 5 16 5 2 2" xfId="38223"/>
    <cellStyle name="Обычный 5 16 5 2 2 2" xfId="38224"/>
    <cellStyle name="Обычный 5 16 5 2 2 2 2" xfId="38225"/>
    <cellStyle name="Обычный 5 16 5 2 2 3" xfId="38226"/>
    <cellStyle name="Обычный 5 16 5 2 3" xfId="38227"/>
    <cellStyle name="Обычный 5 16 5 2 3 2" xfId="38228"/>
    <cellStyle name="Обычный 5 16 5 2 4" xfId="38229"/>
    <cellStyle name="Обычный 5 16 5 3" xfId="38230"/>
    <cellStyle name="Обычный 5 16 5 3 2" xfId="38231"/>
    <cellStyle name="Обычный 5 16 5 3 2 2" xfId="38232"/>
    <cellStyle name="Обычный 5 16 5 3 2 2 2" xfId="38233"/>
    <cellStyle name="Обычный 5 16 5 3 2 3" xfId="38234"/>
    <cellStyle name="Обычный 5 16 5 3 3" xfId="38235"/>
    <cellStyle name="Обычный 5 16 5 3 3 2" xfId="38236"/>
    <cellStyle name="Обычный 5 16 5 3 4" xfId="38237"/>
    <cellStyle name="Обычный 5 16 5 4" xfId="38238"/>
    <cellStyle name="Обычный 5 16 5 4 2" xfId="38239"/>
    <cellStyle name="Обычный 5 16 5 4 2 2" xfId="38240"/>
    <cellStyle name="Обычный 5 16 5 4 2 2 2" xfId="38241"/>
    <cellStyle name="Обычный 5 16 5 4 2 3" xfId="38242"/>
    <cellStyle name="Обычный 5 16 5 4 3" xfId="38243"/>
    <cellStyle name="Обычный 5 16 5 4 3 2" xfId="38244"/>
    <cellStyle name="Обычный 5 16 5 4 4" xfId="38245"/>
    <cellStyle name="Обычный 5 16 5 5" xfId="38246"/>
    <cellStyle name="Обычный 5 16 5 5 2" xfId="38247"/>
    <cellStyle name="Обычный 5 16 5 5 2 2" xfId="38248"/>
    <cellStyle name="Обычный 5 16 5 5 3" xfId="38249"/>
    <cellStyle name="Обычный 5 16 5 6" xfId="38250"/>
    <cellStyle name="Обычный 5 16 5 6 2" xfId="38251"/>
    <cellStyle name="Обычный 5 16 5 7" xfId="38252"/>
    <cellStyle name="Обычный 5 16 5 7 2" xfId="38253"/>
    <cellStyle name="Обычный 5 16 5 8" xfId="38254"/>
    <cellStyle name="Обычный 5 16 6" xfId="38255"/>
    <cellStyle name="Обычный 5 16 6 2" xfId="38256"/>
    <cellStyle name="Обычный 5 16 6 2 2" xfId="38257"/>
    <cellStyle name="Обычный 5 16 6 2 2 2" xfId="38258"/>
    <cellStyle name="Обычный 5 16 6 2 2 2 2" xfId="38259"/>
    <cellStyle name="Обычный 5 16 6 2 2 3" xfId="38260"/>
    <cellStyle name="Обычный 5 16 6 2 3" xfId="38261"/>
    <cellStyle name="Обычный 5 16 6 2 3 2" xfId="38262"/>
    <cellStyle name="Обычный 5 16 6 2 4" xfId="38263"/>
    <cellStyle name="Обычный 5 16 6 3" xfId="38264"/>
    <cellStyle name="Обычный 5 16 6 3 2" xfId="38265"/>
    <cellStyle name="Обычный 5 16 6 3 2 2" xfId="38266"/>
    <cellStyle name="Обычный 5 16 6 3 2 2 2" xfId="38267"/>
    <cellStyle name="Обычный 5 16 6 3 2 3" xfId="38268"/>
    <cellStyle name="Обычный 5 16 6 3 3" xfId="38269"/>
    <cellStyle name="Обычный 5 16 6 3 3 2" xfId="38270"/>
    <cellStyle name="Обычный 5 16 6 3 4" xfId="38271"/>
    <cellStyle name="Обычный 5 16 6 4" xfId="38272"/>
    <cellStyle name="Обычный 5 16 6 4 2" xfId="38273"/>
    <cellStyle name="Обычный 5 16 6 4 2 2" xfId="38274"/>
    <cellStyle name="Обычный 5 16 6 4 2 2 2" xfId="38275"/>
    <cellStyle name="Обычный 5 16 6 4 2 3" xfId="38276"/>
    <cellStyle name="Обычный 5 16 6 4 3" xfId="38277"/>
    <cellStyle name="Обычный 5 16 6 4 3 2" xfId="38278"/>
    <cellStyle name="Обычный 5 16 6 4 4" xfId="38279"/>
    <cellStyle name="Обычный 5 16 6 5" xfId="38280"/>
    <cellStyle name="Обычный 5 16 6 5 2" xfId="38281"/>
    <cellStyle name="Обычный 5 16 6 5 2 2" xfId="38282"/>
    <cellStyle name="Обычный 5 16 6 5 3" xfId="38283"/>
    <cellStyle name="Обычный 5 16 6 6" xfId="38284"/>
    <cellStyle name="Обычный 5 16 6 6 2" xfId="38285"/>
    <cellStyle name="Обычный 5 16 6 7" xfId="38286"/>
    <cellStyle name="Обычный 5 16 6 7 2" xfId="38287"/>
    <cellStyle name="Обычный 5 16 6 8" xfId="38288"/>
    <cellStyle name="Обычный 5 16 7" xfId="38289"/>
    <cellStyle name="Обычный 5 16 7 2" xfId="38290"/>
    <cellStyle name="Обычный 5 16 7 2 2" xfId="38291"/>
    <cellStyle name="Обычный 5 16 7 2 2 2" xfId="38292"/>
    <cellStyle name="Обычный 5 16 7 2 2 2 2" xfId="38293"/>
    <cellStyle name="Обычный 5 16 7 2 2 3" xfId="38294"/>
    <cellStyle name="Обычный 5 16 7 2 3" xfId="38295"/>
    <cellStyle name="Обычный 5 16 7 2 3 2" xfId="38296"/>
    <cellStyle name="Обычный 5 16 7 2 4" xfId="38297"/>
    <cellStyle name="Обычный 5 16 7 3" xfId="38298"/>
    <cellStyle name="Обычный 5 16 7 3 2" xfId="38299"/>
    <cellStyle name="Обычный 5 16 7 3 2 2" xfId="38300"/>
    <cellStyle name="Обычный 5 16 7 3 2 2 2" xfId="38301"/>
    <cellStyle name="Обычный 5 16 7 3 2 3" xfId="38302"/>
    <cellStyle name="Обычный 5 16 7 3 3" xfId="38303"/>
    <cellStyle name="Обычный 5 16 7 3 3 2" xfId="38304"/>
    <cellStyle name="Обычный 5 16 7 3 4" xfId="38305"/>
    <cellStyle name="Обычный 5 16 7 4" xfId="38306"/>
    <cellStyle name="Обычный 5 16 7 4 2" xfId="38307"/>
    <cellStyle name="Обычный 5 16 7 4 2 2" xfId="38308"/>
    <cellStyle name="Обычный 5 16 7 4 2 2 2" xfId="38309"/>
    <cellStyle name="Обычный 5 16 7 4 2 3" xfId="38310"/>
    <cellStyle name="Обычный 5 16 7 4 3" xfId="38311"/>
    <cellStyle name="Обычный 5 16 7 4 3 2" xfId="38312"/>
    <cellStyle name="Обычный 5 16 7 4 4" xfId="38313"/>
    <cellStyle name="Обычный 5 16 7 5" xfId="38314"/>
    <cellStyle name="Обычный 5 16 7 5 2" xfId="38315"/>
    <cellStyle name="Обычный 5 16 7 5 2 2" xfId="38316"/>
    <cellStyle name="Обычный 5 16 7 5 3" xfId="38317"/>
    <cellStyle name="Обычный 5 16 7 6" xfId="38318"/>
    <cellStyle name="Обычный 5 16 7 6 2" xfId="38319"/>
    <cellStyle name="Обычный 5 16 7 7" xfId="38320"/>
    <cellStyle name="Обычный 5 16 7 7 2" xfId="38321"/>
    <cellStyle name="Обычный 5 16 7 8" xfId="38322"/>
    <cellStyle name="Обычный 5 16 8" xfId="38323"/>
    <cellStyle name="Обычный 5 16 8 2" xfId="38324"/>
    <cellStyle name="Обычный 5 16 8 2 2" xfId="38325"/>
    <cellStyle name="Обычный 5 16 8 2 2 2" xfId="38326"/>
    <cellStyle name="Обычный 5 16 8 2 2 2 2" xfId="38327"/>
    <cellStyle name="Обычный 5 16 8 2 2 3" xfId="38328"/>
    <cellStyle name="Обычный 5 16 8 2 3" xfId="38329"/>
    <cellStyle name="Обычный 5 16 8 2 3 2" xfId="38330"/>
    <cellStyle name="Обычный 5 16 8 2 4" xfId="38331"/>
    <cellStyle name="Обычный 5 16 8 3" xfId="38332"/>
    <cellStyle name="Обычный 5 16 8 3 2" xfId="38333"/>
    <cellStyle name="Обычный 5 16 8 3 2 2" xfId="38334"/>
    <cellStyle name="Обычный 5 16 8 3 2 2 2" xfId="38335"/>
    <cellStyle name="Обычный 5 16 8 3 2 3" xfId="38336"/>
    <cellStyle name="Обычный 5 16 8 3 3" xfId="38337"/>
    <cellStyle name="Обычный 5 16 8 3 3 2" xfId="38338"/>
    <cellStyle name="Обычный 5 16 8 3 4" xfId="38339"/>
    <cellStyle name="Обычный 5 16 8 4" xfId="38340"/>
    <cellStyle name="Обычный 5 16 8 4 2" xfId="38341"/>
    <cellStyle name="Обычный 5 16 8 4 2 2" xfId="38342"/>
    <cellStyle name="Обычный 5 16 8 4 2 2 2" xfId="38343"/>
    <cellStyle name="Обычный 5 16 8 4 2 3" xfId="38344"/>
    <cellStyle name="Обычный 5 16 8 4 3" xfId="38345"/>
    <cellStyle name="Обычный 5 16 8 4 3 2" xfId="38346"/>
    <cellStyle name="Обычный 5 16 8 4 4" xfId="38347"/>
    <cellStyle name="Обычный 5 16 8 5" xfId="38348"/>
    <cellStyle name="Обычный 5 16 8 5 2" xfId="38349"/>
    <cellStyle name="Обычный 5 16 8 5 2 2" xfId="38350"/>
    <cellStyle name="Обычный 5 16 8 5 3" xfId="38351"/>
    <cellStyle name="Обычный 5 16 8 6" xfId="38352"/>
    <cellStyle name="Обычный 5 16 8 6 2" xfId="38353"/>
    <cellStyle name="Обычный 5 16 8 7" xfId="38354"/>
    <cellStyle name="Обычный 5 16 8 7 2" xfId="38355"/>
    <cellStyle name="Обычный 5 16 8 8" xfId="38356"/>
    <cellStyle name="Обычный 5 16 9" xfId="38357"/>
    <cellStyle name="Обычный 5 16 9 2" xfId="38358"/>
    <cellStyle name="Обычный 5 16 9 2 2" xfId="38359"/>
    <cellStyle name="Обычный 5 16 9 2 2 2" xfId="38360"/>
    <cellStyle name="Обычный 5 16 9 2 2 2 2" xfId="38361"/>
    <cellStyle name="Обычный 5 16 9 2 2 3" xfId="38362"/>
    <cellStyle name="Обычный 5 16 9 2 3" xfId="38363"/>
    <cellStyle name="Обычный 5 16 9 2 3 2" xfId="38364"/>
    <cellStyle name="Обычный 5 16 9 2 4" xfId="38365"/>
    <cellStyle name="Обычный 5 16 9 3" xfId="38366"/>
    <cellStyle name="Обычный 5 16 9 3 2" xfId="38367"/>
    <cellStyle name="Обычный 5 16 9 3 2 2" xfId="38368"/>
    <cellStyle name="Обычный 5 16 9 3 2 2 2" xfId="38369"/>
    <cellStyle name="Обычный 5 16 9 3 2 3" xfId="38370"/>
    <cellStyle name="Обычный 5 16 9 3 3" xfId="38371"/>
    <cellStyle name="Обычный 5 16 9 3 3 2" xfId="38372"/>
    <cellStyle name="Обычный 5 16 9 3 4" xfId="38373"/>
    <cellStyle name="Обычный 5 16 9 4" xfId="38374"/>
    <cellStyle name="Обычный 5 16 9 4 2" xfId="38375"/>
    <cellStyle name="Обычный 5 16 9 4 2 2" xfId="38376"/>
    <cellStyle name="Обычный 5 16 9 4 2 2 2" xfId="38377"/>
    <cellStyle name="Обычный 5 16 9 4 2 3" xfId="38378"/>
    <cellStyle name="Обычный 5 16 9 4 3" xfId="38379"/>
    <cellStyle name="Обычный 5 16 9 4 3 2" xfId="38380"/>
    <cellStyle name="Обычный 5 16 9 4 4" xfId="38381"/>
    <cellStyle name="Обычный 5 16 9 5" xfId="38382"/>
    <cellStyle name="Обычный 5 16 9 5 2" xfId="38383"/>
    <cellStyle name="Обычный 5 16 9 5 2 2" xfId="38384"/>
    <cellStyle name="Обычный 5 16 9 5 3" xfId="38385"/>
    <cellStyle name="Обычный 5 16 9 6" xfId="38386"/>
    <cellStyle name="Обычный 5 16 9 6 2" xfId="38387"/>
    <cellStyle name="Обычный 5 16 9 7" xfId="38388"/>
    <cellStyle name="Обычный 5 16 9 7 2" xfId="38389"/>
    <cellStyle name="Обычный 5 16 9 8" xfId="38390"/>
    <cellStyle name="Обычный 5 17" xfId="38391"/>
    <cellStyle name="Обычный 5 17 10" xfId="38392"/>
    <cellStyle name="Обычный 5 17 10 2" xfId="38393"/>
    <cellStyle name="Обычный 5 17 10 2 2" xfId="38394"/>
    <cellStyle name="Обычный 5 17 10 2 2 2" xfId="38395"/>
    <cellStyle name="Обычный 5 17 10 2 2 2 2" xfId="38396"/>
    <cellStyle name="Обычный 5 17 10 2 2 3" xfId="38397"/>
    <cellStyle name="Обычный 5 17 10 2 3" xfId="38398"/>
    <cellStyle name="Обычный 5 17 10 2 3 2" xfId="38399"/>
    <cellStyle name="Обычный 5 17 10 2 4" xfId="38400"/>
    <cellStyle name="Обычный 5 17 10 3" xfId="38401"/>
    <cellStyle name="Обычный 5 17 10 3 2" xfId="38402"/>
    <cellStyle name="Обычный 5 17 10 3 2 2" xfId="38403"/>
    <cellStyle name="Обычный 5 17 10 3 2 2 2" xfId="38404"/>
    <cellStyle name="Обычный 5 17 10 3 2 3" xfId="38405"/>
    <cellStyle name="Обычный 5 17 10 3 3" xfId="38406"/>
    <cellStyle name="Обычный 5 17 10 3 3 2" xfId="38407"/>
    <cellStyle name="Обычный 5 17 10 3 4" xfId="38408"/>
    <cellStyle name="Обычный 5 17 10 4" xfId="38409"/>
    <cellStyle name="Обычный 5 17 10 4 2" xfId="38410"/>
    <cellStyle name="Обычный 5 17 10 4 2 2" xfId="38411"/>
    <cellStyle name="Обычный 5 17 10 4 2 2 2" xfId="38412"/>
    <cellStyle name="Обычный 5 17 10 4 2 3" xfId="38413"/>
    <cellStyle name="Обычный 5 17 10 4 3" xfId="38414"/>
    <cellStyle name="Обычный 5 17 10 4 3 2" xfId="38415"/>
    <cellStyle name="Обычный 5 17 10 4 4" xfId="38416"/>
    <cellStyle name="Обычный 5 17 10 5" xfId="38417"/>
    <cellStyle name="Обычный 5 17 10 5 2" xfId="38418"/>
    <cellStyle name="Обычный 5 17 10 5 2 2" xfId="38419"/>
    <cellStyle name="Обычный 5 17 10 5 3" xfId="38420"/>
    <cellStyle name="Обычный 5 17 10 6" xfId="38421"/>
    <cellStyle name="Обычный 5 17 10 6 2" xfId="38422"/>
    <cellStyle name="Обычный 5 17 10 7" xfId="38423"/>
    <cellStyle name="Обычный 5 17 10 7 2" xfId="38424"/>
    <cellStyle name="Обычный 5 17 10 8" xfId="38425"/>
    <cellStyle name="Обычный 5 17 11" xfId="38426"/>
    <cellStyle name="Обычный 5 17 11 2" xfId="38427"/>
    <cellStyle name="Обычный 5 17 11 2 2" xfId="38428"/>
    <cellStyle name="Обычный 5 17 11 2 2 2" xfId="38429"/>
    <cellStyle name="Обычный 5 17 11 2 2 2 2" xfId="38430"/>
    <cellStyle name="Обычный 5 17 11 2 2 3" xfId="38431"/>
    <cellStyle name="Обычный 5 17 11 2 3" xfId="38432"/>
    <cellStyle name="Обычный 5 17 11 2 3 2" xfId="38433"/>
    <cellStyle name="Обычный 5 17 11 2 4" xfId="38434"/>
    <cellStyle name="Обычный 5 17 11 3" xfId="38435"/>
    <cellStyle name="Обычный 5 17 11 3 2" xfId="38436"/>
    <cellStyle name="Обычный 5 17 11 3 2 2" xfId="38437"/>
    <cellStyle name="Обычный 5 17 11 3 2 2 2" xfId="38438"/>
    <cellStyle name="Обычный 5 17 11 3 2 3" xfId="38439"/>
    <cellStyle name="Обычный 5 17 11 3 3" xfId="38440"/>
    <cellStyle name="Обычный 5 17 11 3 3 2" xfId="38441"/>
    <cellStyle name="Обычный 5 17 11 3 4" xfId="38442"/>
    <cellStyle name="Обычный 5 17 11 4" xfId="38443"/>
    <cellStyle name="Обычный 5 17 11 4 2" xfId="38444"/>
    <cellStyle name="Обычный 5 17 11 4 2 2" xfId="38445"/>
    <cellStyle name="Обычный 5 17 11 4 2 2 2" xfId="38446"/>
    <cellStyle name="Обычный 5 17 11 4 2 3" xfId="38447"/>
    <cellStyle name="Обычный 5 17 11 4 3" xfId="38448"/>
    <cellStyle name="Обычный 5 17 11 4 3 2" xfId="38449"/>
    <cellStyle name="Обычный 5 17 11 4 4" xfId="38450"/>
    <cellStyle name="Обычный 5 17 11 5" xfId="38451"/>
    <cellStyle name="Обычный 5 17 11 5 2" xfId="38452"/>
    <cellStyle name="Обычный 5 17 11 5 2 2" xfId="38453"/>
    <cellStyle name="Обычный 5 17 11 5 3" xfId="38454"/>
    <cellStyle name="Обычный 5 17 11 6" xfId="38455"/>
    <cellStyle name="Обычный 5 17 11 6 2" xfId="38456"/>
    <cellStyle name="Обычный 5 17 11 7" xfId="38457"/>
    <cellStyle name="Обычный 5 17 11 7 2" xfId="38458"/>
    <cellStyle name="Обычный 5 17 11 8" xfId="38459"/>
    <cellStyle name="Обычный 5 17 12" xfId="38460"/>
    <cellStyle name="Обычный 5 17 12 2" xfId="38461"/>
    <cellStyle name="Обычный 5 17 12 2 2" xfId="38462"/>
    <cellStyle name="Обычный 5 17 12 2 2 2" xfId="38463"/>
    <cellStyle name="Обычный 5 17 12 2 2 2 2" xfId="38464"/>
    <cellStyle name="Обычный 5 17 12 2 2 3" xfId="38465"/>
    <cellStyle name="Обычный 5 17 12 2 3" xfId="38466"/>
    <cellStyle name="Обычный 5 17 12 2 3 2" xfId="38467"/>
    <cellStyle name="Обычный 5 17 12 2 4" xfId="38468"/>
    <cellStyle name="Обычный 5 17 12 3" xfId="38469"/>
    <cellStyle name="Обычный 5 17 12 3 2" xfId="38470"/>
    <cellStyle name="Обычный 5 17 12 3 2 2" xfId="38471"/>
    <cellStyle name="Обычный 5 17 12 3 2 2 2" xfId="38472"/>
    <cellStyle name="Обычный 5 17 12 3 2 3" xfId="38473"/>
    <cellStyle name="Обычный 5 17 12 3 3" xfId="38474"/>
    <cellStyle name="Обычный 5 17 12 3 3 2" xfId="38475"/>
    <cellStyle name="Обычный 5 17 12 3 4" xfId="38476"/>
    <cellStyle name="Обычный 5 17 12 4" xfId="38477"/>
    <cellStyle name="Обычный 5 17 12 4 2" xfId="38478"/>
    <cellStyle name="Обычный 5 17 12 4 2 2" xfId="38479"/>
    <cellStyle name="Обычный 5 17 12 4 2 2 2" xfId="38480"/>
    <cellStyle name="Обычный 5 17 12 4 2 3" xfId="38481"/>
    <cellStyle name="Обычный 5 17 12 4 3" xfId="38482"/>
    <cellStyle name="Обычный 5 17 12 4 3 2" xfId="38483"/>
    <cellStyle name="Обычный 5 17 12 4 4" xfId="38484"/>
    <cellStyle name="Обычный 5 17 12 5" xfId="38485"/>
    <cellStyle name="Обычный 5 17 12 5 2" xfId="38486"/>
    <cellStyle name="Обычный 5 17 12 5 2 2" xfId="38487"/>
    <cellStyle name="Обычный 5 17 12 5 3" xfId="38488"/>
    <cellStyle name="Обычный 5 17 12 6" xfId="38489"/>
    <cellStyle name="Обычный 5 17 12 6 2" xfId="38490"/>
    <cellStyle name="Обычный 5 17 12 7" xfId="38491"/>
    <cellStyle name="Обычный 5 17 12 7 2" xfId="38492"/>
    <cellStyle name="Обычный 5 17 12 8" xfId="38493"/>
    <cellStyle name="Обычный 5 17 13" xfId="38494"/>
    <cellStyle name="Обычный 5 17 13 2" xfId="38495"/>
    <cellStyle name="Обычный 5 17 13 2 2" xfId="38496"/>
    <cellStyle name="Обычный 5 17 13 2 2 2" xfId="38497"/>
    <cellStyle name="Обычный 5 17 13 2 2 2 2" xfId="38498"/>
    <cellStyle name="Обычный 5 17 13 2 2 3" xfId="38499"/>
    <cellStyle name="Обычный 5 17 13 2 3" xfId="38500"/>
    <cellStyle name="Обычный 5 17 13 2 3 2" xfId="38501"/>
    <cellStyle name="Обычный 5 17 13 2 4" xfId="38502"/>
    <cellStyle name="Обычный 5 17 13 3" xfId="38503"/>
    <cellStyle name="Обычный 5 17 13 3 2" xfId="38504"/>
    <cellStyle name="Обычный 5 17 13 3 2 2" xfId="38505"/>
    <cellStyle name="Обычный 5 17 13 3 2 2 2" xfId="38506"/>
    <cellStyle name="Обычный 5 17 13 3 2 3" xfId="38507"/>
    <cellStyle name="Обычный 5 17 13 3 3" xfId="38508"/>
    <cellStyle name="Обычный 5 17 13 3 3 2" xfId="38509"/>
    <cellStyle name="Обычный 5 17 13 3 4" xfId="38510"/>
    <cellStyle name="Обычный 5 17 13 4" xfId="38511"/>
    <cellStyle name="Обычный 5 17 13 4 2" xfId="38512"/>
    <cellStyle name="Обычный 5 17 13 4 2 2" xfId="38513"/>
    <cellStyle name="Обычный 5 17 13 4 2 2 2" xfId="38514"/>
    <cellStyle name="Обычный 5 17 13 4 2 3" xfId="38515"/>
    <cellStyle name="Обычный 5 17 13 4 3" xfId="38516"/>
    <cellStyle name="Обычный 5 17 13 4 3 2" xfId="38517"/>
    <cellStyle name="Обычный 5 17 13 4 4" xfId="38518"/>
    <cellStyle name="Обычный 5 17 13 5" xfId="38519"/>
    <cellStyle name="Обычный 5 17 13 5 2" xfId="38520"/>
    <cellStyle name="Обычный 5 17 13 5 2 2" xfId="38521"/>
    <cellStyle name="Обычный 5 17 13 5 3" xfId="38522"/>
    <cellStyle name="Обычный 5 17 13 6" xfId="38523"/>
    <cellStyle name="Обычный 5 17 13 6 2" xfId="38524"/>
    <cellStyle name="Обычный 5 17 13 7" xfId="38525"/>
    <cellStyle name="Обычный 5 17 13 7 2" xfId="38526"/>
    <cellStyle name="Обычный 5 17 13 8" xfId="38527"/>
    <cellStyle name="Обычный 5 17 14" xfId="38528"/>
    <cellStyle name="Обычный 5 17 14 2" xfId="38529"/>
    <cellStyle name="Обычный 5 17 14 2 2" xfId="38530"/>
    <cellStyle name="Обычный 5 17 14 2 2 2" xfId="38531"/>
    <cellStyle name="Обычный 5 17 14 2 2 2 2" xfId="38532"/>
    <cellStyle name="Обычный 5 17 14 2 2 3" xfId="38533"/>
    <cellStyle name="Обычный 5 17 14 2 3" xfId="38534"/>
    <cellStyle name="Обычный 5 17 14 2 3 2" xfId="38535"/>
    <cellStyle name="Обычный 5 17 14 2 4" xfId="38536"/>
    <cellStyle name="Обычный 5 17 14 3" xfId="38537"/>
    <cellStyle name="Обычный 5 17 14 3 2" xfId="38538"/>
    <cellStyle name="Обычный 5 17 14 3 2 2" xfId="38539"/>
    <cellStyle name="Обычный 5 17 14 3 2 2 2" xfId="38540"/>
    <cellStyle name="Обычный 5 17 14 3 2 3" xfId="38541"/>
    <cellStyle name="Обычный 5 17 14 3 3" xfId="38542"/>
    <cellStyle name="Обычный 5 17 14 3 3 2" xfId="38543"/>
    <cellStyle name="Обычный 5 17 14 3 4" xfId="38544"/>
    <cellStyle name="Обычный 5 17 14 4" xfId="38545"/>
    <cellStyle name="Обычный 5 17 14 4 2" xfId="38546"/>
    <cellStyle name="Обычный 5 17 14 4 2 2" xfId="38547"/>
    <cellStyle name="Обычный 5 17 14 4 2 2 2" xfId="38548"/>
    <cellStyle name="Обычный 5 17 14 4 2 3" xfId="38549"/>
    <cellStyle name="Обычный 5 17 14 4 3" xfId="38550"/>
    <cellStyle name="Обычный 5 17 14 4 3 2" xfId="38551"/>
    <cellStyle name="Обычный 5 17 14 4 4" xfId="38552"/>
    <cellStyle name="Обычный 5 17 14 5" xfId="38553"/>
    <cellStyle name="Обычный 5 17 14 5 2" xfId="38554"/>
    <cellStyle name="Обычный 5 17 14 5 2 2" xfId="38555"/>
    <cellStyle name="Обычный 5 17 14 5 3" xfId="38556"/>
    <cellStyle name="Обычный 5 17 14 6" xfId="38557"/>
    <cellStyle name="Обычный 5 17 14 6 2" xfId="38558"/>
    <cellStyle name="Обычный 5 17 14 7" xfId="38559"/>
    <cellStyle name="Обычный 5 17 14 7 2" xfId="38560"/>
    <cellStyle name="Обычный 5 17 14 8" xfId="38561"/>
    <cellStyle name="Обычный 5 17 15" xfId="38562"/>
    <cellStyle name="Обычный 5 17 15 2" xfId="38563"/>
    <cellStyle name="Обычный 5 17 15 2 2" xfId="38564"/>
    <cellStyle name="Обычный 5 17 15 2 2 2" xfId="38565"/>
    <cellStyle name="Обычный 5 17 15 2 2 2 2" xfId="38566"/>
    <cellStyle name="Обычный 5 17 15 2 2 3" xfId="38567"/>
    <cellStyle name="Обычный 5 17 15 2 3" xfId="38568"/>
    <cellStyle name="Обычный 5 17 15 2 3 2" xfId="38569"/>
    <cellStyle name="Обычный 5 17 15 2 4" xfId="38570"/>
    <cellStyle name="Обычный 5 17 15 3" xfId="38571"/>
    <cellStyle name="Обычный 5 17 15 3 2" xfId="38572"/>
    <cellStyle name="Обычный 5 17 15 3 2 2" xfId="38573"/>
    <cellStyle name="Обычный 5 17 15 3 2 2 2" xfId="38574"/>
    <cellStyle name="Обычный 5 17 15 3 2 3" xfId="38575"/>
    <cellStyle name="Обычный 5 17 15 3 3" xfId="38576"/>
    <cellStyle name="Обычный 5 17 15 3 3 2" xfId="38577"/>
    <cellStyle name="Обычный 5 17 15 3 4" xfId="38578"/>
    <cellStyle name="Обычный 5 17 15 4" xfId="38579"/>
    <cellStyle name="Обычный 5 17 15 4 2" xfId="38580"/>
    <cellStyle name="Обычный 5 17 15 4 2 2" xfId="38581"/>
    <cellStyle name="Обычный 5 17 15 4 2 2 2" xfId="38582"/>
    <cellStyle name="Обычный 5 17 15 4 2 3" xfId="38583"/>
    <cellStyle name="Обычный 5 17 15 4 3" xfId="38584"/>
    <cellStyle name="Обычный 5 17 15 4 3 2" xfId="38585"/>
    <cellStyle name="Обычный 5 17 15 4 4" xfId="38586"/>
    <cellStyle name="Обычный 5 17 15 5" xfId="38587"/>
    <cellStyle name="Обычный 5 17 15 5 2" xfId="38588"/>
    <cellStyle name="Обычный 5 17 15 5 2 2" xfId="38589"/>
    <cellStyle name="Обычный 5 17 15 5 3" xfId="38590"/>
    <cellStyle name="Обычный 5 17 15 6" xfId="38591"/>
    <cellStyle name="Обычный 5 17 15 6 2" xfId="38592"/>
    <cellStyle name="Обычный 5 17 15 7" xfId="38593"/>
    <cellStyle name="Обычный 5 17 15 7 2" xfId="38594"/>
    <cellStyle name="Обычный 5 17 15 8" xfId="38595"/>
    <cellStyle name="Обычный 5 17 16" xfId="38596"/>
    <cellStyle name="Обычный 5 17 16 2" xfId="38597"/>
    <cellStyle name="Обычный 5 17 16 2 2" xfId="38598"/>
    <cellStyle name="Обычный 5 17 16 2 2 2" xfId="38599"/>
    <cellStyle name="Обычный 5 17 16 2 2 2 2" xfId="38600"/>
    <cellStyle name="Обычный 5 17 16 2 2 3" xfId="38601"/>
    <cellStyle name="Обычный 5 17 16 2 3" xfId="38602"/>
    <cellStyle name="Обычный 5 17 16 2 3 2" xfId="38603"/>
    <cellStyle name="Обычный 5 17 16 2 4" xfId="38604"/>
    <cellStyle name="Обычный 5 17 16 3" xfId="38605"/>
    <cellStyle name="Обычный 5 17 16 3 2" xfId="38606"/>
    <cellStyle name="Обычный 5 17 16 3 2 2" xfId="38607"/>
    <cellStyle name="Обычный 5 17 16 3 2 2 2" xfId="38608"/>
    <cellStyle name="Обычный 5 17 16 3 2 3" xfId="38609"/>
    <cellStyle name="Обычный 5 17 16 3 3" xfId="38610"/>
    <cellStyle name="Обычный 5 17 16 3 3 2" xfId="38611"/>
    <cellStyle name="Обычный 5 17 16 3 4" xfId="38612"/>
    <cellStyle name="Обычный 5 17 16 4" xfId="38613"/>
    <cellStyle name="Обычный 5 17 16 4 2" xfId="38614"/>
    <cellStyle name="Обычный 5 17 16 4 2 2" xfId="38615"/>
    <cellStyle name="Обычный 5 17 16 4 2 2 2" xfId="38616"/>
    <cellStyle name="Обычный 5 17 16 4 2 3" xfId="38617"/>
    <cellStyle name="Обычный 5 17 16 4 3" xfId="38618"/>
    <cellStyle name="Обычный 5 17 16 4 3 2" xfId="38619"/>
    <cellStyle name="Обычный 5 17 16 4 4" xfId="38620"/>
    <cellStyle name="Обычный 5 17 16 5" xfId="38621"/>
    <cellStyle name="Обычный 5 17 16 5 2" xfId="38622"/>
    <cellStyle name="Обычный 5 17 16 5 2 2" xfId="38623"/>
    <cellStyle name="Обычный 5 17 16 5 3" xfId="38624"/>
    <cellStyle name="Обычный 5 17 16 6" xfId="38625"/>
    <cellStyle name="Обычный 5 17 16 6 2" xfId="38626"/>
    <cellStyle name="Обычный 5 17 16 7" xfId="38627"/>
    <cellStyle name="Обычный 5 17 16 7 2" xfId="38628"/>
    <cellStyle name="Обычный 5 17 16 8" xfId="38629"/>
    <cellStyle name="Обычный 5 17 17" xfId="38630"/>
    <cellStyle name="Обычный 5 17 17 2" xfId="38631"/>
    <cellStyle name="Обычный 5 17 17 2 2" xfId="38632"/>
    <cellStyle name="Обычный 5 17 17 2 2 2" xfId="38633"/>
    <cellStyle name="Обычный 5 17 17 2 2 2 2" xfId="38634"/>
    <cellStyle name="Обычный 5 17 17 2 2 3" xfId="38635"/>
    <cellStyle name="Обычный 5 17 17 2 3" xfId="38636"/>
    <cellStyle name="Обычный 5 17 17 2 3 2" xfId="38637"/>
    <cellStyle name="Обычный 5 17 17 2 4" xfId="38638"/>
    <cellStyle name="Обычный 5 17 17 3" xfId="38639"/>
    <cellStyle name="Обычный 5 17 17 3 2" xfId="38640"/>
    <cellStyle name="Обычный 5 17 17 3 2 2" xfId="38641"/>
    <cellStyle name="Обычный 5 17 17 3 2 2 2" xfId="38642"/>
    <cellStyle name="Обычный 5 17 17 3 2 3" xfId="38643"/>
    <cellStyle name="Обычный 5 17 17 3 3" xfId="38644"/>
    <cellStyle name="Обычный 5 17 17 3 3 2" xfId="38645"/>
    <cellStyle name="Обычный 5 17 17 3 4" xfId="38646"/>
    <cellStyle name="Обычный 5 17 17 4" xfId="38647"/>
    <cellStyle name="Обычный 5 17 17 4 2" xfId="38648"/>
    <cellStyle name="Обычный 5 17 17 4 2 2" xfId="38649"/>
    <cellStyle name="Обычный 5 17 17 4 2 2 2" xfId="38650"/>
    <cellStyle name="Обычный 5 17 17 4 2 3" xfId="38651"/>
    <cellStyle name="Обычный 5 17 17 4 3" xfId="38652"/>
    <cellStyle name="Обычный 5 17 17 4 3 2" xfId="38653"/>
    <cellStyle name="Обычный 5 17 17 4 4" xfId="38654"/>
    <cellStyle name="Обычный 5 17 17 5" xfId="38655"/>
    <cellStyle name="Обычный 5 17 17 5 2" xfId="38656"/>
    <cellStyle name="Обычный 5 17 17 5 2 2" xfId="38657"/>
    <cellStyle name="Обычный 5 17 17 5 3" xfId="38658"/>
    <cellStyle name="Обычный 5 17 17 6" xfId="38659"/>
    <cellStyle name="Обычный 5 17 17 6 2" xfId="38660"/>
    <cellStyle name="Обычный 5 17 17 7" xfId="38661"/>
    <cellStyle name="Обычный 5 17 17 7 2" xfId="38662"/>
    <cellStyle name="Обычный 5 17 17 8" xfId="38663"/>
    <cellStyle name="Обычный 5 17 18" xfId="38664"/>
    <cellStyle name="Обычный 5 17 18 2" xfId="38665"/>
    <cellStyle name="Обычный 5 17 18 2 2" xfId="38666"/>
    <cellStyle name="Обычный 5 17 18 2 2 2" xfId="38667"/>
    <cellStyle name="Обычный 5 17 18 2 2 2 2" xfId="38668"/>
    <cellStyle name="Обычный 5 17 18 2 2 3" xfId="38669"/>
    <cellStyle name="Обычный 5 17 18 2 3" xfId="38670"/>
    <cellStyle name="Обычный 5 17 18 2 3 2" xfId="38671"/>
    <cellStyle name="Обычный 5 17 18 2 4" xfId="38672"/>
    <cellStyle name="Обычный 5 17 18 3" xfId="38673"/>
    <cellStyle name="Обычный 5 17 18 3 2" xfId="38674"/>
    <cellStyle name="Обычный 5 17 18 3 2 2" xfId="38675"/>
    <cellStyle name="Обычный 5 17 18 3 2 2 2" xfId="38676"/>
    <cellStyle name="Обычный 5 17 18 3 2 3" xfId="38677"/>
    <cellStyle name="Обычный 5 17 18 3 3" xfId="38678"/>
    <cellStyle name="Обычный 5 17 18 3 3 2" xfId="38679"/>
    <cellStyle name="Обычный 5 17 18 3 4" xfId="38680"/>
    <cellStyle name="Обычный 5 17 18 4" xfId="38681"/>
    <cellStyle name="Обычный 5 17 18 4 2" xfId="38682"/>
    <cellStyle name="Обычный 5 17 18 4 2 2" xfId="38683"/>
    <cellStyle name="Обычный 5 17 18 4 2 2 2" xfId="38684"/>
    <cellStyle name="Обычный 5 17 18 4 2 3" xfId="38685"/>
    <cellStyle name="Обычный 5 17 18 4 3" xfId="38686"/>
    <cellStyle name="Обычный 5 17 18 4 3 2" xfId="38687"/>
    <cellStyle name="Обычный 5 17 18 4 4" xfId="38688"/>
    <cellStyle name="Обычный 5 17 18 5" xfId="38689"/>
    <cellStyle name="Обычный 5 17 18 5 2" xfId="38690"/>
    <cellStyle name="Обычный 5 17 18 5 2 2" xfId="38691"/>
    <cellStyle name="Обычный 5 17 18 5 3" xfId="38692"/>
    <cellStyle name="Обычный 5 17 18 6" xfId="38693"/>
    <cellStyle name="Обычный 5 17 18 6 2" xfId="38694"/>
    <cellStyle name="Обычный 5 17 18 7" xfId="38695"/>
    <cellStyle name="Обычный 5 17 18 7 2" xfId="38696"/>
    <cellStyle name="Обычный 5 17 18 8" xfId="38697"/>
    <cellStyle name="Обычный 5 17 19" xfId="38698"/>
    <cellStyle name="Обычный 5 17 19 2" xfId="38699"/>
    <cellStyle name="Обычный 5 17 19 2 2" xfId="38700"/>
    <cellStyle name="Обычный 5 17 19 2 2 2" xfId="38701"/>
    <cellStyle name="Обычный 5 17 19 2 2 2 2" xfId="38702"/>
    <cellStyle name="Обычный 5 17 19 2 2 3" xfId="38703"/>
    <cellStyle name="Обычный 5 17 19 2 3" xfId="38704"/>
    <cellStyle name="Обычный 5 17 19 2 3 2" xfId="38705"/>
    <cellStyle name="Обычный 5 17 19 2 4" xfId="38706"/>
    <cellStyle name="Обычный 5 17 19 3" xfId="38707"/>
    <cellStyle name="Обычный 5 17 19 3 2" xfId="38708"/>
    <cellStyle name="Обычный 5 17 19 3 2 2" xfId="38709"/>
    <cellStyle name="Обычный 5 17 19 3 2 2 2" xfId="38710"/>
    <cellStyle name="Обычный 5 17 19 3 2 3" xfId="38711"/>
    <cellStyle name="Обычный 5 17 19 3 3" xfId="38712"/>
    <cellStyle name="Обычный 5 17 19 3 3 2" xfId="38713"/>
    <cellStyle name="Обычный 5 17 19 3 4" xfId="38714"/>
    <cellStyle name="Обычный 5 17 19 4" xfId="38715"/>
    <cellStyle name="Обычный 5 17 19 4 2" xfId="38716"/>
    <cellStyle name="Обычный 5 17 19 4 2 2" xfId="38717"/>
    <cellStyle name="Обычный 5 17 19 4 2 2 2" xfId="38718"/>
    <cellStyle name="Обычный 5 17 19 4 2 3" xfId="38719"/>
    <cellStyle name="Обычный 5 17 19 4 3" xfId="38720"/>
    <cellStyle name="Обычный 5 17 19 4 3 2" xfId="38721"/>
    <cellStyle name="Обычный 5 17 19 4 4" xfId="38722"/>
    <cellStyle name="Обычный 5 17 19 5" xfId="38723"/>
    <cellStyle name="Обычный 5 17 19 5 2" xfId="38724"/>
    <cellStyle name="Обычный 5 17 19 5 2 2" xfId="38725"/>
    <cellStyle name="Обычный 5 17 19 5 3" xfId="38726"/>
    <cellStyle name="Обычный 5 17 19 6" xfId="38727"/>
    <cellStyle name="Обычный 5 17 19 6 2" xfId="38728"/>
    <cellStyle name="Обычный 5 17 19 7" xfId="38729"/>
    <cellStyle name="Обычный 5 17 19 7 2" xfId="38730"/>
    <cellStyle name="Обычный 5 17 19 8" xfId="38731"/>
    <cellStyle name="Обычный 5 17 2" xfId="38732"/>
    <cellStyle name="Обычный 5 17 2 2" xfId="38733"/>
    <cellStyle name="Обычный 5 17 2 2 2" xfId="38734"/>
    <cellStyle name="Обычный 5 17 2 2 2 2" xfId="38735"/>
    <cellStyle name="Обычный 5 17 2 2 2 2 2" xfId="38736"/>
    <cellStyle name="Обычный 5 17 2 2 2 3" xfId="38737"/>
    <cellStyle name="Обычный 5 17 2 2 3" xfId="38738"/>
    <cellStyle name="Обычный 5 17 2 2 3 2" xfId="38739"/>
    <cellStyle name="Обычный 5 17 2 2 4" xfId="38740"/>
    <cellStyle name="Обычный 5 17 2 3" xfId="38741"/>
    <cellStyle name="Обычный 5 17 2 3 2" xfId="38742"/>
    <cellStyle name="Обычный 5 17 2 3 2 2" xfId="38743"/>
    <cellStyle name="Обычный 5 17 2 3 2 2 2" xfId="38744"/>
    <cellStyle name="Обычный 5 17 2 3 2 3" xfId="38745"/>
    <cellStyle name="Обычный 5 17 2 3 3" xfId="38746"/>
    <cellStyle name="Обычный 5 17 2 3 3 2" xfId="38747"/>
    <cellStyle name="Обычный 5 17 2 3 4" xfId="38748"/>
    <cellStyle name="Обычный 5 17 2 4" xfId="38749"/>
    <cellStyle name="Обычный 5 17 2 4 2" xfId="38750"/>
    <cellStyle name="Обычный 5 17 2 4 2 2" xfId="38751"/>
    <cellStyle name="Обычный 5 17 2 4 2 2 2" xfId="38752"/>
    <cellStyle name="Обычный 5 17 2 4 2 3" xfId="38753"/>
    <cellStyle name="Обычный 5 17 2 4 3" xfId="38754"/>
    <cellStyle name="Обычный 5 17 2 4 3 2" xfId="38755"/>
    <cellStyle name="Обычный 5 17 2 4 4" xfId="38756"/>
    <cellStyle name="Обычный 5 17 2 5" xfId="38757"/>
    <cellStyle name="Обычный 5 17 2 5 2" xfId="38758"/>
    <cellStyle name="Обычный 5 17 2 5 2 2" xfId="38759"/>
    <cellStyle name="Обычный 5 17 2 5 3" xfId="38760"/>
    <cellStyle name="Обычный 5 17 2 6" xfId="38761"/>
    <cellStyle name="Обычный 5 17 2 6 2" xfId="38762"/>
    <cellStyle name="Обычный 5 17 2 7" xfId="38763"/>
    <cellStyle name="Обычный 5 17 2 7 2" xfId="38764"/>
    <cellStyle name="Обычный 5 17 2 8" xfId="38765"/>
    <cellStyle name="Обычный 5 17 20" xfId="38766"/>
    <cellStyle name="Обычный 5 17 20 2" xfId="38767"/>
    <cellStyle name="Обычный 5 17 20 2 2" xfId="38768"/>
    <cellStyle name="Обычный 5 17 20 2 2 2" xfId="38769"/>
    <cellStyle name="Обычный 5 17 20 2 2 2 2" xfId="38770"/>
    <cellStyle name="Обычный 5 17 20 2 2 3" xfId="38771"/>
    <cellStyle name="Обычный 5 17 20 2 3" xfId="38772"/>
    <cellStyle name="Обычный 5 17 20 2 3 2" xfId="38773"/>
    <cellStyle name="Обычный 5 17 20 2 4" xfId="38774"/>
    <cellStyle name="Обычный 5 17 20 3" xfId="38775"/>
    <cellStyle name="Обычный 5 17 20 3 2" xfId="38776"/>
    <cellStyle name="Обычный 5 17 20 3 2 2" xfId="38777"/>
    <cellStyle name="Обычный 5 17 20 3 2 2 2" xfId="38778"/>
    <cellStyle name="Обычный 5 17 20 3 2 3" xfId="38779"/>
    <cellStyle name="Обычный 5 17 20 3 3" xfId="38780"/>
    <cellStyle name="Обычный 5 17 20 3 3 2" xfId="38781"/>
    <cellStyle name="Обычный 5 17 20 3 4" xfId="38782"/>
    <cellStyle name="Обычный 5 17 20 4" xfId="38783"/>
    <cellStyle name="Обычный 5 17 20 4 2" xfId="38784"/>
    <cellStyle name="Обычный 5 17 20 4 2 2" xfId="38785"/>
    <cellStyle name="Обычный 5 17 20 4 2 2 2" xfId="38786"/>
    <cellStyle name="Обычный 5 17 20 4 2 3" xfId="38787"/>
    <cellStyle name="Обычный 5 17 20 4 3" xfId="38788"/>
    <cellStyle name="Обычный 5 17 20 4 3 2" xfId="38789"/>
    <cellStyle name="Обычный 5 17 20 4 4" xfId="38790"/>
    <cellStyle name="Обычный 5 17 20 5" xfId="38791"/>
    <cellStyle name="Обычный 5 17 20 5 2" xfId="38792"/>
    <cellStyle name="Обычный 5 17 20 5 2 2" xfId="38793"/>
    <cellStyle name="Обычный 5 17 20 5 3" xfId="38794"/>
    <cellStyle name="Обычный 5 17 20 6" xfId="38795"/>
    <cellStyle name="Обычный 5 17 20 6 2" xfId="38796"/>
    <cellStyle name="Обычный 5 17 20 7" xfId="38797"/>
    <cellStyle name="Обычный 5 17 20 7 2" xfId="38798"/>
    <cellStyle name="Обычный 5 17 20 8" xfId="38799"/>
    <cellStyle name="Обычный 5 17 21" xfId="38800"/>
    <cellStyle name="Обычный 5 17 21 2" xfId="38801"/>
    <cellStyle name="Обычный 5 17 21 2 2" xfId="38802"/>
    <cellStyle name="Обычный 5 17 21 2 2 2" xfId="38803"/>
    <cellStyle name="Обычный 5 17 21 2 2 2 2" xfId="38804"/>
    <cellStyle name="Обычный 5 17 21 2 2 3" xfId="38805"/>
    <cellStyle name="Обычный 5 17 21 2 3" xfId="38806"/>
    <cellStyle name="Обычный 5 17 21 2 3 2" xfId="38807"/>
    <cellStyle name="Обычный 5 17 21 2 4" xfId="38808"/>
    <cellStyle name="Обычный 5 17 21 3" xfId="38809"/>
    <cellStyle name="Обычный 5 17 21 3 2" xfId="38810"/>
    <cellStyle name="Обычный 5 17 21 3 2 2" xfId="38811"/>
    <cellStyle name="Обычный 5 17 21 3 2 2 2" xfId="38812"/>
    <cellStyle name="Обычный 5 17 21 3 2 3" xfId="38813"/>
    <cellStyle name="Обычный 5 17 21 3 3" xfId="38814"/>
    <cellStyle name="Обычный 5 17 21 3 3 2" xfId="38815"/>
    <cellStyle name="Обычный 5 17 21 3 4" xfId="38816"/>
    <cellStyle name="Обычный 5 17 21 4" xfId="38817"/>
    <cellStyle name="Обычный 5 17 21 4 2" xfId="38818"/>
    <cellStyle name="Обычный 5 17 21 4 2 2" xfId="38819"/>
    <cellStyle name="Обычный 5 17 21 4 2 2 2" xfId="38820"/>
    <cellStyle name="Обычный 5 17 21 4 2 3" xfId="38821"/>
    <cellStyle name="Обычный 5 17 21 4 3" xfId="38822"/>
    <cellStyle name="Обычный 5 17 21 4 3 2" xfId="38823"/>
    <cellStyle name="Обычный 5 17 21 4 4" xfId="38824"/>
    <cellStyle name="Обычный 5 17 21 5" xfId="38825"/>
    <cellStyle name="Обычный 5 17 21 5 2" xfId="38826"/>
    <cellStyle name="Обычный 5 17 21 5 2 2" xfId="38827"/>
    <cellStyle name="Обычный 5 17 21 5 3" xfId="38828"/>
    <cellStyle name="Обычный 5 17 21 6" xfId="38829"/>
    <cellStyle name="Обычный 5 17 21 6 2" xfId="38830"/>
    <cellStyle name="Обычный 5 17 21 7" xfId="38831"/>
    <cellStyle name="Обычный 5 17 21 7 2" xfId="38832"/>
    <cellStyle name="Обычный 5 17 21 8" xfId="38833"/>
    <cellStyle name="Обычный 5 17 22" xfId="38834"/>
    <cellStyle name="Обычный 5 17 22 2" xfId="38835"/>
    <cellStyle name="Обычный 5 17 22 2 2" xfId="38836"/>
    <cellStyle name="Обычный 5 17 22 2 2 2" xfId="38837"/>
    <cellStyle name="Обычный 5 17 22 2 2 2 2" xfId="38838"/>
    <cellStyle name="Обычный 5 17 22 2 2 3" xfId="38839"/>
    <cellStyle name="Обычный 5 17 22 2 3" xfId="38840"/>
    <cellStyle name="Обычный 5 17 22 2 3 2" xfId="38841"/>
    <cellStyle name="Обычный 5 17 22 2 4" xfId="38842"/>
    <cellStyle name="Обычный 5 17 22 3" xfId="38843"/>
    <cellStyle name="Обычный 5 17 22 3 2" xfId="38844"/>
    <cellStyle name="Обычный 5 17 22 3 2 2" xfId="38845"/>
    <cellStyle name="Обычный 5 17 22 3 2 2 2" xfId="38846"/>
    <cellStyle name="Обычный 5 17 22 3 2 3" xfId="38847"/>
    <cellStyle name="Обычный 5 17 22 3 3" xfId="38848"/>
    <cellStyle name="Обычный 5 17 22 3 3 2" xfId="38849"/>
    <cellStyle name="Обычный 5 17 22 3 4" xfId="38850"/>
    <cellStyle name="Обычный 5 17 22 4" xfId="38851"/>
    <cellStyle name="Обычный 5 17 22 4 2" xfId="38852"/>
    <cellStyle name="Обычный 5 17 22 4 2 2" xfId="38853"/>
    <cellStyle name="Обычный 5 17 22 4 2 2 2" xfId="38854"/>
    <cellStyle name="Обычный 5 17 22 4 2 3" xfId="38855"/>
    <cellStyle name="Обычный 5 17 22 4 3" xfId="38856"/>
    <cellStyle name="Обычный 5 17 22 4 3 2" xfId="38857"/>
    <cellStyle name="Обычный 5 17 22 4 4" xfId="38858"/>
    <cellStyle name="Обычный 5 17 22 5" xfId="38859"/>
    <cellStyle name="Обычный 5 17 22 5 2" xfId="38860"/>
    <cellStyle name="Обычный 5 17 22 5 2 2" xfId="38861"/>
    <cellStyle name="Обычный 5 17 22 5 3" xfId="38862"/>
    <cellStyle name="Обычный 5 17 22 6" xfId="38863"/>
    <cellStyle name="Обычный 5 17 22 6 2" xfId="38864"/>
    <cellStyle name="Обычный 5 17 22 7" xfId="38865"/>
    <cellStyle name="Обычный 5 17 22 7 2" xfId="38866"/>
    <cellStyle name="Обычный 5 17 22 8" xfId="38867"/>
    <cellStyle name="Обычный 5 17 23" xfId="38868"/>
    <cellStyle name="Обычный 5 17 23 2" xfId="38869"/>
    <cellStyle name="Обычный 5 17 23 2 2" xfId="38870"/>
    <cellStyle name="Обычный 5 17 23 2 2 2" xfId="38871"/>
    <cellStyle name="Обычный 5 17 23 2 2 2 2" xfId="38872"/>
    <cellStyle name="Обычный 5 17 23 2 2 3" xfId="38873"/>
    <cellStyle name="Обычный 5 17 23 2 3" xfId="38874"/>
    <cellStyle name="Обычный 5 17 23 2 3 2" xfId="38875"/>
    <cellStyle name="Обычный 5 17 23 2 4" xfId="38876"/>
    <cellStyle name="Обычный 5 17 23 3" xfId="38877"/>
    <cellStyle name="Обычный 5 17 23 3 2" xfId="38878"/>
    <cellStyle name="Обычный 5 17 23 3 2 2" xfId="38879"/>
    <cellStyle name="Обычный 5 17 23 3 2 2 2" xfId="38880"/>
    <cellStyle name="Обычный 5 17 23 3 2 3" xfId="38881"/>
    <cellStyle name="Обычный 5 17 23 3 3" xfId="38882"/>
    <cellStyle name="Обычный 5 17 23 3 3 2" xfId="38883"/>
    <cellStyle name="Обычный 5 17 23 3 4" xfId="38884"/>
    <cellStyle name="Обычный 5 17 23 4" xfId="38885"/>
    <cellStyle name="Обычный 5 17 23 4 2" xfId="38886"/>
    <cellStyle name="Обычный 5 17 23 4 2 2" xfId="38887"/>
    <cellStyle name="Обычный 5 17 23 4 2 2 2" xfId="38888"/>
    <cellStyle name="Обычный 5 17 23 4 2 3" xfId="38889"/>
    <cellStyle name="Обычный 5 17 23 4 3" xfId="38890"/>
    <cellStyle name="Обычный 5 17 23 4 3 2" xfId="38891"/>
    <cellStyle name="Обычный 5 17 23 4 4" xfId="38892"/>
    <cellStyle name="Обычный 5 17 23 5" xfId="38893"/>
    <cellStyle name="Обычный 5 17 23 5 2" xfId="38894"/>
    <cellStyle name="Обычный 5 17 23 5 2 2" xfId="38895"/>
    <cellStyle name="Обычный 5 17 23 5 3" xfId="38896"/>
    <cellStyle name="Обычный 5 17 23 6" xfId="38897"/>
    <cellStyle name="Обычный 5 17 23 6 2" xfId="38898"/>
    <cellStyle name="Обычный 5 17 23 7" xfId="38899"/>
    <cellStyle name="Обычный 5 17 23 7 2" xfId="38900"/>
    <cellStyle name="Обычный 5 17 23 8" xfId="38901"/>
    <cellStyle name="Обычный 5 17 24" xfId="38902"/>
    <cellStyle name="Обычный 5 17 24 2" xfId="38903"/>
    <cellStyle name="Обычный 5 17 24 2 2" xfId="38904"/>
    <cellStyle name="Обычный 5 17 24 2 2 2" xfId="38905"/>
    <cellStyle name="Обычный 5 17 24 2 2 2 2" xfId="38906"/>
    <cellStyle name="Обычный 5 17 24 2 2 3" xfId="38907"/>
    <cellStyle name="Обычный 5 17 24 2 3" xfId="38908"/>
    <cellStyle name="Обычный 5 17 24 2 3 2" xfId="38909"/>
    <cellStyle name="Обычный 5 17 24 2 4" xfId="38910"/>
    <cellStyle name="Обычный 5 17 24 3" xfId="38911"/>
    <cellStyle name="Обычный 5 17 24 3 2" xfId="38912"/>
    <cellStyle name="Обычный 5 17 24 3 2 2" xfId="38913"/>
    <cellStyle name="Обычный 5 17 24 3 2 2 2" xfId="38914"/>
    <cellStyle name="Обычный 5 17 24 3 2 3" xfId="38915"/>
    <cellStyle name="Обычный 5 17 24 3 3" xfId="38916"/>
    <cellStyle name="Обычный 5 17 24 3 3 2" xfId="38917"/>
    <cellStyle name="Обычный 5 17 24 3 4" xfId="38918"/>
    <cellStyle name="Обычный 5 17 24 4" xfId="38919"/>
    <cellStyle name="Обычный 5 17 24 4 2" xfId="38920"/>
    <cellStyle name="Обычный 5 17 24 4 2 2" xfId="38921"/>
    <cellStyle name="Обычный 5 17 24 4 2 2 2" xfId="38922"/>
    <cellStyle name="Обычный 5 17 24 4 2 3" xfId="38923"/>
    <cellStyle name="Обычный 5 17 24 4 3" xfId="38924"/>
    <cellStyle name="Обычный 5 17 24 4 3 2" xfId="38925"/>
    <cellStyle name="Обычный 5 17 24 4 4" xfId="38926"/>
    <cellStyle name="Обычный 5 17 24 5" xfId="38927"/>
    <cellStyle name="Обычный 5 17 24 5 2" xfId="38928"/>
    <cellStyle name="Обычный 5 17 24 5 2 2" xfId="38929"/>
    <cellStyle name="Обычный 5 17 24 5 3" xfId="38930"/>
    <cellStyle name="Обычный 5 17 24 6" xfId="38931"/>
    <cellStyle name="Обычный 5 17 24 6 2" xfId="38932"/>
    <cellStyle name="Обычный 5 17 24 7" xfId="38933"/>
    <cellStyle name="Обычный 5 17 24 7 2" xfId="38934"/>
    <cellStyle name="Обычный 5 17 24 8" xfId="38935"/>
    <cellStyle name="Обычный 5 17 25" xfId="38936"/>
    <cellStyle name="Обычный 5 17 25 2" xfId="38937"/>
    <cellStyle name="Обычный 5 17 25 2 2" xfId="38938"/>
    <cellStyle name="Обычный 5 17 25 2 2 2" xfId="38939"/>
    <cellStyle name="Обычный 5 17 25 2 2 2 2" xfId="38940"/>
    <cellStyle name="Обычный 5 17 25 2 2 3" xfId="38941"/>
    <cellStyle name="Обычный 5 17 25 2 3" xfId="38942"/>
    <cellStyle name="Обычный 5 17 25 2 3 2" xfId="38943"/>
    <cellStyle name="Обычный 5 17 25 2 4" xfId="38944"/>
    <cellStyle name="Обычный 5 17 25 3" xfId="38945"/>
    <cellStyle name="Обычный 5 17 25 3 2" xfId="38946"/>
    <cellStyle name="Обычный 5 17 25 3 2 2" xfId="38947"/>
    <cellStyle name="Обычный 5 17 25 3 2 2 2" xfId="38948"/>
    <cellStyle name="Обычный 5 17 25 3 2 3" xfId="38949"/>
    <cellStyle name="Обычный 5 17 25 3 3" xfId="38950"/>
    <cellStyle name="Обычный 5 17 25 3 3 2" xfId="38951"/>
    <cellStyle name="Обычный 5 17 25 3 4" xfId="38952"/>
    <cellStyle name="Обычный 5 17 25 4" xfId="38953"/>
    <cellStyle name="Обычный 5 17 25 4 2" xfId="38954"/>
    <cellStyle name="Обычный 5 17 25 4 2 2" xfId="38955"/>
    <cellStyle name="Обычный 5 17 25 4 2 2 2" xfId="38956"/>
    <cellStyle name="Обычный 5 17 25 4 2 3" xfId="38957"/>
    <cellStyle name="Обычный 5 17 25 4 3" xfId="38958"/>
    <cellStyle name="Обычный 5 17 25 4 3 2" xfId="38959"/>
    <cellStyle name="Обычный 5 17 25 4 4" xfId="38960"/>
    <cellStyle name="Обычный 5 17 25 5" xfId="38961"/>
    <cellStyle name="Обычный 5 17 25 5 2" xfId="38962"/>
    <cellStyle name="Обычный 5 17 25 5 2 2" xfId="38963"/>
    <cellStyle name="Обычный 5 17 25 5 3" xfId="38964"/>
    <cellStyle name="Обычный 5 17 25 6" xfId="38965"/>
    <cellStyle name="Обычный 5 17 25 6 2" xfId="38966"/>
    <cellStyle name="Обычный 5 17 25 7" xfId="38967"/>
    <cellStyle name="Обычный 5 17 25 7 2" xfId="38968"/>
    <cellStyle name="Обычный 5 17 25 8" xfId="38969"/>
    <cellStyle name="Обычный 5 17 26" xfId="38970"/>
    <cellStyle name="Обычный 5 17 26 2" xfId="38971"/>
    <cellStyle name="Обычный 5 17 26 2 2" xfId="38972"/>
    <cellStyle name="Обычный 5 17 26 2 2 2" xfId="38973"/>
    <cellStyle name="Обычный 5 17 26 2 2 2 2" xfId="38974"/>
    <cellStyle name="Обычный 5 17 26 2 2 3" xfId="38975"/>
    <cellStyle name="Обычный 5 17 26 2 3" xfId="38976"/>
    <cellStyle name="Обычный 5 17 26 2 3 2" xfId="38977"/>
    <cellStyle name="Обычный 5 17 26 2 4" xfId="38978"/>
    <cellStyle name="Обычный 5 17 26 3" xfId="38979"/>
    <cellStyle name="Обычный 5 17 26 3 2" xfId="38980"/>
    <cellStyle name="Обычный 5 17 26 3 2 2" xfId="38981"/>
    <cellStyle name="Обычный 5 17 26 3 2 2 2" xfId="38982"/>
    <cellStyle name="Обычный 5 17 26 3 2 3" xfId="38983"/>
    <cellStyle name="Обычный 5 17 26 3 3" xfId="38984"/>
    <cellStyle name="Обычный 5 17 26 3 3 2" xfId="38985"/>
    <cellStyle name="Обычный 5 17 26 3 4" xfId="38986"/>
    <cellStyle name="Обычный 5 17 26 4" xfId="38987"/>
    <cellStyle name="Обычный 5 17 26 4 2" xfId="38988"/>
    <cellStyle name="Обычный 5 17 26 4 2 2" xfId="38989"/>
    <cellStyle name="Обычный 5 17 26 4 2 2 2" xfId="38990"/>
    <cellStyle name="Обычный 5 17 26 4 2 3" xfId="38991"/>
    <cellStyle name="Обычный 5 17 26 4 3" xfId="38992"/>
    <cellStyle name="Обычный 5 17 26 4 3 2" xfId="38993"/>
    <cellStyle name="Обычный 5 17 26 4 4" xfId="38994"/>
    <cellStyle name="Обычный 5 17 26 5" xfId="38995"/>
    <cellStyle name="Обычный 5 17 26 5 2" xfId="38996"/>
    <cellStyle name="Обычный 5 17 26 5 2 2" xfId="38997"/>
    <cellStyle name="Обычный 5 17 26 5 3" xfId="38998"/>
    <cellStyle name="Обычный 5 17 26 6" xfId="38999"/>
    <cellStyle name="Обычный 5 17 26 6 2" xfId="39000"/>
    <cellStyle name="Обычный 5 17 26 7" xfId="39001"/>
    <cellStyle name="Обычный 5 17 26 7 2" xfId="39002"/>
    <cellStyle name="Обычный 5 17 26 8" xfId="39003"/>
    <cellStyle name="Обычный 5 17 27" xfId="39004"/>
    <cellStyle name="Обычный 5 17 27 2" xfId="39005"/>
    <cellStyle name="Обычный 5 17 27 2 2" xfId="39006"/>
    <cellStyle name="Обычный 5 17 27 2 2 2" xfId="39007"/>
    <cellStyle name="Обычный 5 17 27 2 2 2 2" xfId="39008"/>
    <cellStyle name="Обычный 5 17 27 2 2 3" xfId="39009"/>
    <cellStyle name="Обычный 5 17 27 2 3" xfId="39010"/>
    <cellStyle name="Обычный 5 17 27 2 3 2" xfId="39011"/>
    <cellStyle name="Обычный 5 17 27 2 4" xfId="39012"/>
    <cellStyle name="Обычный 5 17 27 3" xfId="39013"/>
    <cellStyle name="Обычный 5 17 27 3 2" xfId="39014"/>
    <cellStyle name="Обычный 5 17 27 3 2 2" xfId="39015"/>
    <cellStyle name="Обычный 5 17 27 3 2 2 2" xfId="39016"/>
    <cellStyle name="Обычный 5 17 27 3 2 3" xfId="39017"/>
    <cellStyle name="Обычный 5 17 27 3 3" xfId="39018"/>
    <cellStyle name="Обычный 5 17 27 3 3 2" xfId="39019"/>
    <cellStyle name="Обычный 5 17 27 3 4" xfId="39020"/>
    <cellStyle name="Обычный 5 17 27 4" xfId="39021"/>
    <cellStyle name="Обычный 5 17 27 4 2" xfId="39022"/>
    <cellStyle name="Обычный 5 17 27 4 2 2" xfId="39023"/>
    <cellStyle name="Обычный 5 17 27 4 2 2 2" xfId="39024"/>
    <cellStyle name="Обычный 5 17 27 4 2 3" xfId="39025"/>
    <cellStyle name="Обычный 5 17 27 4 3" xfId="39026"/>
    <cellStyle name="Обычный 5 17 27 4 3 2" xfId="39027"/>
    <cellStyle name="Обычный 5 17 27 4 4" xfId="39028"/>
    <cellStyle name="Обычный 5 17 27 5" xfId="39029"/>
    <cellStyle name="Обычный 5 17 27 5 2" xfId="39030"/>
    <cellStyle name="Обычный 5 17 27 5 2 2" xfId="39031"/>
    <cellStyle name="Обычный 5 17 27 5 3" xfId="39032"/>
    <cellStyle name="Обычный 5 17 27 6" xfId="39033"/>
    <cellStyle name="Обычный 5 17 27 6 2" xfId="39034"/>
    <cellStyle name="Обычный 5 17 27 7" xfId="39035"/>
    <cellStyle name="Обычный 5 17 27 7 2" xfId="39036"/>
    <cellStyle name="Обычный 5 17 27 8" xfId="39037"/>
    <cellStyle name="Обычный 5 17 28" xfId="39038"/>
    <cellStyle name="Обычный 5 17 28 2" xfId="39039"/>
    <cellStyle name="Обычный 5 17 28 2 2" xfId="39040"/>
    <cellStyle name="Обычный 5 17 28 2 2 2" xfId="39041"/>
    <cellStyle name="Обычный 5 17 28 2 2 2 2" xfId="39042"/>
    <cellStyle name="Обычный 5 17 28 2 2 3" xfId="39043"/>
    <cellStyle name="Обычный 5 17 28 2 3" xfId="39044"/>
    <cellStyle name="Обычный 5 17 28 2 3 2" xfId="39045"/>
    <cellStyle name="Обычный 5 17 28 2 4" xfId="39046"/>
    <cellStyle name="Обычный 5 17 28 3" xfId="39047"/>
    <cellStyle name="Обычный 5 17 28 3 2" xfId="39048"/>
    <cellStyle name="Обычный 5 17 28 3 2 2" xfId="39049"/>
    <cellStyle name="Обычный 5 17 28 3 2 2 2" xfId="39050"/>
    <cellStyle name="Обычный 5 17 28 3 2 3" xfId="39051"/>
    <cellStyle name="Обычный 5 17 28 3 3" xfId="39052"/>
    <cellStyle name="Обычный 5 17 28 3 3 2" xfId="39053"/>
    <cellStyle name="Обычный 5 17 28 3 4" xfId="39054"/>
    <cellStyle name="Обычный 5 17 28 4" xfId="39055"/>
    <cellStyle name="Обычный 5 17 28 4 2" xfId="39056"/>
    <cellStyle name="Обычный 5 17 28 4 2 2" xfId="39057"/>
    <cellStyle name="Обычный 5 17 28 4 2 2 2" xfId="39058"/>
    <cellStyle name="Обычный 5 17 28 4 2 3" xfId="39059"/>
    <cellStyle name="Обычный 5 17 28 4 3" xfId="39060"/>
    <cellStyle name="Обычный 5 17 28 4 3 2" xfId="39061"/>
    <cellStyle name="Обычный 5 17 28 4 4" xfId="39062"/>
    <cellStyle name="Обычный 5 17 28 5" xfId="39063"/>
    <cellStyle name="Обычный 5 17 28 5 2" xfId="39064"/>
    <cellStyle name="Обычный 5 17 28 5 2 2" xfId="39065"/>
    <cellStyle name="Обычный 5 17 28 5 3" xfId="39066"/>
    <cellStyle name="Обычный 5 17 28 6" xfId="39067"/>
    <cellStyle name="Обычный 5 17 28 6 2" xfId="39068"/>
    <cellStyle name="Обычный 5 17 28 7" xfId="39069"/>
    <cellStyle name="Обычный 5 17 28 7 2" xfId="39070"/>
    <cellStyle name="Обычный 5 17 28 8" xfId="39071"/>
    <cellStyle name="Обычный 5 17 29" xfId="39072"/>
    <cellStyle name="Обычный 5 17 29 2" xfId="39073"/>
    <cellStyle name="Обычный 5 17 29 2 2" xfId="39074"/>
    <cellStyle name="Обычный 5 17 29 2 2 2" xfId="39075"/>
    <cellStyle name="Обычный 5 17 29 2 2 2 2" xfId="39076"/>
    <cellStyle name="Обычный 5 17 29 2 2 3" xfId="39077"/>
    <cellStyle name="Обычный 5 17 29 2 3" xfId="39078"/>
    <cellStyle name="Обычный 5 17 29 2 3 2" xfId="39079"/>
    <cellStyle name="Обычный 5 17 29 2 4" xfId="39080"/>
    <cellStyle name="Обычный 5 17 29 3" xfId="39081"/>
    <cellStyle name="Обычный 5 17 29 3 2" xfId="39082"/>
    <cellStyle name="Обычный 5 17 29 3 2 2" xfId="39083"/>
    <cellStyle name="Обычный 5 17 29 3 2 2 2" xfId="39084"/>
    <cellStyle name="Обычный 5 17 29 3 2 3" xfId="39085"/>
    <cellStyle name="Обычный 5 17 29 3 3" xfId="39086"/>
    <cellStyle name="Обычный 5 17 29 3 3 2" xfId="39087"/>
    <cellStyle name="Обычный 5 17 29 3 4" xfId="39088"/>
    <cellStyle name="Обычный 5 17 29 4" xfId="39089"/>
    <cellStyle name="Обычный 5 17 29 4 2" xfId="39090"/>
    <cellStyle name="Обычный 5 17 29 4 2 2" xfId="39091"/>
    <cellStyle name="Обычный 5 17 29 4 2 2 2" xfId="39092"/>
    <cellStyle name="Обычный 5 17 29 4 2 3" xfId="39093"/>
    <cellStyle name="Обычный 5 17 29 4 3" xfId="39094"/>
    <cellStyle name="Обычный 5 17 29 4 3 2" xfId="39095"/>
    <cellStyle name="Обычный 5 17 29 4 4" xfId="39096"/>
    <cellStyle name="Обычный 5 17 29 5" xfId="39097"/>
    <cellStyle name="Обычный 5 17 29 5 2" xfId="39098"/>
    <cellStyle name="Обычный 5 17 29 5 2 2" xfId="39099"/>
    <cellStyle name="Обычный 5 17 29 5 3" xfId="39100"/>
    <cellStyle name="Обычный 5 17 29 6" xfId="39101"/>
    <cellStyle name="Обычный 5 17 29 6 2" xfId="39102"/>
    <cellStyle name="Обычный 5 17 29 7" xfId="39103"/>
    <cellStyle name="Обычный 5 17 29 7 2" xfId="39104"/>
    <cellStyle name="Обычный 5 17 29 8" xfId="39105"/>
    <cellStyle name="Обычный 5 17 3" xfId="39106"/>
    <cellStyle name="Обычный 5 17 3 2" xfId="39107"/>
    <cellStyle name="Обычный 5 17 3 2 2" xfId="39108"/>
    <cellStyle name="Обычный 5 17 3 2 2 2" xfId="39109"/>
    <cellStyle name="Обычный 5 17 3 2 2 2 2" xfId="39110"/>
    <cellStyle name="Обычный 5 17 3 2 2 3" xfId="39111"/>
    <cellStyle name="Обычный 5 17 3 2 3" xfId="39112"/>
    <cellStyle name="Обычный 5 17 3 2 3 2" xfId="39113"/>
    <cellStyle name="Обычный 5 17 3 2 4" xfId="39114"/>
    <cellStyle name="Обычный 5 17 3 3" xfId="39115"/>
    <cellStyle name="Обычный 5 17 3 3 2" xfId="39116"/>
    <cellStyle name="Обычный 5 17 3 3 2 2" xfId="39117"/>
    <cellStyle name="Обычный 5 17 3 3 2 2 2" xfId="39118"/>
    <cellStyle name="Обычный 5 17 3 3 2 3" xfId="39119"/>
    <cellStyle name="Обычный 5 17 3 3 3" xfId="39120"/>
    <cellStyle name="Обычный 5 17 3 3 3 2" xfId="39121"/>
    <cellStyle name="Обычный 5 17 3 3 4" xfId="39122"/>
    <cellStyle name="Обычный 5 17 3 4" xfId="39123"/>
    <cellStyle name="Обычный 5 17 3 4 2" xfId="39124"/>
    <cellStyle name="Обычный 5 17 3 4 2 2" xfId="39125"/>
    <cellStyle name="Обычный 5 17 3 4 2 2 2" xfId="39126"/>
    <cellStyle name="Обычный 5 17 3 4 2 3" xfId="39127"/>
    <cellStyle name="Обычный 5 17 3 4 3" xfId="39128"/>
    <cellStyle name="Обычный 5 17 3 4 3 2" xfId="39129"/>
    <cellStyle name="Обычный 5 17 3 4 4" xfId="39130"/>
    <cellStyle name="Обычный 5 17 3 5" xfId="39131"/>
    <cellStyle name="Обычный 5 17 3 5 2" xfId="39132"/>
    <cellStyle name="Обычный 5 17 3 5 2 2" xfId="39133"/>
    <cellStyle name="Обычный 5 17 3 5 3" xfId="39134"/>
    <cellStyle name="Обычный 5 17 3 6" xfId="39135"/>
    <cellStyle name="Обычный 5 17 3 6 2" xfId="39136"/>
    <cellStyle name="Обычный 5 17 3 7" xfId="39137"/>
    <cellStyle name="Обычный 5 17 3 7 2" xfId="39138"/>
    <cellStyle name="Обычный 5 17 3 8" xfId="39139"/>
    <cellStyle name="Обычный 5 17 30" xfId="39140"/>
    <cellStyle name="Обычный 5 17 30 2" xfId="39141"/>
    <cellStyle name="Обычный 5 17 30 2 2" xfId="39142"/>
    <cellStyle name="Обычный 5 17 30 2 2 2" xfId="39143"/>
    <cellStyle name="Обычный 5 17 30 2 3" xfId="39144"/>
    <cellStyle name="Обычный 5 17 30 3" xfId="39145"/>
    <cellStyle name="Обычный 5 17 30 3 2" xfId="39146"/>
    <cellStyle name="Обычный 5 17 30 4" xfId="39147"/>
    <cellStyle name="Обычный 5 17 31" xfId="39148"/>
    <cellStyle name="Обычный 5 17 31 2" xfId="39149"/>
    <cellStyle name="Обычный 5 17 31 2 2" xfId="39150"/>
    <cellStyle name="Обычный 5 17 31 2 2 2" xfId="39151"/>
    <cellStyle name="Обычный 5 17 31 2 3" xfId="39152"/>
    <cellStyle name="Обычный 5 17 31 3" xfId="39153"/>
    <cellStyle name="Обычный 5 17 31 3 2" xfId="39154"/>
    <cellStyle name="Обычный 5 17 31 4" xfId="39155"/>
    <cellStyle name="Обычный 5 17 32" xfId="39156"/>
    <cellStyle name="Обычный 5 17 32 2" xfId="39157"/>
    <cellStyle name="Обычный 5 17 32 2 2" xfId="39158"/>
    <cellStyle name="Обычный 5 17 32 2 2 2" xfId="39159"/>
    <cellStyle name="Обычный 5 17 32 2 3" xfId="39160"/>
    <cellStyle name="Обычный 5 17 32 3" xfId="39161"/>
    <cellStyle name="Обычный 5 17 32 3 2" xfId="39162"/>
    <cellStyle name="Обычный 5 17 32 4" xfId="39163"/>
    <cellStyle name="Обычный 5 17 33" xfId="39164"/>
    <cellStyle name="Обычный 5 17 33 2" xfId="39165"/>
    <cellStyle name="Обычный 5 17 33 2 2" xfId="39166"/>
    <cellStyle name="Обычный 5 17 33 3" xfId="39167"/>
    <cellStyle name="Обычный 5 17 34" xfId="39168"/>
    <cellStyle name="Обычный 5 17 34 2" xfId="39169"/>
    <cellStyle name="Обычный 5 17 35" xfId="39170"/>
    <cellStyle name="Обычный 5 17 35 2" xfId="39171"/>
    <cellStyle name="Обычный 5 17 36" xfId="39172"/>
    <cellStyle name="Обычный 5 17 4" xfId="39173"/>
    <cellStyle name="Обычный 5 17 4 2" xfId="39174"/>
    <cellStyle name="Обычный 5 17 4 2 2" xfId="39175"/>
    <cellStyle name="Обычный 5 17 4 2 2 2" xfId="39176"/>
    <cellStyle name="Обычный 5 17 4 2 2 2 2" xfId="39177"/>
    <cellStyle name="Обычный 5 17 4 2 2 3" xfId="39178"/>
    <cellStyle name="Обычный 5 17 4 2 3" xfId="39179"/>
    <cellStyle name="Обычный 5 17 4 2 3 2" xfId="39180"/>
    <cellStyle name="Обычный 5 17 4 2 4" xfId="39181"/>
    <cellStyle name="Обычный 5 17 4 3" xfId="39182"/>
    <cellStyle name="Обычный 5 17 4 3 2" xfId="39183"/>
    <cellStyle name="Обычный 5 17 4 3 2 2" xfId="39184"/>
    <cellStyle name="Обычный 5 17 4 3 2 2 2" xfId="39185"/>
    <cellStyle name="Обычный 5 17 4 3 2 3" xfId="39186"/>
    <cellStyle name="Обычный 5 17 4 3 3" xfId="39187"/>
    <cellStyle name="Обычный 5 17 4 3 3 2" xfId="39188"/>
    <cellStyle name="Обычный 5 17 4 3 4" xfId="39189"/>
    <cellStyle name="Обычный 5 17 4 4" xfId="39190"/>
    <cellStyle name="Обычный 5 17 4 4 2" xfId="39191"/>
    <cellStyle name="Обычный 5 17 4 4 2 2" xfId="39192"/>
    <cellStyle name="Обычный 5 17 4 4 2 2 2" xfId="39193"/>
    <cellStyle name="Обычный 5 17 4 4 2 3" xfId="39194"/>
    <cellStyle name="Обычный 5 17 4 4 3" xfId="39195"/>
    <cellStyle name="Обычный 5 17 4 4 3 2" xfId="39196"/>
    <cellStyle name="Обычный 5 17 4 4 4" xfId="39197"/>
    <cellStyle name="Обычный 5 17 4 5" xfId="39198"/>
    <cellStyle name="Обычный 5 17 4 5 2" xfId="39199"/>
    <cellStyle name="Обычный 5 17 4 5 2 2" xfId="39200"/>
    <cellStyle name="Обычный 5 17 4 5 3" xfId="39201"/>
    <cellStyle name="Обычный 5 17 4 6" xfId="39202"/>
    <cellStyle name="Обычный 5 17 4 6 2" xfId="39203"/>
    <cellStyle name="Обычный 5 17 4 7" xfId="39204"/>
    <cellStyle name="Обычный 5 17 4 7 2" xfId="39205"/>
    <cellStyle name="Обычный 5 17 4 8" xfId="39206"/>
    <cellStyle name="Обычный 5 17 5" xfId="39207"/>
    <cellStyle name="Обычный 5 17 5 2" xfId="39208"/>
    <cellStyle name="Обычный 5 17 5 2 2" xfId="39209"/>
    <cellStyle name="Обычный 5 17 5 2 2 2" xfId="39210"/>
    <cellStyle name="Обычный 5 17 5 2 2 2 2" xfId="39211"/>
    <cellStyle name="Обычный 5 17 5 2 2 3" xfId="39212"/>
    <cellStyle name="Обычный 5 17 5 2 3" xfId="39213"/>
    <cellStyle name="Обычный 5 17 5 2 3 2" xfId="39214"/>
    <cellStyle name="Обычный 5 17 5 2 4" xfId="39215"/>
    <cellStyle name="Обычный 5 17 5 3" xfId="39216"/>
    <cellStyle name="Обычный 5 17 5 3 2" xfId="39217"/>
    <cellStyle name="Обычный 5 17 5 3 2 2" xfId="39218"/>
    <cellStyle name="Обычный 5 17 5 3 2 2 2" xfId="39219"/>
    <cellStyle name="Обычный 5 17 5 3 2 3" xfId="39220"/>
    <cellStyle name="Обычный 5 17 5 3 3" xfId="39221"/>
    <cellStyle name="Обычный 5 17 5 3 3 2" xfId="39222"/>
    <cellStyle name="Обычный 5 17 5 3 4" xfId="39223"/>
    <cellStyle name="Обычный 5 17 5 4" xfId="39224"/>
    <cellStyle name="Обычный 5 17 5 4 2" xfId="39225"/>
    <cellStyle name="Обычный 5 17 5 4 2 2" xfId="39226"/>
    <cellStyle name="Обычный 5 17 5 4 2 2 2" xfId="39227"/>
    <cellStyle name="Обычный 5 17 5 4 2 3" xfId="39228"/>
    <cellStyle name="Обычный 5 17 5 4 3" xfId="39229"/>
    <cellStyle name="Обычный 5 17 5 4 3 2" xfId="39230"/>
    <cellStyle name="Обычный 5 17 5 4 4" xfId="39231"/>
    <cellStyle name="Обычный 5 17 5 5" xfId="39232"/>
    <cellStyle name="Обычный 5 17 5 5 2" xfId="39233"/>
    <cellStyle name="Обычный 5 17 5 5 2 2" xfId="39234"/>
    <cellStyle name="Обычный 5 17 5 5 3" xfId="39235"/>
    <cellStyle name="Обычный 5 17 5 6" xfId="39236"/>
    <cellStyle name="Обычный 5 17 5 6 2" xfId="39237"/>
    <cellStyle name="Обычный 5 17 5 7" xfId="39238"/>
    <cellStyle name="Обычный 5 17 5 7 2" xfId="39239"/>
    <cellStyle name="Обычный 5 17 5 8" xfId="39240"/>
    <cellStyle name="Обычный 5 17 6" xfId="39241"/>
    <cellStyle name="Обычный 5 17 6 2" xfId="39242"/>
    <cellStyle name="Обычный 5 17 6 2 2" xfId="39243"/>
    <cellStyle name="Обычный 5 17 6 2 2 2" xfId="39244"/>
    <cellStyle name="Обычный 5 17 6 2 2 2 2" xfId="39245"/>
    <cellStyle name="Обычный 5 17 6 2 2 3" xfId="39246"/>
    <cellStyle name="Обычный 5 17 6 2 3" xfId="39247"/>
    <cellStyle name="Обычный 5 17 6 2 3 2" xfId="39248"/>
    <cellStyle name="Обычный 5 17 6 2 4" xfId="39249"/>
    <cellStyle name="Обычный 5 17 6 3" xfId="39250"/>
    <cellStyle name="Обычный 5 17 6 3 2" xfId="39251"/>
    <cellStyle name="Обычный 5 17 6 3 2 2" xfId="39252"/>
    <cellStyle name="Обычный 5 17 6 3 2 2 2" xfId="39253"/>
    <cellStyle name="Обычный 5 17 6 3 2 3" xfId="39254"/>
    <cellStyle name="Обычный 5 17 6 3 3" xfId="39255"/>
    <cellStyle name="Обычный 5 17 6 3 3 2" xfId="39256"/>
    <cellStyle name="Обычный 5 17 6 3 4" xfId="39257"/>
    <cellStyle name="Обычный 5 17 6 4" xfId="39258"/>
    <cellStyle name="Обычный 5 17 6 4 2" xfId="39259"/>
    <cellStyle name="Обычный 5 17 6 4 2 2" xfId="39260"/>
    <cellStyle name="Обычный 5 17 6 4 2 2 2" xfId="39261"/>
    <cellStyle name="Обычный 5 17 6 4 2 3" xfId="39262"/>
    <cellStyle name="Обычный 5 17 6 4 3" xfId="39263"/>
    <cellStyle name="Обычный 5 17 6 4 3 2" xfId="39264"/>
    <cellStyle name="Обычный 5 17 6 4 4" xfId="39265"/>
    <cellStyle name="Обычный 5 17 6 5" xfId="39266"/>
    <cellStyle name="Обычный 5 17 6 5 2" xfId="39267"/>
    <cellStyle name="Обычный 5 17 6 5 2 2" xfId="39268"/>
    <cellStyle name="Обычный 5 17 6 5 3" xfId="39269"/>
    <cellStyle name="Обычный 5 17 6 6" xfId="39270"/>
    <cellStyle name="Обычный 5 17 6 6 2" xfId="39271"/>
    <cellStyle name="Обычный 5 17 6 7" xfId="39272"/>
    <cellStyle name="Обычный 5 17 6 7 2" xfId="39273"/>
    <cellStyle name="Обычный 5 17 6 8" xfId="39274"/>
    <cellStyle name="Обычный 5 17 7" xfId="39275"/>
    <cellStyle name="Обычный 5 17 7 2" xfId="39276"/>
    <cellStyle name="Обычный 5 17 7 2 2" xfId="39277"/>
    <cellStyle name="Обычный 5 17 7 2 2 2" xfId="39278"/>
    <cellStyle name="Обычный 5 17 7 2 2 2 2" xfId="39279"/>
    <cellStyle name="Обычный 5 17 7 2 2 3" xfId="39280"/>
    <cellStyle name="Обычный 5 17 7 2 3" xfId="39281"/>
    <cellStyle name="Обычный 5 17 7 2 3 2" xfId="39282"/>
    <cellStyle name="Обычный 5 17 7 2 4" xfId="39283"/>
    <cellStyle name="Обычный 5 17 7 3" xfId="39284"/>
    <cellStyle name="Обычный 5 17 7 3 2" xfId="39285"/>
    <cellStyle name="Обычный 5 17 7 3 2 2" xfId="39286"/>
    <cellStyle name="Обычный 5 17 7 3 2 2 2" xfId="39287"/>
    <cellStyle name="Обычный 5 17 7 3 2 3" xfId="39288"/>
    <cellStyle name="Обычный 5 17 7 3 3" xfId="39289"/>
    <cellStyle name="Обычный 5 17 7 3 3 2" xfId="39290"/>
    <cellStyle name="Обычный 5 17 7 3 4" xfId="39291"/>
    <cellStyle name="Обычный 5 17 7 4" xfId="39292"/>
    <cellStyle name="Обычный 5 17 7 4 2" xfId="39293"/>
    <cellStyle name="Обычный 5 17 7 4 2 2" xfId="39294"/>
    <cellStyle name="Обычный 5 17 7 4 2 2 2" xfId="39295"/>
    <cellStyle name="Обычный 5 17 7 4 2 3" xfId="39296"/>
    <cellStyle name="Обычный 5 17 7 4 3" xfId="39297"/>
    <cellStyle name="Обычный 5 17 7 4 3 2" xfId="39298"/>
    <cellStyle name="Обычный 5 17 7 4 4" xfId="39299"/>
    <cellStyle name="Обычный 5 17 7 5" xfId="39300"/>
    <cellStyle name="Обычный 5 17 7 5 2" xfId="39301"/>
    <cellStyle name="Обычный 5 17 7 5 2 2" xfId="39302"/>
    <cellStyle name="Обычный 5 17 7 5 3" xfId="39303"/>
    <cellStyle name="Обычный 5 17 7 6" xfId="39304"/>
    <cellStyle name="Обычный 5 17 7 6 2" xfId="39305"/>
    <cellStyle name="Обычный 5 17 7 7" xfId="39306"/>
    <cellStyle name="Обычный 5 17 7 7 2" xfId="39307"/>
    <cellStyle name="Обычный 5 17 7 8" xfId="39308"/>
    <cellStyle name="Обычный 5 17 8" xfId="39309"/>
    <cellStyle name="Обычный 5 17 8 2" xfId="39310"/>
    <cellStyle name="Обычный 5 17 8 2 2" xfId="39311"/>
    <cellStyle name="Обычный 5 17 8 2 2 2" xfId="39312"/>
    <cellStyle name="Обычный 5 17 8 2 2 2 2" xfId="39313"/>
    <cellStyle name="Обычный 5 17 8 2 2 3" xfId="39314"/>
    <cellStyle name="Обычный 5 17 8 2 3" xfId="39315"/>
    <cellStyle name="Обычный 5 17 8 2 3 2" xfId="39316"/>
    <cellStyle name="Обычный 5 17 8 2 4" xfId="39317"/>
    <cellStyle name="Обычный 5 17 8 3" xfId="39318"/>
    <cellStyle name="Обычный 5 17 8 3 2" xfId="39319"/>
    <cellStyle name="Обычный 5 17 8 3 2 2" xfId="39320"/>
    <cellStyle name="Обычный 5 17 8 3 2 2 2" xfId="39321"/>
    <cellStyle name="Обычный 5 17 8 3 2 3" xfId="39322"/>
    <cellStyle name="Обычный 5 17 8 3 3" xfId="39323"/>
    <cellStyle name="Обычный 5 17 8 3 3 2" xfId="39324"/>
    <cellStyle name="Обычный 5 17 8 3 4" xfId="39325"/>
    <cellStyle name="Обычный 5 17 8 4" xfId="39326"/>
    <cellStyle name="Обычный 5 17 8 4 2" xfId="39327"/>
    <cellStyle name="Обычный 5 17 8 4 2 2" xfId="39328"/>
    <cellStyle name="Обычный 5 17 8 4 2 2 2" xfId="39329"/>
    <cellStyle name="Обычный 5 17 8 4 2 3" xfId="39330"/>
    <cellStyle name="Обычный 5 17 8 4 3" xfId="39331"/>
    <cellStyle name="Обычный 5 17 8 4 3 2" xfId="39332"/>
    <cellStyle name="Обычный 5 17 8 4 4" xfId="39333"/>
    <cellStyle name="Обычный 5 17 8 5" xfId="39334"/>
    <cellStyle name="Обычный 5 17 8 5 2" xfId="39335"/>
    <cellStyle name="Обычный 5 17 8 5 2 2" xfId="39336"/>
    <cellStyle name="Обычный 5 17 8 5 3" xfId="39337"/>
    <cellStyle name="Обычный 5 17 8 6" xfId="39338"/>
    <cellStyle name="Обычный 5 17 8 6 2" xfId="39339"/>
    <cellStyle name="Обычный 5 17 8 7" xfId="39340"/>
    <cellStyle name="Обычный 5 17 8 7 2" xfId="39341"/>
    <cellStyle name="Обычный 5 17 8 8" xfId="39342"/>
    <cellStyle name="Обычный 5 17 9" xfId="39343"/>
    <cellStyle name="Обычный 5 17 9 2" xfId="39344"/>
    <cellStyle name="Обычный 5 17 9 2 2" xfId="39345"/>
    <cellStyle name="Обычный 5 17 9 2 2 2" xfId="39346"/>
    <cellStyle name="Обычный 5 17 9 2 2 2 2" xfId="39347"/>
    <cellStyle name="Обычный 5 17 9 2 2 3" xfId="39348"/>
    <cellStyle name="Обычный 5 17 9 2 3" xfId="39349"/>
    <cellStyle name="Обычный 5 17 9 2 3 2" xfId="39350"/>
    <cellStyle name="Обычный 5 17 9 2 4" xfId="39351"/>
    <cellStyle name="Обычный 5 17 9 3" xfId="39352"/>
    <cellStyle name="Обычный 5 17 9 3 2" xfId="39353"/>
    <cellStyle name="Обычный 5 17 9 3 2 2" xfId="39354"/>
    <cellStyle name="Обычный 5 17 9 3 2 2 2" xfId="39355"/>
    <cellStyle name="Обычный 5 17 9 3 2 3" xfId="39356"/>
    <cellStyle name="Обычный 5 17 9 3 3" xfId="39357"/>
    <cellStyle name="Обычный 5 17 9 3 3 2" xfId="39358"/>
    <cellStyle name="Обычный 5 17 9 3 4" xfId="39359"/>
    <cellStyle name="Обычный 5 17 9 4" xfId="39360"/>
    <cellStyle name="Обычный 5 17 9 4 2" xfId="39361"/>
    <cellStyle name="Обычный 5 17 9 4 2 2" xfId="39362"/>
    <cellStyle name="Обычный 5 17 9 4 2 2 2" xfId="39363"/>
    <cellStyle name="Обычный 5 17 9 4 2 3" xfId="39364"/>
    <cellStyle name="Обычный 5 17 9 4 3" xfId="39365"/>
    <cellStyle name="Обычный 5 17 9 4 3 2" xfId="39366"/>
    <cellStyle name="Обычный 5 17 9 4 4" xfId="39367"/>
    <cellStyle name="Обычный 5 17 9 5" xfId="39368"/>
    <cellStyle name="Обычный 5 17 9 5 2" xfId="39369"/>
    <cellStyle name="Обычный 5 17 9 5 2 2" xfId="39370"/>
    <cellStyle name="Обычный 5 17 9 5 3" xfId="39371"/>
    <cellStyle name="Обычный 5 17 9 6" xfId="39372"/>
    <cellStyle name="Обычный 5 17 9 6 2" xfId="39373"/>
    <cellStyle name="Обычный 5 17 9 7" xfId="39374"/>
    <cellStyle name="Обычный 5 17 9 7 2" xfId="39375"/>
    <cellStyle name="Обычный 5 17 9 8" xfId="39376"/>
    <cellStyle name="Обычный 5 18" xfId="39377"/>
    <cellStyle name="Обычный 5 18 10" xfId="39378"/>
    <cellStyle name="Обычный 5 18 10 2" xfId="39379"/>
    <cellStyle name="Обычный 5 18 10 2 2" xfId="39380"/>
    <cellStyle name="Обычный 5 18 10 2 2 2" xfId="39381"/>
    <cellStyle name="Обычный 5 18 10 2 2 2 2" xfId="39382"/>
    <cellStyle name="Обычный 5 18 10 2 2 3" xfId="39383"/>
    <cellStyle name="Обычный 5 18 10 2 3" xfId="39384"/>
    <cellStyle name="Обычный 5 18 10 2 3 2" xfId="39385"/>
    <cellStyle name="Обычный 5 18 10 2 4" xfId="39386"/>
    <cellStyle name="Обычный 5 18 10 3" xfId="39387"/>
    <cellStyle name="Обычный 5 18 10 3 2" xfId="39388"/>
    <cellStyle name="Обычный 5 18 10 3 2 2" xfId="39389"/>
    <cellStyle name="Обычный 5 18 10 3 2 2 2" xfId="39390"/>
    <cellStyle name="Обычный 5 18 10 3 2 3" xfId="39391"/>
    <cellStyle name="Обычный 5 18 10 3 3" xfId="39392"/>
    <cellStyle name="Обычный 5 18 10 3 3 2" xfId="39393"/>
    <cellStyle name="Обычный 5 18 10 3 4" xfId="39394"/>
    <cellStyle name="Обычный 5 18 10 4" xfId="39395"/>
    <cellStyle name="Обычный 5 18 10 4 2" xfId="39396"/>
    <cellStyle name="Обычный 5 18 10 4 2 2" xfId="39397"/>
    <cellStyle name="Обычный 5 18 10 4 2 2 2" xfId="39398"/>
    <cellStyle name="Обычный 5 18 10 4 2 3" xfId="39399"/>
    <cellStyle name="Обычный 5 18 10 4 3" xfId="39400"/>
    <cellStyle name="Обычный 5 18 10 4 3 2" xfId="39401"/>
    <cellStyle name="Обычный 5 18 10 4 4" xfId="39402"/>
    <cellStyle name="Обычный 5 18 10 5" xfId="39403"/>
    <cellStyle name="Обычный 5 18 10 5 2" xfId="39404"/>
    <cellStyle name="Обычный 5 18 10 5 2 2" xfId="39405"/>
    <cellStyle name="Обычный 5 18 10 5 3" xfId="39406"/>
    <cellStyle name="Обычный 5 18 10 6" xfId="39407"/>
    <cellStyle name="Обычный 5 18 10 6 2" xfId="39408"/>
    <cellStyle name="Обычный 5 18 10 7" xfId="39409"/>
    <cellStyle name="Обычный 5 18 10 7 2" xfId="39410"/>
    <cellStyle name="Обычный 5 18 10 8" xfId="39411"/>
    <cellStyle name="Обычный 5 18 11" xfId="39412"/>
    <cellStyle name="Обычный 5 18 11 2" xfId="39413"/>
    <cellStyle name="Обычный 5 18 11 2 2" xfId="39414"/>
    <cellStyle name="Обычный 5 18 11 2 2 2" xfId="39415"/>
    <cellStyle name="Обычный 5 18 11 2 2 2 2" xfId="39416"/>
    <cellStyle name="Обычный 5 18 11 2 2 3" xfId="39417"/>
    <cellStyle name="Обычный 5 18 11 2 3" xfId="39418"/>
    <cellStyle name="Обычный 5 18 11 2 3 2" xfId="39419"/>
    <cellStyle name="Обычный 5 18 11 2 4" xfId="39420"/>
    <cellStyle name="Обычный 5 18 11 3" xfId="39421"/>
    <cellStyle name="Обычный 5 18 11 3 2" xfId="39422"/>
    <cellStyle name="Обычный 5 18 11 3 2 2" xfId="39423"/>
    <cellStyle name="Обычный 5 18 11 3 2 2 2" xfId="39424"/>
    <cellStyle name="Обычный 5 18 11 3 2 3" xfId="39425"/>
    <cellStyle name="Обычный 5 18 11 3 3" xfId="39426"/>
    <cellStyle name="Обычный 5 18 11 3 3 2" xfId="39427"/>
    <cellStyle name="Обычный 5 18 11 3 4" xfId="39428"/>
    <cellStyle name="Обычный 5 18 11 4" xfId="39429"/>
    <cellStyle name="Обычный 5 18 11 4 2" xfId="39430"/>
    <cellStyle name="Обычный 5 18 11 4 2 2" xfId="39431"/>
    <cellStyle name="Обычный 5 18 11 4 2 2 2" xfId="39432"/>
    <cellStyle name="Обычный 5 18 11 4 2 3" xfId="39433"/>
    <cellStyle name="Обычный 5 18 11 4 3" xfId="39434"/>
    <cellStyle name="Обычный 5 18 11 4 3 2" xfId="39435"/>
    <cellStyle name="Обычный 5 18 11 4 4" xfId="39436"/>
    <cellStyle name="Обычный 5 18 11 5" xfId="39437"/>
    <cellStyle name="Обычный 5 18 11 5 2" xfId="39438"/>
    <cellStyle name="Обычный 5 18 11 5 2 2" xfId="39439"/>
    <cellStyle name="Обычный 5 18 11 5 3" xfId="39440"/>
    <cellStyle name="Обычный 5 18 11 6" xfId="39441"/>
    <cellStyle name="Обычный 5 18 11 6 2" xfId="39442"/>
    <cellStyle name="Обычный 5 18 11 7" xfId="39443"/>
    <cellStyle name="Обычный 5 18 11 7 2" xfId="39444"/>
    <cellStyle name="Обычный 5 18 11 8" xfId="39445"/>
    <cellStyle name="Обычный 5 18 12" xfId="39446"/>
    <cellStyle name="Обычный 5 18 12 2" xfId="39447"/>
    <cellStyle name="Обычный 5 18 12 2 2" xfId="39448"/>
    <cellStyle name="Обычный 5 18 12 2 2 2" xfId="39449"/>
    <cellStyle name="Обычный 5 18 12 2 2 2 2" xfId="39450"/>
    <cellStyle name="Обычный 5 18 12 2 2 3" xfId="39451"/>
    <cellStyle name="Обычный 5 18 12 2 3" xfId="39452"/>
    <cellStyle name="Обычный 5 18 12 2 3 2" xfId="39453"/>
    <cellStyle name="Обычный 5 18 12 2 4" xfId="39454"/>
    <cellStyle name="Обычный 5 18 12 3" xfId="39455"/>
    <cellStyle name="Обычный 5 18 12 3 2" xfId="39456"/>
    <cellStyle name="Обычный 5 18 12 3 2 2" xfId="39457"/>
    <cellStyle name="Обычный 5 18 12 3 2 2 2" xfId="39458"/>
    <cellStyle name="Обычный 5 18 12 3 2 3" xfId="39459"/>
    <cellStyle name="Обычный 5 18 12 3 3" xfId="39460"/>
    <cellStyle name="Обычный 5 18 12 3 3 2" xfId="39461"/>
    <cellStyle name="Обычный 5 18 12 3 4" xfId="39462"/>
    <cellStyle name="Обычный 5 18 12 4" xfId="39463"/>
    <cellStyle name="Обычный 5 18 12 4 2" xfId="39464"/>
    <cellStyle name="Обычный 5 18 12 4 2 2" xfId="39465"/>
    <cellStyle name="Обычный 5 18 12 4 2 2 2" xfId="39466"/>
    <cellStyle name="Обычный 5 18 12 4 2 3" xfId="39467"/>
    <cellStyle name="Обычный 5 18 12 4 3" xfId="39468"/>
    <cellStyle name="Обычный 5 18 12 4 3 2" xfId="39469"/>
    <cellStyle name="Обычный 5 18 12 4 4" xfId="39470"/>
    <cellStyle name="Обычный 5 18 12 5" xfId="39471"/>
    <cellStyle name="Обычный 5 18 12 5 2" xfId="39472"/>
    <cellStyle name="Обычный 5 18 12 5 2 2" xfId="39473"/>
    <cellStyle name="Обычный 5 18 12 5 3" xfId="39474"/>
    <cellStyle name="Обычный 5 18 12 6" xfId="39475"/>
    <cellStyle name="Обычный 5 18 12 6 2" xfId="39476"/>
    <cellStyle name="Обычный 5 18 12 7" xfId="39477"/>
    <cellStyle name="Обычный 5 18 12 7 2" xfId="39478"/>
    <cellStyle name="Обычный 5 18 12 8" xfId="39479"/>
    <cellStyle name="Обычный 5 18 13" xfId="39480"/>
    <cellStyle name="Обычный 5 18 13 2" xfId="39481"/>
    <cellStyle name="Обычный 5 18 13 2 2" xfId="39482"/>
    <cellStyle name="Обычный 5 18 13 2 2 2" xfId="39483"/>
    <cellStyle name="Обычный 5 18 13 2 2 2 2" xfId="39484"/>
    <cellStyle name="Обычный 5 18 13 2 2 3" xfId="39485"/>
    <cellStyle name="Обычный 5 18 13 2 3" xfId="39486"/>
    <cellStyle name="Обычный 5 18 13 2 3 2" xfId="39487"/>
    <cellStyle name="Обычный 5 18 13 2 4" xfId="39488"/>
    <cellStyle name="Обычный 5 18 13 3" xfId="39489"/>
    <cellStyle name="Обычный 5 18 13 3 2" xfId="39490"/>
    <cellStyle name="Обычный 5 18 13 3 2 2" xfId="39491"/>
    <cellStyle name="Обычный 5 18 13 3 2 2 2" xfId="39492"/>
    <cellStyle name="Обычный 5 18 13 3 2 3" xfId="39493"/>
    <cellStyle name="Обычный 5 18 13 3 3" xfId="39494"/>
    <cellStyle name="Обычный 5 18 13 3 3 2" xfId="39495"/>
    <cellStyle name="Обычный 5 18 13 3 4" xfId="39496"/>
    <cellStyle name="Обычный 5 18 13 4" xfId="39497"/>
    <cellStyle name="Обычный 5 18 13 4 2" xfId="39498"/>
    <cellStyle name="Обычный 5 18 13 4 2 2" xfId="39499"/>
    <cellStyle name="Обычный 5 18 13 4 2 2 2" xfId="39500"/>
    <cellStyle name="Обычный 5 18 13 4 2 3" xfId="39501"/>
    <cellStyle name="Обычный 5 18 13 4 3" xfId="39502"/>
    <cellStyle name="Обычный 5 18 13 4 3 2" xfId="39503"/>
    <cellStyle name="Обычный 5 18 13 4 4" xfId="39504"/>
    <cellStyle name="Обычный 5 18 13 5" xfId="39505"/>
    <cellStyle name="Обычный 5 18 13 5 2" xfId="39506"/>
    <cellStyle name="Обычный 5 18 13 5 2 2" xfId="39507"/>
    <cellStyle name="Обычный 5 18 13 5 3" xfId="39508"/>
    <cellStyle name="Обычный 5 18 13 6" xfId="39509"/>
    <cellStyle name="Обычный 5 18 13 6 2" xfId="39510"/>
    <cellStyle name="Обычный 5 18 13 7" xfId="39511"/>
    <cellStyle name="Обычный 5 18 13 7 2" xfId="39512"/>
    <cellStyle name="Обычный 5 18 13 8" xfId="39513"/>
    <cellStyle name="Обычный 5 18 14" xfId="39514"/>
    <cellStyle name="Обычный 5 18 14 2" xfId="39515"/>
    <cellStyle name="Обычный 5 18 14 2 2" xfId="39516"/>
    <cellStyle name="Обычный 5 18 14 2 2 2" xfId="39517"/>
    <cellStyle name="Обычный 5 18 14 2 2 2 2" xfId="39518"/>
    <cellStyle name="Обычный 5 18 14 2 2 3" xfId="39519"/>
    <cellStyle name="Обычный 5 18 14 2 3" xfId="39520"/>
    <cellStyle name="Обычный 5 18 14 2 3 2" xfId="39521"/>
    <cellStyle name="Обычный 5 18 14 2 4" xfId="39522"/>
    <cellStyle name="Обычный 5 18 14 3" xfId="39523"/>
    <cellStyle name="Обычный 5 18 14 3 2" xfId="39524"/>
    <cellStyle name="Обычный 5 18 14 3 2 2" xfId="39525"/>
    <cellStyle name="Обычный 5 18 14 3 2 2 2" xfId="39526"/>
    <cellStyle name="Обычный 5 18 14 3 2 3" xfId="39527"/>
    <cellStyle name="Обычный 5 18 14 3 3" xfId="39528"/>
    <cellStyle name="Обычный 5 18 14 3 3 2" xfId="39529"/>
    <cellStyle name="Обычный 5 18 14 3 4" xfId="39530"/>
    <cellStyle name="Обычный 5 18 14 4" xfId="39531"/>
    <cellStyle name="Обычный 5 18 14 4 2" xfId="39532"/>
    <cellStyle name="Обычный 5 18 14 4 2 2" xfId="39533"/>
    <cellStyle name="Обычный 5 18 14 4 2 2 2" xfId="39534"/>
    <cellStyle name="Обычный 5 18 14 4 2 3" xfId="39535"/>
    <cellStyle name="Обычный 5 18 14 4 3" xfId="39536"/>
    <cellStyle name="Обычный 5 18 14 4 3 2" xfId="39537"/>
    <cellStyle name="Обычный 5 18 14 4 4" xfId="39538"/>
    <cellStyle name="Обычный 5 18 14 5" xfId="39539"/>
    <cellStyle name="Обычный 5 18 14 5 2" xfId="39540"/>
    <cellStyle name="Обычный 5 18 14 5 2 2" xfId="39541"/>
    <cellStyle name="Обычный 5 18 14 5 3" xfId="39542"/>
    <cellStyle name="Обычный 5 18 14 6" xfId="39543"/>
    <cellStyle name="Обычный 5 18 14 6 2" xfId="39544"/>
    <cellStyle name="Обычный 5 18 14 7" xfId="39545"/>
    <cellStyle name="Обычный 5 18 14 7 2" xfId="39546"/>
    <cellStyle name="Обычный 5 18 14 8" xfId="39547"/>
    <cellStyle name="Обычный 5 18 15" xfId="39548"/>
    <cellStyle name="Обычный 5 18 15 2" xfId="39549"/>
    <cellStyle name="Обычный 5 18 15 2 2" xfId="39550"/>
    <cellStyle name="Обычный 5 18 15 2 2 2" xfId="39551"/>
    <cellStyle name="Обычный 5 18 15 2 2 2 2" xfId="39552"/>
    <cellStyle name="Обычный 5 18 15 2 2 3" xfId="39553"/>
    <cellStyle name="Обычный 5 18 15 2 3" xfId="39554"/>
    <cellStyle name="Обычный 5 18 15 2 3 2" xfId="39555"/>
    <cellStyle name="Обычный 5 18 15 2 4" xfId="39556"/>
    <cellStyle name="Обычный 5 18 15 3" xfId="39557"/>
    <cellStyle name="Обычный 5 18 15 3 2" xfId="39558"/>
    <cellStyle name="Обычный 5 18 15 3 2 2" xfId="39559"/>
    <cellStyle name="Обычный 5 18 15 3 2 2 2" xfId="39560"/>
    <cellStyle name="Обычный 5 18 15 3 2 3" xfId="39561"/>
    <cellStyle name="Обычный 5 18 15 3 3" xfId="39562"/>
    <cellStyle name="Обычный 5 18 15 3 3 2" xfId="39563"/>
    <cellStyle name="Обычный 5 18 15 3 4" xfId="39564"/>
    <cellStyle name="Обычный 5 18 15 4" xfId="39565"/>
    <cellStyle name="Обычный 5 18 15 4 2" xfId="39566"/>
    <cellStyle name="Обычный 5 18 15 4 2 2" xfId="39567"/>
    <cellStyle name="Обычный 5 18 15 4 2 2 2" xfId="39568"/>
    <cellStyle name="Обычный 5 18 15 4 2 3" xfId="39569"/>
    <cellStyle name="Обычный 5 18 15 4 3" xfId="39570"/>
    <cellStyle name="Обычный 5 18 15 4 3 2" xfId="39571"/>
    <cellStyle name="Обычный 5 18 15 4 4" xfId="39572"/>
    <cellStyle name="Обычный 5 18 15 5" xfId="39573"/>
    <cellStyle name="Обычный 5 18 15 5 2" xfId="39574"/>
    <cellStyle name="Обычный 5 18 15 5 2 2" xfId="39575"/>
    <cellStyle name="Обычный 5 18 15 5 3" xfId="39576"/>
    <cellStyle name="Обычный 5 18 15 6" xfId="39577"/>
    <cellStyle name="Обычный 5 18 15 6 2" xfId="39578"/>
    <cellStyle name="Обычный 5 18 15 7" xfId="39579"/>
    <cellStyle name="Обычный 5 18 15 7 2" xfId="39580"/>
    <cellStyle name="Обычный 5 18 15 8" xfId="39581"/>
    <cellStyle name="Обычный 5 18 16" xfId="39582"/>
    <cellStyle name="Обычный 5 18 16 2" xfId="39583"/>
    <cellStyle name="Обычный 5 18 16 2 2" xfId="39584"/>
    <cellStyle name="Обычный 5 18 16 2 2 2" xfId="39585"/>
    <cellStyle name="Обычный 5 18 16 2 2 2 2" xfId="39586"/>
    <cellStyle name="Обычный 5 18 16 2 2 3" xfId="39587"/>
    <cellStyle name="Обычный 5 18 16 2 3" xfId="39588"/>
    <cellStyle name="Обычный 5 18 16 2 3 2" xfId="39589"/>
    <cellStyle name="Обычный 5 18 16 2 4" xfId="39590"/>
    <cellStyle name="Обычный 5 18 16 3" xfId="39591"/>
    <cellStyle name="Обычный 5 18 16 3 2" xfId="39592"/>
    <cellStyle name="Обычный 5 18 16 3 2 2" xfId="39593"/>
    <cellStyle name="Обычный 5 18 16 3 2 2 2" xfId="39594"/>
    <cellStyle name="Обычный 5 18 16 3 2 3" xfId="39595"/>
    <cellStyle name="Обычный 5 18 16 3 3" xfId="39596"/>
    <cellStyle name="Обычный 5 18 16 3 3 2" xfId="39597"/>
    <cellStyle name="Обычный 5 18 16 3 4" xfId="39598"/>
    <cellStyle name="Обычный 5 18 16 4" xfId="39599"/>
    <cellStyle name="Обычный 5 18 16 4 2" xfId="39600"/>
    <cellStyle name="Обычный 5 18 16 4 2 2" xfId="39601"/>
    <cellStyle name="Обычный 5 18 16 4 2 2 2" xfId="39602"/>
    <cellStyle name="Обычный 5 18 16 4 2 3" xfId="39603"/>
    <cellStyle name="Обычный 5 18 16 4 3" xfId="39604"/>
    <cellStyle name="Обычный 5 18 16 4 3 2" xfId="39605"/>
    <cellStyle name="Обычный 5 18 16 4 4" xfId="39606"/>
    <cellStyle name="Обычный 5 18 16 5" xfId="39607"/>
    <cellStyle name="Обычный 5 18 16 5 2" xfId="39608"/>
    <cellStyle name="Обычный 5 18 16 5 2 2" xfId="39609"/>
    <cellStyle name="Обычный 5 18 16 5 3" xfId="39610"/>
    <cellStyle name="Обычный 5 18 16 6" xfId="39611"/>
    <cellStyle name="Обычный 5 18 16 6 2" xfId="39612"/>
    <cellStyle name="Обычный 5 18 16 7" xfId="39613"/>
    <cellStyle name="Обычный 5 18 16 7 2" xfId="39614"/>
    <cellStyle name="Обычный 5 18 16 8" xfId="39615"/>
    <cellStyle name="Обычный 5 18 17" xfId="39616"/>
    <cellStyle name="Обычный 5 18 17 2" xfId="39617"/>
    <cellStyle name="Обычный 5 18 17 2 2" xfId="39618"/>
    <cellStyle name="Обычный 5 18 17 2 2 2" xfId="39619"/>
    <cellStyle name="Обычный 5 18 17 2 2 2 2" xfId="39620"/>
    <cellStyle name="Обычный 5 18 17 2 2 3" xfId="39621"/>
    <cellStyle name="Обычный 5 18 17 2 3" xfId="39622"/>
    <cellStyle name="Обычный 5 18 17 2 3 2" xfId="39623"/>
    <cellStyle name="Обычный 5 18 17 2 4" xfId="39624"/>
    <cellStyle name="Обычный 5 18 17 3" xfId="39625"/>
    <cellStyle name="Обычный 5 18 17 3 2" xfId="39626"/>
    <cellStyle name="Обычный 5 18 17 3 2 2" xfId="39627"/>
    <cellStyle name="Обычный 5 18 17 3 2 2 2" xfId="39628"/>
    <cellStyle name="Обычный 5 18 17 3 2 3" xfId="39629"/>
    <cellStyle name="Обычный 5 18 17 3 3" xfId="39630"/>
    <cellStyle name="Обычный 5 18 17 3 3 2" xfId="39631"/>
    <cellStyle name="Обычный 5 18 17 3 4" xfId="39632"/>
    <cellStyle name="Обычный 5 18 17 4" xfId="39633"/>
    <cellStyle name="Обычный 5 18 17 4 2" xfId="39634"/>
    <cellStyle name="Обычный 5 18 17 4 2 2" xfId="39635"/>
    <cellStyle name="Обычный 5 18 17 4 2 2 2" xfId="39636"/>
    <cellStyle name="Обычный 5 18 17 4 2 3" xfId="39637"/>
    <cellStyle name="Обычный 5 18 17 4 3" xfId="39638"/>
    <cellStyle name="Обычный 5 18 17 4 3 2" xfId="39639"/>
    <cellStyle name="Обычный 5 18 17 4 4" xfId="39640"/>
    <cellStyle name="Обычный 5 18 17 5" xfId="39641"/>
    <cellStyle name="Обычный 5 18 17 5 2" xfId="39642"/>
    <cellStyle name="Обычный 5 18 17 5 2 2" xfId="39643"/>
    <cellStyle name="Обычный 5 18 17 5 3" xfId="39644"/>
    <cellStyle name="Обычный 5 18 17 6" xfId="39645"/>
    <cellStyle name="Обычный 5 18 17 6 2" xfId="39646"/>
    <cellStyle name="Обычный 5 18 17 7" xfId="39647"/>
    <cellStyle name="Обычный 5 18 17 7 2" xfId="39648"/>
    <cellStyle name="Обычный 5 18 17 8" xfId="39649"/>
    <cellStyle name="Обычный 5 18 18" xfId="39650"/>
    <cellStyle name="Обычный 5 18 18 2" xfId="39651"/>
    <cellStyle name="Обычный 5 18 18 2 2" xfId="39652"/>
    <cellStyle name="Обычный 5 18 18 2 2 2" xfId="39653"/>
    <cellStyle name="Обычный 5 18 18 2 2 2 2" xfId="39654"/>
    <cellStyle name="Обычный 5 18 18 2 2 3" xfId="39655"/>
    <cellStyle name="Обычный 5 18 18 2 3" xfId="39656"/>
    <cellStyle name="Обычный 5 18 18 2 3 2" xfId="39657"/>
    <cellStyle name="Обычный 5 18 18 2 4" xfId="39658"/>
    <cellStyle name="Обычный 5 18 18 3" xfId="39659"/>
    <cellStyle name="Обычный 5 18 18 3 2" xfId="39660"/>
    <cellStyle name="Обычный 5 18 18 3 2 2" xfId="39661"/>
    <cellStyle name="Обычный 5 18 18 3 2 2 2" xfId="39662"/>
    <cellStyle name="Обычный 5 18 18 3 2 3" xfId="39663"/>
    <cellStyle name="Обычный 5 18 18 3 3" xfId="39664"/>
    <cellStyle name="Обычный 5 18 18 3 3 2" xfId="39665"/>
    <cellStyle name="Обычный 5 18 18 3 4" xfId="39666"/>
    <cellStyle name="Обычный 5 18 18 4" xfId="39667"/>
    <cellStyle name="Обычный 5 18 18 4 2" xfId="39668"/>
    <cellStyle name="Обычный 5 18 18 4 2 2" xfId="39669"/>
    <cellStyle name="Обычный 5 18 18 4 2 2 2" xfId="39670"/>
    <cellStyle name="Обычный 5 18 18 4 2 3" xfId="39671"/>
    <cellStyle name="Обычный 5 18 18 4 3" xfId="39672"/>
    <cellStyle name="Обычный 5 18 18 4 3 2" xfId="39673"/>
    <cellStyle name="Обычный 5 18 18 4 4" xfId="39674"/>
    <cellStyle name="Обычный 5 18 18 5" xfId="39675"/>
    <cellStyle name="Обычный 5 18 18 5 2" xfId="39676"/>
    <cellStyle name="Обычный 5 18 18 5 2 2" xfId="39677"/>
    <cellStyle name="Обычный 5 18 18 5 3" xfId="39678"/>
    <cellStyle name="Обычный 5 18 18 6" xfId="39679"/>
    <cellStyle name="Обычный 5 18 18 6 2" xfId="39680"/>
    <cellStyle name="Обычный 5 18 18 7" xfId="39681"/>
    <cellStyle name="Обычный 5 18 18 7 2" xfId="39682"/>
    <cellStyle name="Обычный 5 18 18 8" xfId="39683"/>
    <cellStyle name="Обычный 5 18 19" xfId="39684"/>
    <cellStyle name="Обычный 5 18 19 2" xfId="39685"/>
    <cellStyle name="Обычный 5 18 19 2 2" xfId="39686"/>
    <cellStyle name="Обычный 5 18 19 2 2 2" xfId="39687"/>
    <cellStyle name="Обычный 5 18 19 2 2 2 2" xfId="39688"/>
    <cellStyle name="Обычный 5 18 19 2 2 3" xfId="39689"/>
    <cellStyle name="Обычный 5 18 19 2 3" xfId="39690"/>
    <cellStyle name="Обычный 5 18 19 2 3 2" xfId="39691"/>
    <cellStyle name="Обычный 5 18 19 2 4" xfId="39692"/>
    <cellStyle name="Обычный 5 18 19 3" xfId="39693"/>
    <cellStyle name="Обычный 5 18 19 3 2" xfId="39694"/>
    <cellStyle name="Обычный 5 18 19 3 2 2" xfId="39695"/>
    <cellStyle name="Обычный 5 18 19 3 2 2 2" xfId="39696"/>
    <cellStyle name="Обычный 5 18 19 3 2 3" xfId="39697"/>
    <cellStyle name="Обычный 5 18 19 3 3" xfId="39698"/>
    <cellStyle name="Обычный 5 18 19 3 3 2" xfId="39699"/>
    <cellStyle name="Обычный 5 18 19 3 4" xfId="39700"/>
    <cellStyle name="Обычный 5 18 19 4" xfId="39701"/>
    <cellStyle name="Обычный 5 18 19 4 2" xfId="39702"/>
    <cellStyle name="Обычный 5 18 19 4 2 2" xfId="39703"/>
    <cellStyle name="Обычный 5 18 19 4 2 2 2" xfId="39704"/>
    <cellStyle name="Обычный 5 18 19 4 2 3" xfId="39705"/>
    <cellStyle name="Обычный 5 18 19 4 3" xfId="39706"/>
    <cellStyle name="Обычный 5 18 19 4 3 2" xfId="39707"/>
    <cellStyle name="Обычный 5 18 19 4 4" xfId="39708"/>
    <cellStyle name="Обычный 5 18 19 5" xfId="39709"/>
    <cellStyle name="Обычный 5 18 19 5 2" xfId="39710"/>
    <cellStyle name="Обычный 5 18 19 5 2 2" xfId="39711"/>
    <cellStyle name="Обычный 5 18 19 5 3" xfId="39712"/>
    <cellStyle name="Обычный 5 18 19 6" xfId="39713"/>
    <cellStyle name="Обычный 5 18 19 6 2" xfId="39714"/>
    <cellStyle name="Обычный 5 18 19 7" xfId="39715"/>
    <cellStyle name="Обычный 5 18 19 7 2" xfId="39716"/>
    <cellStyle name="Обычный 5 18 19 8" xfId="39717"/>
    <cellStyle name="Обычный 5 18 2" xfId="39718"/>
    <cellStyle name="Обычный 5 18 2 2" xfId="39719"/>
    <cellStyle name="Обычный 5 18 2 2 2" xfId="39720"/>
    <cellStyle name="Обычный 5 18 2 2 2 2" xfId="39721"/>
    <cellStyle name="Обычный 5 18 2 2 2 2 2" xfId="39722"/>
    <cellStyle name="Обычный 5 18 2 2 2 3" xfId="39723"/>
    <cellStyle name="Обычный 5 18 2 2 3" xfId="39724"/>
    <cellStyle name="Обычный 5 18 2 2 3 2" xfId="39725"/>
    <cellStyle name="Обычный 5 18 2 2 4" xfId="39726"/>
    <cellStyle name="Обычный 5 18 2 3" xfId="39727"/>
    <cellStyle name="Обычный 5 18 2 3 2" xfId="39728"/>
    <cellStyle name="Обычный 5 18 2 3 2 2" xfId="39729"/>
    <cellStyle name="Обычный 5 18 2 3 2 2 2" xfId="39730"/>
    <cellStyle name="Обычный 5 18 2 3 2 3" xfId="39731"/>
    <cellStyle name="Обычный 5 18 2 3 3" xfId="39732"/>
    <cellStyle name="Обычный 5 18 2 3 3 2" xfId="39733"/>
    <cellStyle name="Обычный 5 18 2 3 4" xfId="39734"/>
    <cellStyle name="Обычный 5 18 2 4" xfId="39735"/>
    <cellStyle name="Обычный 5 18 2 4 2" xfId="39736"/>
    <cellStyle name="Обычный 5 18 2 4 2 2" xfId="39737"/>
    <cellStyle name="Обычный 5 18 2 4 2 2 2" xfId="39738"/>
    <cellStyle name="Обычный 5 18 2 4 2 3" xfId="39739"/>
    <cellStyle name="Обычный 5 18 2 4 3" xfId="39740"/>
    <cellStyle name="Обычный 5 18 2 4 3 2" xfId="39741"/>
    <cellStyle name="Обычный 5 18 2 4 4" xfId="39742"/>
    <cellStyle name="Обычный 5 18 2 5" xfId="39743"/>
    <cellStyle name="Обычный 5 18 2 5 2" xfId="39744"/>
    <cellStyle name="Обычный 5 18 2 5 2 2" xfId="39745"/>
    <cellStyle name="Обычный 5 18 2 5 3" xfId="39746"/>
    <cellStyle name="Обычный 5 18 2 6" xfId="39747"/>
    <cellStyle name="Обычный 5 18 2 6 2" xfId="39748"/>
    <cellStyle name="Обычный 5 18 2 7" xfId="39749"/>
    <cellStyle name="Обычный 5 18 2 7 2" xfId="39750"/>
    <cellStyle name="Обычный 5 18 2 8" xfId="39751"/>
    <cellStyle name="Обычный 5 18 20" xfId="39752"/>
    <cellStyle name="Обычный 5 18 20 2" xfId="39753"/>
    <cellStyle name="Обычный 5 18 20 2 2" xfId="39754"/>
    <cellStyle name="Обычный 5 18 20 2 2 2" xfId="39755"/>
    <cellStyle name="Обычный 5 18 20 2 2 2 2" xfId="39756"/>
    <cellStyle name="Обычный 5 18 20 2 2 3" xfId="39757"/>
    <cellStyle name="Обычный 5 18 20 2 3" xfId="39758"/>
    <cellStyle name="Обычный 5 18 20 2 3 2" xfId="39759"/>
    <cellStyle name="Обычный 5 18 20 2 4" xfId="39760"/>
    <cellStyle name="Обычный 5 18 20 3" xfId="39761"/>
    <cellStyle name="Обычный 5 18 20 3 2" xfId="39762"/>
    <cellStyle name="Обычный 5 18 20 3 2 2" xfId="39763"/>
    <cellStyle name="Обычный 5 18 20 3 2 2 2" xfId="39764"/>
    <cellStyle name="Обычный 5 18 20 3 2 3" xfId="39765"/>
    <cellStyle name="Обычный 5 18 20 3 3" xfId="39766"/>
    <cellStyle name="Обычный 5 18 20 3 3 2" xfId="39767"/>
    <cellStyle name="Обычный 5 18 20 3 4" xfId="39768"/>
    <cellStyle name="Обычный 5 18 20 4" xfId="39769"/>
    <cellStyle name="Обычный 5 18 20 4 2" xfId="39770"/>
    <cellStyle name="Обычный 5 18 20 4 2 2" xfId="39771"/>
    <cellStyle name="Обычный 5 18 20 4 2 2 2" xfId="39772"/>
    <cellStyle name="Обычный 5 18 20 4 2 3" xfId="39773"/>
    <cellStyle name="Обычный 5 18 20 4 3" xfId="39774"/>
    <cellStyle name="Обычный 5 18 20 4 3 2" xfId="39775"/>
    <cellStyle name="Обычный 5 18 20 4 4" xfId="39776"/>
    <cellStyle name="Обычный 5 18 20 5" xfId="39777"/>
    <cellStyle name="Обычный 5 18 20 5 2" xfId="39778"/>
    <cellStyle name="Обычный 5 18 20 5 2 2" xfId="39779"/>
    <cellStyle name="Обычный 5 18 20 5 3" xfId="39780"/>
    <cellStyle name="Обычный 5 18 20 6" xfId="39781"/>
    <cellStyle name="Обычный 5 18 20 6 2" xfId="39782"/>
    <cellStyle name="Обычный 5 18 20 7" xfId="39783"/>
    <cellStyle name="Обычный 5 18 20 7 2" xfId="39784"/>
    <cellStyle name="Обычный 5 18 20 8" xfId="39785"/>
    <cellStyle name="Обычный 5 18 21" xfId="39786"/>
    <cellStyle name="Обычный 5 18 21 2" xfId="39787"/>
    <cellStyle name="Обычный 5 18 21 2 2" xfId="39788"/>
    <cellStyle name="Обычный 5 18 21 2 2 2" xfId="39789"/>
    <cellStyle name="Обычный 5 18 21 2 2 2 2" xfId="39790"/>
    <cellStyle name="Обычный 5 18 21 2 2 3" xfId="39791"/>
    <cellStyle name="Обычный 5 18 21 2 3" xfId="39792"/>
    <cellStyle name="Обычный 5 18 21 2 3 2" xfId="39793"/>
    <cellStyle name="Обычный 5 18 21 2 4" xfId="39794"/>
    <cellStyle name="Обычный 5 18 21 3" xfId="39795"/>
    <cellStyle name="Обычный 5 18 21 3 2" xfId="39796"/>
    <cellStyle name="Обычный 5 18 21 3 2 2" xfId="39797"/>
    <cellStyle name="Обычный 5 18 21 3 2 2 2" xfId="39798"/>
    <cellStyle name="Обычный 5 18 21 3 2 3" xfId="39799"/>
    <cellStyle name="Обычный 5 18 21 3 3" xfId="39800"/>
    <cellStyle name="Обычный 5 18 21 3 3 2" xfId="39801"/>
    <cellStyle name="Обычный 5 18 21 3 4" xfId="39802"/>
    <cellStyle name="Обычный 5 18 21 4" xfId="39803"/>
    <cellStyle name="Обычный 5 18 21 4 2" xfId="39804"/>
    <cellStyle name="Обычный 5 18 21 4 2 2" xfId="39805"/>
    <cellStyle name="Обычный 5 18 21 4 2 2 2" xfId="39806"/>
    <cellStyle name="Обычный 5 18 21 4 2 3" xfId="39807"/>
    <cellStyle name="Обычный 5 18 21 4 3" xfId="39808"/>
    <cellStyle name="Обычный 5 18 21 4 3 2" xfId="39809"/>
    <cellStyle name="Обычный 5 18 21 4 4" xfId="39810"/>
    <cellStyle name="Обычный 5 18 21 5" xfId="39811"/>
    <cellStyle name="Обычный 5 18 21 5 2" xfId="39812"/>
    <cellStyle name="Обычный 5 18 21 5 2 2" xfId="39813"/>
    <cellStyle name="Обычный 5 18 21 5 3" xfId="39814"/>
    <cellStyle name="Обычный 5 18 21 6" xfId="39815"/>
    <cellStyle name="Обычный 5 18 21 6 2" xfId="39816"/>
    <cellStyle name="Обычный 5 18 21 7" xfId="39817"/>
    <cellStyle name="Обычный 5 18 21 7 2" xfId="39818"/>
    <cellStyle name="Обычный 5 18 21 8" xfId="39819"/>
    <cellStyle name="Обычный 5 18 22" xfId="39820"/>
    <cellStyle name="Обычный 5 18 22 2" xfId="39821"/>
    <cellStyle name="Обычный 5 18 22 2 2" xfId="39822"/>
    <cellStyle name="Обычный 5 18 22 2 2 2" xfId="39823"/>
    <cellStyle name="Обычный 5 18 22 2 2 2 2" xfId="39824"/>
    <cellStyle name="Обычный 5 18 22 2 2 3" xfId="39825"/>
    <cellStyle name="Обычный 5 18 22 2 3" xfId="39826"/>
    <cellStyle name="Обычный 5 18 22 2 3 2" xfId="39827"/>
    <cellStyle name="Обычный 5 18 22 2 4" xfId="39828"/>
    <cellStyle name="Обычный 5 18 22 3" xfId="39829"/>
    <cellStyle name="Обычный 5 18 22 3 2" xfId="39830"/>
    <cellStyle name="Обычный 5 18 22 3 2 2" xfId="39831"/>
    <cellStyle name="Обычный 5 18 22 3 2 2 2" xfId="39832"/>
    <cellStyle name="Обычный 5 18 22 3 2 3" xfId="39833"/>
    <cellStyle name="Обычный 5 18 22 3 3" xfId="39834"/>
    <cellStyle name="Обычный 5 18 22 3 3 2" xfId="39835"/>
    <cellStyle name="Обычный 5 18 22 3 4" xfId="39836"/>
    <cellStyle name="Обычный 5 18 22 4" xfId="39837"/>
    <cellStyle name="Обычный 5 18 22 4 2" xfId="39838"/>
    <cellStyle name="Обычный 5 18 22 4 2 2" xfId="39839"/>
    <cellStyle name="Обычный 5 18 22 4 2 2 2" xfId="39840"/>
    <cellStyle name="Обычный 5 18 22 4 2 3" xfId="39841"/>
    <cellStyle name="Обычный 5 18 22 4 3" xfId="39842"/>
    <cellStyle name="Обычный 5 18 22 4 3 2" xfId="39843"/>
    <cellStyle name="Обычный 5 18 22 4 4" xfId="39844"/>
    <cellStyle name="Обычный 5 18 22 5" xfId="39845"/>
    <cellStyle name="Обычный 5 18 22 5 2" xfId="39846"/>
    <cellStyle name="Обычный 5 18 22 5 2 2" xfId="39847"/>
    <cellStyle name="Обычный 5 18 22 5 3" xfId="39848"/>
    <cellStyle name="Обычный 5 18 22 6" xfId="39849"/>
    <cellStyle name="Обычный 5 18 22 6 2" xfId="39850"/>
    <cellStyle name="Обычный 5 18 22 7" xfId="39851"/>
    <cellStyle name="Обычный 5 18 22 7 2" xfId="39852"/>
    <cellStyle name="Обычный 5 18 22 8" xfId="39853"/>
    <cellStyle name="Обычный 5 18 23" xfId="39854"/>
    <cellStyle name="Обычный 5 18 23 2" xfId="39855"/>
    <cellStyle name="Обычный 5 18 23 2 2" xfId="39856"/>
    <cellStyle name="Обычный 5 18 23 2 2 2" xfId="39857"/>
    <cellStyle name="Обычный 5 18 23 2 2 2 2" xfId="39858"/>
    <cellStyle name="Обычный 5 18 23 2 2 3" xfId="39859"/>
    <cellStyle name="Обычный 5 18 23 2 3" xfId="39860"/>
    <cellStyle name="Обычный 5 18 23 2 3 2" xfId="39861"/>
    <cellStyle name="Обычный 5 18 23 2 4" xfId="39862"/>
    <cellStyle name="Обычный 5 18 23 3" xfId="39863"/>
    <cellStyle name="Обычный 5 18 23 3 2" xfId="39864"/>
    <cellStyle name="Обычный 5 18 23 3 2 2" xfId="39865"/>
    <cellStyle name="Обычный 5 18 23 3 2 2 2" xfId="39866"/>
    <cellStyle name="Обычный 5 18 23 3 2 3" xfId="39867"/>
    <cellStyle name="Обычный 5 18 23 3 3" xfId="39868"/>
    <cellStyle name="Обычный 5 18 23 3 3 2" xfId="39869"/>
    <cellStyle name="Обычный 5 18 23 3 4" xfId="39870"/>
    <cellStyle name="Обычный 5 18 23 4" xfId="39871"/>
    <cellStyle name="Обычный 5 18 23 4 2" xfId="39872"/>
    <cellStyle name="Обычный 5 18 23 4 2 2" xfId="39873"/>
    <cellStyle name="Обычный 5 18 23 4 2 2 2" xfId="39874"/>
    <cellStyle name="Обычный 5 18 23 4 2 3" xfId="39875"/>
    <cellStyle name="Обычный 5 18 23 4 3" xfId="39876"/>
    <cellStyle name="Обычный 5 18 23 4 3 2" xfId="39877"/>
    <cellStyle name="Обычный 5 18 23 4 4" xfId="39878"/>
    <cellStyle name="Обычный 5 18 23 5" xfId="39879"/>
    <cellStyle name="Обычный 5 18 23 5 2" xfId="39880"/>
    <cellStyle name="Обычный 5 18 23 5 2 2" xfId="39881"/>
    <cellStyle name="Обычный 5 18 23 5 3" xfId="39882"/>
    <cellStyle name="Обычный 5 18 23 6" xfId="39883"/>
    <cellStyle name="Обычный 5 18 23 6 2" xfId="39884"/>
    <cellStyle name="Обычный 5 18 23 7" xfId="39885"/>
    <cellStyle name="Обычный 5 18 23 7 2" xfId="39886"/>
    <cellStyle name="Обычный 5 18 23 8" xfId="39887"/>
    <cellStyle name="Обычный 5 18 24" xfId="39888"/>
    <cellStyle name="Обычный 5 18 24 2" xfId="39889"/>
    <cellStyle name="Обычный 5 18 24 2 2" xfId="39890"/>
    <cellStyle name="Обычный 5 18 24 2 2 2" xfId="39891"/>
    <cellStyle name="Обычный 5 18 24 2 2 2 2" xfId="39892"/>
    <cellStyle name="Обычный 5 18 24 2 2 3" xfId="39893"/>
    <cellStyle name="Обычный 5 18 24 2 3" xfId="39894"/>
    <cellStyle name="Обычный 5 18 24 2 3 2" xfId="39895"/>
    <cellStyle name="Обычный 5 18 24 2 4" xfId="39896"/>
    <cellStyle name="Обычный 5 18 24 3" xfId="39897"/>
    <cellStyle name="Обычный 5 18 24 3 2" xfId="39898"/>
    <cellStyle name="Обычный 5 18 24 3 2 2" xfId="39899"/>
    <cellStyle name="Обычный 5 18 24 3 2 2 2" xfId="39900"/>
    <cellStyle name="Обычный 5 18 24 3 2 3" xfId="39901"/>
    <cellStyle name="Обычный 5 18 24 3 3" xfId="39902"/>
    <cellStyle name="Обычный 5 18 24 3 3 2" xfId="39903"/>
    <cellStyle name="Обычный 5 18 24 3 4" xfId="39904"/>
    <cellStyle name="Обычный 5 18 24 4" xfId="39905"/>
    <cellStyle name="Обычный 5 18 24 4 2" xfId="39906"/>
    <cellStyle name="Обычный 5 18 24 4 2 2" xfId="39907"/>
    <cellStyle name="Обычный 5 18 24 4 2 2 2" xfId="39908"/>
    <cellStyle name="Обычный 5 18 24 4 2 3" xfId="39909"/>
    <cellStyle name="Обычный 5 18 24 4 3" xfId="39910"/>
    <cellStyle name="Обычный 5 18 24 4 3 2" xfId="39911"/>
    <cellStyle name="Обычный 5 18 24 4 4" xfId="39912"/>
    <cellStyle name="Обычный 5 18 24 5" xfId="39913"/>
    <cellStyle name="Обычный 5 18 24 5 2" xfId="39914"/>
    <cellStyle name="Обычный 5 18 24 5 2 2" xfId="39915"/>
    <cellStyle name="Обычный 5 18 24 5 3" xfId="39916"/>
    <cellStyle name="Обычный 5 18 24 6" xfId="39917"/>
    <cellStyle name="Обычный 5 18 24 6 2" xfId="39918"/>
    <cellStyle name="Обычный 5 18 24 7" xfId="39919"/>
    <cellStyle name="Обычный 5 18 24 7 2" xfId="39920"/>
    <cellStyle name="Обычный 5 18 24 8" xfId="39921"/>
    <cellStyle name="Обычный 5 18 25" xfId="39922"/>
    <cellStyle name="Обычный 5 18 25 2" xfId="39923"/>
    <cellStyle name="Обычный 5 18 25 2 2" xfId="39924"/>
    <cellStyle name="Обычный 5 18 25 2 2 2" xfId="39925"/>
    <cellStyle name="Обычный 5 18 25 2 2 2 2" xfId="39926"/>
    <cellStyle name="Обычный 5 18 25 2 2 3" xfId="39927"/>
    <cellStyle name="Обычный 5 18 25 2 3" xfId="39928"/>
    <cellStyle name="Обычный 5 18 25 2 3 2" xfId="39929"/>
    <cellStyle name="Обычный 5 18 25 2 4" xfId="39930"/>
    <cellStyle name="Обычный 5 18 25 3" xfId="39931"/>
    <cellStyle name="Обычный 5 18 25 3 2" xfId="39932"/>
    <cellStyle name="Обычный 5 18 25 3 2 2" xfId="39933"/>
    <cellStyle name="Обычный 5 18 25 3 2 2 2" xfId="39934"/>
    <cellStyle name="Обычный 5 18 25 3 2 3" xfId="39935"/>
    <cellStyle name="Обычный 5 18 25 3 3" xfId="39936"/>
    <cellStyle name="Обычный 5 18 25 3 3 2" xfId="39937"/>
    <cellStyle name="Обычный 5 18 25 3 4" xfId="39938"/>
    <cellStyle name="Обычный 5 18 25 4" xfId="39939"/>
    <cellStyle name="Обычный 5 18 25 4 2" xfId="39940"/>
    <cellStyle name="Обычный 5 18 25 4 2 2" xfId="39941"/>
    <cellStyle name="Обычный 5 18 25 4 2 2 2" xfId="39942"/>
    <cellStyle name="Обычный 5 18 25 4 2 3" xfId="39943"/>
    <cellStyle name="Обычный 5 18 25 4 3" xfId="39944"/>
    <cellStyle name="Обычный 5 18 25 4 3 2" xfId="39945"/>
    <cellStyle name="Обычный 5 18 25 4 4" xfId="39946"/>
    <cellStyle name="Обычный 5 18 25 5" xfId="39947"/>
    <cellStyle name="Обычный 5 18 25 5 2" xfId="39948"/>
    <cellStyle name="Обычный 5 18 25 5 2 2" xfId="39949"/>
    <cellStyle name="Обычный 5 18 25 5 3" xfId="39950"/>
    <cellStyle name="Обычный 5 18 25 6" xfId="39951"/>
    <cellStyle name="Обычный 5 18 25 6 2" xfId="39952"/>
    <cellStyle name="Обычный 5 18 25 7" xfId="39953"/>
    <cellStyle name="Обычный 5 18 25 7 2" xfId="39954"/>
    <cellStyle name="Обычный 5 18 25 8" xfId="39955"/>
    <cellStyle name="Обычный 5 18 26" xfId="39956"/>
    <cellStyle name="Обычный 5 18 26 2" xfId="39957"/>
    <cellStyle name="Обычный 5 18 26 2 2" xfId="39958"/>
    <cellStyle name="Обычный 5 18 26 2 2 2" xfId="39959"/>
    <cellStyle name="Обычный 5 18 26 2 2 2 2" xfId="39960"/>
    <cellStyle name="Обычный 5 18 26 2 2 3" xfId="39961"/>
    <cellStyle name="Обычный 5 18 26 2 3" xfId="39962"/>
    <cellStyle name="Обычный 5 18 26 2 3 2" xfId="39963"/>
    <cellStyle name="Обычный 5 18 26 2 4" xfId="39964"/>
    <cellStyle name="Обычный 5 18 26 3" xfId="39965"/>
    <cellStyle name="Обычный 5 18 26 3 2" xfId="39966"/>
    <cellStyle name="Обычный 5 18 26 3 2 2" xfId="39967"/>
    <cellStyle name="Обычный 5 18 26 3 2 2 2" xfId="39968"/>
    <cellStyle name="Обычный 5 18 26 3 2 3" xfId="39969"/>
    <cellStyle name="Обычный 5 18 26 3 3" xfId="39970"/>
    <cellStyle name="Обычный 5 18 26 3 3 2" xfId="39971"/>
    <cellStyle name="Обычный 5 18 26 3 4" xfId="39972"/>
    <cellStyle name="Обычный 5 18 26 4" xfId="39973"/>
    <cellStyle name="Обычный 5 18 26 4 2" xfId="39974"/>
    <cellStyle name="Обычный 5 18 26 4 2 2" xfId="39975"/>
    <cellStyle name="Обычный 5 18 26 4 2 2 2" xfId="39976"/>
    <cellStyle name="Обычный 5 18 26 4 2 3" xfId="39977"/>
    <cellStyle name="Обычный 5 18 26 4 3" xfId="39978"/>
    <cellStyle name="Обычный 5 18 26 4 3 2" xfId="39979"/>
    <cellStyle name="Обычный 5 18 26 4 4" xfId="39980"/>
    <cellStyle name="Обычный 5 18 26 5" xfId="39981"/>
    <cellStyle name="Обычный 5 18 26 5 2" xfId="39982"/>
    <cellStyle name="Обычный 5 18 26 5 2 2" xfId="39983"/>
    <cellStyle name="Обычный 5 18 26 5 3" xfId="39984"/>
    <cellStyle name="Обычный 5 18 26 6" xfId="39985"/>
    <cellStyle name="Обычный 5 18 26 6 2" xfId="39986"/>
    <cellStyle name="Обычный 5 18 26 7" xfId="39987"/>
    <cellStyle name="Обычный 5 18 26 7 2" xfId="39988"/>
    <cellStyle name="Обычный 5 18 26 8" xfId="39989"/>
    <cellStyle name="Обычный 5 18 27" xfId="39990"/>
    <cellStyle name="Обычный 5 18 27 2" xfId="39991"/>
    <cellStyle name="Обычный 5 18 27 2 2" xfId="39992"/>
    <cellStyle name="Обычный 5 18 27 2 2 2" xfId="39993"/>
    <cellStyle name="Обычный 5 18 27 2 2 2 2" xfId="39994"/>
    <cellStyle name="Обычный 5 18 27 2 2 3" xfId="39995"/>
    <cellStyle name="Обычный 5 18 27 2 3" xfId="39996"/>
    <cellStyle name="Обычный 5 18 27 2 3 2" xfId="39997"/>
    <cellStyle name="Обычный 5 18 27 2 4" xfId="39998"/>
    <cellStyle name="Обычный 5 18 27 3" xfId="39999"/>
    <cellStyle name="Обычный 5 18 27 3 2" xfId="40000"/>
    <cellStyle name="Обычный 5 18 27 3 2 2" xfId="40001"/>
    <cellStyle name="Обычный 5 18 27 3 2 2 2" xfId="40002"/>
    <cellStyle name="Обычный 5 18 27 3 2 3" xfId="40003"/>
    <cellStyle name="Обычный 5 18 27 3 3" xfId="40004"/>
    <cellStyle name="Обычный 5 18 27 3 3 2" xfId="40005"/>
    <cellStyle name="Обычный 5 18 27 3 4" xfId="40006"/>
    <cellStyle name="Обычный 5 18 27 4" xfId="40007"/>
    <cellStyle name="Обычный 5 18 27 4 2" xfId="40008"/>
    <cellStyle name="Обычный 5 18 27 4 2 2" xfId="40009"/>
    <cellStyle name="Обычный 5 18 27 4 2 2 2" xfId="40010"/>
    <cellStyle name="Обычный 5 18 27 4 2 3" xfId="40011"/>
    <cellStyle name="Обычный 5 18 27 4 3" xfId="40012"/>
    <cellStyle name="Обычный 5 18 27 4 3 2" xfId="40013"/>
    <cellStyle name="Обычный 5 18 27 4 4" xfId="40014"/>
    <cellStyle name="Обычный 5 18 27 5" xfId="40015"/>
    <cellStyle name="Обычный 5 18 27 5 2" xfId="40016"/>
    <cellStyle name="Обычный 5 18 27 5 2 2" xfId="40017"/>
    <cellStyle name="Обычный 5 18 27 5 3" xfId="40018"/>
    <cellStyle name="Обычный 5 18 27 6" xfId="40019"/>
    <cellStyle name="Обычный 5 18 27 6 2" xfId="40020"/>
    <cellStyle name="Обычный 5 18 27 7" xfId="40021"/>
    <cellStyle name="Обычный 5 18 27 7 2" xfId="40022"/>
    <cellStyle name="Обычный 5 18 27 8" xfId="40023"/>
    <cellStyle name="Обычный 5 18 28" xfId="40024"/>
    <cellStyle name="Обычный 5 18 28 2" xfId="40025"/>
    <cellStyle name="Обычный 5 18 28 2 2" xfId="40026"/>
    <cellStyle name="Обычный 5 18 28 2 2 2" xfId="40027"/>
    <cellStyle name="Обычный 5 18 28 2 2 2 2" xfId="40028"/>
    <cellStyle name="Обычный 5 18 28 2 2 3" xfId="40029"/>
    <cellStyle name="Обычный 5 18 28 2 3" xfId="40030"/>
    <cellStyle name="Обычный 5 18 28 2 3 2" xfId="40031"/>
    <cellStyle name="Обычный 5 18 28 2 4" xfId="40032"/>
    <cellStyle name="Обычный 5 18 28 3" xfId="40033"/>
    <cellStyle name="Обычный 5 18 28 3 2" xfId="40034"/>
    <cellStyle name="Обычный 5 18 28 3 2 2" xfId="40035"/>
    <cellStyle name="Обычный 5 18 28 3 2 2 2" xfId="40036"/>
    <cellStyle name="Обычный 5 18 28 3 2 3" xfId="40037"/>
    <cellStyle name="Обычный 5 18 28 3 3" xfId="40038"/>
    <cellStyle name="Обычный 5 18 28 3 3 2" xfId="40039"/>
    <cellStyle name="Обычный 5 18 28 3 4" xfId="40040"/>
    <cellStyle name="Обычный 5 18 28 4" xfId="40041"/>
    <cellStyle name="Обычный 5 18 28 4 2" xfId="40042"/>
    <cellStyle name="Обычный 5 18 28 4 2 2" xfId="40043"/>
    <cellStyle name="Обычный 5 18 28 4 2 2 2" xfId="40044"/>
    <cellStyle name="Обычный 5 18 28 4 2 3" xfId="40045"/>
    <cellStyle name="Обычный 5 18 28 4 3" xfId="40046"/>
    <cellStyle name="Обычный 5 18 28 4 3 2" xfId="40047"/>
    <cellStyle name="Обычный 5 18 28 4 4" xfId="40048"/>
    <cellStyle name="Обычный 5 18 28 5" xfId="40049"/>
    <cellStyle name="Обычный 5 18 28 5 2" xfId="40050"/>
    <cellStyle name="Обычный 5 18 28 5 2 2" xfId="40051"/>
    <cellStyle name="Обычный 5 18 28 5 3" xfId="40052"/>
    <cellStyle name="Обычный 5 18 28 6" xfId="40053"/>
    <cellStyle name="Обычный 5 18 28 6 2" xfId="40054"/>
    <cellStyle name="Обычный 5 18 28 7" xfId="40055"/>
    <cellStyle name="Обычный 5 18 28 7 2" xfId="40056"/>
    <cellStyle name="Обычный 5 18 28 8" xfId="40057"/>
    <cellStyle name="Обычный 5 18 29" xfId="40058"/>
    <cellStyle name="Обычный 5 18 29 2" xfId="40059"/>
    <cellStyle name="Обычный 5 18 29 2 2" xfId="40060"/>
    <cellStyle name="Обычный 5 18 29 2 2 2" xfId="40061"/>
    <cellStyle name="Обычный 5 18 29 2 2 2 2" xfId="40062"/>
    <cellStyle name="Обычный 5 18 29 2 2 3" xfId="40063"/>
    <cellStyle name="Обычный 5 18 29 2 3" xfId="40064"/>
    <cellStyle name="Обычный 5 18 29 2 3 2" xfId="40065"/>
    <cellStyle name="Обычный 5 18 29 2 4" xfId="40066"/>
    <cellStyle name="Обычный 5 18 29 3" xfId="40067"/>
    <cellStyle name="Обычный 5 18 29 3 2" xfId="40068"/>
    <cellStyle name="Обычный 5 18 29 3 2 2" xfId="40069"/>
    <cellStyle name="Обычный 5 18 29 3 2 2 2" xfId="40070"/>
    <cellStyle name="Обычный 5 18 29 3 2 3" xfId="40071"/>
    <cellStyle name="Обычный 5 18 29 3 3" xfId="40072"/>
    <cellStyle name="Обычный 5 18 29 3 3 2" xfId="40073"/>
    <cellStyle name="Обычный 5 18 29 3 4" xfId="40074"/>
    <cellStyle name="Обычный 5 18 29 4" xfId="40075"/>
    <cellStyle name="Обычный 5 18 29 4 2" xfId="40076"/>
    <cellStyle name="Обычный 5 18 29 4 2 2" xfId="40077"/>
    <cellStyle name="Обычный 5 18 29 4 2 2 2" xfId="40078"/>
    <cellStyle name="Обычный 5 18 29 4 2 3" xfId="40079"/>
    <cellStyle name="Обычный 5 18 29 4 3" xfId="40080"/>
    <cellStyle name="Обычный 5 18 29 4 3 2" xfId="40081"/>
    <cellStyle name="Обычный 5 18 29 4 4" xfId="40082"/>
    <cellStyle name="Обычный 5 18 29 5" xfId="40083"/>
    <cellStyle name="Обычный 5 18 29 5 2" xfId="40084"/>
    <cellStyle name="Обычный 5 18 29 5 2 2" xfId="40085"/>
    <cellStyle name="Обычный 5 18 29 5 3" xfId="40086"/>
    <cellStyle name="Обычный 5 18 29 6" xfId="40087"/>
    <cellStyle name="Обычный 5 18 29 6 2" xfId="40088"/>
    <cellStyle name="Обычный 5 18 29 7" xfId="40089"/>
    <cellStyle name="Обычный 5 18 29 7 2" xfId="40090"/>
    <cellStyle name="Обычный 5 18 29 8" xfId="40091"/>
    <cellStyle name="Обычный 5 18 3" xfId="40092"/>
    <cellStyle name="Обычный 5 18 3 2" xfId="40093"/>
    <cellStyle name="Обычный 5 18 3 2 2" xfId="40094"/>
    <cellStyle name="Обычный 5 18 3 2 2 2" xfId="40095"/>
    <cellStyle name="Обычный 5 18 3 2 2 2 2" xfId="40096"/>
    <cellStyle name="Обычный 5 18 3 2 2 3" xfId="40097"/>
    <cellStyle name="Обычный 5 18 3 2 3" xfId="40098"/>
    <cellStyle name="Обычный 5 18 3 2 3 2" xfId="40099"/>
    <cellStyle name="Обычный 5 18 3 2 4" xfId="40100"/>
    <cellStyle name="Обычный 5 18 3 3" xfId="40101"/>
    <cellStyle name="Обычный 5 18 3 3 2" xfId="40102"/>
    <cellStyle name="Обычный 5 18 3 3 2 2" xfId="40103"/>
    <cellStyle name="Обычный 5 18 3 3 2 2 2" xfId="40104"/>
    <cellStyle name="Обычный 5 18 3 3 2 3" xfId="40105"/>
    <cellStyle name="Обычный 5 18 3 3 3" xfId="40106"/>
    <cellStyle name="Обычный 5 18 3 3 3 2" xfId="40107"/>
    <cellStyle name="Обычный 5 18 3 3 4" xfId="40108"/>
    <cellStyle name="Обычный 5 18 3 4" xfId="40109"/>
    <cellStyle name="Обычный 5 18 3 4 2" xfId="40110"/>
    <cellStyle name="Обычный 5 18 3 4 2 2" xfId="40111"/>
    <cellStyle name="Обычный 5 18 3 4 2 2 2" xfId="40112"/>
    <cellStyle name="Обычный 5 18 3 4 2 3" xfId="40113"/>
    <cellStyle name="Обычный 5 18 3 4 3" xfId="40114"/>
    <cellStyle name="Обычный 5 18 3 4 3 2" xfId="40115"/>
    <cellStyle name="Обычный 5 18 3 4 4" xfId="40116"/>
    <cellStyle name="Обычный 5 18 3 5" xfId="40117"/>
    <cellStyle name="Обычный 5 18 3 5 2" xfId="40118"/>
    <cellStyle name="Обычный 5 18 3 5 2 2" xfId="40119"/>
    <cellStyle name="Обычный 5 18 3 5 3" xfId="40120"/>
    <cellStyle name="Обычный 5 18 3 6" xfId="40121"/>
    <cellStyle name="Обычный 5 18 3 6 2" xfId="40122"/>
    <cellStyle name="Обычный 5 18 3 7" xfId="40123"/>
    <cellStyle name="Обычный 5 18 3 7 2" xfId="40124"/>
    <cellStyle name="Обычный 5 18 3 8" xfId="40125"/>
    <cellStyle name="Обычный 5 18 30" xfId="40126"/>
    <cellStyle name="Обычный 5 18 30 2" xfId="40127"/>
    <cellStyle name="Обычный 5 18 30 2 2" xfId="40128"/>
    <cellStyle name="Обычный 5 18 30 2 2 2" xfId="40129"/>
    <cellStyle name="Обычный 5 18 30 2 3" xfId="40130"/>
    <cellStyle name="Обычный 5 18 30 3" xfId="40131"/>
    <cellStyle name="Обычный 5 18 30 3 2" xfId="40132"/>
    <cellStyle name="Обычный 5 18 30 4" xfId="40133"/>
    <cellStyle name="Обычный 5 18 31" xfId="40134"/>
    <cellStyle name="Обычный 5 18 31 2" xfId="40135"/>
    <cellStyle name="Обычный 5 18 31 2 2" xfId="40136"/>
    <cellStyle name="Обычный 5 18 31 2 2 2" xfId="40137"/>
    <cellStyle name="Обычный 5 18 31 2 3" xfId="40138"/>
    <cellStyle name="Обычный 5 18 31 3" xfId="40139"/>
    <cellStyle name="Обычный 5 18 31 3 2" xfId="40140"/>
    <cellStyle name="Обычный 5 18 31 4" xfId="40141"/>
    <cellStyle name="Обычный 5 18 32" xfId="40142"/>
    <cellStyle name="Обычный 5 18 32 2" xfId="40143"/>
    <cellStyle name="Обычный 5 18 32 2 2" xfId="40144"/>
    <cellStyle name="Обычный 5 18 32 2 2 2" xfId="40145"/>
    <cellStyle name="Обычный 5 18 32 2 3" xfId="40146"/>
    <cellStyle name="Обычный 5 18 32 3" xfId="40147"/>
    <cellStyle name="Обычный 5 18 32 3 2" xfId="40148"/>
    <cellStyle name="Обычный 5 18 32 4" xfId="40149"/>
    <cellStyle name="Обычный 5 18 33" xfId="40150"/>
    <cellStyle name="Обычный 5 18 33 2" xfId="40151"/>
    <cellStyle name="Обычный 5 18 33 2 2" xfId="40152"/>
    <cellStyle name="Обычный 5 18 33 3" xfId="40153"/>
    <cellStyle name="Обычный 5 18 34" xfId="40154"/>
    <cellStyle name="Обычный 5 18 34 2" xfId="40155"/>
    <cellStyle name="Обычный 5 18 35" xfId="40156"/>
    <cellStyle name="Обычный 5 18 35 2" xfId="40157"/>
    <cellStyle name="Обычный 5 18 36" xfId="40158"/>
    <cellStyle name="Обычный 5 18 4" xfId="40159"/>
    <cellStyle name="Обычный 5 18 4 2" xfId="40160"/>
    <cellStyle name="Обычный 5 18 4 2 2" xfId="40161"/>
    <cellStyle name="Обычный 5 18 4 2 2 2" xfId="40162"/>
    <cellStyle name="Обычный 5 18 4 2 2 2 2" xfId="40163"/>
    <cellStyle name="Обычный 5 18 4 2 2 3" xfId="40164"/>
    <cellStyle name="Обычный 5 18 4 2 3" xfId="40165"/>
    <cellStyle name="Обычный 5 18 4 2 3 2" xfId="40166"/>
    <cellStyle name="Обычный 5 18 4 2 4" xfId="40167"/>
    <cellStyle name="Обычный 5 18 4 3" xfId="40168"/>
    <cellStyle name="Обычный 5 18 4 3 2" xfId="40169"/>
    <cellStyle name="Обычный 5 18 4 3 2 2" xfId="40170"/>
    <cellStyle name="Обычный 5 18 4 3 2 2 2" xfId="40171"/>
    <cellStyle name="Обычный 5 18 4 3 2 3" xfId="40172"/>
    <cellStyle name="Обычный 5 18 4 3 3" xfId="40173"/>
    <cellStyle name="Обычный 5 18 4 3 3 2" xfId="40174"/>
    <cellStyle name="Обычный 5 18 4 3 4" xfId="40175"/>
    <cellStyle name="Обычный 5 18 4 4" xfId="40176"/>
    <cellStyle name="Обычный 5 18 4 4 2" xfId="40177"/>
    <cellStyle name="Обычный 5 18 4 4 2 2" xfId="40178"/>
    <cellStyle name="Обычный 5 18 4 4 2 2 2" xfId="40179"/>
    <cellStyle name="Обычный 5 18 4 4 2 3" xfId="40180"/>
    <cellStyle name="Обычный 5 18 4 4 3" xfId="40181"/>
    <cellStyle name="Обычный 5 18 4 4 3 2" xfId="40182"/>
    <cellStyle name="Обычный 5 18 4 4 4" xfId="40183"/>
    <cellStyle name="Обычный 5 18 4 5" xfId="40184"/>
    <cellStyle name="Обычный 5 18 4 5 2" xfId="40185"/>
    <cellStyle name="Обычный 5 18 4 5 2 2" xfId="40186"/>
    <cellStyle name="Обычный 5 18 4 5 3" xfId="40187"/>
    <cellStyle name="Обычный 5 18 4 6" xfId="40188"/>
    <cellStyle name="Обычный 5 18 4 6 2" xfId="40189"/>
    <cellStyle name="Обычный 5 18 4 7" xfId="40190"/>
    <cellStyle name="Обычный 5 18 4 7 2" xfId="40191"/>
    <cellStyle name="Обычный 5 18 4 8" xfId="40192"/>
    <cellStyle name="Обычный 5 18 5" xfId="40193"/>
    <cellStyle name="Обычный 5 18 5 2" xfId="40194"/>
    <cellStyle name="Обычный 5 18 5 2 2" xfId="40195"/>
    <cellStyle name="Обычный 5 18 5 2 2 2" xfId="40196"/>
    <cellStyle name="Обычный 5 18 5 2 2 2 2" xfId="40197"/>
    <cellStyle name="Обычный 5 18 5 2 2 3" xfId="40198"/>
    <cellStyle name="Обычный 5 18 5 2 3" xfId="40199"/>
    <cellStyle name="Обычный 5 18 5 2 3 2" xfId="40200"/>
    <cellStyle name="Обычный 5 18 5 2 4" xfId="40201"/>
    <cellStyle name="Обычный 5 18 5 3" xfId="40202"/>
    <cellStyle name="Обычный 5 18 5 3 2" xfId="40203"/>
    <cellStyle name="Обычный 5 18 5 3 2 2" xfId="40204"/>
    <cellStyle name="Обычный 5 18 5 3 2 2 2" xfId="40205"/>
    <cellStyle name="Обычный 5 18 5 3 2 3" xfId="40206"/>
    <cellStyle name="Обычный 5 18 5 3 3" xfId="40207"/>
    <cellStyle name="Обычный 5 18 5 3 3 2" xfId="40208"/>
    <cellStyle name="Обычный 5 18 5 3 4" xfId="40209"/>
    <cellStyle name="Обычный 5 18 5 4" xfId="40210"/>
    <cellStyle name="Обычный 5 18 5 4 2" xfId="40211"/>
    <cellStyle name="Обычный 5 18 5 4 2 2" xfId="40212"/>
    <cellStyle name="Обычный 5 18 5 4 2 2 2" xfId="40213"/>
    <cellStyle name="Обычный 5 18 5 4 2 3" xfId="40214"/>
    <cellStyle name="Обычный 5 18 5 4 3" xfId="40215"/>
    <cellStyle name="Обычный 5 18 5 4 3 2" xfId="40216"/>
    <cellStyle name="Обычный 5 18 5 4 4" xfId="40217"/>
    <cellStyle name="Обычный 5 18 5 5" xfId="40218"/>
    <cellStyle name="Обычный 5 18 5 5 2" xfId="40219"/>
    <cellStyle name="Обычный 5 18 5 5 2 2" xfId="40220"/>
    <cellStyle name="Обычный 5 18 5 5 3" xfId="40221"/>
    <cellStyle name="Обычный 5 18 5 6" xfId="40222"/>
    <cellStyle name="Обычный 5 18 5 6 2" xfId="40223"/>
    <cellStyle name="Обычный 5 18 5 7" xfId="40224"/>
    <cellStyle name="Обычный 5 18 5 7 2" xfId="40225"/>
    <cellStyle name="Обычный 5 18 5 8" xfId="40226"/>
    <cellStyle name="Обычный 5 18 6" xfId="40227"/>
    <cellStyle name="Обычный 5 18 6 2" xfId="40228"/>
    <cellStyle name="Обычный 5 18 6 2 2" xfId="40229"/>
    <cellStyle name="Обычный 5 18 6 2 2 2" xfId="40230"/>
    <cellStyle name="Обычный 5 18 6 2 2 2 2" xfId="40231"/>
    <cellStyle name="Обычный 5 18 6 2 2 3" xfId="40232"/>
    <cellStyle name="Обычный 5 18 6 2 3" xfId="40233"/>
    <cellStyle name="Обычный 5 18 6 2 3 2" xfId="40234"/>
    <cellStyle name="Обычный 5 18 6 2 4" xfId="40235"/>
    <cellStyle name="Обычный 5 18 6 3" xfId="40236"/>
    <cellStyle name="Обычный 5 18 6 3 2" xfId="40237"/>
    <cellStyle name="Обычный 5 18 6 3 2 2" xfId="40238"/>
    <cellStyle name="Обычный 5 18 6 3 2 2 2" xfId="40239"/>
    <cellStyle name="Обычный 5 18 6 3 2 3" xfId="40240"/>
    <cellStyle name="Обычный 5 18 6 3 3" xfId="40241"/>
    <cellStyle name="Обычный 5 18 6 3 3 2" xfId="40242"/>
    <cellStyle name="Обычный 5 18 6 3 4" xfId="40243"/>
    <cellStyle name="Обычный 5 18 6 4" xfId="40244"/>
    <cellStyle name="Обычный 5 18 6 4 2" xfId="40245"/>
    <cellStyle name="Обычный 5 18 6 4 2 2" xfId="40246"/>
    <cellStyle name="Обычный 5 18 6 4 2 2 2" xfId="40247"/>
    <cellStyle name="Обычный 5 18 6 4 2 3" xfId="40248"/>
    <cellStyle name="Обычный 5 18 6 4 3" xfId="40249"/>
    <cellStyle name="Обычный 5 18 6 4 3 2" xfId="40250"/>
    <cellStyle name="Обычный 5 18 6 4 4" xfId="40251"/>
    <cellStyle name="Обычный 5 18 6 5" xfId="40252"/>
    <cellStyle name="Обычный 5 18 6 5 2" xfId="40253"/>
    <cellStyle name="Обычный 5 18 6 5 2 2" xfId="40254"/>
    <cellStyle name="Обычный 5 18 6 5 3" xfId="40255"/>
    <cellStyle name="Обычный 5 18 6 6" xfId="40256"/>
    <cellStyle name="Обычный 5 18 6 6 2" xfId="40257"/>
    <cellStyle name="Обычный 5 18 6 7" xfId="40258"/>
    <cellStyle name="Обычный 5 18 6 7 2" xfId="40259"/>
    <cellStyle name="Обычный 5 18 6 8" xfId="40260"/>
    <cellStyle name="Обычный 5 18 7" xfId="40261"/>
    <cellStyle name="Обычный 5 18 7 2" xfId="40262"/>
    <cellStyle name="Обычный 5 18 7 2 2" xfId="40263"/>
    <cellStyle name="Обычный 5 18 7 2 2 2" xfId="40264"/>
    <cellStyle name="Обычный 5 18 7 2 2 2 2" xfId="40265"/>
    <cellStyle name="Обычный 5 18 7 2 2 3" xfId="40266"/>
    <cellStyle name="Обычный 5 18 7 2 3" xfId="40267"/>
    <cellStyle name="Обычный 5 18 7 2 3 2" xfId="40268"/>
    <cellStyle name="Обычный 5 18 7 2 4" xfId="40269"/>
    <cellStyle name="Обычный 5 18 7 3" xfId="40270"/>
    <cellStyle name="Обычный 5 18 7 3 2" xfId="40271"/>
    <cellStyle name="Обычный 5 18 7 3 2 2" xfId="40272"/>
    <cellStyle name="Обычный 5 18 7 3 2 2 2" xfId="40273"/>
    <cellStyle name="Обычный 5 18 7 3 2 3" xfId="40274"/>
    <cellStyle name="Обычный 5 18 7 3 3" xfId="40275"/>
    <cellStyle name="Обычный 5 18 7 3 3 2" xfId="40276"/>
    <cellStyle name="Обычный 5 18 7 3 4" xfId="40277"/>
    <cellStyle name="Обычный 5 18 7 4" xfId="40278"/>
    <cellStyle name="Обычный 5 18 7 4 2" xfId="40279"/>
    <cellStyle name="Обычный 5 18 7 4 2 2" xfId="40280"/>
    <cellStyle name="Обычный 5 18 7 4 2 2 2" xfId="40281"/>
    <cellStyle name="Обычный 5 18 7 4 2 3" xfId="40282"/>
    <cellStyle name="Обычный 5 18 7 4 3" xfId="40283"/>
    <cellStyle name="Обычный 5 18 7 4 3 2" xfId="40284"/>
    <cellStyle name="Обычный 5 18 7 4 4" xfId="40285"/>
    <cellStyle name="Обычный 5 18 7 5" xfId="40286"/>
    <cellStyle name="Обычный 5 18 7 5 2" xfId="40287"/>
    <cellStyle name="Обычный 5 18 7 5 2 2" xfId="40288"/>
    <cellStyle name="Обычный 5 18 7 5 3" xfId="40289"/>
    <cellStyle name="Обычный 5 18 7 6" xfId="40290"/>
    <cellStyle name="Обычный 5 18 7 6 2" xfId="40291"/>
    <cellStyle name="Обычный 5 18 7 7" xfId="40292"/>
    <cellStyle name="Обычный 5 18 7 7 2" xfId="40293"/>
    <cellStyle name="Обычный 5 18 7 8" xfId="40294"/>
    <cellStyle name="Обычный 5 18 8" xfId="40295"/>
    <cellStyle name="Обычный 5 18 8 2" xfId="40296"/>
    <cellStyle name="Обычный 5 18 8 2 2" xfId="40297"/>
    <cellStyle name="Обычный 5 18 8 2 2 2" xfId="40298"/>
    <cellStyle name="Обычный 5 18 8 2 2 2 2" xfId="40299"/>
    <cellStyle name="Обычный 5 18 8 2 2 3" xfId="40300"/>
    <cellStyle name="Обычный 5 18 8 2 3" xfId="40301"/>
    <cellStyle name="Обычный 5 18 8 2 3 2" xfId="40302"/>
    <cellStyle name="Обычный 5 18 8 2 4" xfId="40303"/>
    <cellStyle name="Обычный 5 18 8 3" xfId="40304"/>
    <cellStyle name="Обычный 5 18 8 3 2" xfId="40305"/>
    <cellStyle name="Обычный 5 18 8 3 2 2" xfId="40306"/>
    <cellStyle name="Обычный 5 18 8 3 2 2 2" xfId="40307"/>
    <cellStyle name="Обычный 5 18 8 3 2 3" xfId="40308"/>
    <cellStyle name="Обычный 5 18 8 3 3" xfId="40309"/>
    <cellStyle name="Обычный 5 18 8 3 3 2" xfId="40310"/>
    <cellStyle name="Обычный 5 18 8 3 4" xfId="40311"/>
    <cellStyle name="Обычный 5 18 8 4" xfId="40312"/>
    <cellStyle name="Обычный 5 18 8 4 2" xfId="40313"/>
    <cellStyle name="Обычный 5 18 8 4 2 2" xfId="40314"/>
    <cellStyle name="Обычный 5 18 8 4 2 2 2" xfId="40315"/>
    <cellStyle name="Обычный 5 18 8 4 2 3" xfId="40316"/>
    <cellStyle name="Обычный 5 18 8 4 3" xfId="40317"/>
    <cellStyle name="Обычный 5 18 8 4 3 2" xfId="40318"/>
    <cellStyle name="Обычный 5 18 8 4 4" xfId="40319"/>
    <cellStyle name="Обычный 5 18 8 5" xfId="40320"/>
    <cellStyle name="Обычный 5 18 8 5 2" xfId="40321"/>
    <cellStyle name="Обычный 5 18 8 5 2 2" xfId="40322"/>
    <cellStyle name="Обычный 5 18 8 5 3" xfId="40323"/>
    <cellStyle name="Обычный 5 18 8 6" xfId="40324"/>
    <cellStyle name="Обычный 5 18 8 6 2" xfId="40325"/>
    <cellStyle name="Обычный 5 18 8 7" xfId="40326"/>
    <cellStyle name="Обычный 5 18 8 7 2" xfId="40327"/>
    <cellStyle name="Обычный 5 18 8 8" xfId="40328"/>
    <cellStyle name="Обычный 5 18 9" xfId="40329"/>
    <cellStyle name="Обычный 5 18 9 2" xfId="40330"/>
    <cellStyle name="Обычный 5 18 9 2 2" xfId="40331"/>
    <cellStyle name="Обычный 5 18 9 2 2 2" xfId="40332"/>
    <cellStyle name="Обычный 5 18 9 2 2 2 2" xfId="40333"/>
    <cellStyle name="Обычный 5 18 9 2 2 3" xfId="40334"/>
    <cellStyle name="Обычный 5 18 9 2 3" xfId="40335"/>
    <cellStyle name="Обычный 5 18 9 2 3 2" xfId="40336"/>
    <cellStyle name="Обычный 5 18 9 2 4" xfId="40337"/>
    <cellStyle name="Обычный 5 18 9 3" xfId="40338"/>
    <cellStyle name="Обычный 5 18 9 3 2" xfId="40339"/>
    <cellStyle name="Обычный 5 18 9 3 2 2" xfId="40340"/>
    <cellStyle name="Обычный 5 18 9 3 2 2 2" xfId="40341"/>
    <cellStyle name="Обычный 5 18 9 3 2 3" xfId="40342"/>
    <cellStyle name="Обычный 5 18 9 3 3" xfId="40343"/>
    <cellStyle name="Обычный 5 18 9 3 3 2" xfId="40344"/>
    <cellStyle name="Обычный 5 18 9 3 4" xfId="40345"/>
    <cellStyle name="Обычный 5 18 9 4" xfId="40346"/>
    <cellStyle name="Обычный 5 18 9 4 2" xfId="40347"/>
    <cellStyle name="Обычный 5 18 9 4 2 2" xfId="40348"/>
    <cellStyle name="Обычный 5 18 9 4 2 2 2" xfId="40349"/>
    <cellStyle name="Обычный 5 18 9 4 2 3" xfId="40350"/>
    <cellStyle name="Обычный 5 18 9 4 3" xfId="40351"/>
    <cellStyle name="Обычный 5 18 9 4 3 2" xfId="40352"/>
    <cellStyle name="Обычный 5 18 9 4 4" xfId="40353"/>
    <cellStyle name="Обычный 5 18 9 5" xfId="40354"/>
    <cellStyle name="Обычный 5 18 9 5 2" xfId="40355"/>
    <cellStyle name="Обычный 5 18 9 5 2 2" xfId="40356"/>
    <cellStyle name="Обычный 5 18 9 5 3" xfId="40357"/>
    <cellStyle name="Обычный 5 18 9 6" xfId="40358"/>
    <cellStyle name="Обычный 5 18 9 6 2" xfId="40359"/>
    <cellStyle name="Обычный 5 18 9 7" xfId="40360"/>
    <cellStyle name="Обычный 5 18 9 7 2" xfId="40361"/>
    <cellStyle name="Обычный 5 18 9 8" xfId="40362"/>
    <cellStyle name="Обычный 5 19" xfId="40363"/>
    <cellStyle name="Обычный 5 19 10" xfId="40364"/>
    <cellStyle name="Обычный 5 19 10 2" xfId="40365"/>
    <cellStyle name="Обычный 5 19 10 2 2" xfId="40366"/>
    <cellStyle name="Обычный 5 19 10 2 2 2" xfId="40367"/>
    <cellStyle name="Обычный 5 19 10 2 2 2 2" xfId="40368"/>
    <cellStyle name="Обычный 5 19 10 2 2 3" xfId="40369"/>
    <cellStyle name="Обычный 5 19 10 2 3" xfId="40370"/>
    <cellStyle name="Обычный 5 19 10 2 3 2" xfId="40371"/>
    <cellStyle name="Обычный 5 19 10 2 4" xfId="40372"/>
    <cellStyle name="Обычный 5 19 10 3" xfId="40373"/>
    <cellStyle name="Обычный 5 19 10 3 2" xfId="40374"/>
    <cellStyle name="Обычный 5 19 10 3 2 2" xfId="40375"/>
    <cellStyle name="Обычный 5 19 10 3 2 2 2" xfId="40376"/>
    <cellStyle name="Обычный 5 19 10 3 2 3" xfId="40377"/>
    <cellStyle name="Обычный 5 19 10 3 3" xfId="40378"/>
    <cellStyle name="Обычный 5 19 10 3 3 2" xfId="40379"/>
    <cellStyle name="Обычный 5 19 10 3 4" xfId="40380"/>
    <cellStyle name="Обычный 5 19 10 4" xfId="40381"/>
    <cellStyle name="Обычный 5 19 10 4 2" xfId="40382"/>
    <cellStyle name="Обычный 5 19 10 4 2 2" xfId="40383"/>
    <cellStyle name="Обычный 5 19 10 4 2 2 2" xfId="40384"/>
    <cellStyle name="Обычный 5 19 10 4 2 3" xfId="40385"/>
    <cellStyle name="Обычный 5 19 10 4 3" xfId="40386"/>
    <cellStyle name="Обычный 5 19 10 4 3 2" xfId="40387"/>
    <cellStyle name="Обычный 5 19 10 4 4" xfId="40388"/>
    <cellStyle name="Обычный 5 19 10 5" xfId="40389"/>
    <cellStyle name="Обычный 5 19 10 5 2" xfId="40390"/>
    <cellStyle name="Обычный 5 19 10 5 2 2" xfId="40391"/>
    <cellStyle name="Обычный 5 19 10 5 3" xfId="40392"/>
    <cellStyle name="Обычный 5 19 10 6" xfId="40393"/>
    <cellStyle name="Обычный 5 19 10 6 2" xfId="40394"/>
    <cellStyle name="Обычный 5 19 10 7" xfId="40395"/>
    <cellStyle name="Обычный 5 19 10 7 2" xfId="40396"/>
    <cellStyle name="Обычный 5 19 10 8" xfId="40397"/>
    <cellStyle name="Обычный 5 19 11" xfId="40398"/>
    <cellStyle name="Обычный 5 19 11 2" xfId="40399"/>
    <cellStyle name="Обычный 5 19 11 2 2" xfId="40400"/>
    <cellStyle name="Обычный 5 19 11 2 2 2" xfId="40401"/>
    <cellStyle name="Обычный 5 19 11 2 2 2 2" xfId="40402"/>
    <cellStyle name="Обычный 5 19 11 2 2 3" xfId="40403"/>
    <cellStyle name="Обычный 5 19 11 2 3" xfId="40404"/>
    <cellStyle name="Обычный 5 19 11 2 3 2" xfId="40405"/>
    <cellStyle name="Обычный 5 19 11 2 4" xfId="40406"/>
    <cellStyle name="Обычный 5 19 11 3" xfId="40407"/>
    <cellStyle name="Обычный 5 19 11 3 2" xfId="40408"/>
    <cellStyle name="Обычный 5 19 11 3 2 2" xfId="40409"/>
    <cellStyle name="Обычный 5 19 11 3 2 2 2" xfId="40410"/>
    <cellStyle name="Обычный 5 19 11 3 2 3" xfId="40411"/>
    <cellStyle name="Обычный 5 19 11 3 3" xfId="40412"/>
    <cellStyle name="Обычный 5 19 11 3 3 2" xfId="40413"/>
    <cellStyle name="Обычный 5 19 11 3 4" xfId="40414"/>
    <cellStyle name="Обычный 5 19 11 4" xfId="40415"/>
    <cellStyle name="Обычный 5 19 11 4 2" xfId="40416"/>
    <cellStyle name="Обычный 5 19 11 4 2 2" xfId="40417"/>
    <cellStyle name="Обычный 5 19 11 4 2 2 2" xfId="40418"/>
    <cellStyle name="Обычный 5 19 11 4 2 3" xfId="40419"/>
    <cellStyle name="Обычный 5 19 11 4 3" xfId="40420"/>
    <cellStyle name="Обычный 5 19 11 4 3 2" xfId="40421"/>
    <cellStyle name="Обычный 5 19 11 4 4" xfId="40422"/>
    <cellStyle name="Обычный 5 19 11 5" xfId="40423"/>
    <cellStyle name="Обычный 5 19 11 5 2" xfId="40424"/>
    <cellStyle name="Обычный 5 19 11 5 2 2" xfId="40425"/>
    <cellStyle name="Обычный 5 19 11 5 3" xfId="40426"/>
    <cellStyle name="Обычный 5 19 11 6" xfId="40427"/>
    <cellStyle name="Обычный 5 19 11 6 2" xfId="40428"/>
    <cellStyle name="Обычный 5 19 11 7" xfId="40429"/>
    <cellStyle name="Обычный 5 19 11 7 2" xfId="40430"/>
    <cellStyle name="Обычный 5 19 11 8" xfId="40431"/>
    <cellStyle name="Обычный 5 19 12" xfId="40432"/>
    <cellStyle name="Обычный 5 19 12 2" xfId="40433"/>
    <cellStyle name="Обычный 5 19 12 2 2" xfId="40434"/>
    <cellStyle name="Обычный 5 19 12 2 2 2" xfId="40435"/>
    <cellStyle name="Обычный 5 19 12 2 2 2 2" xfId="40436"/>
    <cellStyle name="Обычный 5 19 12 2 2 3" xfId="40437"/>
    <cellStyle name="Обычный 5 19 12 2 3" xfId="40438"/>
    <cellStyle name="Обычный 5 19 12 2 3 2" xfId="40439"/>
    <cellStyle name="Обычный 5 19 12 2 4" xfId="40440"/>
    <cellStyle name="Обычный 5 19 12 3" xfId="40441"/>
    <cellStyle name="Обычный 5 19 12 3 2" xfId="40442"/>
    <cellStyle name="Обычный 5 19 12 3 2 2" xfId="40443"/>
    <cellStyle name="Обычный 5 19 12 3 2 2 2" xfId="40444"/>
    <cellStyle name="Обычный 5 19 12 3 2 3" xfId="40445"/>
    <cellStyle name="Обычный 5 19 12 3 3" xfId="40446"/>
    <cellStyle name="Обычный 5 19 12 3 3 2" xfId="40447"/>
    <cellStyle name="Обычный 5 19 12 3 4" xfId="40448"/>
    <cellStyle name="Обычный 5 19 12 4" xfId="40449"/>
    <cellStyle name="Обычный 5 19 12 4 2" xfId="40450"/>
    <cellStyle name="Обычный 5 19 12 4 2 2" xfId="40451"/>
    <cellStyle name="Обычный 5 19 12 4 2 2 2" xfId="40452"/>
    <cellStyle name="Обычный 5 19 12 4 2 3" xfId="40453"/>
    <cellStyle name="Обычный 5 19 12 4 3" xfId="40454"/>
    <cellStyle name="Обычный 5 19 12 4 3 2" xfId="40455"/>
    <cellStyle name="Обычный 5 19 12 4 4" xfId="40456"/>
    <cellStyle name="Обычный 5 19 12 5" xfId="40457"/>
    <cellStyle name="Обычный 5 19 12 5 2" xfId="40458"/>
    <cellStyle name="Обычный 5 19 12 5 2 2" xfId="40459"/>
    <cellStyle name="Обычный 5 19 12 5 3" xfId="40460"/>
    <cellStyle name="Обычный 5 19 12 6" xfId="40461"/>
    <cellStyle name="Обычный 5 19 12 6 2" xfId="40462"/>
    <cellStyle name="Обычный 5 19 12 7" xfId="40463"/>
    <cellStyle name="Обычный 5 19 12 7 2" xfId="40464"/>
    <cellStyle name="Обычный 5 19 12 8" xfId="40465"/>
    <cellStyle name="Обычный 5 19 13" xfId="40466"/>
    <cellStyle name="Обычный 5 19 13 2" xfId="40467"/>
    <cellStyle name="Обычный 5 19 13 2 2" xfId="40468"/>
    <cellStyle name="Обычный 5 19 13 2 2 2" xfId="40469"/>
    <cellStyle name="Обычный 5 19 13 2 2 2 2" xfId="40470"/>
    <cellStyle name="Обычный 5 19 13 2 2 3" xfId="40471"/>
    <cellStyle name="Обычный 5 19 13 2 3" xfId="40472"/>
    <cellStyle name="Обычный 5 19 13 2 3 2" xfId="40473"/>
    <cellStyle name="Обычный 5 19 13 2 4" xfId="40474"/>
    <cellStyle name="Обычный 5 19 13 3" xfId="40475"/>
    <cellStyle name="Обычный 5 19 13 3 2" xfId="40476"/>
    <cellStyle name="Обычный 5 19 13 3 2 2" xfId="40477"/>
    <cellStyle name="Обычный 5 19 13 3 2 2 2" xfId="40478"/>
    <cellStyle name="Обычный 5 19 13 3 2 3" xfId="40479"/>
    <cellStyle name="Обычный 5 19 13 3 3" xfId="40480"/>
    <cellStyle name="Обычный 5 19 13 3 3 2" xfId="40481"/>
    <cellStyle name="Обычный 5 19 13 3 4" xfId="40482"/>
    <cellStyle name="Обычный 5 19 13 4" xfId="40483"/>
    <cellStyle name="Обычный 5 19 13 4 2" xfId="40484"/>
    <cellStyle name="Обычный 5 19 13 4 2 2" xfId="40485"/>
    <cellStyle name="Обычный 5 19 13 4 2 2 2" xfId="40486"/>
    <cellStyle name="Обычный 5 19 13 4 2 3" xfId="40487"/>
    <cellStyle name="Обычный 5 19 13 4 3" xfId="40488"/>
    <cellStyle name="Обычный 5 19 13 4 3 2" xfId="40489"/>
    <cellStyle name="Обычный 5 19 13 4 4" xfId="40490"/>
    <cellStyle name="Обычный 5 19 13 5" xfId="40491"/>
    <cellStyle name="Обычный 5 19 13 5 2" xfId="40492"/>
    <cellStyle name="Обычный 5 19 13 5 2 2" xfId="40493"/>
    <cellStyle name="Обычный 5 19 13 5 3" xfId="40494"/>
    <cellStyle name="Обычный 5 19 13 6" xfId="40495"/>
    <cellStyle name="Обычный 5 19 13 6 2" xfId="40496"/>
    <cellStyle name="Обычный 5 19 13 7" xfId="40497"/>
    <cellStyle name="Обычный 5 19 13 7 2" xfId="40498"/>
    <cellStyle name="Обычный 5 19 13 8" xfId="40499"/>
    <cellStyle name="Обычный 5 19 14" xfId="40500"/>
    <cellStyle name="Обычный 5 19 14 2" xfId="40501"/>
    <cellStyle name="Обычный 5 19 14 2 2" xfId="40502"/>
    <cellStyle name="Обычный 5 19 14 2 2 2" xfId="40503"/>
    <cellStyle name="Обычный 5 19 14 2 2 2 2" xfId="40504"/>
    <cellStyle name="Обычный 5 19 14 2 2 3" xfId="40505"/>
    <cellStyle name="Обычный 5 19 14 2 3" xfId="40506"/>
    <cellStyle name="Обычный 5 19 14 2 3 2" xfId="40507"/>
    <cellStyle name="Обычный 5 19 14 2 4" xfId="40508"/>
    <cellStyle name="Обычный 5 19 14 3" xfId="40509"/>
    <cellStyle name="Обычный 5 19 14 3 2" xfId="40510"/>
    <cellStyle name="Обычный 5 19 14 3 2 2" xfId="40511"/>
    <cellStyle name="Обычный 5 19 14 3 2 2 2" xfId="40512"/>
    <cellStyle name="Обычный 5 19 14 3 2 3" xfId="40513"/>
    <cellStyle name="Обычный 5 19 14 3 3" xfId="40514"/>
    <cellStyle name="Обычный 5 19 14 3 3 2" xfId="40515"/>
    <cellStyle name="Обычный 5 19 14 3 4" xfId="40516"/>
    <cellStyle name="Обычный 5 19 14 4" xfId="40517"/>
    <cellStyle name="Обычный 5 19 14 4 2" xfId="40518"/>
    <cellStyle name="Обычный 5 19 14 4 2 2" xfId="40519"/>
    <cellStyle name="Обычный 5 19 14 4 2 2 2" xfId="40520"/>
    <cellStyle name="Обычный 5 19 14 4 2 3" xfId="40521"/>
    <cellStyle name="Обычный 5 19 14 4 3" xfId="40522"/>
    <cellStyle name="Обычный 5 19 14 4 3 2" xfId="40523"/>
    <cellStyle name="Обычный 5 19 14 4 4" xfId="40524"/>
    <cellStyle name="Обычный 5 19 14 5" xfId="40525"/>
    <cellStyle name="Обычный 5 19 14 5 2" xfId="40526"/>
    <cellStyle name="Обычный 5 19 14 5 2 2" xfId="40527"/>
    <cellStyle name="Обычный 5 19 14 5 3" xfId="40528"/>
    <cellStyle name="Обычный 5 19 14 6" xfId="40529"/>
    <cellStyle name="Обычный 5 19 14 6 2" xfId="40530"/>
    <cellStyle name="Обычный 5 19 14 7" xfId="40531"/>
    <cellStyle name="Обычный 5 19 14 7 2" xfId="40532"/>
    <cellStyle name="Обычный 5 19 14 8" xfId="40533"/>
    <cellStyle name="Обычный 5 19 15" xfId="40534"/>
    <cellStyle name="Обычный 5 19 15 2" xfId="40535"/>
    <cellStyle name="Обычный 5 19 15 2 2" xfId="40536"/>
    <cellStyle name="Обычный 5 19 15 2 2 2" xfId="40537"/>
    <cellStyle name="Обычный 5 19 15 2 2 2 2" xfId="40538"/>
    <cellStyle name="Обычный 5 19 15 2 2 3" xfId="40539"/>
    <cellStyle name="Обычный 5 19 15 2 3" xfId="40540"/>
    <cellStyle name="Обычный 5 19 15 2 3 2" xfId="40541"/>
    <cellStyle name="Обычный 5 19 15 2 4" xfId="40542"/>
    <cellStyle name="Обычный 5 19 15 3" xfId="40543"/>
    <cellStyle name="Обычный 5 19 15 3 2" xfId="40544"/>
    <cellStyle name="Обычный 5 19 15 3 2 2" xfId="40545"/>
    <cellStyle name="Обычный 5 19 15 3 2 2 2" xfId="40546"/>
    <cellStyle name="Обычный 5 19 15 3 2 3" xfId="40547"/>
    <cellStyle name="Обычный 5 19 15 3 3" xfId="40548"/>
    <cellStyle name="Обычный 5 19 15 3 3 2" xfId="40549"/>
    <cellStyle name="Обычный 5 19 15 3 4" xfId="40550"/>
    <cellStyle name="Обычный 5 19 15 4" xfId="40551"/>
    <cellStyle name="Обычный 5 19 15 4 2" xfId="40552"/>
    <cellStyle name="Обычный 5 19 15 4 2 2" xfId="40553"/>
    <cellStyle name="Обычный 5 19 15 4 2 2 2" xfId="40554"/>
    <cellStyle name="Обычный 5 19 15 4 2 3" xfId="40555"/>
    <cellStyle name="Обычный 5 19 15 4 3" xfId="40556"/>
    <cellStyle name="Обычный 5 19 15 4 3 2" xfId="40557"/>
    <cellStyle name="Обычный 5 19 15 4 4" xfId="40558"/>
    <cellStyle name="Обычный 5 19 15 5" xfId="40559"/>
    <cellStyle name="Обычный 5 19 15 5 2" xfId="40560"/>
    <cellStyle name="Обычный 5 19 15 5 2 2" xfId="40561"/>
    <cellStyle name="Обычный 5 19 15 5 3" xfId="40562"/>
    <cellStyle name="Обычный 5 19 15 6" xfId="40563"/>
    <cellStyle name="Обычный 5 19 15 6 2" xfId="40564"/>
    <cellStyle name="Обычный 5 19 15 7" xfId="40565"/>
    <cellStyle name="Обычный 5 19 15 7 2" xfId="40566"/>
    <cellStyle name="Обычный 5 19 15 8" xfId="40567"/>
    <cellStyle name="Обычный 5 19 16" xfId="40568"/>
    <cellStyle name="Обычный 5 19 16 2" xfId="40569"/>
    <cellStyle name="Обычный 5 19 16 2 2" xfId="40570"/>
    <cellStyle name="Обычный 5 19 16 2 2 2" xfId="40571"/>
    <cellStyle name="Обычный 5 19 16 2 2 2 2" xfId="40572"/>
    <cellStyle name="Обычный 5 19 16 2 2 3" xfId="40573"/>
    <cellStyle name="Обычный 5 19 16 2 3" xfId="40574"/>
    <cellStyle name="Обычный 5 19 16 2 3 2" xfId="40575"/>
    <cellStyle name="Обычный 5 19 16 2 4" xfId="40576"/>
    <cellStyle name="Обычный 5 19 16 3" xfId="40577"/>
    <cellStyle name="Обычный 5 19 16 3 2" xfId="40578"/>
    <cellStyle name="Обычный 5 19 16 3 2 2" xfId="40579"/>
    <cellStyle name="Обычный 5 19 16 3 2 2 2" xfId="40580"/>
    <cellStyle name="Обычный 5 19 16 3 2 3" xfId="40581"/>
    <cellStyle name="Обычный 5 19 16 3 3" xfId="40582"/>
    <cellStyle name="Обычный 5 19 16 3 3 2" xfId="40583"/>
    <cellStyle name="Обычный 5 19 16 3 4" xfId="40584"/>
    <cellStyle name="Обычный 5 19 16 4" xfId="40585"/>
    <cellStyle name="Обычный 5 19 16 4 2" xfId="40586"/>
    <cellStyle name="Обычный 5 19 16 4 2 2" xfId="40587"/>
    <cellStyle name="Обычный 5 19 16 4 2 2 2" xfId="40588"/>
    <cellStyle name="Обычный 5 19 16 4 2 3" xfId="40589"/>
    <cellStyle name="Обычный 5 19 16 4 3" xfId="40590"/>
    <cellStyle name="Обычный 5 19 16 4 3 2" xfId="40591"/>
    <cellStyle name="Обычный 5 19 16 4 4" xfId="40592"/>
    <cellStyle name="Обычный 5 19 16 5" xfId="40593"/>
    <cellStyle name="Обычный 5 19 16 5 2" xfId="40594"/>
    <cellStyle name="Обычный 5 19 16 5 2 2" xfId="40595"/>
    <cellStyle name="Обычный 5 19 16 5 3" xfId="40596"/>
    <cellStyle name="Обычный 5 19 16 6" xfId="40597"/>
    <cellStyle name="Обычный 5 19 16 6 2" xfId="40598"/>
    <cellStyle name="Обычный 5 19 16 7" xfId="40599"/>
    <cellStyle name="Обычный 5 19 16 7 2" xfId="40600"/>
    <cellStyle name="Обычный 5 19 16 8" xfId="40601"/>
    <cellStyle name="Обычный 5 19 17" xfId="40602"/>
    <cellStyle name="Обычный 5 19 17 2" xfId="40603"/>
    <cellStyle name="Обычный 5 19 17 2 2" xfId="40604"/>
    <cellStyle name="Обычный 5 19 17 2 2 2" xfId="40605"/>
    <cellStyle name="Обычный 5 19 17 2 2 2 2" xfId="40606"/>
    <cellStyle name="Обычный 5 19 17 2 2 3" xfId="40607"/>
    <cellStyle name="Обычный 5 19 17 2 3" xfId="40608"/>
    <cellStyle name="Обычный 5 19 17 2 3 2" xfId="40609"/>
    <cellStyle name="Обычный 5 19 17 2 4" xfId="40610"/>
    <cellStyle name="Обычный 5 19 17 3" xfId="40611"/>
    <cellStyle name="Обычный 5 19 17 3 2" xfId="40612"/>
    <cellStyle name="Обычный 5 19 17 3 2 2" xfId="40613"/>
    <cellStyle name="Обычный 5 19 17 3 2 2 2" xfId="40614"/>
    <cellStyle name="Обычный 5 19 17 3 2 3" xfId="40615"/>
    <cellStyle name="Обычный 5 19 17 3 3" xfId="40616"/>
    <cellStyle name="Обычный 5 19 17 3 3 2" xfId="40617"/>
    <cellStyle name="Обычный 5 19 17 3 4" xfId="40618"/>
    <cellStyle name="Обычный 5 19 17 4" xfId="40619"/>
    <cellStyle name="Обычный 5 19 17 4 2" xfId="40620"/>
    <cellStyle name="Обычный 5 19 17 4 2 2" xfId="40621"/>
    <cellStyle name="Обычный 5 19 17 4 2 2 2" xfId="40622"/>
    <cellStyle name="Обычный 5 19 17 4 2 3" xfId="40623"/>
    <cellStyle name="Обычный 5 19 17 4 3" xfId="40624"/>
    <cellStyle name="Обычный 5 19 17 4 3 2" xfId="40625"/>
    <cellStyle name="Обычный 5 19 17 4 4" xfId="40626"/>
    <cellStyle name="Обычный 5 19 17 5" xfId="40627"/>
    <cellStyle name="Обычный 5 19 17 5 2" xfId="40628"/>
    <cellStyle name="Обычный 5 19 17 5 2 2" xfId="40629"/>
    <cellStyle name="Обычный 5 19 17 5 3" xfId="40630"/>
    <cellStyle name="Обычный 5 19 17 6" xfId="40631"/>
    <cellStyle name="Обычный 5 19 17 6 2" xfId="40632"/>
    <cellStyle name="Обычный 5 19 17 7" xfId="40633"/>
    <cellStyle name="Обычный 5 19 17 7 2" xfId="40634"/>
    <cellStyle name="Обычный 5 19 17 8" xfId="40635"/>
    <cellStyle name="Обычный 5 19 18" xfId="40636"/>
    <cellStyle name="Обычный 5 19 18 2" xfId="40637"/>
    <cellStyle name="Обычный 5 19 18 2 2" xfId="40638"/>
    <cellStyle name="Обычный 5 19 18 2 2 2" xfId="40639"/>
    <cellStyle name="Обычный 5 19 18 2 2 2 2" xfId="40640"/>
    <cellStyle name="Обычный 5 19 18 2 2 3" xfId="40641"/>
    <cellStyle name="Обычный 5 19 18 2 3" xfId="40642"/>
    <cellStyle name="Обычный 5 19 18 2 3 2" xfId="40643"/>
    <cellStyle name="Обычный 5 19 18 2 4" xfId="40644"/>
    <cellStyle name="Обычный 5 19 18 3" xfId="40645"/>
    <cellStyle name="Обычный 5 19 18 3 2" xfId="40646"/>
    <cellStyle name="Обычный 5 19 18 3 2 2" xfId="40647"/>
    <cellStyle name="Обычный 5 19 18 3 2 2 2" xfId="40648"/>
    <cellStyle name="Обычный 5 19 18 3 2 3" xfId="40649"/>
    <cellStyle name="Обычный 5 19 18 3 3" xfId="40650"/>
    <cellStyle name="Обычный 5 19 18 3 3 2" xfId="40651"/>
    <cellStyle name="Обычный 5 19 18 3 4" xfId="40652"/>
    <cellStyle name="Обычный 5 19 18 4" xfId="40653"/>
    <cellStyle name="Обычный 5 19 18 4 2" xfId="40654"/>
    <cellStyle name="Обычный 5 19 18 4 2 2" xfId="40655"/>
    <cellStyle name="Обычный 5 19 18 4 2 2 2" xfId="40656"/>
    <cellStyle name="Обычный 5 19 18 4 2 3" xfId="40657"/>
    <cellStyle name="Обычный 5 19 18 4 3" xfId="40658"/>
    <cellStyle name="Обычный 5 19 18 4 3 2" xfId="40659"/>
    <cellStyle name="Обычный 5 19 18 4 4" xfId="40660"/>
    <cellStyle name="Обычный 5 19 18 5" xfId="40661"/>
    <cellStyle name="Обычный 5 19 18 5 2" xfId="40662"/>
    <cellStyle name="Обычный 5 19 18 5 2 2" xfId="40663"/>
    <cellStyle name="Обычный 5 19 18 5 3" xfId="40664"/>
    <cellStyle name="Обычный 5 19 18 6" xfId="40665"/>
    <cellStyle name="Обычный 5 19 18 6 2" xfId="40666"/>
    <cellStyle name="Обычный 5 19 18 7" xfId="40667"/>
    <cellStyle name="Обычный 5 19 18 7 2" xfId="40668"/>
    <cellStyle name="Обычный 5 19 18 8" xfId="40669"/>
    <cellStyle name="Обычный 5 19 19" xfId="40670"/>
    <cellStyle name="Обычный 5 19 19 2" xfId="40671"/>
    <cellStyle name="Обычный 5 19 19 2 2" xfId="40672"/>
    <cellStyle name="Обычный 5 19 19 2 2 2" xfId="40673"/>
    <cellStyle name="Обычный 5 19 19 2 2 2 2" xfId="40674"/>
    <cellStyle name="Обычный 5 19 19 2 2 3" xfId="40675"/>
    <cellStyle name="Обычный 5 19 19 2 3" xfId="40676"/>
    <cellStyle name="Обычный 5 19 19 2 3 2" xfId="40677"/>
    <cellStyle name="Обычный 5 19 19 2 4" xfId="40678"/>
    <cellStyle name="Обычный 5 19 19 3" xfId="40679"/>
    <cellStyle name="Обычный 5 19 19 3 2" xfId="40680"/>
    <cellStyle name="Обычный 5 19 19 3 2 2" xfId="40681"/>
    <cellStyle name="Обычный 5 19 19 3 2 2 2" xfId="40682"/>
    <cellStyle name="Обычный 5 19 19 3 2 3" xfId="40683"/>
    <cellStyle name="Обычный 5 19 19 3 3" xfId="40684"/>
    <cellStyle name="Обычный 5 19 19 3 3 2" xfId="40685"/>
    <cellStyle name="Обычный 5 19 19 3 4" xfId="40686"/>
    <cellStyle name="Обычный 5 19 19 4" xfId="40687"/>
    <cellStyle name="Обычный 5 19 19 4 2" xfId="40688"/>
    <cellStyle name="Обычный 5 19 19 4 2 2" xfId="40689"/>
    <cellStyle name="Обычный 5 19 19 4 2 2 2" xfId="40690"/>
    <cellStyle name="Обычный 5 19 19 4 2 3" xfId="40691"/>
    <cellStyle name="Обычный 5 19 19 4 3" xfId="40692"/>
    <cellStyle name="Обычный 5 19 19 4 3 2" xfId="40693"/>
    <cellStyle name="Обычный 5 19 19 4 4" xfId="40694"/>
    <cellStyle name="Обычный 5 19 19 5" xfId="40695"/>
    <cellStyle name="Обычный 5 19 19 5 2" xfId="40696"/>
    <cellStyle name="Обычный 5 19 19 5 2 2" xfId="40697"/>
    <cellStyle name="Обычный 5 19 19 5 3" xfId="40698"/>
    <cellStyle name="Обычный 5 19 19 6" xfId="40699"/>
    <cellStyle name="Обычный 5 19 19 6 2" xfId="40700"/>
    <cellStyle name="Обычный 5 19 19 7" xfId="40701"/>
    <cellStyle name="Обычный 5 19 19 7 2" xfId="40702"/>
    <cellStyle name="Обычный 5 19 19 8" xfId="40703"/>
    <cellStyle name="Обычный 5 19 2" xfId="40704"/>
    <cellStyle name="Обычный 5 19 2 2" xfId="40705"/>
    <cellStyle name="Обычный 5 19 2 2 2" xfId="40706"/>
    <cellStyle name="Обычный 5 19 2 2 2 2" xfId="40707"/>
    <cellStyle name="Обычный 5 19 2 2 2 2 2" xfId="40708"/>
    <cellStyle name="Обычный 5 19 2 2 2 3" xfId="40709"/>
    <cellStyle name="Обычный 5 19 2 2 3" xfId="40710"/>
    <cellStyle name="Обычный 5 19 2 2 3 2" xfId="40711"/>
    <cellStyle name="Обычный 5 19 2 2 4" xfId="40712"/>
    <cellStyle name="Обычный 5 19 2 3" xfId="40713"/>
    <cellStyle name="Обычный 5 19 2 3 2" xfId="40714"/>
    <cellStyle name="Обычный 5 19 2 3 2 2" xfId="40715"/>
    <cellStyle name="Обычный 5 19 2 3 2 2 2" xfId="40716"/>
    <cellStyle name="Обычный 5 19 2 3 2 3" xfId="40717"/>
    <cellStyle name="Обычный 5 19 2 3 3" xfId="40718"/>
    <cellStyle name="Обычный 5 19 2 3 3 2" xfId="40719"/>
    <cellStyle name="Обычный 5 19 2 3 4" xfId="40720"/>
    <cellStyle name="Обычный 5 19 2 4" xfId="40721"/>
    <cellStyle name="Обычный 5 19 2 4 2" xfId="40722"/>
    <cellStyle name="Обычный 5 19 2 4 2 2" xfId="40723"/>
    <cellStyle name="Обычный 5 19 2 4 2 2 2" xfId="40724"/>
    <cellStyle name="Обычный 5 19 2 4 2 3" xfId="40725"/>
    <cellStyle name="Обычный 5 19 2 4 3" xfId="40726"/>
    <cellStyle name="Обычный 5 19 2 4 3 2" xfId="40727"/>
    <cellStyle name="Обычный 5 19 2 4 4" xfId="40728"/>
    <cellStyle name="Обычный 5 19 2 5" xfId="40729"/>
    <cellStyle name="Обычный 5 19 2 5 2" xfId="40730"/>
    <cellStyle name="Обычный 5 19 2 5 2 2" xfId="40731"/>
    <cellStyle name="Обычный 5 19 2 5 3" xfId="40732"/>
    <cellStyle name="Обычный 5 19 2 6" xfId="40733"/>
    <cellStyle name="Обычный 5 19 2 6 2" xfId="40734"/>
    <cellStyle name="Обычный 5 19 2 7" xfId="40735"/>
    <cellStyle name="Обычный 5 19 2 7 2" xfId="40736"/>
    <cellStyle name="Обычный 5 19 2 8" xfId="40737"/>
    <cellStyle name="Обычный 5 19 20" xfId="40738"/>
    <cellStyle name="Обычный 5 19 20 2" xfId="40739"/>
    <cellStyle name="Обычный 5 19 20 2 2" xfId="40740"/>
    <cellStyle name="Обычный 5 19 20 2 2 2" xfId="40741"/>
    <cellStyle name="Обычный 5 19 20 2 2 2 2" xfId="40742"/>
    <cellStyle name="Обычный 5 19 20 2 2 3" xfId="40743"/>
    <cellStyle name="Обычный 5 19 20 2 3" xfId="40744"/>
    <cellStyle name="Обычный 5 19 20 2 3 2" xfId="40745"/>
    <cellStyle name="Обычный 5 19 20 2 4" xfId="40746"/>
    <cellStyle name="Обычный 5 19 20 3" xfId="40747"/>
    <cellStyle name="Обычный 5 19 20 3 2" xfId="40748"/>
    <cellStyle name="Обычный 5 19 20 3 2 2" xfId="40749"/>
    <cellStyle name="Обычный 5 19 20 3 2 2 2" xfId="40750"/>
    <cellStyle name="Обычный 5 19 20 3 2 3" xfId="40751"/>
    <cellStyle name="Обычный 5 19 20 3 3" xfId="40752"/>
    <cellStyle name="Обычный 5 19 20 3 3 2" xfId="40753"/>
    <cellStyle name="Обычный 5 19 20 3 4" xfId="40754"/>
    <cellStyle name="Обычный 5 19 20 4" xfId="40755"/>
    <cellStyle name="Обычный 5 19 20 4 2" xfId="40756"/>
    <cellStyle name="Обычный 5 19 20 4 2 2" xfId="40757"/>
    <cellStyle name="Обычный 5 19 20 4 2 2 2" xfId="40758"/>
    <cellStyle name="Обычный 5 19 20 4 2 3" xfId="40759"/>
    <cellStyle name="Обычный 5 19 20 4 3" xfId="40760"/>
    <cellStyle name="Обычный 5 19 20 4 3 2" xfId="40761"/>
    <cellStyle name="Обычный 5 19 20 4 4" xfId="40762"/>
    <cellStyle name="Обычный 5 19 20 5" xfId="40763"/>
    <cellStyle name="Обычный 5 19 20 5 2" xfId="40764"/>
    <cellStyle name="Обычный 5 19 20 5 2 2" xfId="40765"/>
    <cellStyle name="Обычный 5 19 20 5 3" xfId="40766"/>
    <cellStyle name="Обычный 5 19 20 6" xfId="40767"/>
    <cellStyle name="Обычный 5 19 20 6 2" xfId="40768"/>
    <cellStyle name="Обычный 5 19 20 7" xfId="40769"/>
    <cellStyle name="Обычный 5 19 20 7 2" xfId="40770"/>
    <cellStyle name="Обычный 5 19 20 8" xfId="40771"/>
    <cellStyle name="Обычный 5 19 21" xfId="40772"/>
    <cellStyle name="Обычный 5 19 21 2" xfId="40773"/>
    <cellStyle name="Обычный 5 19 21 2 2" xfId="40774"/>
    <cellStyle name="Обычный 5 19 21 2 2 2" xfId="40775"/>
    <cellStyle name="Обычный 5 19 21 2 2 2 2" xfId="40776"/>
    <cellStyle name="Обычный 5 19 21 2 2 3" xfId="40777"/>
    <cellStyle name="Обычный 5 19 21 2 3" xfId="40778"/>
    <cellStyle name="Обычный 5 19 21 2 3 2" xfId="40779"/>
    <cellStyle name="Обычный 5 19 21 2 4" xfId="40780"/>
    <cellStyle name="Обычный 5 19 21 3" xfId="40781"/>
    <cellStyle name="Обычный 5 19 21 3 2" xfId="40782"/>
    <cellStyle name="Обычный 5 19 21 3 2 2" xfId="40783"/>
    <cellStyle name="Обычный 5 19 21 3 2 2 2" xfId="40784"/>
    <cellStyle name="Обычный 5 19 21 3 2 3" xfId="40785"/>
    <cellStyle name="Обычный 5 19 21 3 3" xfId="40786"/>
    <cellStyle name="Обычный 5 19 21 3 3 2" xfId="40787"/>
    <cellStyle name="Обычный 5 19 21 3 4" xfId="40788"/>
    <cellStyle name="Обычный 5 19 21 4" xfId="40789"/>
    <cellStyle name="Обычный 5 19 21 4 2" xfId="40790"/>
    <cellStyle name="Обычный 5 19 21 4 2 2" xfId="40791"/>
    <cellStyle name="Обычный 5 19 21 4 2 2 2" xfId="40792"/>
    <cellStyle name="Обычный 5 19 21 4 2 3" xfId="40793"/>
    <cellStyle name="Обычный 5 19 21 4 3" xfId="40794"/>
    <cellStyle name="Обычный 5 19 21 4 3 2" xfId="40795"/>
    <cellStyle name="Обычный 5 19 21 4 4" xfId="40796"/>
    <cellStyle name="Обычный 5 19 21 5" xfId="40797"/>
    <cellStyle name="Обычный 5 19 21 5 2" xfId="40798"/>
    <cellStyle name="Обычный 5 19 21 5 2 2" xfId="40799"/>
    <cellStyle name="Обычный 5 19 21 5 3" xfId="40800"/>
    <cellStyle name="Обычный 5 19 21 6" xfId="40801"/>
    <cellStyle name="Обычный 5 19 21 6 2" xfId="40802"/>
    <cellStyle name="Обычный 5 19 21 7" xfId="40803"/>
    <cellStyle name="Обычный 5 19 21 7 2" xfId="40804"/>
    <cellStyle name="Обычный 5 19 21 8" xfId="40805"/>
    <cellStyle name="Обычный 5 19 22" xfId="40806"/>
    <cellStyle name="Обычный 5 19 22 2" xfId="40807"/>
    <cellStyle name="Обычный 5 19 22 2 2" xfId="40808"/>
    <cellStyle name="Обычный 5 19 22 2 2 2" xfId="40809"/>
    <cellStyle name="Обычный 5 19 22 2 2 2 2" xfId="40810"/>
    <cellStyle name="Обычный 5 19 22 2 2 3" xfId="40811"/>
    <cellStyle name="Обычный 5 19 22 2 3" xfId="40812"/>
    <cellStyle name="Обычный 5 19 22 2 3 2" xfId="40813"/>
    <cellStyle name="Обычный 5 19 22 2 4" xfId="40814"/>
    <cellStyle name="Обычный 5 19 22 3" xfId="40815"/>
    <cellStyle name="Обычный 5 19 22 3 2" xfId="40816"/>
    <cellStyle name="Обычный 5 19 22 3 2 2" xfId="40817"/>
    <cellStyle name="Обычный 5 19 22 3 2 2 2" xfId="40818"/>
    <cellStyle name="Обычный 5 19 22 3 2 3" xfId="40819"/>
    <cellStyle name="Обычный 5 19 22 3 3" xfId="40820"/>
    <cellStyle name="Обычный 5 19 22 3 3 2" xfId="40821"/>
    <cellStyle name="Обычный 5 19 22 3 4" xfId="40822"/>
    <cellStyle name="Обычный 5 19 22 4" xfId="40823"/>
    <cellStyle name="Обычный 5 19 22 4 2" xfId="40824"/>
    <cellStyle name="Обычный 5 19 22 4 2 2" xfId="40825"/>
    <cellStyle name="Обычный 5 19 22 4 2 2 2" xfId="40826"/>
    <cellStyle name="Обычный 5 19 22 4 2 3" xfId="40827"/>
    <cellStyle name="Обычный 5 19 22 4 3" xfId="40828"/>
    <cellStyle name="Обычный 5 19 22 4 3 2" xfId="40829"/>
    <cellStyle name="Обычный 5 19 22 4 4" xfId="40830"/>
    <cellStyle name="Обычный 5 19 22 5" xfId="40831"/>
    <cellStyle name="Обычный 5 19 22 5 2" xfId="40832"/>
    <cellStyle name="Обычный 5 19 22 5 2 2" xfId="40833"/>
    <cellStyle name="Обычный 5 19 22 5 3" xfId="40834"/>
    <cellStyle name="Обычный 5 19 22 6" xfId="40835"/>
    <cellStyle name="Обычный 5 19 22 6 2" xfId="40836"/>
    <cellStyle name="Обычный 5 19 22 7" xfId="40837"/>
    <cellStyle name="Обычный 5 19 22 7 2" xfId="40838"/>
    <cellStyle name="Обычный 5 19 22 8" xfId="40839"/>
    <cellStyle name="Обычный 5 19 23" xfId="40840"/>
    <cellStyle name="Обычный 5 19 23 2" xfId="40841"/>
    <cellStyle name="Обычный 5 19 23 2 2" xfId="40842"/>
    <cellStyle name="Обычный 5 19 23 2 2 2" xfId="40843"/>
    <cellStyle name="Обычный 5 19 23 2 2 2 2" xfId="40844"/>
    <cellStyle name="Обычный 5 19 23 2 2 3" xfId="40845"/>
    <cellStyle name="Обычный 5 19 23 2 3" xfId="40846"/>
    <cellStyle name="Обычный 5 19 23 2 3 2" xfId="40847"/>
    <cellStyle name="Обычный 5 19 23 2 4" xfId="40848"/>
    <cellStyle name="Обычный 5 19 23 3" xfId="40849"/>
    <cellStyle name="Обычный 5 19 23 3 2" xfId="40850"/>
    <cellStyle name="Обычный 5 19 23 3 2 2" xfId="40851"/>
    <cellStyle name="Обычный 5 19 23 3 2 2 2" xfId="40852"/>
    <cellStyle name="Обычный 5 19 23 3 2 3" xfId="40853"/>
    <cellStyle name="Обычный 5 19 23 3 3" xfId="40854"/>
    <cellStyle name="Обычный 5 19 23 3 3 2" xfId="40855"/>
    <cellStyle name="Обычный 5 19 23 3 4" xfId="40856"/>
    <cellStyle name="Обычный 5 19 23 4" xfId="40857"/>
    <cellStyle name="Обычный 5 19 23 4 2" xfId="40858"/>
    <cellStyle name="Обычный 5 19 23 4 2 2" xfId="40859"/>
    <cellStyle name="Обычный 5 19 23 4 2 2 2" xfId="40860"/>
    <cellStyle name="Обычный 5 19 23 4 2 3" xfId="40861"/>
    <cellStyle name="Обычный 5 19 23 4 3" xfId="40862"/>
    <cellStyle name="Обычный 5 19 23 4 3 2" xfId="40863"/>
    <cellStyle name="Обычный 5 19 23 4 4" xfId="40864"/>
    <cellStyle name="Обычный 5 19 23 5" xfId="40865"/>
    <cellStyle name="Обычный 5 19 23 5 2" xfId="40866"/>
    <cellStyle name="Обычный 5 19 23 5 2 2" xfId="40867"/>
    <cellStyle name="Обычный 5 19 23 5 3" xfId="40868"/>
    <cellStyle name="Обычный 5 19 23 6" xfId="40869"/>
    <cellStyle name="Обычный 5 19 23 6 2" xfId="40870"/>
    <cellStyle name="Обычный 5 19 23 7" xfId="40871"/>
    <cellStyle name="Обычный 5 19 23 7 2" xfId="40872"/>
    <cellStyle name="Обычный 5 19 23 8" xfId="40873"/>
    <cellStyle name="Обычный 5 19 24" xfId="40874"/>
    <cellStyle name="Обычный 5 19 24 2" xfId="40875"/>
    <cellStyle name="Обычный 5 19 24 2 2" xfId="40876"/>
    <cellStyle name="Обычный 5 19 24 2 2 2" xfId="40877"/>
    <cellStyle name="Обычный 5 19 24 2 2 2 2" xfId="40878"/>
    <cellStyle name="Обычный 5 19 24 2 2 3" xfId="40879"/>
    <cellStyle name="Обычный 5 19 24 2 3" xfId="40880"/>
    <cellStyle name="Обычный 5 19 24 2 3 2" xfId="40881"/>
    <cellStyle name="Обычный 5 19 24 2 4" xfId="40882"/>
    <cellStyle name="Обычный 5 19 24 3" xfId="40883"/>
    <cellStyle name="Обычный 5 19 24 3 2" xfId="40884"/>
    <cellStyle name="Обычный 5 19 24 3 2 2" xfId="40885"/>
    <cellStyle name="Обычный 5 19 24 3 2 2 2" xfId="40886"/>
    <cellStyle name="Обычный 5 19 24 3 2 3" xfId="40887"/>
    <cellStyle name="Обычный 5 19 24 3 3" xfId="40888"/>
    <cellStyle name="Обычный 5 19 24 3 3 2" xfId="40889"/>
    <cellStyle name="Обычный 5 19 24 3 4" xfId="40890"/>
    <cellStyle name="Обычный 5 19 24 4" xfId="40891"/>
    <cellStyle name="Обычный 5 19 24 4 2" xfId="40892"/>
    <cellStyle name="Обычный 5 19 24 4 2 2" xfId="40893"/>
    <cellStyle name="Обычный 5 19 24 4 2 2 2" xfId="40894"/>
    <cellStyle name="Обычный 5 19 24 4 2 3" xfId="40895"/>
    <cellStyle name="Обычный 5 19 24 4 3" xfId="40896"/>
    <cellStyle name="Обычный 5 19 24 4 3 2" xfId="40897"/>
    <cellStyle name="Обычный 5 19 24 4 4" xfId="40898"/>
    <cellStyle name="Обычный 5 19 24 5" xfId="40899"/>
    <cellStyle name="Обычный 5 19 24 5 2" xfId="40900"/>
    <cellStyle name="Обычный 5 19 24 5 2 2" xfId="40901"/>
    <cellStyle name="Обычный 5 19 24 5 3" xfId="40902"/>
    <cellStyle name="Обычный 5 19 24 6" xfId="40903"/>
    <cellStyle name="Обычный 5 19 24 6 2" xfId="40904"/>
    <cellStyle name="Обычный 5 19 24 7" xfId="40905"/>
    <cellStyle name="Обычный 5 19 24 7 2" xfId="40906"/>
    <cellStyle name="Обычный 5 19 24 8" xfId="40907"/>
    <cellStyle name="Обычный 5 19 25" xfId="40908"/>
    <cellStyle name="Обычный 5 19 25 2" xfId="40909"/>
    <cellStyle name="Обычный 5 19 25 2 2" xfId="40910"/>
    <cellStyle name="Обычный 5 19 25 2 2 2" xfId="40911"/>
    <cellStyle name="Обычный 5 19 25 2 2 2 2" xfId="40912"/>
    <cellStyle name="Обычный 5 19 25 2 2 3" xfId="40913"/>
    <cellStyle name="Обычный 5 19 25 2 3" xfId="40914"/>
    <cellStyle name="Обычный 5 19 25 2 3 2" xfId="40915"/>
    <cellStyle name="Обычный 5 19 25 2 4" xfId="40916"/>
    <cellStyle name="Обычный 5 19 25 3" xfId="40917"/>
    <cellStyle name="Обычный 5 19 25 3 2" xfId="40918"/>
    <cellStyle name="Обычный 5 19 25 3 2 2" xfId="40919"/>
    <cellStyle name="Обычный 5 19 25 3 2 2 2" xfId="40920"/>
    <cellStyle name="Обычный 5 19 25 3 2 3" xfId="40921"/>
    <cellStyle name="Обычный 5 19 25 3 3" xfId="40922"/>
    <cellStyle name="Обычный 5 19 25 3 3 2" xfId="40923"/>
    <cellStyle name="Обычный 5 19 25 3 4" xfId="40924"/>
    <cellStyle name="Обычный 5 19 25 4" xfId="40925"/>
    <cellStyle name="Обычный 5 19 25 4 2" xfId="40926"/>
    <cellStyle name="Обычный 5 19 25 4 2 2" xfId="40927"/>
    <cellStyle name="Обычный 5 19 25 4 2 2 2" xfId="40928"/>
    <cellStyle name="Обычный 5 19 25 4 2 3" xfId="40929"/>
    <cellStyle name="Обычный 5 19 25 4 3" xfId="40930"/>
    <cellStyle name="Обычный 5 19 25 4 3 2" xfId="40931"/>
    <cellStyle name="Обычный 5 19 25 4 4" xfId="40932"/>
    <cellStyle name="Обычный 5 19 25 5" xfId="40933"/>
    <cellStyle name="Обычный 5 19 25 5 2" xfId="40934"/>
    <cellStyle name="Обычный 5 19 25 5 2 2" xfId="40935"/>
    <cellStyle name="Обычный 5 19 25 5 3" xfId="40936"/>
    <cellStyle name="Обычный 5 19 25 6" xfId="40937"/>
    <cellStyle name="Обычный 5 19 25 6 2" xfId="40938"/>
    <cellStyle name="Обычный 5 19 25 7" xfId="40939"/>
    <cellStyle name="Обычный 5 19 25 7 2" xfId="40940"/>
    <cellStyle name="Обычный 5 19 25 8" xfId="40941"/>
    <cellStyle name="Обычный 5 19 26" xfId="40942"/>
    <cellStyle name="Обычный 5 19 26 2" xfId="40943"/>
    <cellStyle name="Обычный 5 19 26 2 2" xfId="40944"/>
    <cellStyle name="Обычный 5 19 26 2 2 2" xfId="40945"/>
    <cellStyle name="Обычный 5 19 26 2 2 2 2" xfId="40946"/>
    <cellStyle name="Обычный 5 19 26 2 2 3" xfId="40947"/>
    <cellStyle name="Обычный 5 19 26 2 3" xfId="40948"/>
    <cellStyle name="Обычный 5 19 26 2 3 2" xfId="40949"/>
    <cellStyle name="Обычный 5 19 26 2 4" xfId="40950"/>
    <cellStyle name="Обычный 5 19 26 3" xfId="40951"/>
    <cellStyle name="Обычный 5 19 26 3 2" xfId="40952"/>
    <cellStyle name="Обычный 5 19 26 3 2 2" xfId="40953"/>
    <cellStyle name="Обычный 5 19 26 3 2 2 2" xfId="40954"/>
    <cellStyle name="Обычный 5 19 26 3 2 3" xfId="40955"/>
    <cellStyle name="Обычный 5 19 26 3 3" xfId="40956"/>
    <cellStyle name="Обычный 5 19 26 3 3 2" xfId="40957"/>
    <cellStyle name="Обычный 5 19 26 3 4" xfId="40958"/>
    <cellStyle name="Обычный 5 19 26 4" xfId="40959"/>
    <cellStyle name="Обычный 5 19 26 4 2" xfId="40960"/>
    <cellStyle name="Обычный 5 19 26 4 2 2" xfId="40961"/>
    <cellStyle name="Обычный 5 19 26 4 2 2 2" xfId="40962"/>
    <cellStyle name="Обычный 5 19 26 4 2 3" xfId="40963"/>
    <cellStyle name="Обычный 5 19 26 4 3" xfId="40964"/>
    <cellStyle name="Обычный 5 19 26 4 3 2" xfId="40965"/>
    <cellStyle name="Обычный 5 19 26 4 4" xfId="40966"/>
    <cellStyle name="Обычный 5 19 26 5" xfId="40967"/>
    <cellStyle name="Обычный 5 19 26 5 2" xfId="40968"/>
    <cellStyle name="Обычный 5 19 26 5 2 2" xfId="40969"/>
    <cellStyle name="Обычный 5 19 26 5 3" xfId="40970"/>
    <cellStyle name="Обычный 5 19 26 6" xfId="40971"/>
    <cellStyle name="Обычный 5 19 26 6 2" xfId="40972"/>
    <cellStyle name="Обычный 5 19 26 7" xfId="40973"/>
    <cellStyle name="Обычный 5 19 26 7 2" xfId="40974"/>
    <cellStyle name="Обычный 5 19 26 8" xfId="40975"/>
    <cellStyle name="Обычный 5 19 27" xfId="40976"/>
    <cellStyle name="Обычный 5 19 27 2" xfId="40977"/>
    <cellStyle name="Обычный 5 19 27 2 2" xfId="40978"/>
    <cellStyle name="Обычный 5 19 27 2 2 2" xfId="40979"/>
    <cellStyle name="Обычный 5 19 27 2 2 2 2" xfId="40980"/>
    <cellStyle name="Обычный 5 19 27 2 2 3" xfId="40981"/>
    <cellStyle name="Обычный 5 19 27 2 3" xfId="40982"/>
    <cellStyle name="Обычный 5 19 27 2 3 2" xfId="40983"/>
    <cellStyle name="Обычный 5 19 27 2 4" xfId="40984"/>
    <cellStyle name="Обычный 5 19 27 3" xfId="40985"/>
    <cellStyle name="Обычный 5 19 27 3 2" xfId="40986"/>
    <cellStyle name="Обычный 5 19 27 3 2 2" xfId="40987"/>
    <cellStyle name="Обычный 5 19 27 3 2 2 2" xfId="40988"/>
    <cellStyle name="Обычный 5 19 27 3 2 3" xfId="40989"/>
    <cellStyle name="Обычный 5 19 27 3 3" xfId="40990"/>
    <cellStyle name="Обычный 5 19 27 3 3 2" xfId="40991"/>
    <cellStyle name="Обычный 5 19 27 3 4" xfId="40992"/>
    <cellStyle name="Обычный 5 19 27 4" xfId="40993"/>
    <cellStyle name="Обычный 5 19 27 4 2" xfId="40994"/>
    <cellStyle name="Обычный 5 19 27 4 2 2" xfId="40995"/>
    <cellStyle name="Обычный 5 19 27 4 2 2 2" xfId="40996"/>
    <cellStyle name="Обычный 5 19 27 4 2 3" xfId="40997"/>
    <cellStyle name="Обычный 5 19 27 4 3" xfId="40998"/>
    <cellStyle name="Обычный 5 19 27 4 3 2" xfId="40999"/>
    <cellStyle name="Обычный 5 19 27 4 4" xfId="41000"/>
    <cellStyle name="Обычный 5 19 27 5" xfId="41001"/>
    <cellStyle name="Обычный 5 19 27 5 2" xfId="41002"/>
    <cellStyle name="Обычный 5 19 27 5 2 2" xfId="41003"/>
    <cellStyle name="Обычный 5 19 27 5 3" xfId="41004"/>
    <cellStyle name="Обычный 5 19 27 6" xfId="41005"/>
    <cellStyle name="Обычный 5 19 27 6 2" xfId="41006"/>
    <cellStyle name="Обычный 5 19 27 7" xfId="41007"/>
    <cellStyle name="Обычный 5 19 27 7 2" xfId="41008"/>
    <cellStyle name="Обычный 5 19 27 8" xfId="41009"/>
    <cellStyle name="Обычный 5 19 28" xfId="41010"/>
    <cellStyle name="Обычный 5 19 28 2" xfId="41011"/>
    <cellStyle name="Обычный 5 19 28 2 2" xfId="41012"/>
    <cellStyle name="Обычный 5 19 28 2 2 2" xfId="41013"/>
    <cellStyle name="Обычный 5 19 28 2 2 2 2" xfId="41014"/>
    <cellStyle name="Обычный 5 19 28 2 2 3" xfId="41015"/>
    <cellStyle name="Обычный 5 19 28 2 3" xfId="41016"/>
    <cellStyle name="Обычный 5 19 28 2 3 2" xfId="41017"/>
    <cellStyle name="Обычный 5 19 28 2 4" xfId="41018"/>
    <cellStyle name="Обычный 5 19 28 3" xfId="41019"/>
    <cellStyle name="Обычный 5 19 28 3 2" xfId="41020"/>
    <cellStyle name="Обычный 5 19 28 3 2 2" xfId="41021"/>
    <cellStyle name="Обычный 5 19 28 3 2 2 2" xfId="41022"/>
    <cellStyle name="Обычный 5 19 28 3 2 3" xfId="41023"/>
    <cellStyle name="Обычный 5 19 28 3 3" xfId="41024"/>
    <cellStyle name="Обычный 5 19 28 3 3 2" xfId="41025"/>
    <cellStyle name="Обычный 5 19 28 3 4" xfId="41026"/>
    <cellStyle name="Обычный 5 19 28 4" xfId="41027"/>
    <cellStyle name="Обычный 5 19 28 4 2" xfId="41028"/>
    <cellStyle name="Обычный 5 19 28 4 2 2" xfId="41029"/>
    <cellStyle name="Обычный 5 19 28 4 2 2 2" xfId="41030"/>
    <cellStyle name="Обычный 5 19 28 4 2 3" xfId="41031"/>
    <cellStyle name="Обычный 5 19 28 4 3" xfId="41032"/>
    <cellStyle name="Обычный 5 19 28 4 3 2" xfId="41033"/>
    <cellStyle name="Обычный 5 19 28 4 4" xfId="41034"/>
    <cellStyle name="Обычный 5 19 28 5" xfId="41035"/>
    <cellStyle name="Обычный 5 19 28 5 2" xfId="41036"/>
    <cellStyle name="Обычный 5 19 28 5 2 2" xfId="41037"/>
    <cellStyle name="Обычный 5 19 28 5 3" xfId="41038"/>
    <cellStyle name="Обычный 5 19 28 6" xfId="41039"/>
    <cellStyle name="Обычный 5 19 28 6 2" xfId="41040"/>
    <cellStyle name="Обычный 5 19 28 7" xfId="41041"/>
    <cellStyle name="Обычный 5 19 28 7 2" xfId="41042"/>
    <cellStyle name="Обычный 5 19 28 8" xfId="41043"/>
    <cellStyle name="Обычный 5 19 29" xfId="41044"/>
    <cellStyle name="Обычный 5 19 29 2" xfId="41045"/>
    <cellStyle name="Обычный 5 19 29 2 2" xfId="41046"/>
    <cellStyle name="Обычный 5 19 29 2 2 2" xfId="41047"/>
    <cellStyle name="Обычный 5 19 29 2 2 2 2" xfId="41048"/>
    <cellStyle name="Обычный 5 19 29 2 2 3" xfId="41049"/>
    <cellStyle name="Обычный 5 19 29 2 3" xfId="41050"/>
    <cellStyle name="Обычный 5 19 29 2 3 2" xfId="41051"/>
    <cellStyle name="Обычный 5 19 29 2 4" xfId="41052"/>
    <cellStyle name="Обычный 5 19 29 3" xfId="41053"/>
    <cellStyle name="Обычный 5 19 29 3 2" xfId="41054"/>
    <cellStyle name="Обычный 5 19 29 3 2 2" xfId="41055"/>
    <cellStyle name="Обычный 5 19 29 3 2 2 2" xfId="41056"/>
    <cellStyle name="Обычный 5 19 29 3 2 3" xfId="41057"/>
    <cellStyle name="Обычный 5 19 29 3 3" xfId="41058"/>
    <cellStyle name="Обычный 5 19 29 3 3 2" xfId="41059"/>
    <cellStyle name="Обычный 5 19 29 3 4" xfId="41060"/>
    <cellStyle name="Обычный 5 19 29 4" xfId="41061"/>
    <cellStyle name="Обычный 5 19 29 4 2" xfId="41062"/>
    <cellStyle name="Обычный 5 19 29 4 2 2" xfId="41063"/>
    <cellStyle name="Обычный 5 19 29 4 2 2 2" xfId="41064"/>
    <cellStyle name="Обычный 5 19 29 4 2 3" xfId="41065"/>
    <cellStyle name="Обычный 5 19 29 4 3" xfId="41066"/>
    <cellStyle name="Обычный 5 19 29 4 3 2" xfId="41067"/>
    <cellStyle name="Обычный 5 19 29 4 4" xfId="41068"/>
    <cellStyle name="Обычный 5 19 29 5" xfId="41069"/>
    <cellStyle name="Обычный 5 19 29 5 2" xfId="41070"/>
    <cellStyle name="Обычный 5 19 29 5 2 2" xfId="41071"/>
    <cellStyle name="Обычный 5 19 29 5 3" xfId="41072"/>
    <cellStyle name="Обычный 5 19 29 6" xfId="41073"/>
    <cellStyle name="Обычный 5 19 29 6 2" xfId="41074"/>
    <cellStyle name="Обычный 5 19 29 7" xfId="41075"/>
    <cellStyle name="Обычный 5 19 29 7 2" xfId="41076"/>
    <cellStyle name="Обычный 5 19 29 8" xfId="41077"/>
    <cellStyle name="Обычный 5 19 3" xfId="41078"/>
    <cellStyle name="Обычный 5 19 3 2" xfId="41079"/>
    <cellStyle name="Обычный 5 19 3 2 2" xfId="41080"/>
    <cellStyle name="Обычный 5 19 3 2 2 2" xfId="41081"/>
    <cellStyle name="Обычный 5 19 3 2 2 2 2" xfId="41082"/>
    <cellStyle name="Обычный 5 19 3 2 2 3" xfId="41083"/>
    <cellStyle name="Обычный 5 19 3 2 3" xfId="41084"/>
    <cellStyle name="Обычный 5 19 3 2 3 2" xfId="41085"/>
    <cellStyle name="Обычный 5 19 3 2 4" xfId="41086"/>
    <cellStyle name="Обычный 5 19 3 3" xfId="41087"/>
    <cellStyle name="Обычный 5 19 3 3 2" xfId="41088"/>
    <cellStyle name="Обычный 5 19 3 3 2 2" xfId="41089"/>
    <cellStyle name="Обычный 5 19 3 3 2 2 2" xfId="41090"/>
    <cellStyle name="Обычный 5 19 3 3 2 3" xfId="41091"/>
    <cellStyle name="Обычный 5 19 3 3 3" xfId="41092"/>
    <cellStyle name="Обычный 5 19 3 3 3 2" xfId="41093"/>
    <cellStyle name="Обычный 5 19 3 3 4" xfId="41094"/>
    <cellStyle name="Обычный 5 19 3 4" xfId="41095"/>
    <cellStyle name="Обычный 5 19 3 4 2" xfId="41096"/>
    <cellStyle name="Обычный 5 19 3 4 2 2" xfId="41097"/>
    <cellStyle name="Обычный 5 19 3 4 2 2 2" xfId="41098"/>
    <cellStyle name="Обычный 5 19 3 4 2 3" xfId="41099"/>
    <cellStyle name="Обычный 5 19 3 4 3" xfId="41100"/>
    <cellStyle name="Обычный 5 19 3 4 3 2" xfId="41101"/>
    <cellStyle name="Обычный 5 19 3 4 4" xfId="41102"/>
    <cellStyle name="Обычный 5 19 3 5" xfId="41103"/>
    <cellStyle name="Обычный 5 19 3 5 2" xfId="41104"/>
    <cellStyle name="Обычный 5 19 3 5 2 2" xfId="41105"/>
    <cellStyle name="Обычный 5 19 3 5 3" xfId="41106"/>
    <cellStyle name="Обычный 5 19 3 6" xfId="41107"/>
    <cellStyle name="Обычный 5 19 3 6 2" xfId="41108"/>
    <cellStyle name="Обычный 5 19 3 7" xfId="41109"/>
    <cellStyle name="Обычный 5 19 3 7 2" xfId="41110"/>
    <cellStyle name="Обычный 5 19 3 8" xfId="41111"/>
    <cellStyle name="Обычный 5 19 30" xfId="41112"/>
    <cellStyle name="Обычный 5 19 30 2" xfId="41113"/>
    <cellStyle name="Обычный 5 19 30 2 2" xfId="41114"/>
    <cellStyle name="Обычный 5 19 30 2 2 2" xfId="41115"/>
    <cellStyle name="Обычный 5 19 30 2 3" xfId="41116"/>
    <cellStyle name="Обычный 5 19 30 3" xfId="41117"/>
    <cellStyle name="Обычный 5 19 30 3 2" xfId="41118"/>
    <cellStyle name="Обычный 5 19 30 4" xfId="41119"/>
    <cellStyle name="Обычный 5 19 31" xfId="41120"/>
    <cellStyle name="Обычный 5 19 31 2" xfId="41121"/>
    <cellStyle name="Обычный 5 19 31 2 2" xfId="41122"/>
    <cellStyle name="Обычный 5 19 31 2 2 2" xfId="41123"/>
    <cellStyle name="Обычный 5 19 31 2 3" xfId="41124"/>
    <cellStyle name="Обычный 5 19 31 3" xfId="41125"/>
    <cellStyle name="Обычный 5 19 31 3 2" xfId="41126"/>
    <cellStyle name="Обычный 5 19 31 4" xfId="41127"/>
    <cellStyle name="Обычный 5 19 32" xfId="41128"/>
    <cellStyle name="Обычный 5 19 32 2" xfId="41129"/>
    <cellStyle name="Обычный 5 19 32 2 2" xfId="41130"/>
    <cellStyle name="Обычный 5 19 32 2 2 2" xfId="41131"/>
    <cellStyle name="Обычный 5 19 32 2 3" xfId="41132"/>
    <cellStyle name="Обычный 5 19 32 3" xfId="41133"/>
    <cellStyle name="Обычный 5 19 32 3 2" xfId="41134"/>
    <cellStyle name="Обычный 5 19 32 4" xfId="41135"/>
    <cellStyle name="Обычный 5 19 33" xfId="41136"/>
    <cellStyle name="Обычный 5 19 33 2" xfId="41137"/>
    <cellStyle name="Обычный 5 19 33 2 2" xfId="41138"/>
    <cellStyle name="Обычный 5 19 33 3" xfId="41139"/>
    <cellStyle name="Обычный 5 19 34" xfId="41140"/>
    <cellStyle name="Обычный 5 19 34 2" xfId="41141"/>
    <cellStyle name="Обычный 5 19 35" xfId="41142"/>
    <cellStyle name="Обычный 5 19 35 2" xfId="41143"/>
    <cellStyle name="Обычный 5 19 36" xfId="41144"/>
    <cellStyle name="Обычный 5 19 4" xfId="41145"/>
    <cellStyle name="Обычный 5 19 4 2" xfId="41146"/>
    <cellStyle name="Обычный 5 19 4 2 2" xfId="41147"/>
    <cellStyle name="Обычный 5 19 4 2 2 2" xfId="41148"/>
    <cellStyle name="Обычный 5 19 4 2 2 2 2" xfId="41149"/>
    <cellStyle name="Обычный 5 19 4 2 2 3" xfId="41150"/>
    <cellStyle name="Обычный 5 19 4 2 3" xfId="41151"/>
    <cellStyle name="Обычный 5 19 4 2 3 2" xfId="41152"/>
    <cellStyle name="Обычный 5 19 4 2 4" xfId="41153"/>
    <cellStyle name="Обычный 5 19 4 3" xfId="41154"/>
    <cellStyle name="Обычный 5 19 4 3 2" xfId="41155"/>
    <cellStyle name="Обычный 5 19 4 3 2 2" xfId="41156"/>
    <cellStyle name="Обычный 5 19 4 3 2 2 2" xfId="41157"/>
    <cellStyle name="Обычный 5 19 4 3 2 3" xfId="41158"/>
    <cellStyle name="Обычный 5 19 4 3 3" xfId="41159"/>
    <cellStyle name="Обычный 5 19 4 3 3 2" xfId="41160"/>
    <cellStyle name="Обычный 5 19 4 3 4" xfId="41161"/>
    <cellStyle name="Обычный 5 19 4 4" xfId="41162"/>
    <cellStyle name="Обычный 5 19 4 4 2" xfId="41163"/>
    <cellStyle name="Обычный 5 19 4 4 2 2" xfId="41164"/>
    <cellStyle name="Обычный 5 19 4 4 2 2 2" xfId="41165"/>
    <cellStyle name="Обычный 5 19 4 4 2 3" xfId="41166"/>
    <cellStyle name="Обычный 5 19 4 4 3" xfId="41167"/>
    <cellStyle name="Обычный 5 19 4 4 3 2" xfId="41168"/>
    <cellStyle name="Обычный 5 19 4 4 4" xfId="41169"/>
    <cellStyle name="Обычный 5 19 4 5" xfId="41170"/>
    <cellStyle name="Обычный 5 19 4 5 2" xfId="41171"/>
    <cellStyle name="Обычный 5 19 4 5 2 2" xfId="41172"/>
    <cellStyle name="Обычный 5 19 4 5 3" xfId="41173"/>
    <cellStyle name="Обычный 5 19 4 6" xfId="41174"/>
    <cellStyle name="Обычный 5 19 4 6 2" xfId="41175"/>
    <cellStyle name="Обычный 5 19 4 7" xfId="41176"/>
    <cellStyle name="Обычный 5 19 4 7 2" xfId="41177"/>
    <cellStyle name="Обычный 5 19 4 8" xfId="41178"/>
    <cellStyle name="Обычный 5 19 5" xfId="41179"/>
    <cellStyle name="Обычный 5 19 5 2" xfId="41180"/>
    <cellStyle name="Обычный 5 19 5 2 2" xfId="41181"/>
    <cellStyle name="Обычный 5 19 5 2 2 2" xfId="41182"/>
    <cellStyle name="Обычный 5 19 5 2 2 2 2" xfId="41183"/>
    <cellStyle name="Обычный 5 19 5 2 2 3" xfId="41184"/>
    <cellStyle name="Обычный 5 19 5 2 3" xfId="41185"/>
    <cellStyle name="Обычный 5 19 5 2 3 2" xfId="41186"/>
    <cellStyle name="Обычный 5 19 5 2 4" xfId="41187"/>
    <cellStyle name="Обычный 5 19 5 3" xfId="41188"/>
    <cellStyle name="Обычный 5 19 5 3 2" xfId="41189"/>
    <cellStyle name="Обычный 5 19 5 3 2 2" xfId="41190"/>
    <cellStyle name="Обычный 5 19 5 3 2 2 2" xfId="41191"/>
    <cellStyle name="Обычный 5 19 5 3 2 3" xfId="41192"/>
    <cellStyle name="Обычный 5 19 5 3 3" xfId="41193"/>
    <cellStyle name="Обычный 5 19 5 3 3 2" xfId="41194"/>
    <cellStyle name="Обычный 5 19 5 3 4" xfId="41195"/>
    <cellStyle name="Обычный 5 19 5 4" xfId="41196"/>
    <cellStyle name="Обычный 5 19 5 4 2" xfId="41197"/>
    <cellStyle name="Обычный 5 19 5 4 2 2" xfId="41198"/>
    <cellStyle name="Обычный 5 19 5 4 2 2 2" xfId="41199"/>
    <cellStyle name="Обычный 5 19 5 4 2 3" xfId="41200"/>
    <cellStyle name="Обычный 5 19 5 4 3" xfId="41201"/>
    <cellStyle name="Обычный 5 19 5 4 3 2" xfId="41202"/>
    <cellStyle name="Обычный 5 19 5 4 4" xfId="41203"/>
    <cellStyle name="Обычный 5 19 5 5" xfId="41204"/>
    <cellStyle name="Обычный 5 19 5 5 2" xfId="41205"/>
    <cellStyle name="Обычный 5 19 5 5 2 2" xfId="41206"/>
    <cellStyle name="Обычный 5 19 5 5 3" xfId="41207"/>
    <cellStyle name="Обычный 5 19 5 6" xfId="41208"/>
    <cellStyle name="Обычный 5 19 5 6 2" xfId="41209"/>
    <cellStyle name="Обычный 5 19 5 7" xfId="41210"/>
    <cellStyle name="Обычный 5 19 5 7 2" xfId="41211"/>
    <cellStyle name="Обычный 5 19 5 8" xfId="41212"/>
    <cellStyle name="Обычный 5 19 6" xfId="41213"/>
    <cellStyle name="Обычный 5 19 6 2" xfId="41214"/>
    <cellStyle name="Обычный 5 19 6 2 2" xfId="41215"/>
    <cellStyle name="Обычный 5 19 6 2 2 2" xfId="41216"/>
    <cellStyle name="Обычный 5 19 6 2 2 2 2" xfId="41217"/>
    <cellStyle name="Обычный 5 19 6 2 2 3" xfId="41218"/>
    <cellStyle name="Обычный 5 19 6 2 3" xfId="41219"/>
    <cellStyle name="Обычный 5 19 6 2 3 2" xfId="41220"/>
    <cellStyle name="Обычный 5 19 6 2 4" xfId="41221"/>
    <cellStyle name="Обычный 5 19 6 3" xfId="41222"/>
    <cellStyle name="Обычный 5 19 6 3 2" xfId="41223"/>
    <cellStyle name="Обычный 5 19 6 3 2 2" xfId="41224"/>
    <cellStyle name="Обычный 5 19 6 3 2 2 2" xfId="41225"/>
    <cellStyle name="Обычный 5 19 6 3 2 3" xfId="41226"/>
    <cellStyle name="Обычный 5 19 6 3 3" xfId="41227"/>
    <cellStyle name="Обычный 5 19 6 3 3 2" xfId="41228"/>
    <cellStyle name="Обычный 5 19 6 3 4" xfId="41229"/>
    <cellStyle name="Обычный 5 19 6 4" xfId="41230"/>
    <cellStyle name="Обычный 5 19 6 4 2" xfId="41231"/>
    <cellStyle name="Обычный 5 19 6 4 2 2" xfId="41232"/>
    <cellStyle name="Обычный 5 19 6 4 2 2 2" xfId="41233"/>
    <cellStyle name="Обычный 5 19 6 4 2 3" xfId="41234"/>
    <cellStyle name="Обычный 5 19 6 4 3" xfId="41235"/>
    <cellStyle name="Обычный 5 19 6 4 3 2" xfId="41236"/>
    <cellStyle name="Обычный 5 19 6 4 4" xfId="41237"/>
    <cellStyle name="Обычный 5 19 6 5" xfId="41238"/>
    <cellStyle name="Обычный 5 19 6 5 2" xfId="41239"/>
    <cellStyle name="Обычный 5 19 6 5 2 2" xfId="41240"/>
    <cellStyle name="Обычный 5 19 6 5 3" xfId="41241"/>
    <cellStyle name="Обычный 5 19 6 6" xfId="41242"/>
    <cellStyle name="Обычный 5 19 6 6 2" xfId="41243"/>
    <cellStyle name="Обычный 5 19 6 7" xfId="41244"/>
    <cellStyle name="Обычный 5 19 6 7 2" xfId="41245"/>
    <cellStyle name="Обычный 5 19 6 8" xfId="41246"/>
    <cellStyle name="Обычный 5 19 7" xfId="41247"/>
    <cellStyle name="Обычный 5 19 7 2" xfId="41248"/>
    <cellStyle name="Обычный 5 19 7 2 2" xfId="41249"/>
    <cellStyle name="Обычный 5 19 7 2 2 2" xfId="41250"/>
    <cellStyle name="Обычный 5 19 7 2 2 2 2" xfId="41251"/>
    <cellStyle name="Обычный 5 19 7 2 2 3" xfId="41252"/>
    <cellStyle name="Обычный 5 19 7 2 3" xfId="41253"/>
    <cellStyle name="Обычный 5 19 7 2 3 2" xfId="41254"/>
    <cellStyle name="Обычный 5 19 7 2 4" xfId="41255"/>
    <cellStyle name="Обычный 5 19 7 3" xfId="41256"/>
    <cellStyle name="Обычный 5 19 7 3 2" xfId="41257"/>
    <cellStyle name="Обычный 5 19 7 3 2 2" xfId="41258"/>
    <cellStyle name="Обычный 5 19 7 3 2 2 2" xfId="41259"/>
    <cellStyle name="Обычный 5 19 7 3 2 3" xfId="41260"/>
    <cellStyle name="Обычный 5 19 7 3 3" xfId="41261"/>
    <cellStyle name="Обычный 5 19 7 3 3 2" xfId="41262"/>
    <cellStyle name="Обычный 5 19 7 3 4" xfId="41263"/>
    <cellStyle name="Обычный 5 19 7 4" xfId="41264"/>
    <cellStyle name="Обычный 5 19 7 4 2" xfId="41265"/>
    <cellStyle name="Обычный 5 19 7 4 2 2" xfId="41266"/>
    <cellStyle name="Обычный 5 19 7 4 2 2 2" xfId="41267"/>
    <cellStyle name="Обычный 5 19 7 4 2 3" xfId="41268"/>
    <cellStyle name="Обычный 5 19 7 4 3" xfId="41269"/>
    <cellStyle name="Обычный 5 19 7 4 3 2" xfId="41270"/>
    <cellStyle name="Обычный 5 19 7 4 4" xfId="41271"/>
    <cellStyle name="Обычный 5 19 7 5" xfId="41272"/>
    <cellStyle name="Обычный 5 19 7 5 2" xfId="41273"/>
    <cellStyle name="Обычный 5 19 7 5 2 2" xfId="41274"/>
    <cellStyle name="Обычный 5 19 7 5 3" xfId="41275"/>
    <cellStyle name="Обычный 5 19 7 6" xfId="41276"/>
    <cellStyle name="Обычный 5 19 7 6 2" xfId="41277"/>
    <cellStyle name="Обычный 5 19 7 7" xfId="41278"/>
    <cellStyle name="Обычный 5 19 7 7 2" xfId="41279"/>
    <cellStyle name="Обычный 5 19 7 8" xfId="41280"/>
    <cellStyle name="Обычный 5 19 8" xfId="41281"/>
    <cellStyle name="Обычный 5 19 8 2" xfId="41282"/>
    <cellStyle name="Обычный 5 19 8 2 2" xfId="41283"/>
    <cellStyle name="Обычный 5 19 8 2 2 2" xfId="41284"/>
    <cellStyle name="Обычный 5 19 8 2 2 2 2" xfId="41285"/>
    <cellStyle name="Обычный 5 19 8 2 2 3" xfId="41286"/>
    <cellStyle name="Обычный 5 19 8 2 3" xfId="41287"/>
    <cellStyle name="Обычный 5 19 8 2 3 2" xfId="41288"/>
    <cellStyle name="Обычный 5 19 8 2 4" xfId="41289"/>
    <cellStyle name="Обычный 5 19 8 3" xfId="41290"/>
    <cellStyle name="Обычный 5 19 8 3 2" xfId="41291"/>
    <cellStyle name="Обычный 5 19 8 3 2 2" xfId="41292"/>
    <cellStyle name="Обычный 5 19 8 3 2 2 2" xfId="41293"/>
    <cellStyle name="Обычный 5 19 8 3 2 3" xfId="41294"/>
    <cellStyle name="Обычный 5 19 8 3 3" xfId="41295"/>
    <cellStyle name="Обычный 5 19 8 3 3 2" xfId="41296"/>
    <cellStyle name="Обычный 5 19 8 3 4" xfId="41297"/>
    <cellStyle name="Обычный 5 19 8 4" xfId="41298"/>
    <cellStyle name="Обычный 5 19 8 4 2" xfId="41299"/>
    <cellStyle name="Обычный 5 19 8 4 2 2" xfId="41300"/>
    <cellStyle name="Обычный 5 19 8 4 2 2 2" xfId="41301"/>
    <cellStyle name="Обычный 5 19 8 4 2 3" xfId="41302"/>
    <cellStyle name="Обычный 5 19 8 4 3" xfId="41303"/>
    <cellStyle name="Обычный 5 19 8 4 3 2" xfId="41304"/>
    <cellStyle name="Обычный 5 19 8 4 4" xfId="41305"/>
    <cellStyle name="Обычный 5 19 8 5" xfId="41306"/>
    <cellStyle name="Обычный 5 19 8 5 2" xfId="41307"/>
    <cellStyle name="Обычный 5 19 8 5 2 2" xfId="41308"/>
    <cellStyle name="Обычный 5 19 8 5 3" xfId="41309"/>
    <cellStyle name="Обычный 5 19 8 6" xfId="41310"/>
    <cellStyle name="Обычный 5 19 8 6 2" xfId="41311"/>
    <cellStyle name="Обычный 5 19 8 7" xfId="41312"/>
    <cellStyle name="Обычный 5 19 8 7 2" xfId="41313"/>
    <cellStyle name="Обычный 5 19 8 8" xfId="41314"/>
    <cellStyle name="Обычный 5 19 9" xfId="41315"/>
    <cellStyle name="Обычный 5 19 9 2" xfId="41316"/>
    <cellStyle name="Обычный 5 19 9 2 2" xfId="41317"/>
    <cellStyle name="Обычный 5 19 9 2 2 2" xfId="41318"/>
    <cellStyle name="Обычный 5 19 9 2 2 2 2" xfId="41319"/>
    <cellStyle name="Обычный 5 19 9 2 2 3" xfId="41320"/>
    <cellStyle name="Обычный 5 19 9 2 3" xfId="41321"/>
    <cellStyle name="Обычный 5 19 9 2 3 2" xfId="41322"/>
    <cellStyle name="Обычный 5 19 9 2 4" xfId="41323"/>
    <cellStyle name="Обычный 5 19 9 3" xfId="41324"/>
    <cellStyle name="Обычный 5 19 9 3 2" xfId="41325"/>
    <cellStyle name="Обычный 5 19 9 3 2 2" xfId="41326"/>
    <cellStyle name="Обычный 5 19 9 3 2 2 2" xfId="41327"/>
    <cellStyle name="Обычный 5 19 9 3 2 3" xfId="41328"/>
    <cellStyle name="Обычный 5 19 9 3 3" xfId="41329"/>
    <cellStyle name="Обычный 5 19 9 3 3 2" xfId="41330"/>
    <cellStyle name="Обычный 5 19 9 3 4" xfId="41331"/>
    <cellStyle name="Обычный 5 19 9 4" xfId="41332"/>
    <cellStyle name="Обычный 5 19 9 4 2" xfId="41333"/>
    <cellStyle name="Обычный 5 19 9 4 2 2" xfId="41334"/>
    <cellStyle name="Обычный 5 19 9 4 2 2 2" xfId="41335"/>
    <cellStyle name="Обычный 5 19 9 4 2 3" xfId="41336"/>
    <cellStyle name="Обычный 5 19 9 4 3" xfId="41337"/>
    <cellStyle name="Обычный 5 19 9 4 3 2" xfId="41338"/>
    <cellStyle name="Обычный 5 19 9 4 4" xfId="41339"/>
    <cellStyle name="Обычный 5 19 9 5" xfId="41340"/>
    <cellStyle name="Обычный 5 19 9 5 2" xfId="41341"/>
    <cellStyle name="Обычный 5 19 9 5 2 2" xfId="41342"/>
    <cellStyle name="Обычный 5 19 9 5 3" xfId="41343"/>
    <cellStyle name="Обычный 5 19 9 6" xfId="41344"/>
    <cellStyle name="Обычный 5 19 9 6 2" xfId="41345"/>
    <cellStyle name="Обычный 5 19 9 7" xfId="41346"/>
    <cellStyle name="Обычный 5 19 9 7 2" xfId="41347"/>
    <cellStyle name="Обычный 5 19 9 8" xfId="41348"/>
    <cellStyle name="Обычный 5 2" xfId="41349"/>
    <cellStyle name="Обычный 5 2 10" xfId="41350"/>
    <cellStyle name="Обычный 5 2 10 2" xfId="41351"/>
    <cellStyle name="Обычный 5 2 10 2 2" xfId="41352"/>
    <cellStyle name="Обычный 5 2 10 2 2 2" xfId="41353"/>
    <cellStyle name="Обычный 5 2 10 2 2 2 2" xfId="41354"/>
    <cellStyle name="Обычный 5 2 10 2 2 3" xfId="41355"/>
    <cellStyle name="Обычный 5 2 10 2 3" xfId="41356"/>
    <cellStyle name="Обычный 5 2 10 2 3 2" xfId="41357"/>
    <cellStyle name="Обычный 5 2 10 2 4" xfId="41358"/>
    <cellStyle name="Обычный 5 2 10 3" xfId="41359"/>
    <cellStyle name="Обычный 5 2 10 3 2" xfId="41360"/>
    <cellStyle name="Обычный 5 2 10 3 2 2" xfId="41361"/>
    <cellStyle name="Обычный 5 2 10 3 2 2 2" xfId="41362"/>
    <cellStyle name="Обычный 5 2 10 3 2 3" xfId="41363"/>
    <cellStyle name="Обычный 5 2 10 3 3" xfId="41364"/>
    <cellStyle name="Обычный 5 2 10 3 3 2" xfId="41365"/>
    <cellStyle name="Обычный 5 2 10 3 4" xfId="41366"/>
    <cellStyle name="Обычный 5 2 10 4" xfId="41367"/>
    <cellStyle name="Обычный 5 2 10 4 2" xfId="41368"/>
    <cellStyle name="Обычный 5 2 10 4 2 2" xfId="41369"/>
    <cellStyle name="Обычный 5 2 10 4 2 2 2" xfId="41370"/>
    <cellStyle name="Обычный 5 2 10 4 2 3" xfId="41371"/>
    <cellStyle name="Обычный 5 2 10 4 3" xfId="41372"/>
    <cellStyle name="Обычный 5 2 10 4 3 2" xfId="41373"/>
    <cellStyle name="Обычный 5 2 10 4 4" xfId="41374"/>
    <cellStyle name="Обычный 5 2 10 5" xfId="41375"/>
    <cellStyle name="Обычный 5 2 10 5 2" xfId="41376"/>
    <cellStyle name="Обычный 5 2 10 5 2 2" xfId="41377"/>
    <cellStyle name="Обычный 5 2 10 5 3" xfId="41378"/>
    <cellStyle name="Обычный 5 2 10 6" xfId="41379"/>
    <cellStyle name="Обычный 5 2 10 6 2" xfId="41380"/>
    <cellStyle name="Обычный 5 2 10 7" xfId="41381"/>
    <cellStyle name="Обычный 5 2 10 7 2" xfId="41382"/>
    <cellStyle name="Обычный 5 2 10 8" xfId="41383"/>
    <cellStyle name="Обычный 5 2 11" xfId="41384"/>
    <cellStyle name="Обычный 5 2 11 2" xfId="41385"/>
    <cellStyle name="Обычный 5 2 11 2 2" xfId="41386"/>
    <cellStyle name="Обычный 5 2 11 2 2 2" xfId="41387"/>
    <cellStyle name="Обычный 5 2 11 2 2 2 2" xfId="41388"/>
    <cellStyle name="Обычный 5 2 11 2 2 3" xfId="41389"/>
    <cellStyle name="Обычный 5 2 11 2 3" xfId="41390"/>
    <cellStyle name="Обычный 5 2 11 2 3 2" xfId="41391"/>
    <cellStyle name="Обычный 5 2 11 2 4" xfId="41392"/>
    <cellStyle name="Обычный 5 2 11 3" xfId="41393"/>
    <cellStyle name="Обычный 5 2 11 3 2" xfId="41394"/>
    <cellStyle name="Обычный 5 2 11 3 2 2" xfId="41395"/>
    <cellStyle name="Обычный 5 2 11 3 2 2 2" xfId="41396"/>
    <cellStyle name="Обычный 5 2 11 3 2 3" xfId="41397"/>
    <cellStyle name="Обычный 5 2 11 3 3" xfId="41398"/>
    <cellStyle name="Обычный 5 2 11 3 3 2" xfId="41399"/>
    <cellStyle name="Обычный 5 2 11 3 4" xfId="41400"/>
    <cellStyle name="Обычный 5 2 11 4" xfId="41401"/>
    <cellStyle name="Обычный 5 2 11 4 2" xfId="41402"/>
    <cellStyle name="Обычный 5 2 11 4 2 2" xfId="41403"/>
    <cellStyle name="Обычный 5 2 11 4 2 2 2" xfId="41404"/>
    <cellStyle name="Обычный 5 2 11 4 2 3" xfId="41405"/>
    <cellStyle name="Обычный 5 2 11 4 3" xfId="41406"/>
    <cellStyle name="Обычный 5 2 11 4 3 2" xfId="41407"/>
    <cellStyle name="Обычный 5 2 11 4 4" xfId="41408"/>
    <cellStyle name="Обычный 5 2 11 5" xfId="41409"/>
    <cellStyle name="Обычный 5 2 11 5 2" xfId="41410"/>
    <cellStyle name="Обычный 5 2 11 5 2 2" xfId="41411"/>
    <cellStyle name="Обычный 5 2 11 5 3" xfId="41412"/>
    <cellStyle name="Обычный 5 2 11 6" xfId="41413"/>
    <cellStyle name="Обычный 5 2 11 6 2" xfId="41414"/>
    <cellStyle name="Обычный 5 2 11 7" xfId="41415"/>
    <cellStyle name="Обычный 5 2 11 7 2" xfId="41416"/>
    <cellStyle name="Обычный 5 2 11 8" xfId="41417"/>
    <cellStyle name="Обычный 5 2 12" xfId="41418"/>
    <cellStyle name="Обычный 5 2 12 2" xfId="41419"/>
    <cellStyle name="Обычный 5 2 12 2 2" xfId="41420"/>
    <cellStyle name="Обычный 5 2 12 2 2 2" xfId="41421"/>
    <cellStyle name="Обычный 5 2 12 2 2 2 2" xfId="41422"/>
    <cellStyle name="Обычный 5 2 12 2 2 3" xfId="41423"/>
    <cellStyle name="Обычный 5 2 12 2 3" xfId="41424"/>
    <cellStyle name="Обычный 5 2 12 2 3 2" xfId="41425"/>
    <cellStyle name="Обычный 5 2 12 2 4" xfId="41426"/>
    <cellStyle name="Обычный 5 2 12 3" xfId="41427"/>
    <cellStyle name="Обычный 5 2 12 3 2" xfId="41428"/>
    <cellStyle name="Обычный 5 2 12 3 2 2" xfId="41429"/>
    <cellStyle name="Обычный 5 2 12 3 2 2 2" xfId="41430"/>
    <cellStyle name="Обычный 5 2 12 3 2 3" xfId="41431"/>
    <cellStyle name="Обычный 5 2 12 3 3" xfId="41432"/>
    <cellStyle name="Обычный 5 2 12 3 3 2" xfId="41433"/>
    <cellStyle name="Обычный 5 2 12 3 4" xfId="41434"/>
    <cellStyle name="Обычный 5 2 12 4" xfId="41435"/>
    <cellStyle name="Обычный 5 2 12 4 2" xfId="41436"/>
    <cellStyle name="Обычный 5 2 12 4 2 2" xfId="41437"/>
    <cellStyle name="Обычный 5 2 12 4 2 2 2" xfId="41438"/>
    <cellStyle name="Обычный 5 2 12 4 2 3" xfId="41439"/>
    <cellStyle name="Обычный 5 2 12 4 3" xfId="41440"/>
    <cellStyle name="Обычный 5 2 12 4 3 2" xfId="41441"/>
    <cellStyle name="Обычный 5 2 12 4 4" xfId="41442"/>
    <cellStyle name="Обычный 5 2 12 5" xfId="41443"/>
    <cellStyle name="Обычный 5 2 12 5 2" xfId="41444"/>
    <cellStyle name="Обычный 5 2 12 5 2 2" xfId="41445"/>
    <cellStyle name="Обычный 5 2 12 5 3" xfId="41446"/>
    <cellStyle name="Обычный 5 2 12 6" xfId="41447"/>
    <cellStyle name="Обычный 5 2 12 6 2" xfId="41448"/>
    <cellStyle name="Обычный 5 2 12 7" xfId="41449"/>
    <cellStyle name="Обычный 5 2 12 7 2" xfId="41450"/>
    <cellStyle name="Обычный 5 2 12 8" xfId="41451"/>
    <cellStyle name="Обычный 5 2 13" xfId="41452"/>
    <cellStyle name="Обычный 5 2 13 2" xfId="41453"/>
    <cellStyle name="Обычный 5 2 13 2 2" xfId="41454"/>
    <cellStyle name="Обычный 5 2 13 2 2 2" xfId="41455"/>
    <cellStyle name="Обычный 5 2 13 2 2 2 2" xfId="41456"/>
    <cellStyle name="Обычный 5 2 13 2 2 3" xfId="41457"/>
    <cellStyle name="Обычный 5 2 13 2 3" xfId="41458"/>
    <cellStyle name="Обычный 5 2 13 2 3 2" xfId="41459"/>
    <cellStyle name="Обычный 5 2 13 2 4" xfId="41460"/>
    <cellStyle name="Обычный 5 2 13 3" xfId="41461"/>
    <cellStyle name="Обычный 5 2 13 3 2" xfId="41462"/>
    <cellStyle name="Обычный 5 2 13 3 2 2" xfId="41463"/>
    <cellStyle name="Обычный 5 2 13 3 2 2 2" xfId="41464"/>
    <cellStyle name="Обычный 5 2 13 3 2 3" xfId="41465"/>
    <cellStyle name="Обычный 5 2 13 3 3" xfId="41466"/>
    <cellStyle name="Обычный 5 2 13 3 3 2" xfId="41467"/>
    <cellStyle name="Обычный 5 2 13 3 4" xfId="41468"/>
    <cellStyle name="Обычный 5 2 13 4" xfId="41469"/>
    <cellStyle name="Обычный 5 2 13 4 2" xfId="41470"/>
    <cellStyle name="Обычный 5 2 13 4 2 2" xfId="41471"/>
    <cellStyle name="Обычный 5 2 13 4 2 2 2" xfId="41472"/>
    <cellStyle name="Обычный 5 2 13 4 2 3" xfId="41473"/>
    <cellStyle name="Обычный 5 2 13 4 3" xfId="41474"/>
    <cellStyle name="Обычный 5 2 13 4 3 2" xfId="41475"/>
    <cellStyle name="Обычный 5 2 13 4 4" xfId="41476"/>
    <cellStyle name="Обычный 5 2 13 5" xfId="41477"/>
    <cellStyle name="Обычный 5 2 13 5 2" xfId="41478"/>
    <cellStyle name="Обычный 5 2 13 5 2 2" xfId="41479"/>
    <cellStyle name="Обычный 5 2 13 5 3" xfId="41480"/>
    <cellStyle name="Обычный 5 2 13 6" xfId="41481"/>
    <cellStyle name="Обычный 5 2 13 6 2" xfId="41482"/>
    <cellStyle name="Обычный 5 2 13 7" xfId="41483"/>
    <cellStyle name="Обычный 5 2 13 7 2" xfId="41484"/>
    <cellStyle name="Обычный 5 2 13 8" xfId="41485"/>
    <cellStyle name="Обычный 5 2 14" xfId="41486"/>
    <cellStyle name="Обычный 5 2 14 2" xfId="41487"/>
    <cellStyle name="Обычный 5 2 14 2 2" xfId="41488"/>
    <cellStyle name="Обычный 5 2 14 2 2 2" xfId="41489"/>
    <cellStyle name="Обычный 5 2 14 2 2 2 2" xfId="41490"/>
    <cellStyle name="Обычный 5 2 14 2 2 3" xfId="41491"/>
    <cellStyle name="Обычный 5 2 14 2 3" xfId="41492"/>
    <cellStyle name="Обычный 5 2 14 2 3 2" xfId="41493"/>
    <cellStyle name="Обычный 5 2 14 2 4" xfId="41494"/>
    <cellStyle name="Обычный 5 2 14 3" xfId="41495"/>
    <cellStyle name="Обычный 5 2 14 3 2" xfId="41496"/>
    <cellStyle name="Обычный 5 2 14 3 2 2" xfId="41497"/>
    <cellStyle name="Обычный 5 2 14 3 2 2 2" xfId="41498"/>
    <cellStyle name="Обычный 5 2 14 3 2 3" xfId="41499"/>
    <cellStyle name="Обычный 5 2 14 3 3" xfId="41500"/>
    <cellStyle name="Обычный 5 2 14 3 3 2" xfId="41501"/>
    <cellStyle name="Обычный 5 2 14 3 4" xfId="41502"/>
    <cellStyle name="Обычный 5 2 14 4" xfId="41503"/>
    <cellStyle name="Обычный 5 2 14 4 2" xfId="41504"/>
    <cellStyle name="Обычный 5 2 14 4 2 2" xfId="41505"/>
    <cellStyle name="Обычный 5 2 14 4 2 2 2" xfId="41506"/>
    <cellStyle name="Обычный 5 2 14 4 2 3" xfId="41507"/>
    <cellStyle name="Обычный 5 2 14 4 3" xfId="41508"/>
    <cellStyle name="Обычный 5 2 14 4 3 2" xfId="41509"/>
    <cellStyle name="Обычный 5 2 14 4 4" xfId="41510"/>
    <cellStyle name="Обычный 5 2 14 5" xfId="41511"/>
    <cellStyle name="Обычный 5 2 14 5 2" xfId="41512"/>
    <cellStyle name="Обычный 5 2 14 5 2 2" xfId="41513"/>
    <cellStyle name="Обычный 5 2 14 5 3" xfId="41514"/>
    <cellStyle name="Обычный 5 2 14 6" xfId="41515"/>
    <cellStyle name="Обычный 5 2 14 6 2" xfId="41516"/>
    <cellStyle name="Обычный 5 2 14 7" xfId="41517"/>
    <cellStyle name="Обычный 5 2 14 7 2" xfId="41518"/>
    <cellStyle name="Обычный 5 2 14 8" xfId="41519"/>
    <cellStyle name="Обычный 5 2 15" xfId="41520"/>
    <cellStyle name="Обычный 5 2 15 2" xfId="41521"/>
    <cellStyle name="Обычный 5 2 15 2 2" xfId="41522"/>
    <cellStyle name="Обычный 5 2 15 2 2 2" xfId="41523"/>
    <cellStyle name="Обычный 5 2 15 2 2 2 2" xfId="41524"/>
    <cellStyle name="Обычный 5 2 15 2 2 3" xfId="41525"/>
    <cellStyle name="Обычный 5 2 15 2 3" xfId="41526"/>
    <cellStyle name="Обычный 5 2 15 2 3 2" xfId="41527"/>
    <cellStyle name="Обычный 5 2 15 2 4" xfId="41528"/>
    <cellStyle name="Обычный 5 2 15 3" xfId="41529"/>
    <cellStyle name="Обычный 5 2 15 3 2" xfId="41530"/>
    <cellStyle name="Обычный 5 2 15 3 2 2" xfId="41531"/>
    <cellStyle name="Обычный 5 2 15 3 2 2 2" xfId="41532"/>
    <cellStyle name="Обычный 5 2 15 3 2 3" xfId="41533"/>
    <cellStyle name="Обычный 5 2 15 3 3" xfId="41534"/>
    <cellStyle name="Обычный 5 2 15 3 3 2" xfId="41535"/>
    <cellStyle name="Обычный 5 2 15 3 4" xfId="41536"/>
    <cellStyle name="Обычный 5 2 15 4" xfId="41537"/>
    <cellStyle name="Обычный 5 2 15 4 2" xfId="41538"/>
    <cellStyle name="Обычный 5 2 15 4 2 2" xfId="41539"/>
    <cellStyle name="Обычный 5 2 15 4 2 2 2" xfId="41540"/>
    <cellStyle name="Обычный 5 2 15 4 2 3" xfId="41541"/>
    <cellStyle name="Обычный 5 2 15 4 3" xfId="41542"/>
    <cellStyle name="Обычный 5 2 15 4 3 2" xfId="41543"/>
    <cellStyle name="Обычный 5 2 15 4 4" xfId="41544"/>
    <cellStyle name="Обычный 5 2 15 5" xfId="41545"/>
    <cellStyle name="Обычный 5 2 15 5 2" xfId="41546"/>
    <cellStyle name="Обычный 5 2 15 5 2 2" xfId="41547"/>
    <cellStyle name="Обычный 5 2 15 5 3" xfId="41548"/>
    <cellStyle name="Обычный 5 2 15 6" xfId="41549"/>
    <cellStyle name="Обычный 5 2 15 6 2" xfId="41550"/>
    <cellStyle name="Обычный 5 2 15 7" xfId="41551"/>
    <cellStyle name="Обычный 5 2 15 7 2" xfId="41552"/>
    <cellStyle name="Обычный 5 2 15 8" xfId="41553"/>
    <cellStyle name="Обычный 5 2 16" xfId="41554"/>
    <cellStyle name="Обычный 5 2 16 2" xfId="41555"/>
    <cellStyle name="Обычный 5 2 16 2 2" xfId="41556"/>
    <cellStyle name="Обычный 5 2 16 2 2 2" xfId="41557"/>
    <cellStyle name="Обычный 5 2 16 2 2 2 2" xfId="41558"/>
    <cellStyle name="Обычный 5 2 16 2 2 3" xfId="41559"/>
    <cellStyle name="Обычный 5 2 16 2 3" xfId="41560"/>
    <cellStyle name="Обычный 5 2 16 2 3 2" xfId="41561"/>
    <cellStyle name="Обычный 5 2 16 2 4" xfId="41562"/>
    <cellStyle name="Обычный 5 2 16 3" xfId="41563"/>
    <cellStyle name="Обычный 5 2 16 3 2" xfId="41564"/>
    <cellStyle name="Обычный 5 2 16 3 2 2" xfId="41565"/>
    <cellStyle name="Обычный 5 2 16 3 2 2 2" xfId="41566"/>
    <cellStyle name="Обычный 5 2 16 3 2 3" xfId="41567"/>
    <cellStyle name="Обычный 5 2 16 3 3" xfId="41568"/>
    <cellStyle name="Обычный 5 2 16 3 3 2" xfId="41569"/>
    <cellStyle name="Обычный 5 2 16 3 4" xfId="41570"/>
    <cellStyle name="Обычный 5 2 16 4" xfId="41571"/>
    <cellStyle name="Обычный 5 2 16 4 2" xfId="41572"/>
    <cellStyle name="Обычный 5 2 16 4 2 2" xfId="41573"/>
    <cellStyle name="Обычный 5 2 16 4 2 2 2" xfId="41574"/>
    <cellStyle name="Обычный 5 2 16 4 2 3" xfId="41575"/>
    <cellStyle name="Обычный 5 2 16 4 3" xfId="41576"/>
    <cellStyle name="Обычный 5 2 16 4 3 2" xfId="41577"/>
    <cellStyle name="Обычный 5 2 16 4 4" xfId="41578"/>
    <cellStyle name="Обычный 5 2 16 5" xfId="41579"/>
    <cellStyle name="Обычный 5 2 16 5 2" xfId="41580"/>
    <cellStyle name="Обычный 5 2 16 5 2 2" xfId="41581"/>
    <cellStyle name="Обычный 5 2 16 5 3" xfId="41582"/>
    <cellStyle name="Обычный 5 2 16 6" xfId="41583"/>
    <cellStyle name="Обычный 5 2 16 6 2" xfId="41584"/>
    <cellStyle name="Обычный 5 2 16 7" xfId="41585"/>
    <cellStyle name="Обычный 5 2 16 7 2" xfId="41586"/>
    <cellStyle name="Обычный 5 2 16 8" xfId="41587"/>
    <cellStyle name="Обычный 5 2 17" xfId="41588"/>
    <cellStyle name="Обычный 5 2 17 2" xfId="41589"/>
    <cellStyle name="Обычный 5 2 17 2 2" xfId="41590"/>
    <cellStyle name="Обычный 5 2 17 2 2 2" xfId="41591"/>
    <cellStyle name="Обычный 5 2 17 2 2 2 2" xfId="41592"/>
    <cellStyle name="Обычный 5 2 17 2 2 3" xfId="41593"/>
    <cellStyle name="Обычный 5 2 17 2 3" xfId="41594"/>
    <cellStyle name="Обычный 5 2 17 2 3 2" xfId="41595"/>
    <cellStyle name="Обычный 5 2 17 2 4" xfId="41596"/>
    <cellStyle name="Обычный 5 2 17 3" xfId="41597"/>
    <cellStyle name="Обычный 5 2 17 3 2" xfId="41598"/>
    <cellStyle name="Обычный 5 2 17 3 2 2" xfId="41599"/>
    <cellStyle name="Обычный 5 2 17 3 2 2 2" xfId="41600"/>
    <cellStyle name="Обычный 5 2 17 3 2 3" xfId="41601"/>
    <cellStyle name="Обычный 5 2 17 3 3" xfId="41602"/>
    <cellStyle name="Обычный 5 2 17 3 3 2" xfId="41603"/>
    <cellStyle name="Обычный 5 2 17 3 4" xfId="41604"/>
    <cellStyle name="Обычный 5 2 17 4" xfId="41605"/>
    <cellStyle name="Обычный 5 2 17 4 2" xfId="41606"/>
    <cellStyle name="Обычный 5 2 17 4 2 2" xfId="41607"/>
    <cellStyle name="Обычный 5 2 17 4 2 2 2" xfId="41608"/>
    <cellStyle name="Обычный 5 2 17 4 2 3" xfId="41609"/>
    <cellStyle name="Обычный 5 2 17 4 3" xfId="41610"/>
    <cellStyle name="Обычный 5 2 17 4 3 2" xfId="41611"/>
    <cellStyle name="Обычный 5 2 17 4 4" xfId="41612"/>
    <cellStyle name="Обычный 5 2 17 5" xfId="41613"/>
    <cellStyle name="Обычный 5 2 17 5 2" xfId="41614"/>
    <cellStyle name="Обычный 5 2 17 5 2 2" xfId="41615"/>
    <cellStyle name="Обычный 5 2 17 5 3" xfId="41616"/>
    <cellStyle name="Обычный 5 2 17 6" xfId="41617"/>
    <cellStyle name="Обычный 5 2 17 6 2" xfId="41618"/>
    <cellStyle name="Обычный 5 2 17 7" xfId="41619"/>
    <cellStyle name="Обычный 5 2 17 7 2" xfId="41620"/>
    <cellStyle name="Обычный 5 2 17 8" xfId="41621"/>
    <cellStyle name="Обычный 5 2 18" xfId="41622"/>
    <cellStyle name="Обычный 5 2 18 2" xfId="41623"/>
    <cellStyle name="Обычный 5 2 18 2 2" xfId="41624"/>
    <cellStyle name="Обычный 5 2 18 2 2 2" xfId="41625"/>
    <cellStyle name="Обычный 5 2 18 2 2 2 2" xfId="41626"/>
    <cellStyle name="Обычный 5 2 18 2 2 3" xfId="41627"/>
    <cellStyle name="Обычный 5 2 18 2 3" xfId="41628"/>
    <cellStyle name="Обычный 5 2 18 2 3 2" xfId="41629"/>
    <cellStyle name="Обычный 5 2 18 2 4" xfId="41630"/>
    <cellStyle name="Обычный 5 2 18 3" xfId="41631"/>
    <cellStyle name="Обычный 5 2 18 3 2" xfId="41632"/>
    <cellStyle name="Обычный 5 2 18 3 2 2" xfId="41633"/>
    <cellStyle name="Обычный 5 2 18 3 2 2 2" xfId="41634"/>
    <cellStyle name="Обычный 5 2 18 3 2 3" xfId="41635"/>
    <cellStyle name="Обычный 5 2 18 3 3" xfId="41636"/>
    <cellStyle name="Обычный 5 2 18 3 3 2" xfId="41637"/>
    <cellStyle name="Обычный 5 2 18 3 4" xfId="41638"/>
    <cellStyle name="Обычный 5 2 18 4" xfId="41639"/>
    <cellStyle name="Обычный 5 2 18 4 2" xfId="41640"/>
    <cellStyle name="Обычный 5 2 18 4 2 2" xfId="41641"/>
    <cellStyle name="Обычный 5 2 18 4 2 2 2" xfId="41642"/>
    <cellStyle name="Обычный 5 2 18 4 2 3" xfId="41643"/>
    <cellStyle name="Обычный 5 2 18 4 3" xfId="41644"/>
    <cellStyle name="Обычный 5 2 18 4 3 2" xfId="41645"/>
    <cellStyle name="Обычный 5 2 18 4 4" xfId="41646"/>
    <cellStyle name="Обычный 5 2 18 5" xfId="41647"/>
    <cellStyle name="Обычный 5 2 18 5 2" xfId="41648"/>
    <cellStyle name="Обычный 5 2 18 5 2 2" xfId="41649"/>
    <cellStyle name="Обычный 5 2 18 5 3" xfId="41650"/>
    <cellStyle name="Обычный 5 2 18 6" xfId="41651"/>
    <cellStyle name="Обычный 5 2 18 6 2" xfId="41652"/>
    <cellStyle name="Обычный 5 2 18 7" xfId="41653"/>
    <cellStyle name="Обычный 5 2 18 7 2" xfId="41654"/>
    <cellStyle name="Обычный 5 2 18 8" xfId="41655"/>
    <cellStyle name="Обычный 5 2 19" xfId="41656"/>
    <cellStyle name="Обычный 5 2 19 2" xfId="41657"/>
    <cellStyle name="Обычный 5 2 19 2 2" xfId="41658"/>
    <cellStyle name="Обычный 5 2 19 2 2 2" xfId="41659"/>
    <cellStyle name="Обычный 5 2 19 2 2 2 2" xfId="41660"/>
    <cellStyle name="Обычный 5 2 19 2 2 3" xfId="41661"/>
    <cellStyle name="Обычный 5 2 19 2 3" xfId="41662"/>
    <cellStyle name="Обычный 5 2 19 2 3 2" xfId="41663"/>
    <cellStyle name="Обычный 5 2 19 2 4" xfId="41664"/>
    <cellStyle name="Обычный 5 2 19 3" xfId="41665"/>
    <cellStyle name="Обычный 5 2 19 3 2" xfId="41666"/>
    <cellStyle name="Обычный 5 2 19 3 2 2" xfId="41667"/>
    <cellStyle name="Обычный 5 2 19 3 2 2 2" xfId="41668"/>
    <cellStyle name="Обычный 5 2 19 3 2 3" xfId="41669"/>
    <cellStyle name="Обычный 5 2 19 3 3" xfId="41670"/>
    <cellStyle name="Обычный 5 2 19 3 3 2" xfId="41671"/>
    <cellStyle name="Обычный 5 2 19 3 4" xfId="41672"/>
    <cellStyle name="Обычный 5 2 19 4" xfId="41673"/>
    <cellStyle name="Обычный 5 2 19 4 2" xfId="41674"/>
    <cellStyle name="Обычный 5 2 19 4 2 2" xfId="41675"/>
    <cellStyle name="Обычный 5 2 19 4 2 2 2" xfId="41676"/>
    <cellStyle name="Обычный 5 2 19 4 2 3" xfId="41677"/>
    <cellStyle name="Обычный 5 2 19 4 3" xfId="41678"/>
    <cellStyle name="Обычный 5 2 19 4 3 2" xfId="41679"/>
    <cellStyle name="Обычный 5 2 19 4 4" xfId="41680"/>
    <cellStyle name="Обычный 5 2 19 5" xfId="41681"/>
    <cellStyle name="Обычный 5 2 19 5 2" xfId="41682"/>
    <cellStyle name="Обычный 5 2 19 5 2 2" xfId="41683"/>
    <cellStyle name="Обычный 5 2 19 5 3" xfId="41684"/>
    <cellStyle name="Обычный 5 2 19 6" xfId="41685"/>
    <cellStyle name="Обычный 5 2 19 6 2" xfId="41686"/>
    <cellStyle name="Обычный 5 2 19 7" xfId="41687"/>
    <cellStyle name="Обычный 5 2 19 7 2" xfId="41688"/>
    <cellStyle name="Обычный 5 2 19 8" xfId="41689"/>
    <cellStyle name="Обычный 5 2 2" xfId="41690"/>
    <cellStyle name="Обычный 5 2 2 10" xfId="41691"/>
    <cellStyle name="Обычный 5 2 2 2" xfId="41692"/>
    <cellStyle name="Обычный 5 2 2 2 2" xfId="41693"/>
    <cellStyle name="Обычный 5 2 2 2 2 2" xfId="41694"/>
    <cellStyle name="Обычный 5 2 2 2 2 2 2" xfId="41695"/>
    <cellStyle name="Обычный 5 2 2 2 2 2 2 2" xfId="41696"/>
    <cellStyle name="Обычный 5 2 2 2 2 2 3" xfId="41697"/>
    <cellStyle name="Обычный 5 2 2 2 2 3" xfId="41698"/>
    <cellStyle name="Обычный 5 2 2 2 2 3 2" xfId="41699"/>
    <cellStyle name="Обычный 5 2 2 2 2 4" xfId="41700"/>
    <cellStyle name="Обычный 5 2 2 2 3" xfId="41701"/>
    <cellStyle name="Обычный 5 2 2 2 3 2" xfId="41702"/>
    <cellStyle name="Обычный 5 2 2 2 4" xfId="41703"/>
    <cellStyle name="Обычный 5 2 2 2 4 2" xfId="41704"/>
    <cellStyle name="Обычный 5 2 2 2 4 2 2" xfId="41705"/>
    <cellStyle name="Обычный 5 2 2 2 4 3" xfId="41706"/>
    <cellStyle name="Обычный 5 2 2 2 5" xfId="41707"/>
    <cellStyle name="Обычный 5 2 2 2 5 2" xfId="41708"/>
    <cellStyle name="Обычный 5 2 2 2 6" xfId="41709"/>
    <cellStyle name="Обычный 5 2 2 3" xfId="41710"/>
    <cellStyle name="Обычный 5 2 2 3 2" xfId="41711"/>
    <cellStyle name="Обычный 5 2 2 3 2 2" xfId="41712"/>
    <cellStyle name="Обычный 5 2 2 3 2 2 2" xfId="41713"/>
    <cellStyle name="Обычный 5 2 2 3 2 2 2 2" xfId="41714"/>
    <cellStyle name="Обычный 5 2 2 3 2 2 3" xfId="41715"/>
    <cellStyle name="Обычный 5 2 2 3 2 3" xfId="41716"/>
    <cellStyle name="Обычный 5 2 2 3 2 3 2" xfId="41717"/>
    <cellStyle name="Обычный 5 2 2 3 2 4" xfId="41718"/>
    <cellStyle name="Обычный 5 2 2 3 3" xfId="41719"/>
    <cellStyle name="Обычный 5 2 2 3 3 2" xfId="41720"/>
    <cellStyle name="Обычный 5 2 2 3 3 2 2" xfId="41721"/>
    <cellStyle name="Обычный 5 2 2 3 3 3" xfId="41722"/>
    <cellStyle name="Обычный 5 2 2 3 4" xfId="41723"/>
    <cellStyle name="Обычный 5 2 2 3 4 2" xfId="41724"/>
    <cellStyle name="Обычный 5 2 2 3 5" xfId="41725"/>
    <cellStyle name="Обычный 5 2 2 4" xfId="41726"/>
    <cellStyle name="Обычный 5 2 2 4 2" xfId="41727"/>
    <cellStyle name="Обычный 5 2 2 4 2 2" xfId="41728"/>
    <cellStyle name="Обычный 5 2 2 4 2 2 2" xfId="41729"/>
    <cellStyle name="Обычный 5 2 2 4 2 3" xfId="41730"/>
    <cellStyle name="Обычный 5 2 2 4 3" xfId="41731"/>
    <cellStyle name="Обычный 5 2 2 4 3 2" xfId="41732"/>
    <cellStyle name="Обычный 5 2 2 4 4" xfId="41733"/>
    <cellStyle name="Обычный 5 2 2 5" xfId="41734"/>
    <cellStyle name="Обычный 5 2 2 5 2" xfId="41735"/>
    <cellStyle name="Обычный 5 2 2 5 2 2" xfId="41736"/>
    <cellStyle name="Обычный 5 2 2 5 2 2 2" xfId="41737"/>
    <cellStyle name="Обычный 5 2 2 5 2 3" xfId="41738"/>
    <cellStyle name="Обычный 5 2 2 5 3" xfId="41739"/>
    <cellStyle name="Обычный 5 2 2 5 3 2" xfId="41740"/>
    <cellStyle name="Обычный 5 2 2 5 4" xfId="41741"/>
    <cellStyle name="Обычный 5 2 2 6" xfId="41742"/>
    <cellStyle name="Обычный 5 2 2 6 2" xfId="41743"/>
    <cellStyle name="Обычный 5 2 2 6 2 2" xfId="41744"/>
    <cellStyle name="Обычный 5 2 2 6 2 2 2" xfId="41745"/>
    <cellStyle name="Обычный 5 2 2 6 2 3" xfId="41746"/>
    <cellStyle name="Обычный 5 2 2 6 3" xfId="41747"/>
    <cellStyle name="Обычный 5 2 2 6 3 2" xfId="41748"/>
    <cellStyle name="Обычный 5 2 2 6 4" xfId="41749"/>
    <cellStyle name="Обычный 5 2 2 7" xfId="41750"/>
    <cellStyle name="Обычный 5 2 2 7 2" xfId="41751"/>
    <cellStyle name="Обычный 5 2 2 7 2 2" xfId="41752"/>
    <cellStyle name="Обычный 5 2 2 7 3" xfId="41753"/>
    <cellStyle name="Обычный 5 2 2 8" xfId="41754"/>
    <cellStyle name="Обычный 5 2 2 8 2" xfId="41755"/>
    <cellStyle name="Обычный 5 2 2 9" xfId="41756"/>
    <cellStyle name="Обычный 5 2 2 9 2" xfId="41757"/>
    <cellStyle name="Обычный 5 2 20" xfId="41758"/>
    <cellStyle name="Обычный 5 2 20 2" xfId="41759"/>
    <cellStyle name="Обычный 5 2 20 2 2" xfId="41760"/>
    <cellStyle name="Обычный 5 2 20 2 2 2" xfId="41761"/>
    <cellStyle name="Обычный 5 2 20 2 2 2 2" xfId="41762"/>
    <cellStyle name="Обычный 5 2 20 2 2 3" xfId="41763"/>
    <cellStyle name="Обычный 5 2 20 2 3" xfId="41764"/>
    <cellStyle name="Обычный 5 2 20 2 3 2" xfId="41765"/>
    <cellStyle name="Обычный 5 2 20 2 4" xfId="41766"/>
    <cellStyle name="Обычный 5 2 20 3" xfId="41767"/>
    <cellStyle name="Обычный 5 2 20 3 2" xfId="41768"/>
    <cellStyle name="Обычный 5 2 20 3 2 2" xfId="41769"/>
    <cellStyle name="Обычный 5 2 20 3 2 2 2" xfId="41770"/>
    <cellStyle name="Обычный 5 2 20 3 2 3" xfId="41771"/>
    <cellStyle name="Обычный 5 2 20 3 3" xfId="41772"/>
    <cellStyle name="Обычный 5 2 20 3 3 2" xfId="41773"/>
    <cellStyle name="Обычный 5 2 20 3 4" xfId="41774"/>
    <cellStyle name="Обычный 5 2 20 4" xfId="41775"/>
    <cellStyle name="Обычный 5 2 20 4 2" xfId="41776"/>
    <cellStyle name="Обычный 5 2 20 4 2 2" xfId="41777"/>
    <cellStyle name="Обычный 5 2 20 4 2 2 2" xfId="41778"/>
    <cellStyle name="Обычный 5 2 20 4 2 3" xfId="41779"/>
    <cellStyle name="Обычный 5 2 20 4 3" xfId="41780"/>
    <cellStyle name="Обычный 5 2 20 4 3 2" xfId="41781"/>
    <cellStyle name="Обычный 5 2 20 4 4" xfId="41782"/>
    <cellStyle name="Обычный 5 2 20 5" xfId="41783"/>
    <cellStyle name="Обычный 5 2 20 5 2" xfId="41784"/>
    <cellStyle name="Обычный 5 2 20 5 2 2" xfId="41785"/>
    <cellStyle name="Обычный 5 2 20 5 3" xfId="41786"/>
    <cellStyle name="Обычный 5 2 20 6" xfId="41787"/>
    <cellStyle name="Обычный 5 2 20 6 2" xfId="41788"/>
    <cellStyle name="Обычный 5 2 20 7" xfId="41789"/>
    <cellStyle name="Обычный 5 2 20 7 2" xfId="41790"/>
    <cellStyle name="Обычный 5 2 20 8" xfId="41791"/>
    <cellStyle name="Обычный 5 2 21" xfId="41792"/>
    <cellStyle name="Обычный 5 2 21 2" xfId="41793"/>
    <cellStyle name="Обычный 5 2 21 2 2" xfId="41794"/>
    <cellStyle name="Обычный 5 2 21 2 2 2" xfId="41795"/>
    <cellStyle name="Обычный 5 2 21 2 2 2 2" xfId="41796"/>
    <cellStyle name="Обычный 5 2 21 2 2 3" xfId="41797"/>
    <cellStyle name="Обычный 5 2 21 2 3" xfId="41798"/>
    <cellStyle name="Обычный 5 2 21 2 3 2" xfId="41799"/>
    <cellStyle name="Обычный 5 2 21 2 4" xfId="41800"/>
    <cellStyle name="Обычный 5 2 21 3" xfId="41801"/>
    <cellStyle name="Обычный 5 2 21 3 2" xfId="41802"/>
    <cellStyle name="Обычный 5 2 21 3 2 2" xfId="41803"/>
    <cellStyle name="Обычный 5 2 21 3 2 2 2" xfId="41804"/>
    <cellStyle name="Обычный 5 2 21 3 2 3" xfId="41805"/>
    <cellStyle name="Обычный 5 2 21 3 3" xfId="41806"/>
    <cellStyle name="Обычный 5 2 21 3 3 2" xfId="41807"/>
    <cellStyle name="Обычный 5 2 21 3 4" xfId="41808"/>
    <cellStyle name="Обычный 5 2 21 4" xfId="41809"/>
    <cellStyle name="Обычный 5 2 21 4 2" xfId="41810"/>
    <cellStyle name="Обычный 5 2 21 4 2 2" xfId="41811"/>
    <cellStyle name="Обычный 5 2 21 4 2 2 2" xfId="41812"/>
    <cellStyle name="Обычный 5 2 21 4 2 3" xfId="41813"/>
    <cellStyle name="Обычный 5 2 21 4 3" xfId="41814"/>
    <cellStyle name="Обычный 5 2 21 4 3 2" xfId="41815"/>
    <cellStyle name="Обычный 5 2 21 4 4" xfId="41816"/>
    <cellStyle name="Обычный 5 2 21 5" xfId="41817"/>
    <cellStyle name="Обычный 5 2 21 5 2" xfId="41818"/>
    <cellStyle name="Обычный 5 2 21 5 2 2" xfId="41819"/>
    <cellStyle name="Обычный 5 2 21 5 3" xfId="41820"/>
    <cellStyle name="Обычный 5 2 21 6" xfId="41821"/>
    <cellStyle name="Обычный 5 2 21 6 2" xfId="41822"/>
    <cellStyle name="Обычный 5 2 21 7" xfId="41823"/>
    <cellStyle name="Обычный 5 2 21 7 2" xfId="41824"/>
    <cellStyle name="Обычный 5 2 21 8" xfId="41825"/>
    <cellStyle name="Обычный 5 2 22" xfId="41826"/>
    <cellStyle name="Обычный 5 2 22 2" xfId="41827"/>
    <cellStyle name="Обычный 5 2 22 2 2" xfId="41828"/>
    <cellStyle name="Обычный 5 2 22 2 2 2" xfId="41829"/>
    <cellStyle name="Обычный 5 2 22 2 2 2 2" xfId="41830"/>
    <cellStyle name="Обычный 5 2 22 2 2 3" xfId="41831"/>
    <cellStyle name="Обычный 5 2 22 2 3" xfId="41832"/>
    <cellStyle name="Обычный 5 2 22 2 3 2" xfId="41833"/>
    <cellStyle name="Обычный 5 2 22 2 4" xfId="41834"/>
    <cellStyle name="Обычный 5 2 22 3" xfId="41835"/>
    <cellStyle name="Обычный 5 2 22 3 2" xfId="41836"/>
    <cellStyle name="Обычный 5 2 22 3 2 2" xfId="41837"/>
    <cellStyle name="Обычный 5 2 22 3 2 2 2" xfId="41838"/>
    <cellStyle name="Обычный 5 2 22 3 2 3" xfId="41839"/>
    <cellStyle name="Обычный 5 2 22 3 3" xfId="41840"/>
    <cellStyle name="Обычный 5 2 22 3 3 2" xfId="41841"/>
    <cellStyle name="Обычный 5 2 22 3 4" xfId="41842"/>
    <cellStyle name="Обычный 5 2 22 4" xfId="41843"/>
    <cellStyle name="Обычный 5 2 22 4 2" xfId="41844"/>
    <cellStyle name="Обычный 5 2 22 4 2 2" xfId="41845"/>
    <cellStyle name="Обычный 5 2 22 4 2 2 2" xfId="41846"/>
    <cellStyle name="Обычный 5 2 22 4 2 3" xfId="41847"/>
    <cellStyle name="Обычный 5 2 22 4 3" xfId="41848"/>
    <cellStyle name="Обычный 5 2 22 4 3 2" xfId="41849"/>
    <cellStyle name="Обычный 5 2 22 4 4" xfId="41850"/>
    <cellStyle name="Обычный 5 2 22 5" xfId="41851"/>
    <cellStyle name="Обычный 5 2 22 5 2" xfId="41852"/>
    <cellStyle name="Обычный 5 2 22 5 2 2" xfId="41853"/>
    <cellStyle name="Обычный 5 2 22 5 3" xfId="41854"/>
    <cellStyle name="Обычный 5 2 22 6" xfId="41855"/>
    <cellStyle name="Обычный 5 2 22 6 2" xfId="41856"/>
    <cellStyle name="Обычный 5 2 22 7" xfId="41857"/>
    <cellStyle name="Обычный 5 2 22 7 2" xfId="41858"/>
    <cellStyle name="Обычный 5 2 22 8" xfId="41859"/>
    <cellStyle name="Обычный 5 2 23" xfId="41860"/>
    <cellStyle name="Обычный 5 2 23 2" xfId="41861"/>
    <cellStyle name="Обычный 5 2 23 2 2" xfId="41862"/>
    <cellStyle name="Обычный 5 2 23 2 2 2" xfId="41863"/>
    <cellStyle name="Обычный 5 2 23 2 2 2 2" xfId="41864"/>
    <cellStyle name="Обычный 5 2 23 2 2 3" xfId="41865"/>
    <cellStyle name="Обычный 5 2 23 2 3" xfId="41866"/>
    <cellStyle name="Обычный 5 2 23 2 3 2" xfId="41867"/>
    <cellStyle name="Обычный 5 2 23 2 4" xfId="41868"/>
    <cellStyle name="Обычный 5 2 23 3" xfId="41869"/>
    <cellStyle name="Обычный 5 2 23 3 2" xfId="41870"/>
    <cellStyle name="Обычный 5 2 23 3 2 2" xfId="41871"/>
    <cellStyle name="Обычный 5 2 23 3 2 2 2" xfId="41872"/>
    <cellStyle name="Обычный 5 2 23 3 2 3" xfId="41873"/>
    <cellStyle name="Обычный 5 2 23 3 3" xfId="41874"/>
    <cellStyle name="Обычный 5 2 23 3 3 2" xfId="41875"/>
    <cellStyle name="Обычный 5 2 23 3 4" xfId="41876"/>
    <cellStyle name="Обычный 5 2 23 4" xfId="41877"/>
    <cellStyle name="Обычный 5 2 23 4 2" xfId="41878"/>
    <cellStyle name="Обычный 5 2 23 4 2 2" xfId="41879"/>
    <cellStyle name="Обычный 5 2 23 4 2 2 2" xfId="41880"/>
    <cellStyle name="Обычный 5 2 23 4 2 3" xfId="41881"/>
    <cellStyle name="Обычный 5 2 23 4 3" xfId="41882"/>
    <cellStyle name="Обычный 5 2 23 4 3 2" xfId="41883"/>
    <cellStyle name="Обычный 5 2 23 4 4" xfId="41884"/>
    <cellStyle name="Обычный 5 2 23 5" xfId="41885"/>
    <cellStyle name="Обычный 5 2 23 5 2" xfId="41886"/>
    <cellStyle name="Обычный 5 2 23 5 2 2" xfId="41887"/>
    <cellStyle name="Обычный 5 2 23 5 3" xfId="41888"/>
    <cellStyle name="Обычный 5 2 23 6" xfId="41889"/>
    <cellStyle name="Обычный 5 2 23 6 2" xfId="41890"/>
    <cellStyle name="Обычный 5 2 23 7" xfId="41891"/>
    <cellStyle name="Обычный 5 2 23 7 2" xfId="41892"/>
    <cellStyle name="Обычный 5 2 23 8" xfId="41893"/>
    <cellStyle name="Обычный 5 2 24" xfId="41894"/>
    <cellStyle name="Обычный 5 2 24 2" xfId="41895"/>
    <cellStyle name="Обычный 5 2 24 2 2" xfId="41896"/>
    <cellStyle name="Обычный 5 2 24 2 2 2" xfId="41897"/>
    <cellStyle name="Обычный 5 2 24 2 2 2 2" xfId="41898"/>
    <cellStyle name="Обычный 5 2 24 2 2 3" xfId="41899"/>
    <cellStyle name="Обычный 5 2 24 2 3" xfId="41900"/>
    <cellStyle name="Обычный 5 2 24 2 3 2" xfId="41901"/>
    <cellStyle name="Обычный 5 2 24 2 4" xfId="41902"/>
    <cellStyle name="Обычный 5 2 24 3" xfId="41903"/>
    <cellStyle name="Обычный 5 2 24 3 2" xfId="41904"/>
    <cellStyle name="Обычный 5 2 24 3 2 2" xfId="41905"/>
    <cellStyle name="Обычный 5 2 24 3 2 2 2" xfId="41906"/>
    <cellStyle name="Обычный 5 2 24 3 2 3" xfId="41907"/>
    <cellStyle name="Обычный 5 2 24 3 3" xfId="41908"/>
    <cellStyle name="Обычный 5 2 24 3 3 2" xfId="41909"/>
    <cellStyle name="Обычный 5 2 24 3 4" xfId="41910"/>
    <cellStyle name="Обычный 5 2 24 4" xfId="41911"/>
    <cellStyle name="Обычный 5 2 24 4 2" xfId="41912"/>
    <cellStyle name="Обычный 5 2 24 4 2 2" xfId="41913"/>
    <cellStyle name="Обычный 5 2 24 4 2 2 2" xfId="41914"/>
    <cellStyle name="Обычный 5 2 24 4 2 3" xfId="41915"/>
    <cellStyle name="Обычный 5 2 24 4 3" xfId="41916"/>
    <cellStyle name="Обычный 5 2 24 4 3 2" xfId="41917"/>
    <cellStyle name="Обычный 5 2 24 4 4" xfId="41918"/>
    <cellStyle name="Обычный 5 2 24 5" xfId="41919"/>
    <cellStyle name="Обычный 5 2 24 5 2" xfId="41920"/>
    <cellStyle name="Обычный 5 2 24 5 2 2" xfId="41921"/>
    <cellStyle name="Обычный 5 2 24 5 3" xfId="41922"/>
    <cellStyle name="Обычный 5 2 24 6" xfId="41923"/>
    <cellStyle name="Обычный 5 2 24 6 2" xfId="41924"/>
    <cellStyle name="Обычный 5 2 24 7" xfId="41925"/>
    <cellStyle name="Обычный 5 2 24 7 2" xfId="41926"/>
    <cellStyle name="Обычный 5 2 24 8" xfId="41927"/>
    <cellStyle name="Обычный 5 2 25" xfId="41928"/>
    <cellStyle name="Обычный 5 2 25 2" xfId="41929"/>
    <cellStyle name="Обычный 5 2 25 2 2" xfId="41930"/>
    <cellStyle name="Обычный 5 2 25 2 2 2" xfId="41931"/>
    <cellStyle name="Обычный 5 2 25 2 2 2 2" xfId="41932"/>
    <cellStyle name="Обычный 5 2 25 2 2 3" xfId="41933"/>
    <cellStyle name="Обычный 5 2 25 2 3" xfId="41934"/>
    <cellStyle name="Обычный 5 2 25 2 3 2" xfId="41935"/>
    <cellStyle name="Обычный 5 2 25 2 4" xfId="41936"/>
    <cellStyle name="Обычный 5 2 25 3" xfId="41937"/>
    <cellStyle name="Обычный 5 2 25 3 2" xfId="41938"/>
    <cellStyle name="Обычный 5 2 25 3 2 2" xfId="41939"/>
    <cellStyle name="Обычный 5 2 25 3 2 2 2" xfId="41940"/>
    <cellStyle name="Обычный 5 2 25 3 2 3" xfId="41941"/>
    <cellStyle name="Обычный 5 2 25 3 3" xfId="41942"/>
    <cellStyle name="Обычный 5 2 25 3 3 2" xfId="41943"/>
    <cellStyle name="Обычный 5 2 25 3 4" xfId="41944"/>
    <cellStyle name="Обычный 5 2 25 4" xfId="41945"/>
    <cellStyle name="Обычный 5 2 25 4 2" xfId="41946"/>
    <cellStyle name="Обычный 5 2 25 4 2 2" xfId="41947"/>
    <cellStyle name="Обычный 5 2 25 4 2 2 2" xfId="41948"/>
    <cellStyle name="Обычный 5 2 25 4 2 3" xfId="41949"/>
    <cellStyle name="Обычный 5 2 25 4 3" xfId="41950"/>
    <cellStyle name="Обычный 5 2 25 4 3 2" xfId="41951"/>
    <cellStyle name="Обычный 5 2 25 4 4" xfId="41952"/>
    <cellStyle name="Обычный 5 2 25 5" xfId="41953"/>
    <cellStyle name="Обычный 5 2 25 5 2" xfId="41954"/>
    <cellStyle name="Обычный 5 2 25 5 2 2" xfId="41955"/>
    <cellStyle name="Обычный 5 2 25 5 3" xfId="41956"/>
    <cellStyle name="Обычный 5 2 25 6" xfId="41957"/>
    <cellStyle name="Обычный 5 2 25 6 2" xfId="41958"/>
    <cellStyle name="Обычный 5 2 25 7" xfId="41959"/>
    <cellStyle name="Обычный 5 2 25 7 2" xfId="41960"/>
    <cellStyle name="Обычный 5 2 25 8" xfId="41961"/>
    <cellStyle name="Обычный 5 2 26" xfId="41962"/>
    <cellStyle name="Обычный 5 2 26 2" xfId="41963"/>
    <cellStyle name="Обычный 5 2 26 2 2" xfId="41964"/>
    <cellStyle name="Обычный 5 2 26 2 2 2" xfId="41965"/>
    <cellStyle name="Обычный 5 2 26 2 2 2 2" xfId="41966"/>
    <cellStyle name="Обычный 5 2 26 2 2 3" xfId="41967"/>
    <cellStyle name="Обычный 5 2 26 2 3" xfId="41968"/>
    <cellStyle name="Обычный 5 2 26 2 3 2" xfId="41969"/>
    <cellStyle name="Обычный 5 2 26 2 4" xfId="41970"/>
    <cellStyle name="Обычный 5 2 26 3" xfId="41971"/>
    <cellStyle name="Обычный 5 2 26 3 2" xfId="41972"/>
    <cellStyle name="Обычный 5 2 26 3 2 2" xfId="41973"/>
    <cellStyle name="Обычный 5 2 26 3 2 2 2" xfId="41974"/>
    <cellStyle name="Обычный 5 2 26 3 2 3" xfId="41975"/>
    <cellStyle name="Обычный 5 2 26 3 3" xfId="41976"/>
    <cellStyle name="Обычный 5 2 26 3 3 2" xfId="41977"/>
    <cellStyle name="Обычный 5 2 26 3 4" xfId="41978"/>
    <cellStyle name="Обычный 5 2 26 4" xfId="41979"/>
    <cellStyle name="Обычный 5 2 26 4 2" xfId="41980"/>
    <cellStyle name="Обычный 5 2 26 4 2 2" xfId="41981"/>
    <cellStyle name="Обычный 5 2 26 4 2 2 2" xfId="41982"/>
    <cellStyle name="Обычный 5 2 26 4 2 3" xfId="41983"/>
    <cellStyle name="Обычный 5 2 26 4 3" xfId="41984"/>
    <cellStyle name="Обычный 5 2 26 4 3 2" xfId="41985"/>
    <cellStyle name="Обычный 5 2 26 4 4" xfId="41986"/>
    <cellStyle name="Обычный 5 2 26 5" xfId="41987"/>
    <cellStyle name="Обычный 5 2 26 5 2" xfId="41988"/>
    <cellStyle name="Обычный 5 2 26 5 2 2" xfId="41989"/>
    <cellStyle name="Обычный 5 2 26 5 3" xfId="41990"/>
    <cellStyle name="Обычный 5 2 26 6" xfId="41991"/>
    <cellStyle name="Обычный 5 2 26 6 2" xfId="41992"/>
    <cellStyle name="Обычный 5 2 26 7" xfId="41993"/>
    <cellStyle name="Обычный 5 2 26 7 2" xfId="41994"/>
    <cellStyle name="Обычный 5 2 26 8" xfId="41995"/>
    <cellStyle name="Обычный 5 2 27" xfId="41996"/>
    <cellStyle name="Обычный 5 2 27 2" xfId="41997"/>
    <cellStyle name="Обычный 5 2 27 2 2" xfId="41998"/>
    <cellStyle name="Обычный 5 2 27 2 2 2" xfId="41999"/>
    <cellStyle name="Обычный 5 2 27 2 2 2 2" xfId="42000"/>
    <cellStyle name="Обычный 5 2 27 2 2 3" xfId="42001"/>
    <cellStyle name="Обычный 5 2 27 2 3" xfId="42002"/>
    <cellStyle name="Обычный 5 2 27 2 3 2" xfId="42003"/>
    <cellStyle name="Обычный 5 2 27 2 4" xfId="42004"/>
    <cellStyle name="Обычный 5 2 27 3" xfId="42005"/>
    <cellStyle name="Обычный 5 2 27 3 2" xfId="42006"/>
    <cellStyle name="Обычный 5 2 27 3 2 2" xfId="42007"/>
    <cellStyle name="Обычный 5 2 27 3 2 2 2" xfId="42008"/>
    <cellStyle name="Обычный 5 2 27 3 2 3" xfId="42009"/>
    <cellStyle name="Обычный 5 2 27 3 3" xfId="42010"/>
    <cellStyle name="Обычный 5 2 27 3 3 2" xfId="42011"/>
    <cellStyle name="Обычный 5 2 27 3 4" xfId="42012"/>
    <cellStyle name="Обычный 5 2 27 4" xfId="42013"/>
    <cellStyle name="Обычный 5 2 27 4 2" xfId="42014"/>
    <cellStyle name="Обычный 5 2 27 4 2 2" xfId="42015"/>
    <cellStyle name="Обычный 5 2 27 4 2 2 2" xfId="42016"/>
    <cellStyle name="Обычный 5 2 27 4 2 3" xfId="42017"/>
    <cellStyle name="Обычный 5 2 27 4 3" xfId="42018"/>
    <cellStyle name="Обычный 5 2 27 4 3 2" xfId="42019"/>
    <cellStyle name="Обычный 5 2 27 4 4" xfId="42020"/>
    <cellStyle name="Обычный 5 2 27 5" xfId="42021"/>
    <cellStyle name="Обычный 5 2 27 5 2" xfId="42022"/>
    <cellStyle name="Обычный 5 2 27 5 2 2" xfId="42023"/>
    <cellStyle name="Обычный 5 2 27 5 3" xfId="42024"/>
    <cellStyle name="Обычный 5 2 27 6" xfId="42025"/>
    <cellStyle name="Обычный 5 2 27 6 2" xfId="42026"/>
    <cellStyle name="Обычный 5 2 27 7" xfId="42027"/>
    <cellStyle name="Обычный 5 2 27 7 2" xfId="42028"/>
    <cellStyle name="Обычный 5 2 27 8" xfId="42029"/>
    <cellStyle name="Обычный 5 2 28" xfId="42030"/>
    <cellStyle name="Обычный 5 2 28 2" xfId="42031"/>
    <cellStyle name="Обычный 5 2 28 2 2" xfId="42032"/>
    <cellStyle name="Обычный 5 2 28 2 2 2" xfId="42033"/>
    <cellStyle name="Обычный 5 2 28 2 2 2 2" xfId="42034"/>
    <cellStyle name="Обычный 5 2 28 2 2 3" xfId="42035"/>
    <cellStyle name="Обычный 5 2 28 2 3" xfId="42036"/>
    <cellStyle name="Обычный 5 2 28 2 3 2" xfId="42037"/>
    <cellStyle name="Обычный 5 2 28 2 4" xfId="42038"/>
    <cellStyle name="Обычный 5 2 28 3" xfId="42039"/>
    <cellStyle name="Обычный 5 2 28 3 2" xfId="42040"/>
    <cellStyle name="Обычный 5 2 28 3 2 2" xfId="42041"/>
    <cellStyle name="Обычный 5 2 28 3 2 2 2" xfId="42042"/>
    <cellStyle name="Обычный 5 2 28 3 2 3" xfId="42043"/>
    <cellStyle name="Обычный 5 2 28 3 3" xfId="42044"/>
    <cellStyle name="Обычный 5 2 28 3 3 2" xfId="42045"/>
    <cellStyle name="Обычный 5 2 28 3 4" xfId="42046"/>
    <cellStyle name="Обычный 5 2 28 4" xfId="42047"/>
    <cellStyle name="Обычный 5 2 28 4 2" xfId="42048"/>
    <cellStyle name="Обычный 5 2 28 4 2 2" xfId="42049"/>
    <cellStyle name="Обычный 5 2 28 4 2 2 2" xfId="42050"/>
    <cellStyle name="Обычный 5 2 28 4 2 3" xfId="42051"/>
    <cellStyle name="Обычный 5 2 28 4 3" xfId="42052"/>
    <cellStyle name="Обычный 5 2 28 4 3 2" xfId="42053"/>
    <cellStyle name="Обычный 5 2 28 4 4" xfId="42054"/>
    <cellStyle name="Обычный 5 2 28 5" xfId="42055"/>
    <cellStyle name="Обычный 5 2 28 5 2" xfId="42056"/>
    <cellStyle name="Обычный 5 2 28 5 2 2" xfId="42057"/>
    <cellStyle name="Обычный 5 2 28 5 3" xfId="42058"/>
    <cellStyle name="Обычный 5 2 28 6" xfId="42059"/>
    <cellStyle name="Обычный 5 2 28 6 2" xfId="42060"/>
    <cellStyle name="Обычный 5 2 28 7" xfId="42061"/>
    <cellStyle name="Обычный 5 2 28 7 2" xfId="42062"/>
    <cellStyle name="Обычный 5 2 28 8" xfId="42063"/>
    <cellStyle name="Обычный 5 2 29" xfId="42064"/>
    <cellStyle name="Обычный 5 2 29 2" xfId="42065"/>
    <cellStyle name="Обычный 5 2 29 2 2" xfId="42066"/>
    <cellStyle name="Обычный 5 2 29 2 2 2" xfId="42067"/>
    <cellStyle name="Обычный 5 2 29 2 2 2 2" xfId="42068"/>
    <cellStyle name="Обычный 5 2 29 2 2 3" xfId="42069"/>
    <cellStyle name="Обычный 5 2 29 2 3" xfId="42070"/>
    <cellStyle name="Обычный 5 2 29 2 3 2" xfId="42071"/>
    <cellStyle name="Обычный 5 2 29 2 4" xfId="42072"/>
    <cellStyle name="Обычный 5 2 29 3" xfId="42073"/>
    <cellStyle name="Обычный 5 2 29 3 2" xfId="42074"/>
    <cellStyle name="Обычный 5 2 29 3 2 2" xfId="42075"/>
    <cellStyle name="Обычный 5 2 29 3 2 2 2" xfId="42076"/>
    <cellStyle name="Обычный 5 2 29 3 2 3" xfId="42077"/>
    <cellStyle name="Обычный 5 2 29 3 3" xfId="42078"/>
    <cellStyle name="Обычный 5 2 29 3 3 2" xfId="42079"/>
    <cellStyle name="Обычный 5 2 29 3 4" xfId="42080"/>
    <cellStyle name="Обычный 5 2 29 4" xfId="42081"/>
    <cellStyle name="Обычный 5 2 29 4 2" xfId="42082"/>
    <cellStyle name="Обычный 5 2 29 4 2 2" xfId="42083"/>
    <cellStyle name="Обычный 5 2 29 4 2 2 2" xfId="42084"/>
    <cellStyle name="Обычный 5 2 29 4 2 3" xfId="42085"/>
    <cellStyle name="Обычный 5 2 29 4 3" xfId="42086"/>
    <cellStyle name="Обычный 5 2 29 4 3 2" xfId="42087"/>
    <cellStyle name="Обычный 5 2 29 4 4" xfId="42088"/>
    <cellStyle name="Обычный 5 2 29 5" xfId="42089"/>
    <cellStyle name="Обычный 5 2 29 5 2" xfId="42090"/>
    <cellStyle name="Обычный 5 2 29 5 2 2" xfId="42091"/>
    <cellStyle name="Обычный 5 2 29 5 3" xfId="42092"/>
    <cellStyle name="Обычный 5 2 29 6" xfId="42093"/>
    <cellStyle name="Обычный 5 2 29 6 2" xfId="42094"/>
    <cellStyle name="Обычный 5 2 29 7" xfId="42095"/>
    <cellStyle name="Обычный 5 2 29 7 2" xfId="42096"/>
    <cellStyle name="Обычный 5 2 29 8" xfId="42097"/>
    <cellStyle name="Обычный 5 2 3" xfId="42098"/>
    <cellStyle name="Обычный 5 2 3 2" xfId="42099"/>
    <cellStyle name="Обычный 5 2 3 2 2" xfId="42100"/>
    <cellStyle name="Обычный 5 2 3 2 2 2" xfId="42101"/>
    <cellStyle name="Обычный 5 2 3 2 2 2 2" xfId="42102"/>
    <cellStyle name="Обычный 5 2 3 2 2 2 2 2" xfId="42103"/>
    <cellStyle name="Обычный 5 2 3 2 2 2 3" xfId="42104"/>
    <cellStyle name="Обычный 5 2 3 2 2 3" xfId="42105"/>
    <cellStyle name="Обычный 5 2 3 2 2 3 2" xfId="42106"/>
    <cellStyle name="Обычный 5 2 3 2 2 4" xfId="42107"/>
    <cellStyle name="Обычный 5 2 3 2 3" xfId="42108"/>
    <cellStyle name="Обычный 5 2 3 2 3 2" xfId="42109"/>
    <cellStyle name="Обычный 5 2 3 2 3 2 2" xfId="42110"/>
    <cellStyle name="Обычный 5 2 3 2 3 3" xfId="42111"/>
    <cellStyle name="Обычный 5 2 3 2 4" xfId="42112"/>
    <cellStyle name="Обычный 5 2 3 2 4 2" xfId="42113"/>
    <cellStyle name="Обычный 5 2 3 2 5" xfId="42114"/>
    <cellStyle name="Обычный 5 2 3 3" xfId="42115"/>
    <cellStyle name="Обычный 5 2 3 3 2" xfId="42116"/>
    <cellStyle name="Обычный 5 2 3 3 2 2" xfId="42117"/>
    <cellStyle name="Обычный 5 2 3 3 2 2 2" xfId="42118"/>
    <cellStyle name="Обычный 5 2 3 3 2 3" xfId="42119"/>
    <cellStyle name="Обычный 5 2 3 3 3" xfId="42120"/>
    <cellStyle name="Обычный 5 2 3 3 3 2" xfId="42121"/>
    <cellStyle name="Обычный 5 2 3 3 4" xfId="42122"/>
    <cellStyle name="Обычный 5 2 3 4" xfId="42123"/>
    <cellStyle name="Обычный 5 2 3 4 2" xfId="42124"/>
    <cellStyle name="Обычный 5 2 3 4 2 2" xfId="42125"/>
    <cellStyle name="Обычный 5 2 3 4 2 2 2" xfId="42126"/>
    <cellStyle name="Обычный 5 2 3 4 2 3" xfId="42127"/>
    <cellStyle name="Обычный 5 2 3 4 3" xfId="42128"/>
    <cellStyle name="Обычный 5 2 3 4 3 2" xfId="42129"/>
    <cellStyle name="Обычный 5 2 3 4 4" xfId="42130"/>
    <cellStyle name="Обычный 5 2 3 5" xfId="42131"/>
    <cellStyle name="Обычный 5 2 3 5 2" xfId="42132"/>
    <cellStyle name="Обычный 5 2 3 5 2 2" xfId="42133"/>
    <cellStyle name="Обычный 5 2 3 5 2 2 2" xfId="42134"/>
    <cellStyle name="Обычный 5 2 3 5 2 3" xfId="42135"/>
    <cellStyle name="Обычный 5 2 3 5 3" xfId="42136"/>
    <cellStyle name="Обычный 5 2 3 5 3 2" xfId="42137"/>
    <cellStyle name="Обычный 5 2 3 5 4" xfId="42138"/>
    <cellStyle name="Обычный 5 2 3 6" xfId="42139"/>
    <cellStyle name="Обычный 5 2 3 6 2" xfId="42140"/>
    <cellStyle name="Обычный 5 2 3 6 2 2" xfId="42141"/>
    <cellStyle name="Обычный 5 2 3 6 3" xfId="42142"/>
    <cellStyle name="Обычный 5 2 3 7" xfId="42143"/>
    <cellStyle name="Обычный 5 2 3 7 2" xfId="42144"/>
    <cellStyle name="Обычный 5 2 3 8" xfId="42145"/>
    <cellStyle name="Обычный 5 2 3 8 2" xfId="42146"/>
    <cellStyle name="Обычный 5 2 3 9" xfId="42147"/>
    <cellStyle name="Обычный 5 2 30" xfId="42148"/>
    <cellStyle name="Обычный 5 2 30 2" xfId="42149"/>
    <cellStyle name="Обычный 5 2 30 2 2" xfId="42150"/>
    <cellStyle name="Обычный 5 2 30 2 2 2" xfId="42151"/>
    <cellStyle name="Обычный 5 2 30 2 3" xfId="42152"/>
    <cellStyle name="Обычный 5 2 30 3" xfId="42153"/>
    <cellStyle name="Обычный 5 2 30 3 2" xfId="42154"/>
    <cellStyle name="Обычный 5 2 30 4" xfId="42155"/>
    <cellStyle name="Обычный 5 2 31" xfId="42156"/>
    <cellStyle name="Обычный 5 2 31 2" xfId="42157"/>
    <cellStyle name="Обычный 5 2 31 2 2" xfId="42158"/>
    <cellStyle name="Обычный 5 2 31 2 2 2" xfId="42159"/>
    <cellStyle name="Обычный 5 2 31 2 3" xfId="42160"/>
    <cellStyle name="Обычный 5 2 31 3" xfId="42161"/>
    <cellStyle name="Обычный 5 2 31 3 2" xfId="42162"/>
    <cellStyle name="Обычный 5 2 31 4" xfId="42163"/>
    <cellStyle name="Обычный 5 2 32" xfId="42164"/>
    <cellStyle name="Обычный 5 2 32 2" xfId="42165"/>
    <cellStyle name="Обычный 5 2 32 2 2" xfId="42166"/>
    <cellStyle name="Обычный 5 2 32 2 2 2" xfId="42167"/>
    <cellStyle name="Обычный 5 2 32 2 3" xfId="42168"/>
    <cellStyle name="Обычный 5 2 32 3" xfId="42169"/>
    <cellStyle name="Обычный 5 2 32 3 2" xfId="42170"/>
    <cellStyle name="Обычный 5 2 32 4" xfId="42171"/>
    <cellStyle name="Обычный 5 2 33" xfId="42172"/>
    <cellStyle name="Обычный 5 2 33 2" xfId="42173"/>
    <cellStyle name="Обычный 5 2 33 2 2" xfId="42174"/>
    <cellStyle name="Обычный 5 2 33 2 2 2" xfId="42175"/>
    <cellStyle name="Обычный 5 2 33 2 3" xfId="42176"/>
    <cellStyle name="Обычный 5 2 33 3" xfId="42177"/>
    <cellStyle name="Обычный 5 2 33 3 2" xfId="42178"/>
    <cellStyle name="Обычный 5 2 33 4" xfId="42179"/>
    <cellStyle name="Обычный 5 2 34" xfId="42180"/>
    <cellStyle name="Обычный 5 2 34 2" xfId="42181"/>
    <cellStyle name="Обычный 5 2 34 2 2" xfId="42182"/>
    <cellStyle name="Обычный 5 2 34 3" xfId="42183"/>
    <cellStyle name="Обычный 5 2 35" xfId="42184"/>
    <cellStyle name="Обычный 5 2 35 2" xfId="42185"/>
    <cellStyle name="Обычный 5 2 36" xfId="42186"/>
    <cellStyle name="Обычный 5 2 36 2" xfId="42187"/>
    <cellStyle name="Обычный 5 2 37" xfId="42188"/>
    <cellStyle name="Обычный 5 2 4" xfId="42189"/>
    <cellStyle name="Обычный 5 2 4 2" xfId="42190"/>
    <cellStyle name="Обычный 5 2 4 2 2" xfId="42191"/>
    <cellStyle name="Обычный 5 2 4 2 2 2" xfId="42192"/>
    <cellStyle name="Обычный 5 2 4 2 2 2 2" xfId="42193"/>
    <cellStyle name="Обычный 5 2 4 2 2 3" xfId="42194"/>
    <cellStyle name="Обычный 5 2 4 2 3" xfId="42195"/>
    <cellStyle name="Обычный 5 2 4 2 3 2" xfId="42196"/>
    <cellStyle name="Обычный 5 2 4 2 4" xfId="42197"/>
    <cellStyle name="Обычный 5 2 4 3" xfId="42198"/>
    <cellStyle name="Обычный 5 2 4 3 2" xfId="42199"/>
    <cellStyle name="Обычный 5 2 4 3 2 2" xfId="42200"/>
    <cellStyle name="Обычный 5 2 4 3 2 2 2" xfId="42201"/>
    <cellStyle name="Обычный 5 2 4 3 2 3" xfId="42202"/>
    <cellStyle name="Обычный 5 2 4 3 3" xfId="42203"/>
    <cellStyle name="Обычный 5 2 4 3 3 2" xfId="42204"/>
    <cellStyle name="Обычный 5 2 4 3 4" xfId="42205"/>
    <cellStyle name="Обычный 5 2 4 4" xfId="42206"/>
    <cellStyle name="Обычный 5 2 4 4 2" xfId="42207"/>
    <cellStyle name="Обычный 5 2 4 4 2 2" xfId="42208"/>
    <cellStyle name="Обычный 5 2 4 4 2 2 2" xfId="42209"/>
    <cellStyle name="Обычный 5 2 4 4 2 3" xfId="42210"/>
    <cellStyle name="Обычный 5 2 4 4 3" xfId="42211"/>
    <cellStyle name="Обычный 5 2 4 4 3 2" xfId="42212"/>
    <cellStyle name="Обычный 5 2 4 4 4" xfId="42213"/>
    <cellStyle name="Обычный 5 2 4 5" xfId="42214"/>
    <cellStyle name="Обычный 5 2 4 5 2" xfId="42215"/>
    <cellStyle name="Обычный 5 2 4 5 2 2" xfId="42216"/>
    <cellStyle name="Обычный 5 2 4 5 2 2 2" xfId="42217"/>
    <cellStyle name="Обычный 5 2 4 5 2 3" xfId="42218"/>
    <cellStyle name="Обычный 5 2 4 5 3" xfId="42219"/>
    <cellStyle name="Обычный 5 2 4 5 3 2" xfId="42220"/>
    <cellStyle name="Обычный 5 2 4 5 4" xfId="42221"/>
    <cellStyle name="Обычный 5 2 4 6" xfId="42222"/>
    <cellStyle name="Обычный 5 2 4 6 2" xfId="42223"/>
    <cellStyle name="Обычный 5 2 4 6 2 2" xfId="42224"/>
    <cellStyle name="Обычный 5 2 4 6 3" xfId="42225"/>
    <cellStyle name="Обычный 5 2 4 7" xfId="42226"/>
    <cellStyle name="Обычный 5 2 4 7 2" xfId="42227"/>
    <cellStyle name="Обычный 5 2 4 8" xfId="42228"/>
    <cellStyle name="Обычный 5 2 4 8 2" xfId="42229"/>
    <cellStyle name="Обычный 5 2 4 9" xfId="42230"/>
    <cellStyle name="Обычный 5 2 5" xfId="42231"/>
    <cellStyle name="Обычный 5 2 5 2" xfId="42232"/>
    <cellStyle name="Обычный 5 2 5 2 2" xfId="42233"/>
    <cellStyle name="Обычный 5 2 5 2 2 2" xfId="42234"/>
    <cellStyle name="Обычный 5 2 5 2 2 2 2" xfId="42235"/>
    <cellStyle name="Обычный 5 2 5 2 2 3" xfId="42236"/>
    <cellStyle name="Обычный 5 2 5 2 3" xfId="42237"/>
    <cellStyle name="Обычный 5 2 5 2 3 2" xfId="42238"/>
    <cellStyle name="Обычный 5 2 5 2 4" xfId="42239"/>
    <cellStyle name="Обычный 5 2 5 3" xfId="42240"/>
    <cellStyle name="Обычный 5 2 5 3 2" xfId="42241"/>
    <cellStyle name="Обычный 5 2 5 3 2 2" xfId="42242"/>
    <cellStyle name="Обычный 5 2 5 3 2 2 2" xfId="42243"/>
    <cellStyle name="Обычный 5 2 5 3 2 3" xfId="42244"/>
    <cellStyle name="Обычный 5 2 5 3 3" xfId="42245"/>
    <cellStyle name="Обычный 5 2 5 3 3 2" xfId="42246"/>
    <cellStyle name="Обычный 5 2 5 3 4" xfId="42247"/>
    <cellStyle name="Обычный 5 2 5 4" xfId="42248"/>
    <cellStyle name="Обычный 5 2 5 4 2" xfId="42249"/>
    <cellStyle name="Обычный 5 2 5 4 2 2" xfId="42250"/>
    <cellStyle name="Обычный 5 2 5 4 2 2 2" xfId="42251"/>
    <cellStyle name="Обычный 5 2 5 4 2 3" xfId="42252"/>
    <cellStyle name="Обычный 5 2 5 4 3" xfId="42253"/>
    <cellStyle name="Обычный 5 2 5 4 3 2" xfId="42254"/>
    <cellStyle name="Обычный 5 2 5 4 4" xfId="42255"/>
    <cellStyle name="Обычный 5 2 5 5" xfId="42256"/>
    <cellStyle name="Обычный 5 2 5 5 2" xfId="42257"/>
    <cellStyle name="Обычный 5 2 5 5 2 2" xfId="42258"/>
    <cellStyle name="Обычный 5 2 5 5 3" xfId="42259"/>
    <cellStyle name="Обычный 5 2 5 6" xfId="42260"/>
    <cellStyle name="Обычный 5 2 5 6 2" xfId="42261"/>
    <cellStyle name="Обычный 5 2 5 7" xfId="42262"/>
    <cellStyle name="Обычный 5 2 5 7 2" xfId="42263"/>
    <cellStyle name="Обычный 5 2 5 8" xfId="42264"/>
    <cellStyle name="Обычный 5 2 6" xfId="42265"/>
    <cellStyle name="Обычный 5 2 6 2" xfId="42266"/>
    <cellStyle name="Обычный 5 2 6 2 2" xfId="42267"/>
    <cellStyle name="Обычный 5 2 6 2 2 2" xfId="42268"/>
    <cellStyle name="Обычный 5 2 6 2 2 2 2" xfId="42269"/>
    <cellStyle name="Обычный 5 2 6 2 2 3" xfId="42270"/>
    <cellStyle name="Обычный 5 2 6 2 3" xfId="42271"/>
    <cellStyle name="Обычный 5 2 6 2 3 2" xfId="42272"/>
    <cellStyle name="Обычный 5 2 6 2 4" xfId="42273"/>
    <cellStyle name="Обычный 5 2 6 3" xfId="42274"/>
    <cellStyle name="Обычный 5 2 6 3 2" xfId="42275"/>
    <cellStyle name="Обычный 5 2 6 3 2 2" xfId="42276"/>
    <cellStyle name="Обычный 5 2 6 3 2 2 2" xfId="42277"/>
    <cellStyle name="Обычный 5 2 6 3 2 3" xfId="42278"/>
    <cellStyle name="Обычный 5 2 6 3 3" xfId="42279"/>
    <cellStyle name="Обычный 5 2 6 3 3 2" xfId="42280"/>
    <cellStyle name="Обычный 5 2 6 3 4" xfId="42281"/>
    <cellStyle name="Обычный 5 2 6 4" xfId="42282"/>
    <cellStyle name="Обычный 5 2 6 4 2" xfId="42283"/>
    <cellStyle name="Обычный 5 2 6 4 2 2" xfId="42284"/>
    <cellStyle name="Обычный 5 2 6 4 2 2 2" xfId="42285"/>
    <cellStyle name="Обычный 5 2 6 4 2 3" xfId="42286"/>
    <cellStyle name="Обычный 5 2 6 4 3" xfId="42287"/>
    <cellStyle name="Обычный 5 2 6 4 3 2" xfId="42288"/>
    <cellStyle name="Обычный 5 2 6 4 4" xfId="42289"/>
    <cellStyle name="Обычный 5 2 6 5" xfId="42290"/>
    <cellStyle name="Обычный 5 2 6 5 2" xfId="42291"/>
    <cellStyle name="Обычный 5 2 6 5 2 2" xfId="42292"/>
    <cellStyle name="Обычный 5 2 6 5 3" xfId="42293"/>
    <cellStyle name="Обычный 5 2 6 6" xfId="42294"/>
    <cellStyle name="Обычный 5 2 6 6 2" xfId="42295"/>
    <cellStyle name="Обычный 5 2 6 7" xfId="42296"/>
    <cellStyle name="Обычный 5 2 6 7 2" xfId="42297"/>
    <cellStyle name="Обычный 5 2 6 8" xfId="42298"/>
    <cellStyle name="Обычный 5 2 7" xfId="42299"/>
    <cellStyle name="Обычный 5 2 7 2" xfId="42300"/>
    <cellStyle name="Обычный 5 2 7 2 2" xfId="42301"/>
    <cellStyle name="Обычный 5 2 7 2 2 2" xfId="42302"/>
    <cellStyle name="Обычный 5 2 7 2 2 2 2" xfId="42303"/>
    <cellStyle name="Обычный 5 2 7 2 2 3" xfId="42304"/>
    <cellStyle name="Обычный 5 2 7 2 3" xfId="42305"/>
    <cellStyle name="Обычный 5 2 7 2 3 2" xfId="42306"/>
    <cellStyle name="Обычный 5 2 7 2 4" xfId="42307"/>
    <cellStyle name="Обычный 5 2 7 3" xfId="42308"/>
    <cellStyle name="Обычный 5 2 7 3 2" xfId="42309"/>
    <cellStyle name="Обычный 5 2 7 3 2 2" xfId="42310"/>
    <cellStyle name="Обычный 5 2 7 3 2 2 2" xfId="42311"/>
    <cellStyle name="Обычный 5 2 7 3 2 3" xfId="42312"/>
    <cellStyle name="Обычный 5 2 7 3 3" xfId="42313"/>
    <cellStyle name="Обычный 5 2 7 3 3 2" xfId="42314"/>
    <cellStyle name="Обычный 5 2 7 3 4" xfId="42315"/>
    <cellStyle name="Обычный 5 2 7 4" xfId="42316"/>
    <cellStyle name="Обычный 5 2 7 4 2" xfId="42317"/>
    <cellStyle name="Обычный 5 2 7 4 2 2" xfId="42318"/>
    <cellStyle name="Обычный 5 2 7 4 2 2 2" xfId="42319"/>
    <cellStyle name="Обычный 5 2 7 4 2 3" xfId="42320"/>
    <cellStyle name="Обычный 5 2 7 4 3" xfId="42321"/>
    <cellStyle name="Обычный 5 2 7 4 3 2" xfId="42322"/>
    <cellStyle name="Обычный 5 2 7 4 4" xfId="42323"/>
    <cellStyle name="Обычный 5 2 7 5" xfId="42324"/>
    <cellStyle name="Обычный 5 2 7 5 2" xfId="42325"/>
    <cellStyle name="Обычный 5 2 7 5 2 2" xfId="42326"/>
    <cellStyle name="Обычный 5 2 7 5 3" xfId="42327"/>
    <cellStyle name="Обычный 5 2 7 6" xfId="42328"/>
    <cellStyle name="Обычный 5 2 7 6 2" xfId="42329"/>
    <cellStyle name="Обычный 5 2 7 7" xfId="42330"/>
    <cellStyle name="Обычный 5 2 7 7 2" xfId="42331"/>
    <cellStyle name="Обычный 5 2 7 8" xfId="42332"/>
    <cellStyle name="Обычный 5 2 8" xfId="42333"/>
    <cellStyle name="Обычный 5 2 8 2" xfId="42334"/>
    <cellStyle name="Обычный 5 2 8 2 2" xfId="42335"/>
    <cellStyle name="Обычный 5 2 8 2 2 2" xfId="42336"/>
    <cellStyle name="Обычный 5 2 8 2 2 2 2" xfId="42337"/>
    <cellStyle name="Обычный 5 2 8 2 2 3" xfId="42338"/>
    <cellStyle name="Обычный 5 2 8 2 3" xfId="42339"/>
    <cellStyle name="Обычный 5 2 8 2 3 2" xfId="42340"/>
    <cellStyle name="Обычный 5 2 8 2 4" xfId="42341"/>
    <cellStyle name="Обычный 5 2 8 3" xfId="42342"/>
    <cellStyle name="Обычный 5 2 8 3 2" xfId="42343"/>
    <cellStyle name="Обычный 5 2 8 3 2 2" xfId="42344"/>
    <cellStyle name="Обычный 5 2 8 3 2 2 2" xfId="42345"/>
    <cellStyle name="Обычный 5 2 8 3 2 3" xfId="42346"/>
    <cellStyle name="Обычный 5 2 8 3 3" xfId="42347"/>
    <cellStyle name="Обычный 5 2 8 3 3 2" xfId="42348"/>
    <cellStyle name="Обычный 5 2 8 3 4" xfId="42349"/>
    <cellStyle name="Обычный 5 2 8 4" xfId="42350"/>
    <cellStyle name="Обычный 5 2 8 4 2" xfId="42351"/>
    <cellStyle name="Обычный 5 2 8 4 2 2" xfId="42352"/>
    <cellStyle name="Обычный 5 2 8 4 2 2 2" xfId="42353"/>
    <cellStyle name="Обычный 5 2 8 4 2 3" xfId="42354"/>
    <cellStyle name="Обычный 5 2 8 4 3" xfId="42355"/>
    <cellStyle name="Обычный 5 2 8 4 3 2" xfId="42356"/>
    <cellStyle name="Обычный 5 2 8 4 4" xfId="42357"/>
    <cellStyle name="Обычный 5 2 8 5" xfId="42358"/>
    <cellStyle name="Обычный 5 2 8 5 2" xfId="42359"/>
    <cellStyle name="Обычный 5 2 8 5 2 2" xfId="42360"/>
    <cellStyle name="Обычный 5 2 8 5 3" xfId="42361"/>
    <cellStyle name="Обычный 5 2 8 6" xfId="42362"/>
    <cellStyle name="Обычный 5 2 8 6 2" xfId="42363"/>
    <cellStyle name="Обычный 5 2 8 7" xfId="42364"/>
    <cellStyle name="Обычный 5 2 8 7 2" xfId="42365"/>
    <cellStyle name="Обычный 5 2 8 8" xfId="42366"/>
    <cellStyle name="Обычный 5 2 9" xfId="42367"/>
    <cellStyle name="Обычный 5 2 9 2" xfId="42368"/>
    <cellStyle name="Обычный 5 2 9 2 2" xfId="42369"/>
    <cellStyle name="Обычный 5 2 9 2 2 2" xfId="42370"/>
    <cellStyle name="Обычный 5 2 9 2 2 2 2" xfId="42371"/>
    <cellStyle name="Обычный 5 2 9 2 2 3" xfId="42372"/>
    <cellStyle name="Обычный 5 2 9 2 3" xfId="42373"/>
    <cellStyle name="Обычный 5 2 9 2 3 2" xfId="42374"/>
    <cellStyle name="Обычный 5 2 9 2 4" xfId="42375"/>
    <cellStyle name="Обычный 5 2 9 3" xfId="42376"/>
    <cellStyle name="Обычный 5 2 9 3 2" xfId="42377"/>
    <cellStyle name="Обычный 5 2 9 3 2 2" xfId="42378"/>
    <cellStyle name="Обычный 5 2 9 3 2 2 2" xfId="42379"/>
    <cellStyle name="Обычный 5 2 9 3 2 3" xfId="42380"/>
    <cellStyle name="Обычный 5 2 9 3 3" xfId="42381"/>
    <cellStyle name="Обычный 5 2 9 3 3 2" xfId="42382"/>
    <cellStyle name="Обычный 5 2 9 3 4" xfId="42383"/>
    <cellStyle name="Обычный 5 2 9 4" xfId="42384"/>
    <cellStyle name="Обычный 5 2 9 4 2" xfId="42385"/>
    <cellStyle name="Обычный 5 2 9 4 2 2" xfId="42386"/>
    <cellStyle name="Обычный 5 2 9 4 2 2 2" xfId="42387"/>
    <cellStyle name="Обычный 5 2 9 4 2 3" xfId="42388"/>
    <cellStyle name="Обычный 5 2 9 4 3" xfId="42389"/>
    <cellStyle name="Обычный 5 2 9 4 3 2" xfId="42390"/>
    <cellStyle name="Обычный 5 2 9 4 4" xfId="42391"/>
    <cellStyle name="Обычный 5 2 9 5" xfId="42392"/>
    <cellStyle name="Обычный 5 2 9 5 2" xfId="42393"/>
    <cellStyle name="Обычный 5 2 9 5 2 2" xfId="42394"/>
    <cellStyle name="Обычный 5 2 9 5 3" xfId="42395"/>
    <cellStyle name="Обычный 5 2 9 6" xfId="42396"/>
    <cellStyle name="Обычный 5 2 9 6 2" xfId="42397"/>
    <cellStyle name="Обычный 5 2 9 7" xfId="42398"/>
    <cellStyle name="Обычный 5 2 9 7 2" xfId="42399"/>
    <cellStyle name="Обычный 5 2 9 8" xfId="42400"/>
    <cellStyle name="Обычный 5 20" xfId="42401"/>
    <cellStyle name="Обычный 5 20 10" xfId="42402"/>
    <cellStyle name="Обычный 5 20 10 2" xfId="42403"/>
    <cellStyle name="Обычный 5 20 10 2 2" xfId="42404"/>
    <cellStyle name="Обычный 5 20 10 2 2 2" xfId="42405"/>
    <cellStyle name="Обычный 5 20 10 2 2 2 2" xfId="42406"/>
    <cellStyle name="Обычный 5 20 10 2 2 3" xfId="42407"/>
    <cellStyle name="Обычный 5 20 10 2 3" xfId="42408"/>
    <cellStyle name="Обычный 5 20 10 2 3 2" xfId="42409"/>
    <cellStyle name="Обычный 5 20 10 2 4" xfId="42410"/>
    <cellStyle name="Обычный 5 20 10 3" xfId="42411"/>
    <cellStyle name="Обычный 5 20 10 3 2" xfId="42412"/>
    <cellStyle name="Обычный 5 20 10 3 2 2" xfId="42413"/>
    <cellStyle name="Обычный 5 20 10 3 2 2 2" xfId="42414"/>
    <cellStyle name="Обычный 5 20 10 3 2 3" xfId="42415"/>
    <cellStyle name="Обычный 5 20 10 3 3" xfId="42416"/>
    <cellStyle name="Обычный 5 20 10 3 3 2" xfId="42417"/>
    <cellStyle name="Обычный 5 20 10 3 4" xfId="42418"/>
    <cellStyle name="Обычный 5 20 10 4" xfId="42419"/>
    <cellStyle name="Обычный 5 20 10 4 2" xfId="42420"/>
    <cellStyle name="Обычный 5 20 10 4 2 2" xfId="42421"/>
    <cellStyle name="Обычный 5 20 10 4 2 2 2" xfId="42422"/>
    <cellStyle name="Обычный 5 20 10 4 2 3" xfId="42423"/>
    <cellStyle name="Обычный 5 20 10 4 3" xfId="42424"/>
    <cellStyle name="Обычный 5 20 10 4 3 2" xfId="42425"/>
    <cellStyle name="Обычный 5 20 10 4 4" xfId="42426"/>
    <cellStyle name="Обычный 5 20 10 5" xfId="42427"/>
    <cellStyle name="Обычный 5 20 10 5 2" xfId="42428"/>
    <cellStyle name="Обычный 5 20 10 5 2 2" xfId="42429"/>
    <cellStyle name="Обычный 5 20 10 5 3" xfId="42430"/>
    <cellStyle name="Обычный 5 20 10 6" xfId="42431"/>
    <cellStyle name="Обычный 5 20 10 6 2" xfId="42432"/>
    <cellStyle name="Обычный 5 20 10 7" xfId="42433"/>
    <cellStyle name="Обычный 5 20 10 7 2" xfId="42434"/>
    <cellStyle name="Обычный 5 20 10 8" xfId="42435"/>
    <cellStyle name="Обычный 5 20 11" xfId="42436"/>
    <cellStyle name="Обычный 5 20 11 2" xfId="42437"/>
    <cellStyle name="Обычный 5 20 11 2 2" xfId="42438"/>
    <cellStyle name="Обычный 5 20 11 2 2 2" xfId="42439"/>
    <cellStyle name="Обычный 5 20 11 2 2 2 2" xfId="42440"/>
    <cellStyle name="Обычный 5 20 11 2 2 3" xfId="42441"/>
    <cellStyle name="Обычный 5 20 11 2 3" xfId="42442"/>
    <cellStyle name="Обычный 5 20 11 2 3 2" xfId="42443"/>
    <cellStyle name="Обычный 5 20 11 2 4" xfId="42444"/>
    <cellStyle name="Обычный 5 20 11 3" xfId="42445"/>
    <cellStyle name="Обычный 5 20 11 3 2" xfId="42446"/>
    <cellStyle name="Обычный 5 20 11 3 2 2" xfId="42447"/>
    <cellStyle name="Обычный 5 20 11 3 2 2 2" xfId="42448"/>
    <cellStyle name="Обычный 5 20 11 3 2 3" xfId="42449"/>
    <cellStyle name="Обычный 5 20 11 3 3" xfId="42450"/>
    <cellStyle name="Обычный 5 20 11 3 3 2" xfId="42451"/>
    <cellStyle name="Обычный 5 20 11 3 4" xfId="42452"/>
    <cellStyle name="Обычный 5 20 11 4" xfId="42453"/>
    <cellStyle name="Обычный 5 20 11 4 2" xfId="42454"/>
    <cellStyle name="Обычный 5 20 11 4 2 2" xfId="42455"/>
    <cellStyle name="Обычный 5 20 11 4 2 2 2" xfId="42456"/>
    <cellStyle name="Обычный 5 20 11 4 2 3" xfId="42457"/>
    <cellStyle name="Обычный 5 20 11 4 3" xfId="42458"/>
    <cellStyle name="Обычный 5 20 11 4 3 2" xfId="42459"/>
    <cellStyle name="Обычный 5 20 11 4 4" xfId="42460"/>
    <cellStyle name="Обычный 5 20 11 5" xfId="42461"/>
    <cellStyle name="Обычный 5 20 11 5 2" xfId="42462"/>
    <cellStyle name="Обычный 5 20 11 5 2 2" xfId="42463"/>
    <cellStyle name="Обычный 5 20 11 5 3" xfId="42464"/>
    <cellStyle name="Обычный 5 20 11 6" xfId="42465"/>
    <cellStyle name="Обычный 5 20 11 6 2" xfId="42466"/>
    <cellStyle name="Обычный 5 20 11 7" xfId="42467"/>
    <cellStyle name="Обычный 5 20 11 7 2" xfId="42468"/>
    <cellStyle name="Обычный 5 20 11 8" xfId="42469"/>
    <cellStyle name="Обычный 5 20 12" xfId="42470"/>
    <cellStyle name="Обычный 5 20 12 2" xfId="42471"/>
    <cellStyle name="Обычный 5 20 12 2 2" xfId="42472"/>
    <cellStyle name="Обычный 5 20 12 2 2 2" xfId="42473"/>
    <cellStyle name="Обычный 5 20 12 2 2 2 2" xfId="42474"/>
    <cellStyle name="Обычный 5 20 12 2 2 3" xfId="42475"/>
    <cellStyle name="Обычный 5 20 12 2 3" xfId="42476"/>
    <cellStyle name="Обычный 5 20 12 2 3 2" xfId="42477"/>
    <cellStyle name="Обычный 5 20 12 2 4" xfId="42478"/>
    <cellStyle name="Обычный 5 20 12 3" xfId="42479"/>
    <cellStyle name="Обычный 5 20 12 3 2" xfId="42480"/>
    <cellStyle name="Обычный 5 20 12 3 2 2" xfId="42481"/>
    <cellStyle name="Обычный 5 20 12 3 2 2 2" xfId="42482"/>
    <cellStyle name="Обычный 5 20 12 3 2 3" xfId="42483"/>
    <cellStyle name="Обычный 5 20 12 3 3" xfId="42484"/>
    <cellStyle name="Обычный 5 20 12 3 3 2" xfId="42485"/>
    <cellStyle name="Обычный 5 20 12 3 4" xfId="42486"/>
    <cellStyle name="Обычный 5 20 12 4" xfId="42487"/>
    <cellStyle name="Обычный 5 20 12 4 2" xfId="42488"/>
    <cellStyle name="Обычный 5 20 12 4 2 2" xfId="42489"/>
    <cellStyle name="Обычный 5 20 12 4 2 2 2" xfId="42490"/>
    <cellStyle name="Обычный 5 20 12 4 2 3" xfId="42491"/>
    <cellStyle name="Обычный 5 20 12 4 3" xfId="42492"/>
    <cellStyle name="Обычный 5 20 12 4 3 2" xfId="42493"/>
    <cellStyle name="Обычный 5 20 12 4 4" xfId="42494"/>
    <cellStyle name="Обычный 5 20 12 5" xfId="42495"/>
    <cellStyle name="Обычный 5 20 12 5 2" xfId="42496"/>
    <cellStyle name="Обычный 5 20 12 5 2 2" xfId="42497"/>
    <cellStyle name="Обычный 5 20 12 5 3" xfId="42498"/>
    <cellStyle name="Обычный 5 20 12 6" xfId="42499"/>
    <cellStyle name="Обычный 5 20 12 6 2" xfId="42500"/>
    <cellStyle name="Обычный 5 20 12 7" xfId="42501"/>
    <cellStyle name="Обычный 5 20 12 7 2" xfId="42502"/>
    <cellStyle name="Обычный 5 20 12 8" xfId="42503"/>
    <cellStyle name="Обычный 5 20 13" xfId="42504"/>
    <cellStyle name="Обычный 5 20 13 2" xfId="42505"/>
    <cellStyle name="Обычный 5 20 13 2 2" xfId="42506"/>
    <cellStyle name="Обычный 5 20 13 2 2 2" xfId="42507"/>
    <cellStyle name="Обычный 5 20 13 2 2 2 2" xfId="42508"/>
    <cellStyle name="Обычный 5 20 13 2 2 3" xfId="42509"/>
    <cellStyle name="Обычный 5 20 13 2 3" xfId="42510"/>
    <cellStyle name="Обычный 5 20 13 2 3 2" xfId="42511"/>
    <cellStyle name="Обычный 5 20 13 2 4" xfId="42512"/>
    <cellStyle name="Обычный 5 20 13 3" xfId="42513"/>
    <cellStyle name="Обычный 5 20 13 3 2" xfId="42514"/>
    <cellStyle name="Обычный 5 20 13 3 2 2" xfId="42515"/>
    <cellStyle name="Обычный 5 20 13 3 2 2 2" xfId="42516"/>
    <cellStyle name="Обычный 5 20 13 3 2 3" xfId="42517"/>
    <cellStyle name="Обычный 5 20 13 3 3" xfId="42518"/>
    <cellStyle name="Обычный 5 20 13 3 3 2" xfId="42519"/>
    <cellStyle name="Обычный 5 20 13 3 4" xfId="42520"/>
    <cellStyle name="Обычный 5 20 13 4" xfId="42521"/>
    <cellStyle name="Обычный 5 20 13 4 2" xfId="42522"/>
    <cellStyle name="Обычный 5 20 13 4 2 2" xfId="42523"/>
    <cellStyle name="Обычный 5 20 13 4 2 2 2" xfId="42524"/>
    <cellStyle name="Обычный 5 20 13 4 2 3" xfId="42525"/>
    <cellStyle name="Обычный 5 20 13 4 3" xfId="42526"/>
    <cellStyle name="Обычный 5 20 13 4 3 2" xfId="42527"/>
    <cellStyle name="Обычный 5 20 13 4 4" xfId="42528"/>
    <cellStyle name="Обычный 5 20 13 5" xfId="42529"/>
    <cellStyle name="Обычный 5 20 13 5 2" xfId="42530"/>
    <cellStyle name="Обычный 5 20 13 5 2 2" xfId="42531"/>
    <cellStyle name="Обычный 5 20 13 5 3" xfId="42532"/>
    <cellStyle name="Обычный 5 20 13 6" xfId="42533"/>
    <cellStyle name="Обычный 5 20 13 6 2" xfId="42534"/>
    <cellStyle name="Обычный 5 20 13 7" xfId="42535"/>
    <cellStyle name="Обычный 5 20 13 7 2" xfId="42536"/>
    <cellStyle name="Обычный 5 20 13 8" xfId="42537"/>
    <cellStyle name="Обычный 5 20 14" xfId="42538"/>
    <cellStyle name="Обычный 5 20 14 2" xfId="42539"/>
    <cellStyle name="Обычный 5 20 14 2 2" xfId="42540"/>
    <cellStyle name="Обычный 5 20 14 2 2 2" xfId="42541"/>
    <cellStyle name="Обычный 5 20 14 2 2 2 2" xfId="42542"/>
    <cellStyle name="Обычный 5 20 14 2 2 3" xfId="42543"/>
    <cellStyle name="Обычный 5 20 14 2 3" xfId="42544"/>
    <cellStyle name="Обычный 5 20 14 2 3 2" xfId="42545"/>
    <cellStyle name="Обычный 5 20 14 2 4" xfId="42546"/>
    <cellStyle name="Обычный 5 20 14 3" xfId="42547"/>
    <cellStyle name="Обычный 5 20 14 3 2" xfId="42548"/>
    <cellStyle name="Обычный 5 20 14 3 2 2" xfId="42549"/>
    <cellStyle name="Обычный 5 20 14 3 2 2 2" xfId="42550"/>
    <cellStyle name="Обычный 5 20 14 3 2 3" xfId="42551"/>
    <cellStyle name="Обычный 5 20 14 3 3" xfId="42552"/>
    <cellStyle name="Обычный 5 20 14 3 3 2" xfId="42553"/>
    <cellStyle name="Обычный 5 20 14 3 4" xfId="42554"/>
    <cellStyle name="Обычный 5 20 14 4" xfId="42555"/>
    <cellStyle name="Обычный 5 20 14 4 2" xfId="42556"/>
    <cellStyle name="Обычный 5 20 14 4 2 2" xfId="42557"/>
    <cellStyle name="Обычный 5 20 14 4 2 2 2" xfId="42558"/>
    <cellStyle name="Обычный 5 20 14 4 2 3" xfId="42559"/>
    <cellStyle name="Обычный 5 20 14 4 3" xfId="42560"/>
    <cellStyle name="Обычный 5 20 14 4 3 2" xfId="42561"/>
    <cellStyle name="Обычный 5 20 14 4 4" xfId="42562"/>
    <cellStyle name="Обычный 5 20 14 5" xfId="42563"/>
    <cellStyle name="Обычный 5 20 14 5 2" xfId="42564"/>
    <cellStyle name="Обычный 5 20 14 5 2 2" xfId="42565"/>
    <cellStyle name="Обычный 5 20 14 5 3" xfId="42566"/>
    <cellStyle name="Обычный 5 20 14 6" xfId="42567"/>
    <cellStyle name="Обычный 5 20 14 6 2" xfId="42568"/>
    <cellStyle name="Обычный 5 20 14 7" xfId="42569"/>
    <cellStyle name="Обычный 5 20 14 7 2" xfId="42570"/>
    <cellStyle name="Обычный 5 20 14 8" xfId="42571"/>
    <cellStyle name="Обычный 5 20 15" xfId="42572"/>
    <cellStyle name="Обычный 5 20 15 2" xfId="42573"/>
    <cellStyle name="Обычный 5 20 15 2 2" xfId="42574"/>
    <cellStyle name="Обычный 5 20 15 2 2 2" xfId="42575"/>
    <cellStyle name="Обычный 5 20 15 2 2 2 2" xfId="42576"/>
    <cellStyle name="Обычный 5 20 15 2 2 3" xfId="42577"/>
    <cellStyle name="Обычный 5 20 15 2 3" xfId="42578"/>
    <cellStyle name="Обычный 5 20 15 2 3 2" xfId="42579"/>
    <cellStyle name="Обычный 5 20 15 2 4" xfId="42580"/>
    <cellStyle name="Обычный 5 20 15 3" xfId="42581"/>
    <cellStyle name="Обычный 5 20 15 3 2" xfId="42582"/>
    <cellStyle name="Обычный 5 20 15 3 2 2" xfId="42583"/>
    <cellStyle name="Обычный 5 20 15 3 2 2 2" xfId="42584"/>
    <cellStyle name="Обычный 5 20 15 3 2 3" xfId="42585"/>
    <cellStyle name="Обычный 5 20 15 3 3" xfId="42586"/>
    <cellStyle name="Обычный 5 20 15 3 3 2" xfId="42587"/>
    <cellStyle name="Обычный 5 20 15 3 4" xfId="42588"/>
    <cellStyle name="Обычный 5 20 15 4" xfId="42589"/>
    <cellStyle name="Обычный 5 20 15 4 2" xfId="42590"/>
    <cellStyle name="Обычный 5 20 15 4 2 2" xfId="42591"/>
    <cellStyle name="Обычный 5 20 15 4 2 2 2" xfId="42592"/>
    <cellStyle name="Обычный 5 20 15 4 2 3" xfId="42593"/>
    <cellStyle name="Обычный 5 20 15 4 3" xfId="42594"/>
    <cellStyle name="Обычный 5 20 15 4 3 2" xfId="42595"/>
    <cellStyle name="Обычный 5 20 15 4 4" xfId="42596"/>
    <cellStyle name="Обычный 5 20 15 5" xfId="42597"/>
    <cellStyle name="Обычный 5 20 15 5 2" xfId="42598"/>
    <cellStyle name="Обычный 5 20 15 5 2 2" xfId="42599"/>
    <cellStyle name="Обычный 5 20 15 5 3" xfId="42600"/>
    <cellStyle name="Обычный 5 20 15 6" xfId="42601"/>
    <cellStyle name="Обычный 5 20 15 6 2" xfId="42602"/>
    <cellStyle name="Обычный 5 20 15 7" xfId="42603"/>
    <cellStyle name="Обычный 5 20 15 7 2" xfId="42604"/>
    <cellStyle name="Обычный 5 20 15 8" xfId="42605"/>
    <cellStyle name="Обычный 5 20 16" xfId="42606"/>
    <cellStyle name="Обычный 5 20 16 2" xfId="42607"/>
    <cellStyle name="Обычный 5 20 16 2 2" xfId="42608"/>
    <cellStyle name="Обычный 5 20 16 2 2 2" xfId="42609"/>
    <cellStyle name="Обычный 5 20 16 2 2 2 2" xfId="42610"/>
    <cellStyle name="Обычный 5 20 16 2 2 3" xfId="42611"/>
    <cellStyle name="Обычный 5 20 16 2 3" xfId="42612"/>
    <cellStyle name="Обычный 5 20 16 2 3 2" xfId="42613"/>
    <cellStyle name="Обычный 5 20 16 2 4" xfId="42614"/>
    <cellStyle name="Обычный 5 20 16 3" xfId="42615"/>
    <cellStyle name="Обычный 5 20 16 3 2" xfId="42616"/>
    <cellStyle name="Обычный 5 20 16 3 2 2" xfId="42617"/>
    <cellStyle name="Обычный 5 20 16 3 2 2 2" xfId="42618"/>
    <cellStyle name="Обычный 5 20 16 3 2 3" xfId="42619"/>
    <cellStyle name="Обычный 5 20 16 3 3" xfId="42620"/>
    <cellStyle name="Обычный 5 20 16 3 3 2" xfId="42621"/>
    <cellStyle name="Обычный 5 20 16 3 4" xfId="42622"/>
    <cellStyle name="Обычный 5 20 16 4" xfId="42623"/>
    <cellStyle name="Обычный 5 20 16 4 2" xfId="42624"/>
    <cellStyle name="Обычный 5 20 16 4 2 2" xfId="42625"/>
    <cellStyle name="Обычный 5 20 16 4 2 2 2" xfId="42626"/>
    <cellStyle name="Обычный 5 20 16 4 2 3" xfId="42627"/>
    <cellStyle name="Обычный 5 20 16 4 3" xfId="42628"/>
    <cellStyle name="Обычный 5 20 16 4 3 2" xfId="42629"/>
    <cellStyle name="Обычный 5 20 16 4 4" xfId="42630"/>
    <cellStyle name="Обычный 5 20 16 5" xfId="42631"/>
    <cellStyle name="Обычный 5 20 16 5 2" xfId="42632"/>
    <cellStyle name="Обычный 5 20 16 5 2 2" xfId="42633"/>
    <cellStyle name="Обычный 5 20 16 5 3" xfId="42634"/>
    <cellStyle name="Обычный 5 20 16 6" xfId="42635"/>
    <cellStyle name="Обычный 5 20 16 6 2" xfId="42636"/>
    <cellStyle name="Обычный 5 20 16 7" xfId="42637"/>
    <cellStyle name="Обычный 5 20 16 7 2" xfId="42638"/>
    <cellStyle name="Обычный 5 20 16 8" xfId="42639"/>
    <cellStyle name="Обычный 5 20 17" xfId="42640"/>
    <cellStyle name="Обычный 5 20 17 2" xfId="42641"/>
    <cellStyle name="Обычный 5 20 17 2 2" xfId="42642"/>
    <cellStyle name="Обычный 5 20 17 2 2 2" xfId="42643"/>
    <cellStyle name="Обычный 5 20 17 2 2 2 2" xfId="42644"/>
    <cellStyle name="Обычный 5 20 17 2 2 3" xfId="42645"/>
    <cellStyle name="Обычный 5 20 17 2 3" xfId="42646"/>
    <cellStyle name="Обычный 5 20 17 2 3 2" xfId="42647"/>
    <cellStyle name="Обычный 5 20 17 2 4" xfId="42648"/>
    <cellStyle name="Обычный 5 20 17 3" xfId="42649"/>
    <cellStyle name="Обычный 5 20 17 3 2" xfId="42650"/>
    <cellStyle name="Обычный 5 20 17 3 2 2" xfId="42651"/>
    <cellStyle name="Обычный 5 20 17 3 2 2 2" xfId="42652"/>
    <cellStyle name="Обычный 5 20 17 3 2 3" xfId="42653"/>
    <cellStyle name="Обычный 5 20 17 3 3" xfId="42654"/>
    <cellStyle name="Обычный 5 20 17 3 3 2" xfId="42655"/>
    <cellStyle name="Обычный 5 20 17 3 4" xfId="42656"/>
    <cellStyle name="Обычный 5 20 17 4" xfId="42657"/>
    <cellStyle name="Обычный 5 20 17 4 2" xfId="42658"/>
    <cellStyle name="Обычный 5 20 17 4 2 2" xfId="42659"/>
    <cellStyle name="Обычный 5 20 17 4 2 2 2" xfId="42660"/>
    <cellStyle name="Обычный 5 20 17 4 2 3" xfId="42661"/>
    <cellStyle name="Обычный 5 20 17 4 3" xfId="42662"/>
    <cellStyle name="Обычный 5 20 17 4 3 2" xfId="42663"/>
    <cellStyle name="Обычный 5 20 17 4 4" xfId="42664"/>
    <cellStyle name="Обычный 5 20 17 5" xfId="42665"/>
    <cellStyle name="Обычный 5 20 17 5 2" xfId="42666"/>
    <cellStyle name="Обычный 5 20 17 5 2 2" xfId="42667"/>
    <cellStyle name="Обычный 5 20 17 5 3" xfId="42668"/>
    <cellStyle name="Обычный 5 20 17 6" xfId="42669"/>
    <cellStyle name="Обычный 5 20 17 6 2" xfId="42670"/>
    <cellStyle name="Обычный 5 20 17 7" xfId="42671"/>
    <cellStyle name="Обычный 5 20 17 7 2" xfId="42672"/>
    <cellStyle name="Обычный 5 20 17 8" xfId="42673"/>
    <cellStyle name="Обычный 5 20 18" xfId="42674"/>
    <cellStyle name="Обычный 5 20 18 2" xfId="42675"/>
    <cellStyle name="Обычный 5 20 18 2 2" xfId="42676"/>
    <cellStyle name="Обычный 5 20 18 2 2 2" xfId="42677"/>
    <cellStyle name="Обычный 5 20 18 2 2 2 2" xfId="42678"/>
    <cellStyle name="Обычный 5 20 18 2 2 3" xfId="42679"/>
    <cellStyle name="Обычный 5 20 18 2 3" xfId="42680"/>
    <cellStyle name="Обычный 5 20 18 2 3 2" xfId="42681"/>
    <cellStyle name="Обычный 5 20 18 2 4" xfId="42682"/>
    <cellStyle name="Обычный 5 20 18 3" xfId="42683"/>
    <cellStyle name="Обычный 5 20 18 3 2" xfId="42684"/>
    <cellStyle name="Обычный 5 20 18 3 2 2" xfId="42685"/>
    <cellStyle name="Обычный 5 20 18 3 2 2 2" xfId="42686"/>
    <cellStyle name="Обычный 5 20 18 3 2 3" xfId="42687"/>
    <cellStyle name="Обычный 5 20 18 3 3" xfId="42688"/>
    <cellStyle name="Обычный 5 20 18 3 3 2" xfId="42689"/>
    <cellStyle name="Обычный 5 20 18 3 4" xfId="42690"/>
    <cellStyle name="Обычный 5 20 18 4" xfId="42691"/>
    <cellStyle name="Обычный 5 20 18 4 2" xfId="42692"/>
    <cellStyle name="Обычный 5 20 18 4 2 2" xfId="42693"/>
    <cellStyle name="Обычный 5 20 18 4 2 2 2" xfId="42694"/>
    <cellStyle name="Обычный 5 20 18 4 2 3" xfId="42695"/>
    <cellStyle name="Обычный 5 20 18 4 3" xfId="42696"/>
    <cellStyle name="Обычный 5 20 18 4 3 2" xfId="42697"/>
    <cellStyle name="Обычный 5 20 18 4 4" xfId="42698"/>
    <cellStyle name="Обычный 5 20 18 5" xfId="42699"/>
    <cellStyle name="Обычный 5 20 18 5 2" xfId="42700"/>
    <cellStyle name="Обычный 5 20 18 5 2 2" xfId="42701"/>
    <cellStyle name="Обычный 5 20 18 5 3" xfId="42702"/>
    <cellStyle name="Обычный 5 20 18 6" xfId="42703"/>
    <cellStyle name="Обычный 5 20 18 6 2" xfId="42704"/>
    <cellStyle name="Обычный 5 20 18 7" xfId="42705"/>
    <cellStyle name="Обычный 5 20 18 7 2" xfId="42706"/>
    <cellStyle name="Обычный 5 20 18 8" xfId="42707"/>
    <cellStyle name="Обычный 5 20 19" xfId="42708"/>
    <cellStyle name="Обычный 5 20 19 2" xfId="42709"/>
    <cellStyle name="Обычный 5 20 19 2 2" xfId="42710"/>
    <cellStyle name="Обычный 5 20 19 2 2 2" xfId="42711"/>
    <cellStyle name="Обычный 5 20 19 2 2 2 2" xfId="42712"/>
    <cellStyle name="Обычный 5 20 19 2 2 3" xfId="42713"/>
    <cellStyle name="Обычный 5 20 19 2 3" xfId="42714"/>
    <cellStyle name="Обычный 5 20 19 2 3 2" xfId="42715"/>
    <cellStyle name="Обычный 5 20 19 2 4" xfId="42716"/>
    <cellStyle name="Обычный 5 20 19 3" xfId="42717"/>
    <cellStyle name="Обычный 5 20 19 3 2" xfId="42718"/>
    <cellStyle name="Обычный 5 20 19 3 2 2" xfId="42719"/>
    <cellStyle name="Обычный 5 20 19 3 2 2 2" xfId="42720"/>
    <cellStyle name="Обычный 5 20 19 3 2 3" xfId="42721"/>
    <cellStyle name="Обычный 5 20 19 3 3" xfId="42722"/>
    <cellStyle name="Обычный 5 20 19 3 3 2" xfId="42723"/>
    <cellStyle name="Обычный 5 20 19 3 4" xfId="42724"/>
    <cellStyle name="Обычный 5 20 19 4" xfId="42725"/>
    <cellStyle name="Обычный 5 20 19 4 2" xfId="42726"/>
    <cellStyle name="Обычный 5 20 19 4 2 2" xfId="42727"/>
    <cellStyle name="Обычный 5 20 19 4 2 2 2" xfId="42728"/>
    <cellStyle name="Обычный 5 20 19 4 2 3" xfId="42729"/>
    <cellStyle name="Обычный 5 20 19 4 3" xfId="42730"/>
    <cellStyle name="Обычный 5 20 19 4 3 2" xfId="42731"/>
    <cellStyle name="Обычный 5 20 19 4 4" xfId="42732"/>
    <cellStyle name="Обычный 5 20 19 5" xfId="42733"/>
    <cellStyle name="Обычный 5 20 19 5 2" xfId="42734"/>
    <cellStyle name="Обычный 5 20 19 5 2 2" xfId="42735"/>
    <cellStyle name="Обычный 5 20 19 5 3" xfId="42736"/>
    <cellStyle name="Обычный 5 20 19 6" xfId="42737"/>
    <cellStyle name="Обычный 5 20 19 6 2" xfId="42738"/>
    <cellStyle name="Обычный 5 20 19 7" xfId="42739"/>
    <cellStyle name="Обычный 5 20 19 7 2" xfId="42740"/>
    <cellStyle name="Обычный 5 20 19 8" xfId="42741"/>
    <cellStyle name="Обычный 5 20 2" xfId="42742"/>
    <cellStyle name="Обычный 5 20 2 2" xfId="42743"/>
    <cellStyle name="Обычный 5 20 2 2 2" xfId="42744"/>
    <cellStyle name="Обычный 5 20 2 2 2 2" xfId="42745"/>
    <cellStyle name="Обычный 5 20 2 2 2 2 2" xfId="42746"/>
    <cellStyle name="Обычный 5 20 2 2 2 3" xfId="42747"/>
    <cellStyle name="Обычный 5 20 2 2 3" xfId="42748"/>
    <cellStyle name="Обычный 5 20 2 2 3 2" xfId="42749"/>
    <cellStyle name="Обычный 5 20 2 2 4" xfId="42750"/>
    <cellStyle name="Обычный 5 20 2 3" xfId="42751"/>
    <cellStyle name="Обычный 5 20 2 3 2" xfId="42752"/>
    <cellStyle name="Обычный 5 20 2 3 2 2" xfId="42753"/>
    <cellStyle name="Обычный 5 20 2 3 2 2 2" xfId="42754"/>
    <cellStyle name="Обычный 5 20 2 3 2 3" xfId="42755"/>
    <cellStyle name="Обычный 5 20 2 3 3" xfId="42756"/>
    <cellStyle name="Обычный 5 20 2 3 3 2" xfId="42757"/>
    <cellStyle name="Обычный 5 20 2 3 4" xfId="42758"/>
    <cellStyle name="Обычный 5 20 2 4" xfId="42759"/>
    <cellStyle name="Обычный 5 20 2 4 2" xfId="42760"/>
    <cellStyle name="Обычный 5 20 2 4 2 2" xfId="42761"/>
    <cellStyle name="Обычный 5 20 2 4 2 2 2" xfId="42762"/>
    <cellStyle name="Обычный 5 20 2 4 2 3" xfId="42763"/>
    <cellStyle name="Обычный 5 20 2 4 3" xfId="42764"/>
    <cellStyle name="Обычный 5 20 2 4 3 2" xfId="42765"/>
    <cellStyle name="Обычный 5 20 2 4 4" xfId="42766"/>
    <cellStyle name="Обычный 5 20 2 5" xfId="42767"/>
    <cellStyle name="Обычный 5 20 2 5 2" xfId="42768"/>
    <cellStyle name="Обычный 5 20 2 5 2 2" xfId="42769"/>
    <cellStyle name="Обычный 5 20 2 5 3" xfId="42770"/>
    <cellStyle name="Обычный 5 20 2 6" xfId="42771"/>
    <cellStyle name="Обычный 5 20 2 6 2" xfId="42772"/>
    <cellStyle name="Обычный 5 20 2 7" xfId="42773"/>
    <cellStyle name="Обычный 5 20 2 7 2" xfId="42774"/>
    <cellStyle name="Обычный 5 20 2 8" xfId="42775"/>
    <cellStyle name="Обычный 5 20 20" xfId="42776"/>
    <cellStyle name="Обычный 5 20 20 2" xfId="42777"/>
    <cellStyle name="Обычный 5 20 20 2 2" xfId="42778"/>
    <cellStyle name="Обычный 5 20 20 2 2 2" xfId="42779"/>
    <cellStyle name="Обычный 5 20 20 2 2 2 2" xfId="42780"/>
    <cellStyle name="Обычный 5 20 20 2 2 3" xfId="42781"/>
    <cellStyle name="Обычный 5 20 20 2 3" xfId="42782"/>
    <cellStyle name="Обычный 5 20 20 2 3 2" xfId="42783"/>
    <cellStyle name="Обычный 5 20 20 2 4" xfId="42784"/>
    <cellStyle name="Обычный 5 20 20 3" xfId="42785"/>
    <cellStyle name="Обычный 5 20 20 3 2" xfId="42786"/>
    <cellStyle name="Обычный 5 20 20 3 2 2" xfId="42787"/>
    <cellStyle name="Обычный 5 20 20 3 2 2 2" xfId="42788"/>
    <cellStyle name="Обычный 5 20 20 3 2 3" xfId="42789"/>
    <cellStyle name="Обычный 5 20 20 3 3" xfId="42790"/>
    <cellStyle name="Обычный 5 20 20 3 3 2" xfId="42791"/>
    <cellStyle name="Обычный 5 20 20 3 4" xfId="42792"/>
    <cellStyle name="Обычный 5 20 20 4" xfId="42793"/>
    <cellStyle name="Обычный 5 20 20 4 2" xfId="42794"/>
    <cellStyle name="Обычный 5 20 20 4 2 2" xfId="42795"/>
    <cellStyle name="Обычный 5 20 20 4 2 2 2" xfId="42796"/>
    <cellStyle name="Обычный 5 20 20 4 2 3" xfId="42797"/>
    <cellStyle name="Обычный 5 20 20 4 3" xfId="42798"/>
    <cellStyle name="Обычный 5 20 20 4 3 2" xfId="42799"/>
    <cellStyle name="Обычный 5 20 20 4 4" xfId="42800"/>
    <cellStyle name="Обычный 5 20 20 5" xfId="42801"/>
    <cellStyle name="Обычный 5 20 20 5 2" xfId="42802"/>
    <cellStyle name="Обычный 5 20 20 5 2 2" xfId="42803"/>
    <cellStyle name="Обычный 5 20 20 5 3" xfId="42804"/>
    <cellStyle name="Обычный 5 20 20 6" xfId="42805"/>
    <cellStyle name="Обычный 5 20 20 6 2" xfId="42806"/>
    <cellStyle name="Обычный 5 20 20 7" xfId="42807"/>
    <cellStyle name="Обычный 5 20 20 7 2" xfId="42808"/>
    <cellStyle name="Обычный 5 20 20 8" xfId="42809"/>
    <cellStyle name="Обычный 5 20 21" xfId="42810"/>
    <cellStyle name="Обычный 5 20 21 2" xfId="42811"/>
    <cellStyle name="Обычный 5 20 21 2 2" xfId="42812"/>
    <cellStyle name="Обычный 5 20 21 2 2 2" xfId="42813"/>
    <cellStyle name="Обычный 5 20 21 2 2 2 2" xfId="42814"/>
    <cellStyle name="Обычный 5 20 21 2 2 3" xfId="42815"/>
    <cellStyle name="Обычный 5 20 21 2 3" xfId="42816"/>
    <cellStyle name="Обычный 5 20 21 2 3 2" xfId="42817"/>
    <cellStyle name="Обычный 5 20 21 2 4" xfId="42818"/>
    <cellStyle name="Обычный 5 20 21 3" xfId="42819"/>
    <cellStyle name="Обычный 5 20 21 3 2" xfId="42820"/>
    <cellStyle name="Обычный 5 20 21 3 2 2" xfId="42821"/>
    <cellStyle name="Обычный 5 20 21 3 2 2 2" xfId="42822"/>
    <cellStyle name="Обычный 5 20 21 3 2 3" xfId="42823"/>
    <cellStyle name="Обычный 5 20 21 3 3" xfId="42824"/>
    <cellStyle name="Обычный 5 20 21 3 3 2" xfId="42825"/>
    <cellStyle name="Обычный 5 20 21 3 4" xfId="42826"/>
    <cellStyle name="Обычный 5 20 21 4" xfId="42827"/>
    <cellStyle name="Обычный 5 20 21 4 2" xfId="42828"/>
    <cellStyle name="Обычный 5 20 21 4 2 2" xfId="42829"/>
    <cellStyle name="Обычный 5 20 21 4 2 2 2" xfId="42830"/>
    <cellStyle name="Обычный 5 20 21 4 2 3" xfId="42831"/>
    <cellStyle name="Обычный 5 20 21 4 3" xfId="42832"/>
    <cellStyle name="Обычный 5 20 21 4 3 2" xfId="42833"/>
    <cellStyle name="Обычный 5 20 21 4 4" xfId="42834"/>
    <cellStyle name="Обычный 5 20 21 5" xfId="42835"/>
    <cellStyle name="Обычный 5 20 21 5 2" xfId="42836"/>
    <cellStyle name="Обычный 5 20 21 5 2 2" xfId="42837"/>
    <cellStyle name="Обычный 5 20 21 5 3" xfId="42838"/>
    <cellStyle name="Обычный 5 20 21 6" xfId="42839"/>
    <cellStyle name="Обычный 5 20 21 6 2" xfId="42840"/>
    <cellStyle name="Обычный 5 20 21 7" xfId="42841"/>
    <cellStyle name="Обычный 5 20 21 7 2" xfId="42842"/>
    <cellStyle name="Обычный 5 20 21 8" xfId="42843"/>
    <cellStyle name="Обычный 5 20 22" xfId="42844"/>
    <cellStyle name="Обычный 5 20 22 2" xfId="42845"/>
    <cellStyle name="Обычный 5 20 22 2 2" xfId="42846"/>
    <cellStyle name="Обычный 5 20 22 2 2 2" xfId="42847"/>
    <cellStyle name="Обычный 5 20 22 2 2 2 2" xfId="42848"/>
    <cellStyle name="Обычный 5 20 22 2 2 3" xfId="42849"/>
    <cellStyle name="Обычный 5 20 22 2 3" xfId="42850"/>
    <cellStyle name="Обычный 5 20 22 2 3 2" xfId="42851"/>
    <cellStyle name="Обычный 5 20 22 2 4" xfId="42852"/>
    <cellStyle name="Обычный 5 20 22 3" xfId="42853"/>
    <cellStyle name="Обычный 5 20 22 3 2" xfId="42854"/>
    <cellStyle name="Обычный 5 20 22 3 2 2" xfId="42855"/>
    <cellStyle name="Обычный 5 20 22 3 2 2 2" xfId="42856"/>
    <cellStyle name="Обычный 5 20 22 3 2 3" xfId="42857"/>
    <cellStyle name="Обычный 5 20 22 3 3" xfId="42858"/>
    <cellStyle name="Обычный 5 20 22 3 3 2" xfId="42859"/>
    <cellStyle name="Обычный 5 20 22 3 4" xfId="42860"/>
    <cellStyle name="Обычный 5 20 22 4" xfId="42861"/>
    <cellStyle name="Обычный 5 20 22 4 2" xfId="42862"/>
    <cellStyle name="Обычный 5 20 22 4 2 2" xfId="42863"/>
    <cellStyle name="Обычный 5 20 22 4 2 2 2" xfId="42864"/>
    <cellStyle name="Обычный 5 20 22 4 2 3" xfId="42865"/>
    <cellStyle name="Обычный 5 20 22 4 3" xfId="42866"/>
    <cellStyle name="Обычный 5 20 22 4 3 2" xfId="42867"/>
    <cellStyle name="Обычный 5 20 22 4 4" xfId="42868"/>
    <cellStyle name="Обычный 5 20 22 5" xfId="42869"/>
    <cellStyle name="Обычный 5 20 22 5 2" xfId="42870"/>
    <cellStyle name="Обычный 5 20 22 5 2 2" xfId="42871"/>
    <cellStyle name="Обычный 5 20 22 5 3" xfId="42872"/>
    <cellStyle name="Обычный 5 20 22 6" xfId="42873"/>
    <cellStyle name="Обычный 5 20 22 6 2" xfId="42874"/>
    <cellStyle name="Обычный 5 20 22 7" xfId="42875"/>
    <cellStyle name="Обычный 5 20 22 7 2" xfId="42876"/>
    <cellStyle name="Обычный 5 20 22 8" xfId="42877"/>
    <cellStyle name="Обычный 5 20 23" xfId="42878"/>
    <cellStyle name="Обычный 5 20 23 2" xfId="42879"/>
    <cellStyle name="Обычный 5 20 23 2 2" xfId="42880"/>
    <cellStyle name="Обычный 5 20 23 2 2 2" xfId="42881"/>
    <cellStyle name="Обычный 5 20 23 2 2 2 2" xfId="42882"/>
    <cellStyle name="Обычный 5 20 23 2 2 3" xfId="42883"/>
    <cellStyle name="Обычный 5 20 23 2 3" xfId="42884"/>
    <cellStyle name="Обычный 5 20 23 2 3 2" xfId="42885"/>
    <cellStyle name="Обычный 5 20 23 2 4" xfId="42886"/>
    <cellStyle name="Обычный 5 20 23 3" xfId="42887"/>
    <cellStyle name="Обычный 5 20 23 3 2" xfId="42888"/>
    <cellStyle name="Обычный 5 20 23 3 2 2" xfId="42889"/>
    <cellStyle name="Обычный 5 20 23 3 2 2 2" xfId="42890"/>
    <cellStyle name="Обычный 5 20 23 3 2 3" xfId="42891"/>
    <cellStyle name="Обычный 5 20 23 3 3" xfId="42892"/>
    <cellStyle name="Обычный 5 20 23 3 3 2" xfId="42893"/>
    <cellStyle name="Обычный 5 20 23 3 4" xfId="42894"/>
    <cellStyle name="Обычный 5 20 23 4" xfId="42895"/>
    <cellStyle name="Обычный 5 20 23 4 2" xfId="42896"/>
    <cellStyle name="Обычный 5 20 23 4 2 2" xfId="42897"/>
    <cellStyle name="Обычный 5 20 23 4 2 2 2" xfId="42898"/>
    <cellStyle name="Обычный 5 20 23 4 2 3" xfId="42899"/>
    <cellStyle name="Обычный 5 20 23 4 3" xfId="42900"/>
    <cellStyle name="Обычный 5 20 23 4 3 2" xfId="42901"/>
    <cellStyle name="Обычный 5 20 23 4 4" xfId="42902"/>
    <cellStyle name="Обычный 5 20 23 5" xfId="42903"/>
    <cellStyle name="Обычный 5 20 23 5 2" xfId="42904"/>
    <cellStyle name="Обычный 5 20 23 5 2 2" xfId="42905"/>
    <cellStyle name="Обычный 5 20 23 5 3" xfId="42906"/>
    <cellStyle name="Обычный 5 20 23 6" xfId="42907"/>
    <cellStyle name="Обычный 5 20 23 6 2" xfId="42908"/>
    <cellStyle name="Обычный 5 20 23 7" xfId="42909"/>
    <cellStyle name="Обычный 5 20 23 7 2" xfId="42910"/>
    <cellStyle name="Обычный 5 20 23 8" xfId="42911"/>
    <cellStyle name="Обычный 5 20 24" xfId="42912"/>
    <cellStyle name="Обычный 5 20 24 2" xfId="42913"/>
    <cellStyle name="Обычный 5 20 24 2 2" xfId="42914"/>
    <cellStyle name="Обычный 5 20 24 2 2 2" xfId="42915"/>
    <cellStyle name="Обычный 5 20 24 2 2 2 2" xfId="42916"/>
    <cellStyle name="Обычный 5 20 24 2 2 3" xfId="42917"/>
    <cellStyle name="Обычный 5 20 24 2 3" xfId="42918"/>
    <cellStyle name="Обычный 5 20 24 2 3 2" xfId="42919"/>
    <cellStyle name="Обычный 5 20 24 2 4" xfId="42920"/>
    <cellStyle name="Обычный 5 20 24 3" xfId="42921"/>
    <cellStyle name="Обычный 5 20 24 3 2" xfId="42922"/>
    <cellStyle name="Обычный 5 20 24 3 2 2" xfId="42923"/>
    <cellStyle name="Обычный 5 20 24 3 2 2 2" xfId="42924"/>
    <cellStyle name="Обычный 5 20 24 3 2 3" xfId="42925"/>
    <cellStyle name="Обычный 5 20 24 3 3" xfId="42926"/>
    <cellStyle name="Обычный 5 20 24 3 3 2" xfId="42927"/>
    <cellStyle name="Обычный 5 20 24 3 4" xfId="42928"/>
    <cellStyle name="Обычный 5 20 24 4" xfId="42929"/>
    <cellStyle name="Обычный 5 20 24 4 2" xfId="42930"/>
    <cellStyle name="Обычный 5 20 24 4 2 2" xfId="42931"/>
    <cellStyle name="Обычный 5 20 24 4 2 2 2" xfId="42932"/>
    <cellStyle name="Обычный 5 20 24 4 2 3" xfId="42933"/>
    <cellStyle name="Обычный 5 20 24 4 3" xfId="42934"/>
    <cellStyle name="Обычный 5 20 24 4 3 2" xfId="42935"/>
    <cellStyle name="Обычный 5 20 24 4 4" xfId="42936"/>
    <cellStyle name="Обычный 5 20 24 5" xfId="42937"/>
    <cellStyle name="Обычный 5 20 24 5 2" xfId="42938"/>
    <cellStyle name="Обычный 5 20 24 5 2 2" xfId="42939"/>
    <cellStyle name="Обычный 5 20 24 5 3" xfId="42940"/>
    <cellStyle name="Обычный 5 20 24 6" xfId="42941"/>
    <cellStyle name="Обычный 5 20 24 6 2" xfId="42942"/>
    <cellStyle name="Обычный 5 20 24 7" xfId="42943"/>
    <cellStyle name="Обычный 5 20 24 7 2" xfId="42944"/>
    <cellStyle name="Обычный 5 20 24 8" xfId="42945"/>
    <cellStyle name="Обычный 5 20 25" xfId="42946"/>
    <cellStyle name="Обычный 5 20 25 2" xfId="42947"/>
    <cellStyle name="Обычный 5 20 25 2 2" xfId="42948"/>
    <cellStyle name="Обычный 5 20 25 2 2 2" xfId="42949"/>
    <cellStyle name="Обычный 5 20 25 2 2 2 2" xfId="42950"/>
    <cellStyle name="Обычный 5 20 25 2 2 3" xfId="42951"/>
    <cellStyle name="Обычный 5 20 25 2 3" xfId="42952"/>
    <cellStyle name="Обычный 5 20 25 2 3 2" xfId="42953"/>
    <cellStyle name="Обычный 5 20 25 2 4" xfId="42954"/>
    <cellStyle name="Обычный 5 20 25 3" xfId="42955"/>
    <cellStyle name="Обычный 5 20 25 3 2" xfId="42956"/>
    <cellStyle name="Обычный 5 20 25 3 2 2" xfId="42957"/>
    <cellStyle name="Обычный 5 20 25 3 2 2 2" xfId="42958"/>
    <cellStyle name="Обычный 5 20 25 3 2 3" xfId="42959"/>
    <cellStyle name="Обычный 5 20 25 3 3" xfId="42960"/>
    <cellStyle name="Обычный 5 20 25 3 3 2" xfId="42961"/>
    <cellStyle name="Обычный 5 20 25 3 4" xfId="42962"/>
    <cellStyle name="Обычный 5 20 25 4" xfId="42963"/>
    <cellStyle name="Обычный 5 20 25 4 2" xfId="42964"/>
    <cellStyle name="Обычный 5 20 25 4 2 2" xfId="42965"/>
    <cellStyle name="Обычный 5 20 25 4 2 2 2" xfId="42966"/>
    <cellStyle name="Обычный 5 20 25 4 2 3" xfId="42967"/>
    <cellStyle name="Обычный 5 20 25 4 3" xfId="42968"/>
    <cellStyle name="Обычный 5 20 25 4 3 2" xfId="42969"/>
    <cellStyle name="Обычный 5 20 25 4 4" xfId="42970"/>
    <cellStyle name="Обычный 5 20 25 5" xfId="42971"/>
    <cellStyle name="Обычный 5 20 25 5 2" xfId="42972"/>
    <cellStyle name="Обычный 5 20 25 5 2 2" xfId="42973"/>
    <cellStyle name="Обычный 5 20 25 5 3" xfId="42974"/>
    <cellStyle name="Обычный 5 20 25 6" xfId="42975"/>
    <cellStyle name="Обычный 5 20 25 6 2" xfId="42976"/>
    <cellStyle name="Обычный 5 20 25 7" xfId="42977"/>
    <cellStyle name="Обычный 5 20 25 7 2" xfId="42978"/>
    <cellStyle name="Обычный 5 20 25 8" xfId="42979"/>
    <cellStyle name="Обычный 5 20 26" xfId="42980"/>
    <cellStyle name="Обычный 5 20 26 2" xfId="42981"/>
    <cellStyle name="Обычный 5 20 26 2 2" xfId="42982"/>
    <cellStyle name="Обычный 5 20 26 2 2 2" xfId="42983"/>
    <cellStyle name="Обычный 5 20 26 2 2 2 2" xfId="42984"/>
    <cellStyle name="Обычный 5 20 26 2 2 3" xfId="42985"/>
    <cellStyle name="Обычный 5 20 26 2 3" xfId="42986"/>
    <cellStyle name="Обычный 5 20 26 2 3 2" xfId="42987"/>
    <cellStyle name="Обычный 5 20 26 2 4" xfId="42988"/>
    <cellStyle name="Обычный 5 20 26 3" xfId="42989"/>
    <cellStyle name="Обычный 5 20 26 3 2" xfId="42990"/>
    <cellStyle name="Обычный 5 20 26 3 2 2" xfId="42991"/>
    <cellStyle name="Обычный 5 20 26 3 2 2 2" xfId="42992"/>
    <cellStyle name="Обычный 5 20 26 3 2 3" xfId="42993"/>
    <cellStyle name="Обычный 5 20 26 3 3" xfId="42994"/>
    <cellStyle name="Обычный 5 20 26 3 3 2" xfId="42995"/>
    <cellStyle name="Обычный 5 20 26 3 4" xfId="42996"/>
    <cellStyle name="Обычный 5 20 26 4" xfId="42997"/>
    <cellStyle name="Обычный 5 20 26 4 2" xfId="42998"/>
    <cellStyle name="Обычный 5 20 26 4 2 2" xfId="42999"/>
    <cellStyle name="Обычный 5 20 26 4 2 2 2" xfId="43000"/>
    <cellStyle name="Обычный 5 20 26 4 2 3" xfId="43001"/>
    <cellStyle name="Обычный 5 20 26 4 3" xfId="43002"/>
    <cellStyle name="Обычный 5 20 26 4 3 2" xfId="43003"/>
    <cellStyle name="Обычный 5 20 26 4 4" xfId="43004"/>
    <cellStyle name="Обычный 5 20 26 5" xfId="43005"/>
    <cellStyle name="Обычный 5 20 26 5 2" xfId="43006"/>
    <cellStyle name="Обычный 5 20 26 5 2 2" xfId="43007"/>
    <cellStyle name="Обычный 5 20 26 5 3" xfId="43008"/>
    <cellStyle name="Обычный 5 20 26 6" xfId="43009"/>
    <cellStyle name="Обычный 5 20 26 6 2" xfId="43010"/>
    <cellStyle name="Обычный 5 20 26 7" xfId="43011"/>
    <cellStyle name="Обычный 5 20 26 7 2" xfId="43012"/>
    <cellStyle name="Обычный 5 20 26 8" xfId="43013"/>
    <cellStyle name="Обычный 5 20 27" xfId="43014"/>
    <cellStyle name="Обычный 5 20 27 2" xfId="43015"/>
    <cellStyle name="Обычный 5 20 27 2 2" xfId="43016"/>
    <cellStyle name="Обычный 5 20 27 2 2 2" xfId="43017"/>
    <cellStyle name="Обычный 5 20 27 2 2 2 2" xfId="43018"/>
    <cellStyle name="Обычный 5 20 27 2 2 3" xfId="43019"/>
    <cellStyle name="Обычный 5 20 27 2 3" xfId="43020"/>
    <cellStyle name="Обычный 5 20 27 2 3 2" xfId="43021"/>
    <cellStyle name="Обычный 5 20 27 2 4" xfId="43022"/>
    <cellStyle name="Обычный 5 20 27 3" xfId="43023"/>
    <cellStyle name="Обычный 5 20 27 3 2" xfId="43024"/>
    <cellStyle name="Обычный 5 20 27 3 2 2" xfId="43025"/>
    <cellStyle name="Обычный 5 20 27 3 2 2 2" xfId="43026"/>
    <cellStyle name="Обычный 5 20 27 3 2 3" xfId="43027"/>
    <cellStyle name="Обычный 5 20 27 3 3" xfId="43028"/>
    <cellStyle name="Обычный 5 20 27 3 3 2" xfId="43029"/>
    <cellStyle name="Обычный 5 20 27 3 4" xfId="43030"/>
    <cellStyle name="Обычный 5 20 27 4" xfId="43031"/>
    <cellStyle name="Обычный 5 20 27 4 2" xfId="43032"/>
    <cellStyle name="Обычный 5 20 27 4 2 2" xfId="43033"/>
    <cellStyle name="Обычный 5 20 27 4 2 2 2" xfId="43034"/>
    <cellStyle name="Обычный 5 20 27 4 2 3" xfId="43035"/>
    <cellStyle name="Обычный 5 20 27 4 3" xfId="43036"/>
    <cellStyle name="Обычный 5 20 27 4 3 2" xfId="43037"/>
    <cellStyle name="Обычный 5 20 27 4 4" xfId="43038"/>
    <cellStyle name="Обычный 5 20 27 5" xfId="43039"/>
    <cellStyle name="Обычный 5 20 27 5 2" xfId="43040"/>
    <cellStyle name="Обычный 5 20 27 5 2 2" xfId="43041"/>
    <cellStyle name="Обычный 5 20 27 5 3" xfId="43042"/>
    <cellStyle name="Обычный 5 20 27 6" xfId="43043"/>
    <cellStyle name="Обычный 5 20 27 6 2" xfId="43044"/>
    <cellStyle name="Обычный 5 20 27 7" xfId="43045"/>
    <cellStyle name="Обычный 5 20 27 7 2" xfId="43046"/>
    <cellStyle name="Обычный 5 20 27 8" xfId="43047"/>
    <cellStyle name="Обычный 5 20 28" xfId="43048"/>
    <cellStyle name="Обычный 5 20 28 2" xfId="43049"/>
    <cellStyle name="Обычный 5 20 28 2 2" xfId="43050"/>
    <cellStyle name="Обычный 5 20 28 2 2 2" xfId="43051"/>
    <cellStyle name="Обычный 5 20 28 2 2 2 2" xfId="43052"/>
    <cellStyle name="Обычный 5 20 28 2 2 3" xfId="43053"/>
    <cellStyle name="Обычный 5 20 28 2 3" xfId="43054"/>
    <cellStyle name="Обычный 5 20 28 2 3 2" xfId="43055"/>
    <cellStyle name="Обычный 5 20 28 2 4" xfId="43056"/>
    <cellStyle name="Обычный 5 20 28 3" xfId="43057"/>
    <cellStyle name="Обычный 5 20 28 3 2" xfId="43058"/>
    <cellStyle name="Обычный 5 20 28 3 2 2" xfId="43059"/>
    <cellStyle name="Обычный 5 20 28 3 2 2 2" xfId="43060"/>
    <cellStyle name="Обычный 5 20 28 3 2 3" xfId="43061"/>
    <cellStyle name="Обычный 5 20 28 3 3" xfId="43062"/>
    <cellStyle name="Обычный 5 20 28 3 3 2" xfId="43063"/>
    <cellStyle name="Обычный 5 20 28 3 4" xfId="43064"/>
    <cellStyle name="Обычный 5 20 28 4" xfId="43065"/>
    <cellStyle name="Обычный 5 20 28 4 2" xfId="43066"/>
    <cellStyle name="Обычный 5 20 28 4 2 2" xfId="43067"/>
    <cellStyle name="Обычный 5 20 28 4 2 2 2" xfId="43068"/>
    <cellStyle name="Обычный 5 20 28 4 2 3" xfId="43069"/>
    <cellStyle name="Обычный 5 20 28 4 3" xfId="43070"/>
    <cellStyle name="Обычный 5 20 28 4 3 2" xfId="43071"/>
    <cellStyle name="Обычный 5 20 28 4 4" xfId="43072"/>
    <cellStyle name="Обычный 5 20 28 5" xfId="43073"/>
    <cellStyle name="Обычный 5 20 28 5 2" xfId="43074"/>
    <cellStyle name="Обычный 5 20 28 5 2 2" xfId="43075"/>
    <cellStyle name="Обычный 5 20 28 5 3" xfId="43076"/>
    <cellStyle name="Обычный 5 20 28 6" xfId="43077"/>
    <cellStyle name="Обычный 5 20 28 6 2" xfId="43078"/>
    <cellStyle name="Обычный 5 20 28 7" xfId="43079"/>
    <cellStyle name="Обычный 5 20 28 7 2" xfId="43080"/>
    <cellStyle name="Обычный 5 20 28 8" xfId="43081"/>
    <cellStyle name="Обычный 5 20 29" xfId="43082"/>
    <cellStyle name="Обычный 5 20 29 2" xfId="43083"/>
    <cellStyle name="Обычный 5 20 29 2 2" xfId="43084"/>
    <cellStyle name="Обычный 5 20 29 2 2 2" xfId="43085"/>
    <cellStyle name="Обычный 5 20 29 2 2 2 2" xfId="43086"/>
    <cellStyle name="Обычный 5 20 29 2 2 3" xfId="43087"/>
    <cellStyle name="Обычный 5 20 29 2 3" xfId="43088"/>
    <cellStyle name="Обычный 5 20 29 2 3 2" xfId="43089"/>
    <cellStyle name="Обычный 5 20 29 2 4" xfId="43090"/>
    <cellStyle name="Обычный 5 20 29 3" xfId="43091"/>
    <cellStyle name="Обычный 5 20 29 3 2" xfId="43092"/>
    <cellStyle name="Обычный 5 20 29 3 2 2" xfId="43093"/>
    <cellStyle name="Обычный 5 20 29 3 2 2 2" xfId="43094"/>
    <cellStyle name="Обычный 5 20 29 3 2 3" xfId="43095"/>
    <cellStyle name="Обычный 5 20 29 3 3" xfId="43096"/>
    <cellStyle name="Обычный 5 20 29 3 3 2" xfId="43097"/>
    <cellStyle name="Обычный 5 20 29 3 4" xfId="43098"/>
    <cellStyle name="Обычный 5 20 29 4" xfId="43099"/>
    <cellStyle name="Обычный 5 20 29 4 2" xfId="43100"/>
    <cellStyle name="Обычный 5 20 29 4 2 2" xfId="43101"/>
    <cellStyle name="Обычный 5 20 29 4 2 2 2" xfId="43102"/>
    <cellStyle name="Обычный 5 20 29 4 2 3" xfId="43103"/>
    <cellStyle name="Обычный 5 20 29 4 3" xfId="43104"/>
    <cellStyle name="Обычный 5 20 29 4 3 2" xfId="43105"/>
    <cellStyle name="Обычный 5 20 29 4 4" xfId="43106"/>
    <cellStyle name="Обычный 5 20 29 5" xfId="43107"/>
    <cellStyle name="Обычный 5 20 29 5 2" xfId="43108"/>
    <cellStyle name="Обычный 5 20 29 5 2 2" xfId="43109"/>
    <cellStyle name="Обычный 5 20 29 5 3" xfId="43110"/>
    <cellStyle name="Обычный 5 20 29 6" xfId="43111"/>
    <cellStyle name="Обычный 5 20 29 6 2" xfId="43112"/>
    <cellStyle name="Обычный 5 20 29 7" xfId="43113"/>
    <cellStyle name="Обычный 5 20 29 7 2" xfId="43114"/>
    <cellStyle name="Обычный 5 20 29 8" xfId="43115"/>
    <cellStyle name="Обычный 5 20 3" xfId="43116"/>
    <cellStyle name="Обычный 5 20 3 2" xfId="43117"/>
    <cellStyle name="Обычный 5 20 3 2 2" xfId="43118"/>
    <cellStyle name="Обычный 5 20 3 2 2 2" xfId="43119"/>
    <cellStyle name="Обычный 5 20 3 2 2 2 2" xfId="43120"/>
    <cellStyle name="Обычный 5 20 3 2 2 3" xfId="43121"/>
    <cellStyle name="Обычный 5 20 3 2 3" xfId="43122"/>
    <cellStyle name="Обычный 5 20 3 2 3 2" xfId="43123"/>
    <cellStyle name="Обычный 5 20 3 2 4" xfId="43124"/>
    <cellStyle name="Обычный 5 20 3 3" xfId="43125"/>
    <cellStyle name="Обычный 5 20 3 3 2" xfId="43126"/>
    <cellStyle name="Обычный 5 20 3 3 2 2" xfId="43127"/>
    <cellStyle name="Обычный 5 20 3 3 2 2 2" xfId="43128"/>
    <cellStyle name="Обычный 5 20 3 3 2 3" xfId="43129"/>
    <cellStyle name="Обычный 5 20 3 3 3" xfId="43130"/>
    <cellStyle name="Обычный 5 20 3 3 3 2" xfId="43131"/>
    <cellStyle name="Обычный 5 20 3 3 4" xfId="43132"/>
    <cellStyle name="Обычный 5 20 3 4" xfId="43133"/>
    <cellStyle name="Обычный 5 20 3 4 2" xfId="43134"/>
    <cellStyle name="Обычный 5 20 3 4 2 2" xfId="43135"/>
    <cellStyle name="Обычный 5 20 3 4 2 2 2" xfId="43136"/>
    <cellStyle name="Обычный 5 20 3 4 2 3" xfId="43137"/>
    <cellStyle name="Обычный 5 20 3 4 3" xfId="43138"/>
    <cellStyle name="Обычный 5 20 3 4 3 2" xfId="43139"/>
    <cellStyle name="Обычный 5 20 3 4 4" xfId="43140"/>
    <cellStyle name="Обычный 5 20 3 5" xfId="43141"/>
    <cellStyle name="Обычный 5 20 3 5 2" xfId="43142"/>
    <cellStyle name="Обычный 5 20 3 5 2 2" xfId="43143"/>
    <cellStyle name="Обычный 5 20 3 5 3" xfId="43144"/>
    <cellStyle name="Обычный 5 20 3 6" xfId="43145"/>
    <cellStyle name="Обычный 5 20 3 6 2" xfId="43146"/>
    <cellStyle name="Обычный 5 20 3 7" xfId="43147"/>
    <cellStyle name="Обычный 5 20 3 7 2" xfId="43148"/>
    <cellStyle name="Обычный 5 20 3 8" xfId="43149"/>
    <cellStyle name="Обычный 5 20 30" xfId="43150"/>
    <cellStyle name="Обычный 5 20 30 2" xfId="43151"/>
    <cellStyle name="Обычный 5 20 30 2 2" xfId="43152"/>
    <cellStyle name="Обычный 5 20 30 2 2 2" xfId="43153"/>
    <cellStyle name="Обычный 5 20 30 2 3" xfId="43154"/>
    <cellStyle name="Обычный 5 20 30 3" xfId="43155"/>
    <cellStyle name="Обычный 5 20 30 3 2" xfId="43156"/>
    <cellStyle name="Обычный 5 20 30 4" xfId="43157"/>
    <cellStyle name="Обычный 5 20 31" xfId="43158"/>
    <cellStyle name="Обычный 5 20 31 2" xfId="43159"/>
    <cellStyle name="Обычный 5 20 31 2 2" xfId="43160"/>
    <cellStyle name="Обычный 5 20 31 2 2 2" xfId="43161"/>
    <cellStyle name="Обычный 5 20 31 2 3" xfId="43162"/>
    <cellStyle name="Обычный 5 20 31 3" xfId="43163"/>
    <cellStyle name="Обычный 5 20 31 3 2" xfId="43164"/>
    <cellStyle name="Обычный 5 20 31 4" xfId="43165"/>
    <cellStyle name="Обычный 5 20 32" xfId="43166"/>
    <cellStyle name="Обычный 5 20 32 2" xfId="43167"/>
    <cellStyle name="Обычный 5 20 32 2 2" xfId="43168"/>
    <cellStyle name="Обычный 5 20 32 2 2 2" xfId="43169"/>
    <cellStyle name="Обычный 5 20 32 2 3" xfId="43170"/>
    <cellStyle name="Обычный 5 20 32 3" xfId="43171"/>
    <cellStyle name="Обычный 5 20 32 3 2" xfId="43172"/>
    <cellStyle name="Обычный 5 20 32 4" xfId="43173"/>
    <cellStyle name="Обычный 5 20 33" xfId="43174"/>
    <cellStyle name="Обычный 5 20 33 2" xfId="43175"/>
    <cellStyle name="Обычный 5 20 33 2 2" xfId="43176"/>
    <cellStyle name="Обычный 5 20 33 3" xfId="43177"/>
    <cellStyle name="Обычный 5 20 34" xfId="43178"/>
    <cellStyle name="Обычный 5 20 34 2" xfId="43179"/>
    <cellStyle name="Обычный 5 20 35" xfId="43180"/>
    <cellStyle name="Обычный 5 20 35 2" xfId="43181"/>
    <cellStyle name="Обычный 5 20 36" xfId="43182"/>
    <cellStyle name="Обычный 5 20 4" xfId="43183"/>
    <cellStyle name="Обычный 5 20 4 2" xfId="43184"/>
    <cellStyle name="Обычный 5 20 4 2 2" xfId="43185"/>
    <cellStyle name="Обычный 5 20 4 2 2 2" xfId="43186"/>
    <cellStyle name="Обычный 5 20 4 2 2 2 2" xfId="43187"/>
    <cellStyle name="Обычный 5 20 4 2 2 3" xfId="43188"/>
    <cellStyle name="Обычный 5 20 4 2 3" xfId="43189"/>
    <cellStyle name="Обычный 5 20 4 2 3 2" xfId="43190"/>
    <cellStyle name="Обычный 5 20 4 2 4" xfId="43191"/>
    <cellStyle name="Обычный 5 20 4 3" xfId="43192"/>
    <cellStyle name="Обычный 5 20 4 3 2" xfId="43193"/>
    <cellStyle name="Обычный 5 20 4 3 2 2" xfId="43194"/>
    <cellStyle name="Обычный 5 20 4 3 2 2 2" xfId="43195"/>
    <cellStyle name="Обычный 5 20 4 3 2 3" xfId="43196"/>
    <cellStyle name="Обычный 5 20 4 3 3" xfId="43197"/>
    <cellStyle name="Обычный 5 20 4 3 3 2" xfId="43198"/>
    <cellStyle name="Обычный 5 20 4 3 4" xfId="43199"/>
    <cellStyle name="Обычный 5 20 4 4" xfId="43200"/>
    <cellStyle name="Обычный 5 20 4 4 2" xfId="43201"/>
    <cellStyle name="Обычный 5 20 4 4 2 2" xfId="43202"/>
    <cellStyle name="Обычный 5 20 4 4 2 2 2" xfId="43203"/>
    <cellStyle name="Обычный 5 20 4 4 2 3" xfId="43204"/>
    <cellStyle name="Обычный 5 20 4 4 3" xfId="43205"/>
    <cellStyle name="Обычный 5 20 4 4 3 2" xfId="43206"/>
    <cellStyle name="Обычный 5 20 4 4 4" xfId="43207"/>
    <cellStyle name="Обычный 5 20 4 5" xfId="43208"/>
    <cellStyle name="Обычный 5 20 4 5 2" xfId="43209"/>
    <cellStyle name="Обычный 5 20 4 5 2 2" xfId="43210"/>
    <cellStyle name="Обычный 5 20 4 5 3" xfId="43211"/>
    <cellStyle name="Обычный 5 20 4 6" xfId="43212"/>
    <cellStyle name="Обычный 5 20 4 6 2" xfId="43213"/>
    <cellStyle name="Обычный 5 20 4 7" xfId="43214"/>
    <cellStyle name="Обычный 5 20 4 7 2" xfId="43215"/>
    <cellStyle name="Обычный 5 20 4 8" xfId="43216"/>
    <cellStyle name="Обычный 5 20 5" xfId="43217"/>
    <cellStyle name="Обычный 5 20 5 2" xfId="43218"/>
    <cellStyle name="Обычный 5 20 5 2 2" xfId="43219"/>
    <cellStyle name="Обычный 5 20 5 2 2 2" xfId="43220"/>
    <cellStyle name="Обычный 5 20 5 2 2 2 2" xfId="43221"/>
    <cellStyle name="Обычный 5 20 5 2 2 3" xfId="43222"/>
    <cellStyle name="Обычный 5 20 5 2 3" xfId="43223"/>
    <cellStyle name="Обычный 5 20 5 2 3 2" xfId="43224"/>
    <cellStyle name="Обычный 5 20 5 2 4" xfId="43225"/>
    <cellStyle name="Обычный 5 20 5 3" xfId="43226"/>
    <cellStyle name="Обычный 5 20 5 3 2" xfId="43227"/>
    <cellStyle name="Обычный 5 20 5 3 2 2" xfId="43228"/>
    <cellStyle name="Обычный 5 20 5 3 2 2 2" xfId="43229"/>
    <cellStyle name="Обычный 5 20 5 3 2 3" xfId="43230"/>
    <cellStyle name="Обычный 5 20 5 3 3" xfId="43231"/>
    <cellStyle name="Обычный 5 20 5 3 3 2" xfId="43232"/>
    <cellStyle name="Обычный 5 20 5 3 4" xfId="43233"/>
    <cellStyle name="Обычный 5 20 5 4" xfId="43234"/>
    <cellStyle name="Обычный 5 20 5 4 2" xfId="43235"/>
    <cellStyle name="Обычный 5 20 5 4 2 2" xfId="43236"/>
    <cellStyle name="Обычный 5 20 5 4 2 2 2" xfId="43237"/>
    <cellStyle name="Обычный 5 20 5 4 2 3" xfId="43238"/>
    <cellStyle name="Обычный 5 20 5 4 3" xfId="43239"/>
    <cellStyle name="Обычный 5 20 5 4 3 2" xfId="43240"/>
    <cellStyle name="Обычный 5 20 5 4 4" xfId="43241"/>
    <cellStyle name="Обычный 5 20 5 5" xfId="43242"/>
    <cellStyle name="Обычный 5 20 5 5 2" xfId="43243"/>
    <cellStyle name="Обычный 5 20 5 5 2 2" xfId="43244"/>
    <cellStyle name="Обычный 5 20 5 5 3" xfId="43245"/>
    <cellStyle name="Обычный 5 20 5 6" xfId="43246"/>
    <cellStyle name="Обычный 5 20 5 6 2" xfId="43247"/>
    <cellStyle name="Обычный 5 20 5 7" xfId="43248"/>
    <cellStyle name="Обычный 5 20 5 7 2" xfId="43249"/>
    <cellStyle name="Обычный 5 20 5 8" xfId="43250"/>
    <cellStyle name="Обычный 5 20 6" xfId="43251"/>
    <cellStyle name="Обычный 5 20 6 2" xfId="43252"/>
    <cellStyle name="Обычный 5 20 6 2 2" xfId="43253"/>
    <cellStyle name="Обычный 5 20 6 2 2 2" xfId="43254"/>
    <cellStyle name="Обычный 5 20 6 2 2 2 2" xfId="43255"/>
    <cellStyle name="Обычный 5 20 6 2 2 3" xfId="43256"/>
    <cellStyle name="Обычный 5 20 6 2 3" xfId="43257"/>
    <cellStyle name="Обычный 5 20 6 2 3 2" xfId="43258"/>
    <cellStyle name="Обычный 5 20 6 2 4" xfId="43259"/>
    <cellStyle name="Обычный 5 20 6 3" xfId="43260"/>
    <cellStyle name="Обычный 5 20 6 3 2" xfId="43261"/>
    <cellStyle name="Обычный 5 20 6 3 2 2" xfId="43262"/>
    <cellStyle name="Обычный 5 20 6 3 2 2 2" xfId="43263"/>
    <cellStyle name="Обычный 5 20 6 3 2 3" xfId="43264"/>
    <cellStyle name="Обычный 5 20 6 3 3" xfId="43265"/>
    <cellStyle name="Обычный 5 20 6 3 3 2" xfId="43266"/>
    <cellStyle name="Обычный 5 20 6 3 4" xfId="43267"/>
    <cellStyle name="Обычный 5 20 6 4" xfId="43268"/>
    <cellStyle name="Обычный 5 20 6 4 2" xfId="43269"/>
    <cellStyle name="Обычный 5 20 6 4 2 2" xfId="43270"/>
    <cellStyle name="Обычный 5 20 6 4 2 2 2" xfId="43271"/>
    <cellStyle name="Обычный 5 20 6 4 2 3" xfId="43272"/>
    <cellStyle name="Обычный 5 20 6 4 3" xfId="43273"/>
    <cellStyle name="Обычный 5 20 6 4 3 2" xfId="43274"/>
    <cellStyle name="Обычный 5 20 6 4 4" xfId="43275"/>
    <cellStyle name="Обычный 5 20 6 5" xfId="43276"/>
    <cellStyle name="Обычный 5 20 6 5 2" xfId="43277"/>
    <cellStyle name="Обычный 5 20 6 5 2 2" xfId="43278"/>
    <cellStyle name="Обычный 5 20 6 5 3" xfId="43279"/>
    <cellStyle name="Обычный 5 20 6 6" xfId="43280"/>
    <cellStyle name="Обычный 5 20 6 6 2" xfId="43281"/>
    <cellStyle name="Обычный 5 20 6 7" xfId="43282"/>
    <cellStyle name="Обычный 5 20 6 7 2" xfId="43283"/>
    <cellStyle name="Обычный 5 20 6 8" xfId="43284"/>
    <cellStyle name="Обычный 5 20 7" xfId="43285"/>
    <cellStyle name="Обычный 5 20 7 2" xfId="43286"/>
    <cellStyle name="Обычный 5 20 7 2 2" xfId="43287"/>
    <cellStyle name="Обычный 5 20 7 2 2 2" xfId="43288"/>
    <cellStyle name="Обычный 5 20 7 2 2 2 2" xfId="43289"/>
    <cellStyle name="Обычный 5 20 7 2 2 3" xfId="43290"/>
    <cellStyle name="Обычный 5 20 7 2 3" xfId="43291"/>
    <cellStyle name="Обычный 5 20 7 2 3 2" xfId="43292"/>
    <cellStyle name="Обычный 5 20 7 2 4" xfId="43293"/>
    <cellStyle name="Обычный 5 20 7 3" xfId="43294"/>
    <cellStyle name="Обычный 5 20 7 3 2" xfId="43295"/>
    <cellStyle name="Обычный 5 20 7 3 2 2" xfId="43296"/>
    <cellStyle name="Обычный 5 20 7 3 2 2 2" xfId="43297"/>
    <cellStyle name="Обычный 5 20 7 3 2 3" xfId="43298"/>
    <cellStyle name="Обычный 5 20 7 3 3" xfId="43299"/>
    <cellStyle name="Обычный 5 20 7 3 3 2" xfId="43300"/>
    <cellStyle name="Обычный 5 20 7 3 4" xfId="43301"/>
    <cellStyle name="Обычный 5 20 7 4" xfId="43302"/>
    <cellStyle name="Обычный 5 20 7 4 2" xfId="43303"/>
    <cellStyle name="Обычный 5 20 7 4 2 2" xfId="43304"/>
    <cellStyle name="Обычный 5 20 7 4 2 2 2" xfId="43305"/>
    <cellStyle name="Обычный 5 20 7 4 2 3" xfId="43306"/>
    <cellStyle name="Обычный 5 20 7 4 3" xfId="43307"/>
    <cellStyle name="Обычный 5 20 7 4 3 2" xfId="43308"/>
    <cellStyle name="Обычный 5 20 7 4 4" xfId="43309"/>
    <cellStyle name="Обычный 5 20 7 5" xfId="43310"/>
    <cellStyle name="Обычный 5 20 7 5 2" xfId="43311"/>
    <cellStyle name="Обычный 5 20 7 5 2 2" xfId="43312"/>
    <cellStyle name="Обычный 5 20 7 5 3" xfId="43313"/>
    <cellStyle name="Обычный 5 20 7 6" xfId="43314"/>
    <cellStyle name="Обычный 5 20 7 6 2" xfId="43315"/>
    <cellStyle name="Обычный 5 20 7 7" xfId="43316"/>
    <cellStyle name="Обычный 5 20 7 7 2" xfId="43317"/>
    <cellStyle name="Обычный 5 20 7 8" xfId="43318"/>
    <cellStyle name="Обычный 5 20 8" xfId="43319"/>
    <cellStyle name="Обычный 5 20 8 2" xfId="43320"/>
    <cellStyle name="Обычный 5 20 8 2 2" xfId="43321"/>
    <cellStyle name="Обычный 5 20 8 2 2 2" xfId="43322"/>
    <cellStyle name="Обычный 5 20 8 2 2 2 2" xfId="43323"/>
    <cellStyle name="Обычный 5 20 8 2 2 3" xfId="43324"/>
    <cellStyle name="Обычный 5 20 8 2 3" xfId="43325"/>
    <cellStyle name="Обычный 5 20 8 2 3 2" xfId="43326"/>
    <cellStyle name="Обычный 5 20 8 2 4" xfId="43327"/>
    <cellStyle name="Обычный 5 20 8 3" xfId="43328"/>
    <cellStyle name="Обычный 5 20 8 3 2" xfId="43329"/>
    <cellStyle name="Обычный 5 20 8 3 2 2" xfId="43330"/>
    <cellStyle name="Обычный 5 20 8 3 2 2 2" xfId="43331"/>
    <cellStyle name="Обычный 5 20 8 3 2 3" xfId="43332"/>
    <cellStyle name="Обычный 5 20 8 3 3" xfId="43333"/>
    <cellStyle name="Обычный 5 20 8 3 3 2" xfId="43334"/>
    <cellStyle name="Обычный 5 20 8 3 4" xfId="43335"/>
    <cellStyle name="Обычный 5 20 8 4" xfId="43336"/>
    <cellStyle name="Обычный 5 20 8 4 2" xfId="43337"/>
    <cellStyle name="Обычный 5 20 8 4 2 2" xfId="43338"/>
    <cellStyle name="Обычный 5 20 8 4 2 2 2" xfId="43339"/>
    <cellStyle name="Обычный 5 20 8 4 2 3" xfId="43340"/>
    <cellStyle name="Обычный 5 20 8 4 3" xfId="43341"/>
    <cellStyle name="Обычный 5 20 8 4 3 2" xfId="43342"/>
    <cellStyle name="Обычный 5 20 8 4 4" xfId="43343"/>
    <cellStyle name="Обычный 5 20 8 5" xfId="43344"/>
    <cellStyle name="Обычный 5 20 8 5 2" xfId="43345"/>
    <cellStyle name="Обычный 5 20 8 5 2 2" xfId="43346"/>
    <cellStyle name="Обычный 5 20 8 5 3" xfId="43347"/>
    <cellStyle name="Обычный 5 20 8 6" xfId="43348"/>
    <cellStyle name="Обычный 5 20 8 6 2" xfId="43349"/>
    <cellStyle name="Обычный 5 20 8 7" xfId="43350"/>
    <cellStyle name="Обычный 5 20 8 7 2" xfId="43351"/>
    <cellStyle name="Обычный 5 20 8 8" xfId="43352"/>
    <cellStyle name="Обычный 5 20 9" xfId="43353"/>
    <cellStyle name="Обычный 5 20 9 2" xfId="43354"/>
    <cellStyle name="Обычный 5 20 9 2 2" xfId="43355"/>
    <cellStyle name="Обычный 5 20 9 2 2 2" xfId="43356"/>
    <cellStyle name="Обычный 5 20 9 2 2 2 2" xfId="43357"/>
    <cellStyle name="Обычный 5 20 9 2 2 3" xfId="43358"/>
    <cellStyle name="Обычный 5 20 9 2 3" xfId="43359"/>
    <cellStyle name="Обычный 5 20 9 2 3 2" xfId="43360"/>
    <cellStyle name="Обычный 5 20 9 2 4" xfId="43361"/>
    <cellStyle name="Обычный 5 20 9 3" xfId="43362"/>
    <cellStyle name="Обычный 5 20 9 3 2" xfId="43363"/>
    <cellStyle name="Обычный 5 20 9 3 2 2" xfId="43364"/>
    <cellStyle name="Обычный 5 20 9 3 2 2 2" xfId="43365"/>
    <cellStyle name="Обычный 5 20 9 3 2 3" xfId="43366"/>
    <cellStyle name="Обычный 5 20 9 3 3" xfId="43367"/>
    <cellStyle name="Обычный 5 20 9 3 3 2" xfId="43368"/>
    <cellStyle name="Обычный 5 20 9 3 4" xfId="43369"/>
    <cellStyle name="Обычный 5 20 9 4" xfId="43370"/>
    <cellStyle name="Обычный 5 20 9 4 2" xfId="43371"/>
    <cellStyle name="Обычный 5 20 9 4 2 2" xfId="43372"/>
    <cellStyle name="Обычный 5 20 9 4 2 2 2" xfId="43373"/>
    <cellStyle name="Обычный 5 20 9 4 2 3" xfId="43374"/>
    <cellStyle name="Обычный 5 20 9 4 3" xfId="43375"/>
    <cellStyle name="Обычный 5 20 9 4 3 2" xfId="43376"/>
    <cellStyle name="Обычный 5 20 9 4 4" xfId="43377"/>
    <cellStyle name="Обычный 5 20 9 5" xfId="43378"/>
    <cellStyle name="Обычный 5 20 9 5 2" xfId="43379"/>
    <cellStyle name="Обычный 5 20 9 5 2 2" xfId="43380"/>
    <cellStyle name="Обычный 5 20 9 5 3" xfId="43381"/>
    <cellStyle name="Обычный 5 20 9 6" xfId="43382"/>
    <cellStyle name="Обычный 5 20 9 6 2" xfId="43383"/>
    <cellStyle name="Обычный 5 20 9 7" xfId="43384"/>
    <cellStyle name="Обычный 5 20 9 7 2" xfId="43385"/>
    <cellStyle name="Обычный 5 20 9 8" xfId="43386"/>
    <cellStyle name="Обычный 5 21" xfId="43387"/>
    <cellStyle name="Обычный 5 21 10" xfId="43388"/>
    <cellStyle name="Обычный 5 21 10 2" xfId="43389"/>
    <cellStyle name="Обычный 5 21 10 2 2" xfId="43390"/>
    <cellStyle name="Обычный 5 21 10 2 2 2" xfId="43391"/>
    <cellStyle name="Обычный 5 21 10 2 2 2 2" xfId="43392"/>
    <cellStyle name="Обычный 5 21 10 2 2 3" xfId="43393"/>
    <cellStyle name="Обычный 5 21 10 2 3" xfId="43394"/>
    <cellStyle name="Обычный 5 21 10 2 3 2" xfId="43395"/>
    <cellStyle name="Обычный 5 21 10 2 4" xfId="43396"/>
    <cellStyle name="Обычный 5 21 10 3" xfId="43397"/>
    <cellStyle name="Обычный 5 21 10 3 2" xfId="43398"/>
    <cellStyle name="Обычный 5 21 10 3 2 2" xfId="43399"/>
    <cellStyle name="Обычный 5 21 10 3 2 2 2" xfId="43400"/>
    <cellStyle name="Обычный 5 21 10 3 2 3" xfId="43401"/>
    <cellStyle name="Обычный 5 21 10 3 3" xfId="43402"/>
    <cellStyle name="Обычный 5 21 10 3 3 2" xfId="43403"/>
    <cellStyle name="Обычный 5 21 10 3 4" xfId="43404"/>
    <cellStyle name="Обычный 5 21 10 4" xfId="43405"/>
    <cellStyle name="Обычный 5 21 10 4 2" xfId="43406"/>
    <cellStyle name="Обычный 5 21 10 4 2 2" xfId="43407"/>
    <cellStyle name="Обычный 5 21 10 4 2 2 2" xfId="43408"/>
    <cellStyle name="Обычный 5 21 10 4 2 3" xfId="43409"/>
    <cellStyle name="Обычный 5 21 10 4 3" xfId="43410"/>
    <cellStyle name="Обычный 5 21 10 4 3 2" xfId="43411"/>
    <cellStyle name="Обычный 5 21 10 4 4" xfId="43412"/>
    <cellStyle name="Обычный 5 21 10 5" xfId="43413"/>
    <cellStyle name="Обычный 5 21 10 5 2" xfId="43414"/>
    <cellStyle name="Обычный 5 21 10 5 2 2" xfId="43415"/>
    <cellStyle name="Обычный 5 21 10 5 3" xfId="43416"/>
    <cellStyle name="Обычный 5 21 10 6" xfId="43417"/>
    <cellStyle name="Обычный 5 21 10 6 2" xfId="43418"/>
    <cellStyle name="Обычный 5 21 10 7" xfId="43419"/>
    <cellStyle name="Обычный 5 21 10 7 2" xfId="43420"/>
    <cellStyle name="Обычный 5 21 10 8" xfId="43421"/>
    <cellStyle name="Обычный 5 21 11" xfId="43422"/>
    <cellStyle name="Обычный 5 21 11 2" xfId="43423"/>
    <cellStyle name="Обычный 5 21 11 2 2" xfId="43424"/>
    <cellStyle name="Обычный 5 21 11 2 2 2" xfId="43425"/>
    <cellStyle name="Обычный 5 21 11 2 2 2 2" xfId="43426"/>
    <cellStyle name="Обычный 5 21 11 2 2 3" xfId="43427"/>
    <cellStyle name="Обычный 5 21 11 2 3" xfId="43428"/>
    <cellStyle name="Обычный 5 21 11 2 3 2" xfId="43429"/>
    <cellStyle name="Обычный 5 21 11 2 4" xfId="43430"/>
    <cellStyle name="Обычный 5 21 11 3" xfId="43431"/>
    <cellStyle name="Обычный 5 21 11 3 2" xfId="43432"/>
    <cellStyle name="Обычный 5 21 11 3 2 2" xfId="43433"/>
    <cellStyle name="Обычный 5 21 11 3 2 2 2" xfId="43434"/>
    <cellStyle name="Обычный 5 21 11 3 2 3" xfId="43435"/>
    <cellStyle name="Обычный 5 21 11 3 3" xfId="43436"/>
    <cellStyle name="Обычный 5 21 11 3 3 2" xfId="43437"/>
    <cellStyle name="Обычный 5 21 11 3 4" xfId="43438"/>
    <cellStyle name="Обычный 5 21 11 4" xfId="43439"/>
    <cellStyle name="Обычный 5 21 11 4 2" xfId="43440"/>
    <cellStyle name="Обычный 5 21 11 4 2 2" xfId="43441"/>
    <cellStyle name="Обычный 5 21 11 4 2 2 2" xfId="43442"/>
    <cellStyle name="Обычный 5 21 11 4 2 3" xfId="43443"/>
    <cellStyle name="Обычный 5 21 11 4 3" xfId="43444"/>
    <cellStyle name="Обычный 5 21 11 4 3 2" xfId="43445"/>
    <cellStyle name="Обычный 5 21 11 4 4" xfId="43446"/>
    <cellStyle name="Обычный 5 21 11 5" xfId="43447"/>
    <cellStyle name="Обычный 5 21 11 5 2" xfId="43448"/>
    <cellStyle name="Обычный 5 21 11 5 2 2" xfId="43449"/>
    <cellStyle name="Обычный 5 21 11 5 3" xfId="43450"/>
    <cellStyle name="Обычный 5 21 11 6" xfId="43451"/>
    <cellStyle name="Обычный 5 21 11 6 2" xfId="43452"/>
    <cellStyle name="Обычный 5 21 11 7" xfId="43453"/>
    <cellStyle name="Обычный 5 21 11 7 2" xfId="43454"/>
    <cellStyle name="Обычный 5 21 11 8" xfId="43455"/>
    <cellStyle name="Обычный 5 21 12" xfId="43456"/>
    <cellStyle name="Обычный 5 21 12 2" xfId="43457"/>
    <cellStyle name="Обычный 5 21 12 2 2" xfId="43458"/>
    <cellStyle name="Обычный 5 21 12 2 2 2" xfId="43459"/>
    <cellStyle name="Обычный 5 21 12 2 2 2 2" xfId="43460"/>
    <cellStyle name="Обычный 5 21 12 2 2 3" xfId="43461"/>
    <cellStyle name="Обычный 5 21 12 2 3" xfId="43462"/>
    <cellStyle name="Обычный 5 21 12 2 3 2" xfId="43463"/>
    <cellStyle name="Обычный 5 21 12 2 4" xfId="43464"/>
    <cellStyle name="Обычный 5 21 12 3" xfId="43465"/>
    <cellStyle name="Обычный 5 21 12 3 2" xfId="43466"/>
    <cellStyle name="Обычный 5 21 12 3 2 2" xfId="43467"/>
    <cellStyle name="Обычный 5 21 12 3 2 2 2" xfId="43468"/>
    <cellStyle name="Обычный 5 21 12 3 2 3" xfId="43469"/>
    <cellStyle name="Обычный 5 21 12 3 3" xfId="43470"/>
    <cellStyle name="Обычный 5 21 12 3 3 2" xfId="43471"/>
    <cellStyle name="Обычный 5 21 12 3 4" xfId="43472"/>
    <cellStyle name="Обычный 5 21 12 4" xfId="43473"/>
    <cellStyle name="Обычный 5 21 12 4 2" xfId="43474"/>
    <cellStyle name="Обычный 5 21 12 4 2 2" xfId="43475"/>
    <cellStyle name="Обычный 5 21 12 4 2 2 2" xfId="43476"/>
    <cellStyle name="Обычный 5 21 12 4 2 3" xfId="43477"/>
    <cellStyle name="Обычный 5 21 12 4 3" xfId="43478"/>
    <cellStyle name="Обычный 5 21 12 4 3 2" xfId="43479"/>
    <cellStyle name="Обычный 5 21 12 4 4" xfId="43480"/>
    <cellStyle name="Обычный 5 21 12 5" xfId="43481"/>
    <cellStyle name="Обычный 5 21 12 5 2" xfId="43482"/>
    <cellStyle name="Обычный 5 21 12 5 2 2" xfId="43483"/>
    <cellStyle name="Обычный 5 21 12 5 3" xfId="43484"/>
    <cellStyle name="Обычный 5 21 12 6" xfId="43485"/>
    <cellStyle name="Обычный 5 21 12 6 2" xfId="43486"/>
    <cellStyle name="Обычный 5 21 12 7" xfId="43487"/>
    <cellStyle name="Обычный 5 21 12 7 2" xfId="43488"/>
    <cellStyle name="Обычный 5 21 12 8" xfId="43489"/>
    <cellStyle name="Обычный 5 21 13" xfId="43490"/>
    <cellStyle name="Обычный 5 21 13 2" xfId="43491"/>
    <cellStyle name="Обычный 5 21 13 2 2" xfId="43492"/>
    <cellStyle name="Обычный 5 21 13 2 2 2" xfId="43493"/>
    <cellStyle name="Обычный 5 21 13 2 2 2 2" xfId="43494"/>
    <cellStyle name="Обычный 5 21 13 2 2 3" xfId="43495"/>
    <cellStyle name="Обычный 5 21 13 2 3" xfId="43496"/>
    <cellStyle name="Обычный 5 21 13 2 3 2" xfId="43497"/>
    <cellStyle name="Обычный 5 21 13 2 4" xfId="43498"/>
    <cellStyle name="Обычный 5 21 13 3" xfId="43499"/>
    <cellStyle name="Обычный 5 21 13 3 2" xfId="43500"/>
    <cellStyle name="Обычный 5 21 13 3 2 2" xfId="43501"/>
    <cellStyle name="Обычный 5 21 13 3 2 2 2" xfId="43502"/>
    <cellStyle name="Обычный 5 21 13 3 2 3" xfId="43503"/>
    <cellStyle name="Обычный 5 21 13 3 3" xfId="43504"/>
    <cellStyle name="Обычный 5 21 13 3 3 2" xfId="43505"/>
    <cellStyle name="Обычный 5 21 13 3 4" xfId="43506"/>
    <cellStyle name="Обычный 5 21 13 4" xfId="43507"/>
    <cellStyle name="Обычный 5 21 13 4 2" xfId="43508"/>
    <cellStyle name="Обычный 5 21 13 4 2 2" xfId="43509"/>
    <cellStyle name="Обычный 5 21 13 4 2 2 2" xfId="43510"/>
    <cellStyle name="Обычный 5 21 13 4 2 3" xfId="43511"/>
    <cellStyle name="Обычный 5 21 13 4 3" xfId="43512"/>
    <cellStyle name="Обычный 5 21 13 4 3 2" xfId="43513"/>
    <cellStyle name="Обычный 5 21 13 4 4" xfId="43514"/>
    <cellStyle name="Обычный 5 21 13 5" xfId="43515"/>
    <cellStyle name="Обычный 5 21 13 5 2" xfId="43516"/>
    <cellStyle name="Обычный 5 21 13 5 2 2" xfId="43517"/>
    <cellStyle name="Обычный 5 21 13 5 3" xfId="43518"/>
    <cellStyle name="Обычный 5 21 13 6" xfId="43519"/>
    <cellStyle name="Обычный 5 21 13 6 2" xfId="43520"/>
    <cellStyle name="Обычный 5 21 13 7" xfId="43521"/>
    <cellStyle name="Обычный 5 21 13 7 2" xfId="43522"/>
    <cellStyle name="Обычный 5 21 13 8" xfId="43523"/>
    <cellStyle name="Обычный 5 21 14" xfId="43524"/>
    <cellStyle name="Обычный 5 21 14 2" xfId="43525"/>
    <cellStyle name="Обычный 5 21 14 2 2" xfId="43526"/>
    <cellStyle name="Обычный 5 21 14 2 2 2" xfId="43527"/>
    <cellStyle name="Обычный 5 21 14 2 2 2 2" xfId="43528"/>
    <cellStyle name="Обычный 5 21 14 2 2 3" xfId="43529"/>
    <cellStyle name="Обычный 5 21 14 2 3" xfId="43530"/>
    <cellStyle name="Обычный 5 21 14 2 3 2" xfId="43531"/>
    <cellStyle name="Обычный 5 21 14 2 4" xfId="43532"/>
    <cellStyle name="Обычный 5 21 14 3" xfId="43533"/>
    <cellStyle name="Обычный 5 21 14 3 2" xfId="43534"/>
    <cellStyle name="Обычный 5 21 14 3 2 2" xfId="43535"/>
    <cellStyle name="Обычный 5 21 14 3 2 2 2" xfId="43536"/>
    <cellStyle name="Обычный 5 21 14 3 2 3" xfId="43537"/>
    <cellStyle name="Обычный 5 21 14 3 3" xfId="43538"/>
    <cellStyle name="Обычный 5 21 14 3 3 2" xfId="43539"/>
    <cellStyle name="Обычный 5 21 14 3 4" xfId="43540"/>
    <cellStyle name="Обычный 5 21 14 4" xfId="43541"/>
    <cellStyle name="Обычный 5 21 14 4 2" xfId="43542"/>
    <cellStyle name="Обычный 5 21 14 4 2 2" xfId="43543"/>
    <cellStyle name="Обычный 5 21 14 4 2 2 2" xfId="43544"/>
    <cellStyle name="Обычный 5 21 14 4 2 3" xfId="43545"/>
    <cellStyle name="Обычный 5 21 14 4 3" xfId="43546"/>
    <cellStyle name="Обычный 5 21 14 4 3 2" xfId="43547"/>
    <cellStyle name="Обычный 5 21 14 4 4" xfId="43548"/>
    <cellStyle name="Обычный 5 21 14 5" xfId="43549"/>
    <cellStyle name="Обычный 5 21 14 5 2" xfId="43550"/>
    <cellStyle name="Обычный 5 21 14 5 2 2" xfId="43551"/>
    <cellStyle name="Обычный 5 21 14 5 3" xfId="43552"/>
    <cellStyle name="Обычный 5 21 14 6" xfId="43553"/>
    <cellStyle name="Обычный 5 21 14 6 2" xfId="43554"/>
    <cellStyle name="Обычный 5 21 14 7" xfId="43555"/>
    <cellStyle name="Обычный 5 21 14 7 2" xfId="43556"/>
    <cellStyle name="Обычный 5 21 14 8" xfId="43557"/>
    <cellStyle name="Обычный 5 21 15" xfId="43558"/>
    <cellStyle name="Обычный 5 21 15 2" xfId="43559"/>
    <cellStyle name="Обычный 5 21 15 2 2" xfId="43560"/>
    <cellStyle name="Обычный 5 21 15 2 2 2" xfId="43561"/>
    <cellStyle name="Обычный 5 21 15 2 2 2 2" xfId="43562"/>
    <cellStyle name="Обычный 5 21 15 2 2 3" xfId="43563"/>
    <cellStyle name="Обычный 5 21 15 2 3" xfId="43564"/>
    <cellStyle name="Обычный 5 21 15 2 3 2" xfId="43565"/>
    <cellStyle name="Обычный 5 21 15 2 4" xfId="43566"/>
    <cellStyle name="Обычный 5 21 15 3" xfId="43567"/>
    <cellStyle name="Обычный 5 21 15 3 2" xfId="43568"/>
    <cellStyle name="Обычный 5 21 15 3 2 2" xfId="43569"/>
    <cellStyle name="Обычный 5 21 15 3 2 2 2" xfId="43570"/>
    <cellStyle name="Обычный 5 21 15 3 2 3" xfId="43571"/>
    <cellStyle name="Обычный 5 21 15 3 3" xfId="43572"/>
    <cellStyle name="Обычный 5 21 15 3 3 2" xfId="43573"/>
    <cellStyle name="Обычный 5 21 15 3 4" xfId="43574"/>
    <cellStyle name="Обычный 5 21 15 4" xfId="43575"/>
    <cellStyle name="Обычный 5 21 15 4 2" xfId="43576"/>
    <cellStyle name="Обычный 5 21 15 4 2 2" xfId="43577"/>
    <cellStyle name="Обычный 5 21 15 4 2 2 2" xfId="43578"/>
    <cellStyle name="Обычный 5 21 15 4 2 3" xfId="43579"/>
    <cellStyle name="Обычный 5 21 15 4 3" xfId="43580"/>
    <cellStyle name="Обычный 5 21 15 4 3 2" xfId="43581"/>
    <cellStyle name="Обычный 5 21 15 4 4" xfId="43582"/>
    <cellStyle name="Обычный 5 21 15 5" xfId="43583"/>
    <cellStyle name="Обычный 5 21 15 5 2" xfId="43584"/>
    <cellStyle name="Обычный 5 21 15 5 2 2" xfId="43585"/>
    <cellStyle name="Обычный 5 21 15 5 3" xfId="43586"/>
    <cellStyle name="Обычный 5 21 15 6" xfId="43587"/>
    <cellStyle name="Обычный 5 21 15 6 2" xfId="43588"/>
    <cellStyle name="Обычный 5 21 15 7" xfId="43589"/>
    <cellStyle name="Обычный 5 21 15 7 2" xfId="43590"/>
    <cellStyle name="Обычный 5 21 15 8" xfId="43591"/>
    <cellStyle name="Обычный 5 21 16" xfId="43592"/>
    <cellStyle name="Обычный 5 21 16 2" xfId="43593"/>
    <cellStyle name="Обычный 5 21 16 2 2" xfId="43594"/>
    <cellStyle name="Обычный 5 21 16 2 2 2" xfId="43595"/>
    <cellStyle name="Обычный 5 21 16 2 2 2 2" xfId="43596"/>
    <cellStyle name="Обычный 5 21 16 2 2 3" xfId="43597"/>
    <cellStyle name="Обычный 5 21 16 2 3" xfId="43598"/>
    <cellStyle name="Обычный 5 21 16 2 3 2" xfId="43599"/>
    <cellStyle name="Обычный 5 21 16 2 4" xfId="43600"/>
    <cellStyle name="Обычный 5 21 16 3" xfId="43601"/>
    <cellStyle name="Обычный 5 21 16 3 2" xfId="43602"/>
    <cellStyle name="Обычный 5 21 16 3 2 2" xfId="43603"/>
    <cellStyle name="Обычный 5 21 16 3 2 2 2" xfId="43604"/>
    <cellStyle name="Обычный 5 21 16 3 2 3" xfId="43605"/>
    <cellStyle name="Обычный 5 21 16 3 3" xfId="43606"/>
    <cellStyle name="Обычный 5 21 16 3 3 2" xfId="43607"/>
    <cellStyle name="Обычный 5 21 16 3 4" xfId="43608"/>
    <cellStyle name="Обычный 5 21 16 4" xfId="43609"/>
    <cellStyle name="Обычный 5 21 16 4 2" xfId="43610"/>
    <cellStyle name="Обычный 5 21 16 4 2 2" xfId="43611"/>
    <cellStyle name="Обычный 5 21 16 4 2 2 2" xfId="43612"/>
    <cellStyle name="Обычный 5 21 16 4 2 3" xfId="43613"/>
    <cellStyle name="Обычный 5 21 16 4 3" xfId="43614"/>
    <cellStyle name="Обычный 5 21 16 4 3 2" xfId="43615"/>
    <cellStyle name="Обычный 5 21 16 4 4" xfId="43616"/>
    <cellStyle name="Обычный 5 21 16 5" xfId="43617"/>
    <cellStyle name="Обычный 5 21 16 5 2" xfId="43618"/>
    <cellStyle name="Обычный 5 21 16 5 2 2" xfId="43619"/>
    <cellStyle name="Обычный 5 21 16 5 3" xfId="43620"/>
    <cellStyle name="Обычный 5 21 16 6" xfId="43621"/>
    <cellStyle name="Обычный 5 21 16 6 2" xfId="43622"/>
    <cellStyle name="Обычный 5 21 16 7" xfId="43623"/>
    <cellStyle name="Обычный 5 21 16 7 2" xfId="43624"/>
    <cellStyle name="Обычный 5 21 16 8" xfId="43625"/>
    <cellStyle name="Обычный 5 21 17" xfId="43626"/>
    <cellStyle name="Обычный 5 21 17 2" xfId="43627"/>
    <cellStyle name="Обычный 5 21 17 2 2" xfId="43628"/>
    <cellStyle name="Обычный 5 21 17 2 2 2" xfId="43629"/>
    <cellStyle name="Обычный 5 21 17 2 2 2 2" xfId="43630"/>
    <cellStyle name="Обычный 5 21 17 2 2 3" xfId="43631"/>
    <cellStyle name="Обычный 5 21 17 2 3" xfId="43632"/>
    <cellStyle name="Обычный 5 21 17 2 3 2" xfId="43633"/>
    <cellStyle name="Обычный 5 21 17 2 4" xfId="43634"/>
    <cellStyle name="Обычный 5 21 17 3" xfId="43635"/>
    <cellStyle name="Обычный 5 21 17 3 2" xfId="43636"/>
    <cellStyle name="Обычный 5 21 17 3 2 2" xfId="43637"/>
    <cellStyle name="Обычный 5 21 17 3 2 2 2" xfId="43638"/>
    <cellStyle name="Обычный 5 21 17 3 2 3" xfId="43639"/>
    <cellStyle name="Обычный 5 21 17 3 3" xfId="43640"/>
    <cellStyle name="Обычный 5 21 17 3 3 2" xfId="43641"/>
    <cellStyle name="Обычный 5 21 17 3 4" xfId="43642"/>
    <cellStyle name="Обычный 5 21 17 4" xfId="43643"/>
    <cellStyle name="Обычный 5 21 17 4 2" xfId="43644"/>
    <cellStyle name="Обычный 5 21 17 4 2 2" xfId="43645"/>
    <cellStyle name="Обычный 5 21 17 4 2 2 2" xfId="43646"/>
    <cellStyle name="Обычный 5 21 17 4 2 3" xfId="43647"/>
    <cellStyle name="Обычный 5 21 17 4 3" xfId="43648"/>
    <cellStyle name="Обычный 5 21 17 4 3 2" xfId="43649"/>
    <cellStyle name="Обычный 5 21 17 4 4" xfId="43650"/>
    <cellStyle name="Обычный 5 21 17 5" xfId="43651"/>
    <cellStyle name="Обычный 5 21 17 5 2" xfId="43652"/>
    <cellStyle name="Обычный 5 21 17 5 2 2" xfId="43653"/>
    <cellStyle name="Обычный 5 21 17 5 3" xfId="43654"/>
    <cellStyle name="Обычный 5 21 17 6" xfId="43655"/>
    <cellStyle name="Обычный 5 21 17 6 2" xfId="43656"/>
    <cellStyle name="Обычный 5 21 17 7" xfId="43657"/>
    <cellStyle name="Обычный 5 21 17 7 2" xfId="43658"/>
    <cellStyle name="Обычный 5 21 17 8" xfId="43659"/>
    <cellStyle name="Обычный 5 21 18" xfId="43660"/>
    <cellStyle name="Обычный 5 21 18 2" xfId="43661"/>
    <cellStyle name="Обычный 5 21 18 2 2" xfId="43662"/>
    <cellStyle name="Обычный 5 21 18 2 2 2" xfId="43663"/>
    <cellStyle name="Обычный 5 21 18 2 2 2 2" xfId="43664"/>
    <cellStyle name="Обычный 5 21 18 2 2 3" xfId="43665"/>
    <cellStyle name="Обычный 5 21 18 2 3" xfId="43666"/>
    <cellStyle name="Обычный 5 21 18 2 3 2" xfId="43667"/>
    <cellStyle name="Обычный 5 21 18 2 4" xfId="43668"/>
    <cellStyle name="Обычный 5 21 18 3" xfId="43669"/>
    <cellStyle name="Обычный 5 21 18 3 2" xfId="43670"/>
    <cellStyle name="Обычный 5 21 18 3 2 2" xfId="43671"/>
    <cellStyle name="Обычный 5 21 18 3 2 2 2" xfId="43672"/>
    <cellStyle name="Обычный 5 21 18 3 2 3" xfId="43673"/>
    <cellStyle name="Обычный 5 21 18 3 3" xfId="43674"/>
    <cellStyle name="Обычный 5 21 18 3 3 2" xfId="43675"/>
    <cellStyle name="Обычный 5 21 18 3 4" xfId="43676"/>
    <cellStyle name="Обычный 5 21 18 4" xfId="43677"/>
    <cellStyle name="Обычный 5 21 18 4 2" xfId="43678"/>
    <cellStyle name="Обычный 5 21 18 4 2 2" xfId="43679"/>
    <cellStyle name="Обычный 5 21 18 4 2 2 2" xfId="43680"/>
    <cellStyle name="Обычный 5 21 18 4 2 3" xfId="43681"/>
    <cellStyle name="Обычный 5 21 18 4 3" xfId="43682"/>
    <cellStyle name="Обычный 5 21 18 4 3 2" xfId="43683"/>
    <cellStyle name="Обычный 5 21 18 4 4" xfId="43684"/>
    <cellStyle name="Обычный 5 21 18 5" xfId="43685"/>
    <cellStyle name="Обычный 5 21 18 5 2" xfId="43686"/>
    <cellStyle name="Обычный 5 21 18 5 2 2" xfId="43687"/>
    <cellStyle name="Обычный 5 21 18 5 3" xfId="43688"/>
    <cellStyle name="Обычный 5 21 18 6" xfId="43689"/>
    <cellStyle name="Обычный 5 21 18 6 2" xfId="43690"/>
    <cellStyle name="Обычный 5 21 18 7" xfId="43691"/>
    <cellStyle name="Обычный 5 21 18 7 2" xfId="43692"/>
    <cellStyle name="Обычный 5 21 18 8" xfId="43693"/>
    <cellStyle name="Обычный 5 21 19" xfId="43694"/>
    <cellStyle name="Обычный 5 21 19 2" xfId="43695"/>
    <cellStyle name="Обычный 5 21 19 2 2" xfId="43696"/>
    <cellStyle name="Обычный 5 21 19 2 2 2" xfId="43697"/>
    <cellStyle name="Обычный 5 21 19 2 2 2 2" xfId="43698"/>
    <cellStyle name="Обычный 5 21 19 2 2 3" xfId="43699"/>
    <cellStyle name="Обычный 5 21 19 2 3" xfId="43700"/>
    <cellStyle name="Обычный 5 21 19 2 3 2" xfId="43701"/>
    <cellStyle name="Обычный 5 21 19 2 4" xfId="43702"/>
    <cellStyle name="Обычный 5 21 19 3" xfId="43703"/>
    <cellStyle name="Обычный 5 21 19 3 2" xfId="43704"/>
    <cellStyle name="Обычный 5 21 19 3 2 2" xfId="43705"/>
    <cellStyle name="Обычный 5 21 19 3 2 2 2" xfId="43706"/>
    <cellStyle name="Обычный 5 21 19 3 2 3" xfId="43707"/>
    <cellStyle name="Обычный 5 21 19 3 3" xfId="43708"/>
    <cellStyle name="Обычный 5 21 19 3 3 2" xfId="43709"/>
    <cellStyle name="Обычный 5 21 19 3 4" xfId="43710"/>
    <cellStyle name="Обычный 5 21 19 4" xfId="43711"/>
    <cellStyle name="Обычный 5 21 19 4 2" xfId="43712"/>
    <cellStyle name="Обычный 5 21 19 4 2 2" xfId="43713"/>
    <cellStyle name="Обычный 5 21 19 4 2 2 2" xfId="43714"/>
    <cellStyle name="Обычный 5 21 19 4 2 3" xfId="43715"/>
    <cellStyle name="Обычный 5 21 19 4 3" xfId="43716"/>
    <cellStyle name="Обычный 5 21 19 4 3 2" xfId="43717"/>
    <cellStyle name="Обычный 5 21 19 4 4" xfId="43718"/>
    <cellStyle name="Обычный 5 21 19 5" xfId="43719"/>
    <cellStyle name="Обычный 5 21 19 5 2" xfId="43720"/>
    <cellStyle name="Обычный 5 21 19 5 2 2" xfId="43721"/>
    <cellStyle name="Обычный 5 21 19 5 3" xfId="43722"/>
    <cellStyle name="Обычный 5 21 19 6" xfId="43723"/>
    <cellStyle name="Обычный 5 21 19 6 2" xfId="43724"/>
    <cellStyle name="Обычный 5 21 19 7" xfId="43725"/>
    <cellStyle name="Обычный 5 21 19 7 2" xfId="43726"/>
    <cellStyle name="Обычный 5 21 19 8" xfId="43727"/>
    <cellStyle name="Обычный 5 21 2" xfId="43728"/>
    <cellStyle name="Обычный 5 21 2 2" xfId="43729"/>
    <cellStyle name="Обычный 5 21 2 2 2" xfId="43730"/>
    <cellStyle name="Обычный 5 21 2 2 2 2" xfId="43731"/>
    <cellStyle name="Обычный 5 21 2 2 2 2 2" xfId="43732"/>
    <cellStyle name="Обычный 5 21 2 2 2 3" xfId="43733"/>
    <cellStyle name="Обычный 5 21 2 2 3" xfId="43734"/>
    <cellStyle name="Обычный 5 21 2 2 3 2" xfId="43735"/>
    <cellStyle name="Обычный 5 21 2 2 4" xfId="43736"/>
    <cellStyle name="Обычный 5 21 2 3" xfId="43737"/>
    <cellStyle name="Обычный 5 21 2 3 2" xfId="43738"/>
    <cellStyle name="Обычный 5 21 2 3 2 2" xfId="43739"/>
    <cellStyle name="Обычный 5 21 2 3 2 2 2" xfId="43740"/>
    <cellStyle name="Обычный 5 21 2 3 2 3" xfId="43741"/>
    <cellStyle name="Обычный 5 21 2 3 3" xfId="43742"/>
    <cellStyle name="Обычный 5 21 2 3 3 2" xfId="43743"/>
    <cellStyle name="Обычный 5 21 2 3 4" xfId="43744"/>
    <cellStyle name="Обычный 5 21 2 4" xfId="43745"/>
    <cellStyle name="Обычный 5 21 2 4 2" xfId="43746"/>
    <cellStyle name="Обычный 5 21 2 4 2 2" xfId="43747"/>
    <cellStyle name="Обычный 5 21 2 4 2 2 2" xfId="43748"/>
    <cellStyle name="Обычный 5 21 2 4 2 3" xfId="43749"/>
    <cellStyle name="Обычный 5 21 2 4 3" xfId="43750"/>
    <cellStyle name="Обычный 5 21 2 4 3 2" xfId="43751"/>
    <cellStyle name="Обычный 5 21 2 4 4" xfId="43752"/>
    <cellStyle name="Обычный 5 21 2 5" xfId="43753"/>
    <cellStyle name="Обычный 5 21 2 5 2" xfId="43754"/>
    <cellStyle name="Обычный 5 21 2 5 2 2" xfId="43755"/>
    <cellStyle name="Обычный 5 21 2 5 3" xfId="43756"/>
    <cellStyle name="Обычный 5 21 2 6" xfId="43757"/>
    <cellStyle name="Обычный 5 21 2 6 2" xfId="43758"/>
    <cellStyle name="Обычный 5 21 2 7" xfId="43759"/>
    <cellStyle name="Обычный 5 21 2 7 2" xfId="43760"/>
    <cellStyle name="Обычный 5 21 2 8" xfId="43761"/>
    <cellStyle name="Обычный 5 21 20" xfId="43762"/>
    <cellStyle name="Обычный 5 21 20 2" xfId="43763"/>
    <cellStyle name="Обычный 5 21 20 2 2" xfId="43764"/>
    <cellStyle name="Обычный 5 21 20 2 2 2" xfId="43765"/>
    <cellStyle name="Обычный 5 21 20 2 2 2 2" xfId="43766"/>
    <cellStyle name="Обычный 5 21 20 2 2 3" xfId="43767"/>
    <cellStyle name="Обычный 5 21 20 2 3" xfId="43768"/>
    <cellStyle name="Обычный 5 21 20 2 3 2" xfId="43769"/>
    <cellStyle name="Обычный 5 21 20 2 4" xfId="43770"/>
    <cellStyle name="Обычный 5 21 20 3" xfId="43771"/>
    <cellStyle name="Обычный 5 21 20 3 2" xfId="43772"/>
    <cellStyle name="Обычный 5 21 20 3 2 2" xfId="43773"/>
    <cellStyle name="Обычный 5 21 20 3 2 2 2" xfId="43774"/>
    <cellStyle name="Обычный 5 21 20 3 2 3" xfId="43775"/>
    <cellStyle name="Обычный 5 21 20 3 3" xfId="43776"/>
    <cellStyle name="Обычный 5 21 20 3 3 2" xfId="43777"/>
    <cellStyle name="Обычный 5 21 20 3 4" xfId="43778"/>
    <cellStyle name="Обычный 5 21 20 4" xfId="43779"/>
    <cellStyle name="Обычный 5 21 20 4 2" xfId="43780"/>
    <cellStyle name="Обычный 5 21 20 4 2 2" xfId="43781"/>
    <cellStyle name="Обычный 5 21 20 4 2 2 2" xfId="43782"/>
    <cellStyle name="Обычный 5 21 20 4 2 3" xfId="43783"/>
    <cellStyle name="Обычный 5 21 20 4 3" xfId="43784"/>
    <cellStyle name="Обычный 5 21 20 4 3 2" xfId="43785"/>
    <cellStyle name="Обычный 5 21 20 4 4" xfId="43786"/>
    <cellStyle name="Обычный 5 21 20 5" xfId="43787"/>
    <cellStyle name="Обычный 5 21 20 5 2" xfId="43788"/>
    <cellStyle name="Обычный 5 21 20 5 2 2" xfId="43789"/>
    <cellStyle name="Обычный 5 21 20 5 3" xfId="43790"/>
    <cellStyle name="Обычный 5 21 20 6" xfId="43791"/>
    <cellStyle name="Обычный 5 21 20 6 2" xfId="43792"/>
    <cellStyle name="Обычный 5 21 20 7" xfId="43793"/>
    <cellStyle name="Обычный 5 21 20 7 2" xfId="43794"/>
    <cellStyle name="Обычный 5 21 20 8" xfId="43795"/>
    <cellStyle name="Обычный 5 21 21" xfId="43796"/>
    <cellStyle name="Обычный 5 21 21 2" xfId="43797"/>
    <cellStyle name="Обычный 5 21 21 2 2" xfId="43798"/>
    <cellStyle name="Обычный 5 21 21 2 2 2" xfId="43799"/>
    <cellStyle name="Обычный 5 21 21 2 2 2 2" xfId="43800"/>
    <cellStyle name="Обычный 5 21 21 2 2 3" xfId="43801"/>
    <cellStyle name="Обычный 5 21 21 2 3" xfId="43802"/>
    <cellStyle name="Обычный 5 21 21 2 3 2" xfId="43803"/>
    <cellStyle name="Обычный 5 21 21 2 4" xfId="43804"/>
    <cellStyle name="Обычный 5 21 21 3" xfId="43805"/>
    <cellStyle name="Обычный 5 21 21 3 2" xfId="43806"/>
    <cellStyle name="Обычный 5 21 21 3 2 2" xfId="43807"/>
    <cellStyle name="Обычный 5 21 21 3 2 2 2" xfId="43808"/>
    <cellStyle name="Обычный 5 21 21 3 2 3" xfId="43809"/>
    <cellStyle name="Обычный 5 21 21 3 3" xfId="43810"/>
    <cellStyle name="Обычный 5 21 21 3 3 2" xfId="43811"/>
    <cellStyle name="Обычный 5 21 21 3 4" xfId="43812"/>
    <cellStyle name="Обычный 5 21 21 4" xfId="43813"/>
    <cellStyle name="Обычный 5 21 21 4 2" xfId="43814"/>
    <cellStyle name="Обычный 5 21 21 4 2 2" xfId="43815"/>
    <cellStyle name="Обычный 5 21 21 4 2 2 2" xfId="43816"/>
    <cellStyle name="Обычный 5 21 21 4 2 3" xfId="43817"/>
    <cellStyle name="Обычный 5 21 21 4 3" xfId="43818"/>
    <cellStyle name="Обычный 5 21 21 4 3 2" xfId="43819"/>
    <cellStyle name="Обычный 5 21 21 4 4" xfId="43820"/>
    <cellStyle name="Обычный 5 21 21 5" xfId="43821"/>
    <cellStyle name="Обычный 5 21 21 5 2" xfId="43822"/>
    <cellStyle name="Обычный 5 21 21 5 2 2" xfId="43823"/>
    <cellStyle name="Обычный 5 21 21 5 3" xfId="43824"/>
    <cellStyle name="Обычный 5 21 21 6" xfId="43825"/>
    <cellStyle name="Обычный 5 21 21 6 2" xfId="43826"/>
    <cellStyle name="Обычный 5 21 21 7" xfId="43827"/>
    <cellStyle name="Обычный 5 21 21 7 2" xfId="43828"/>
    <cellStyle name="Обычный 5 21 21 8" xfId="43829"/>
    <cellStyle name="Обычный 5 21 22" xfId="43830"/>
    <cellStyle name="Обычный 5 21 22 2" xfId="43831"/>
    <cellStyle name="Обычный 5 21 22 2 2" xfId="43832"/>
    <cellStyle name="Обычный 5 21 22 2 2 2" xfId="43833"/>
    <cellStyle name="Обычный 5 21 22 2 2 2 2" xfId="43834"/>
    <cellStyle name="Обычный 5 21 22 2 2 3" xfId="43835"/>
    <cellStyle name="Обычный 5 21 22 2 3" xfId="43836"/>
    <cellStyle name="Обычный 5 21 22 2 3 2" xfId="43837"/>
    <cellStyle name="Обычный 5 21 22 2 4" xfId="43838"/>
    <cellStyle name="Обычный 5 21 22 3" xfId="43839"/>
    <cellStyle name="Обычный 5 21 22 3 2" xfId="43840"/>
    <cellStyle name="Обычный 5 21 22 3 2 2" xfId="43841"/>
    <cellStyle name="Обычный 5 21 22 3 2 2 2" xfId="43842"/>
    <cellStyle name="Обычный 5 21 22 3 2 3" xfId="43843"/>
    <cellStyle name="Обычный 5 21 22 3 3" xfId="43844"/>
    <cellStyle name="Обычный 5 21 22 3 3 2" xfId="43845"/>
    <cellStyle name="Обычный 5 21 22 3 4" xfId="43846"/>
    <cellStyle name="Обычный 5 21 22 4" xfId="43847"/>
    <cellStyle name="Обычный 5 21 22 4 2" xfId="43848"/>
    <cellStyle name="Обычный 5 21 22 4 2 2" xfId="43849"/>
    <cellStyle name="Обычный 5 21 22 4 2 2 2" xfId="43850"/>
    <cellStyle name="Обычный 5 21 22 4 2 3" xfId="43851"/>
    <cellStyle name="Обычный 5 21 22 4 3" xfId="43852"/>
    <cellStyle name="Обычный 5 21 22 4 3 2" xfId="43853"/>
    <cellStyle name="Обычный 5 21 22 4 4" xfId="43854"/>
    <cellStyle name="Обычный 5 21 22 5" xfId="43855"/>
    <cellStyle name="Обычный 5 21 22 5 2" xfId="43856"/>
    <cellStyle name="Обычный 5 21 22 5 2 2" xfId="43857"/>
    <cellStyle name="Обычный 5 21 22 5 3" xfId="43858"/>
    <cellStyle name="Обычный 5 21 22 6" xfId="43859"/>
    <cellStyle name="Обычный 5 21 22 6 2" xfId="43860"/>
    <cellStyle name="Обычный 5 21 22 7" xfId="43861"/>
    <cellStyle name="Обычный 5 21 22 7 2" xfId="43862"/>
    <cellStyle name="Обычный 5 21 22 8" xfId="43863"/>
    <cellStyle name="Обычный 5 21 23" xfId="43864"/>
    <cellStyle name="Обычный 5 21 23 2" xfId="43865"/>
    <cellStyle name="Обычный 5 21 23 2 2" xfId="43866"/>
    <cellStyle name="Обычный 5 21 23 2 2 2" xfId="43867"/>
    <cellStyle name="Обычный 5 21 23 2 2 2 2" xfId="43868"/>
    <cellStyle name="Обычный 5 21 23 2 2 3" xfId="43869"/>
    <cellStyle name="Обычный 5 21 23 2 3" xfId="43870"/>
    <cellStyle name="Обычный 5 21 23 2 3 2" xfId="43871"/>
    <cellStyle name="Обычный 5 21 23 2 4" xfId="43872"/>
    <cellStyle name="Обычный 5 21 23 3" xfId="43873"/>
    <cellStyle name="Обычный 5 21 23 3 2" xfId="43874"/>
    <cellStyle name="Обычный 5 21 23 3 2 2" xfId="43875"/>
    <cellStyle name="Обычный 5 21 23 3 2 2 2" xfId="43876"/>
    <cellStyle name="Обычный 5 21 23 3 2 3" xfId="43877"/>
    <cellStyle name="Обычный 5 21 23 3 3" xfId="43878"/>
    <cellStyle name="Обычный 5 21 23 3 3 2" xfId="43879"/>
    <cellStyle name="Обычный 5 21 23 3 4" xfId="43880"/>
    <cellStyle name="Обычный 5 21 23 4" xfId="43881"/>
    <cellStyle name="Обычный 5 21 23 4 2" xfId="43882"/>
    <cellStyle name="Обычный 5 21 23 4 2 2" xfId="43883"/>
    <cellStyle name="Обычный 5 21 23 4 2 2 2" xfId="43884"/>
    <cellStyle name="Обычный 5 21 23 4 2 3" xfId="43885"/>
    <cellStyle name="Обычный 5 21 23 4 3" xfId="43886"/>
    <cellStyle name="Обычный 5 21 23 4 3 2" xfId="43887"/>
    <cellStyle name="Обычный 5 21 23 4 4" xfId="43888"/>
    <cellStyle name="Обычный 5 21 23 5" xfId="43889"/>
    <cellStyle name="Обычный 5 21 23 5 2" xfId="43890"/>
    <cellStyle name="Обычный 5 21 23 5 2 2" xfId="43891"/>
    <cellStyle name="Обычный 5 21 23 5 3" xfId="43892"/>
    <cellStyle name="Обычный 5 21 23 6" xfId="43893"/>
    <cellStyle name="Обычный 5 21 23 6 2" xfId="43894"/>
    <cellStyle name="Обычный 5 21 23 7" xfId="43895"/>
    <cellStyle name="Обычный 5 21 23 7 2" xfId="43896"/>
    <cellStyle name="Обычный 5 21 23 8" xfId="43897"/>
    <cellStyle name="Обычный 5 21 24" xfId="43898"/>
    <cellStyle name="Обычный 5 21 24 2" xfId="43899"/>
    <cellStyle name="Обычный 5 21 24 2 2" xfId="43900"/>
    <cellStyle name="Обычный 5 21 24 2 2 2" xfId="43901"/>
    <cellStyle name="Обычный 5 21 24 2 2 2 2" xfId="43902"/>
    <cellStyle name="Обычный 5 21 24 2 2 3" xfId="43903"/>
    <cellStyle name="Обычный 5 21 24 2 3" xfId="43904"/>
    <cellStyle name="Обычный 5 21 24 2 3 2" xfId="43905"/>
    <cellStyle name="Обычный 5 21 24 2 4" xfId="43906"/>
    <cellStyle name="Обычный 5 21 24 3" xfId="43907"/>
    <cellStyle name="Обычный 5 21 24 3 2" xfId="43908"/>
    <cellStyle name="Обычный 5 21 24 3 2 2" xfId="43909"/>
    <cellStyle name="Обычный 5 21 24 3 2 2 2" xfId="43910"/>
    <cellStyle name="Обычный 5 21 24 3 2 3" xfId="43911"/>
    <cellStyle name="Обычный 5 21 24 3 3" xfId="43912"/>
    <cellStyle name="Обычный 5 21 24 3 3 2" xfId="43913"/>
    <cellStyle name="Обычный 5 21 24 3 4" xfId="43914"/>
    <cellStyle name="Обычный 5 21 24 4" xfId="43915"/>
    <cellStyle name="Обычный 5 21 24 4 2" xfId="43916"/>
    <cellStyle name="Обычный 5 21 24 4 2 2" xfId="43917"/>
    <cellStyle name="Обычный 5 21 24 4 2 2 2" xfId="43918"/>
    <cellStyle name="Обычный 5 21 24 4 2 3" xfId="43919"/>
    <cellStyle name="Обычный 5 21 24 4 3" xfId="43920"/>
    <cellStyle name="Обычный 5 21 24 4 3 2" xfId="43921"/>
    <cellStyle name="Обычный 5 21 24 4 4" xfId="43922"/>
    <cellStyle name="Обычный 5 21 24 5" xfId="43923"/>
    <cellStyle name="Обычный 5 21 24 5 2" xfId="43924"/>
    <cellStyle name="Обычный 5 21 24 5 2 2" xfId="43925"/>
    <cellStyle name="Обычный 5 21 24 5 3" xfId="43926"/>
    <cellStyle name="Обычный 5 21 24 6" xfId="43927"/>
    <cellStyle name="Обычный 5 21 24 6 2" xfId="43928"/>
    <cellStyle name="Обычный 5 21 24 7" xfId="43929"/>
    <cellStyle name="Обычный 5 21 24 7 2" xfId="43930"/>
    <cellStyle name="Обычный 5 21 24 8" xfId="43931"/>
    <cellStyle name="Обычный 5 21 25" xfId="43932"/>
    <cellStyle name="Обычный 5 21 25 2" xfId="43933"/>
    <cellStyle name="Обычный 5 21 25 2 2" xfId="43934"/>
    <cellStyle name="Обычный 5 21 25 2 2 2" xfId="43935"/>
    <cellStyle name="Обычный 5 21 25 2 2 2 2" xfId="43936"/>
    <cellStyle name="Обычный 5 21 25 2 2 3" xfId="43937"/>
    <cellStyle name="Обычный 5 21 25 2 3" xfId="43938"/>
    <cellStyle name="Обычный 5 21 25 2 3 2" xfId="43939"/>
    <cellStyle name="Обычный 5 21 25 2 4" xfId="43940"/>
    <cellStyle name="Обычный 5 21 25 3" xfId="43941"/>
    <cellStyle name="Обычный 5 21 25 3 2" xfId="43942"/>
    <cellStyle name="Обычный 5 21 25 3 2 2" xfId="43943"/>
    <cellStyle name="Обычный 5 21 25 3 2 2 2" xfId="43944"/>
    <cellStyle name="Обычный 5 21 25 3 2 3" xfId="43945"/>
    <cellStyle name="Обычный 5 21 25 3 3" xfId="43946"/>
    <cellStyle name="Обычный 5 21 25 3 3 2" xfId="43947"/>
    <cellStyle name="Обычный 5 21 25 3 4" xfId="43948"/>
    <cellStyle name="Обычный 5 21 25 4" xfId="43949"/>
    <cellStyle name="Обычный 5 21 25 4 2" xfId="43950"/>
    <cellStyle name="Обычный 5 21 25 4 2 2" xfId="43951"/>
    <cellStyle name="Обычный 5 21 25 4 2 2 2" xfId="43952"/>
    <cellStyle name="Обычный 5 21 25 4 2 3" xfId="43953"/>
    <cellStyle name="Обычный 5 21 25 4 3" xfId="43954"/>
    <cellStyle name="Обычный 5 21 25 4 3 2" xfId="43955"/>
    <cellStyle name="Обычный 5 21 25 4 4" xfId="43956"/>
    <cellStyle name="Обычный 5 21 25 5" xfId="43957"/>
    <cellStyle name="Обычный 5 21 25 5 2" xfId="43958"/>
    <cellStyle name="Обычный 5 21 25 5 2 2" xfId="43959"/>
    <cellStyle name="Обычный 5 21 25 5 3" xfId="43960"/>
    <cellStyle name="Обычный 5 21 25 6" xfId="43961"/>
    <cellStyle name="Обычный 5 21 25 6 2" xfId="43962"/>
    <cellStyle name="Обычный 5 21 25 7" xfId="43963"/>
    <cellStyle name="Обычный 5 21 25 7 2" xfId="43964"/>
    <cellStyle name="Обычный 5 21 25 8" xfId="43965"/>
    <cellStyle name="Обычный 5 21 26" xfId="43966"/>
    <cellStyle name="Обычный 5 21 26 2" xfId="43967"/>
    <cellStyle name="Обычный 5 21 26 2 2" xfId="43968"/>
    <cellStyle name="Обычный 5 21 26 2 2 2" xfId="43969"/>
    <cellStyle name="Обычный 5 21 26 2 2 2 2" xfId="43970"/>
    <cellStyle name="Обычный 5 21 26 2 2 3" xfId="43971"/>
    <cellStyle name="Обычный 5 21 26 2 3" xfId="43972"/>
    <cellStyle name="Обычный 5 21 26 2 3 2" xfId="43973"/>
    <cellStyle name="Обычный 5 21 26 2 4" xfId="43974"/>
    <cellStyle name="Обычный 5 21 26 3" xfId="43975"/>
    <cellStyle name="Обычный 5 21 26 3 2" xfId="43976"/>
    <cellStyle name="Обычный 5 21 26 3 2 2" xfId="43977"/>
    <cellStyle name="Обычный 5 21 26 3 2 2 2" xfId="43978"/>
    <cellStyle name="Обычный 5 21 26 3 2 3" xfId="43979"/>
    <cellStyle name="Обычный 5 21 26 3 3" xfId="43980"/>
    <cellStyle name="Обычный 5 21 26 3 3 2" xfId="43981"/>
    <cellStyle name="Обычный 5 21 26 3 4" xfId="43982"/>
    <cellStyle name="Обычный 5 21 26 4" xfId="43983"/>
    <cellStyle name="Обычный 5 21 26 4 2" xfId="43984"/>
    <cellStyle name="Обычный 5 21 26 4 2 2" xfId="43985"/>
    <cellStyle name="Обычный 5 21 26 4 2 2 2" xfId="43986"/>
    <cellStyle name="Обычный 5 21 26 4 2 3" xfId="43987"/>
    <cellStyle name="Обычный 5 21 26 4 3" xfId="43988"/>
    <cellStyle name="Обычный 5 21 26 4 3 2" xfId="43989"/>
    <cellStyle name="Обычный 5 21 26 4 4" xfId="43990"/>
    <cellStyle name="Обычный 5 21 26 5" xfId="43991"/>
    <cellStyle name="Обычный 5 21 26 5 2" xfId="43992"/>
    <cellStyle name="Обычный 5 21 26 5 2 2" xfId="43993"/>
    <cellStyle name="Обычный 5 21 26 5 3" xfId="43994"/>
    <cellStyle name="Обычный 5 21 26 6" xfId="43995"/>
    <cellStyle name="Обычный 5 21 26 6 2" xfId="43996"/>
    <cellStyle name="Обычный 5 21 26 7" xfId="43997"/>
    <cellStyle name="Обычный 5 21 26 7 2" xfId="43998"/>
    <cellStyle name="Обычный 5 21 26 8" xfId="43999"/>
    <cellStyle name="Обычный 5 21 27" xfId="44000"/>
    <cellStyle name="Обычный 5 21 27 2" xfId="44001"/>
    <cellStyle name="Обычный 5 21 27 2 2" xfId="44002"/>
    <cellStyle name="Обычный 5 21 27 2 2 2" xfId="44003"/>
    <cellStyle name="Обычный 5 21 27 2 2 2 2" xfId="44004"/>
    <cellStyle name="Обычный 5 21 27 2 2 3" xfId="44005"/>
    <cellStyle name="Обычный 5 21 27 2 3" xfId="44006"/>
    <cellStyle name="Обычный 5 21 27 2 3 2" xfId="44007"/>
    <cellStyle name="Обычный 5 21 27 2 4" xfId="44008"/>
    <cellStyle name="Обычный 5 21 27 3" xfId="44009"/>
    <cellStyle name="Обычный 5 21 27 3 2" xfId="44010"/>
    <cellStyle name="Обычный 5 21 27 3 2 2" xfId="44011"/>
    <cellStyle name="Обычный 5 21 27 3 2 2 2" xfId="44012"/>
    <cellStyle name="Обычный 5 21 27 3 2 3" xfId="44013"/>
    <cellStyle name="Обычный 5 21 27 3 3" xfId="44014"/>
    <cellStyle name="Обычный 5 21 27 3 3 2" xfId="44015"/>
    <cellStyle name="Обычный 5 21 27 3 4" xfId="44016"/>
    <cellStyle name="Обычный 5 21 27 4" xfId="44017"/>
    <cellStyle name="Обычный 5 21 27 4 2" xfId="44018"/>
    <cellStyle name="Обычный 5 21 27 4 2 2" xfId="44019"/>
    <cellStyle name="Обычный 5 21 27 4 2 2 2" xfId="44020"/>
    <cellStyle name="Обычный 5 21 27 4 2 3" xfId="44021"/>
    <cellStyle name="Обычный 5 21 27 4 3" xfId="44022"/>
    <cellStyle name="Обычный 5 21 27 4 3 2" xfId="44023"/>
    <cellStyle name="Обычный 5 21 27 4 4" xfId="44024"/>
    <cellStyle name="Обычный 5 21 27 5" xfId="44025"/>
    <cellStyle name="Обычный 5 21 27 5 2" xfId="44026"/>
    <cellStyle name="Обычный 5 21 27 5 2 2" xfId="44027"/>
    <cellStyle name="Обычный 5 21 27 5 3" xfId="44028"/>
    <cellStyle name="Обычный 5 21 27 6" xfId="44029"/>
    <cellStyle name="Обычный 5 21 27 6 2" xfId="44030"/>
    <cellStyle name="Обычный 5 21 27 7" xfId="44031"/>
    <cellStyle name="Обычный 5 21 27 7 2" xfId="44032"/>
    <cellStyle name="Обычный 5 21 27 8" xfId="44033"/>
    <cellStyle name="Обычный 5 21 28" xfId="44034"/>
    <cellStyle name="Обычный 5 21 28 2" xfId="44035"/>
    <cellStyle name="Обычный 5 21 28 2 2" xfId="44036"/>
    <cellStyle name="Обычный 5 21 28 2 2 2" xfId="44037"/>
    <cellStyle name="Обычный 5 21 28 2 2 2 2" xfId="44038"/>
    <cellStyle name="Обычный 5 21 28 2 2 3" xfId="44039"/>
    <cellStyle name="Обычный 5 21 28 2 3" xfId="44040"/>
    <cellStyle name="Обычный 5 21 28 2 3 2" xfId="44041"/>
    <cellStyle name="Обычный 5 21 28 2 4" xfId="44042"/>
    <cellStyle name="Обычный 5 21 28 3" xfId="44043"/>
    <cellStyle name="Обычный 5 21 28 3 2" xfId="44044"/>
    <cellStyle name="Обычный 5 21 28 3 2 2" xfId="44045"/>
    <cellStyle name="Обычный 5 21 28 3 2 2 2" xfId="44046"/>
    <cellStyle name="Обычный 5 21 28 3 2 3" xfId="44047"/>
    <cellStyle name="Обычный 5 21 28 3 3" xfId="44048"/>
    <cellStyle name="Обычный 5 21 28 3 3 2" xfId="44049"/>
    <cellStyle name="Обычный 5 21 28 3 4" xfId="44050"/>
    <cellStyle name="Обычный 5 21 28 4" xfId="44051"/>
    <cellStyle name="Обычный 5 21 28 4 2" xfId="44052"/>
    <cellStyle name="Обычный 5 21 28 4 2 2" xfId="44053"/>
    <cellStyle name="Обычный 5 21 28 4 2 2 2" xfId="44054"/>
    <cellStyle name="Обычный 5 21 28 4 2 3" xfId="44055"/>
    <cellStyle name="Обычный 5 21 28 4 3" xfId="44056"/>
    <cellStyle name="Обычный 5 21 28 4 3 2" xfId="44057"/>
    <cellStyle name="Обычный 5 21 28 4 4" xfId="44058"/>
    <cellStyle name="Обычный 5 21 28 5" xfId="44059"/>
    <cellStyle name="Обычный 5 21 28 5 2" xfId="44060"/>
    <cellStyle name="Обычный 5 21 28 5 2 2" xfId="44061"/>
    <cellStyle name="Обычный 5 21 28 5 3" xfId="44062"/>
    <cellStyle name="Обычный 5 21 28 6" xfId="44063"/>
    <cellStyle name="Обычный 5 21 28 6 2" xfId="44064"/>
    <cellStyle name="Обычный 5 21 28 7" xfId="44065"/>
    <cellStyle name="Обычный 5 21 28 7 2" xfId="44066"/>
    <cellStyle name="Обычный 5 21 28 8" xfId="44067"/>
    <cellStyle name="Обычный 5 21 29" xfId="44068"/>
    <cellStyle name="Обычный 5 21 29 2" xfId="44069"/>
    <cellStyle name="Обычный 5 21 29 2 2" xfId="44070"/>
    <cellStyle name="Обычный 5 21 29 2 2 2" xfId="44071"/>
    <cellStyle name="Обычный 5 21 29 2 2 2 2" xfId="44072"/>
    <cellStyle name="Обычный 5 21 29 2 2 3" xfId="44073"/>
    <cellStyle name="Обычный 5 21 29 2 3" xfId="44074"/>
    <cellStyle name="Обычный 5 21 29 2 3 2" xfId="44075"/>
    <cellStyle name="Обычный 5 21 29 2 4" xfId="44076"/>
    <cellStyle name="Обычный 5 21 29 3" xfId="44077"/>
    <cellStyle name="Обычный 5 21 29 3 2" xfId="44078"/>
    <cellStyle name="Обычный 5 21 29 3 2 2" xfId="44079"/>
    <cellStyle name="Обычный 5 21 29 3 2 2 2" xfId="44080"/>
    <cellStyle name="Обычный 5 21 29 3 2 3" xfId="44081"/>
    <cellStyle name="Обычный 5 21 29 3 3" xfId="44082"/>
    <cellStyle name="Обычный 5 21 29 3 3 2" xfId="44083"/>
    <cellStyle name="Обычный 5 21 29 3 4" xfId="44084"/>
    <cellStyle name="Обычный 5 21 29 4" xfId="44085"/>
    <cellStyle name="Обычный 5 21 29 4 2" xfId="44086"/>
    <cellStyle name="Обычный 5 21 29 4 2 2" xfId="44087"/>
    <cellStyle name="Обычный 5 21 29 4 2 2 2" xfId="44088"/>
    <cellStyle name="Обычный 5 21 29 4 2 3" xfId="44089"/>
    <cellStyle name="Обычный 5 21 29 4 3" xfId="44090"/>
    <cellStyle name="Обычный 5 21 29 4 3 2" xfId="44091"/>
    <cellStyle name="Обычный 5 21 29 4 4" xfId="44092"/>
    <cellStyle name="Обычный 5 21 29 5" xfId="44093"/>
    <cellStyle name="Обычный 5 21 29 5 2" xfId="44094"/>
    <cellStyle name="Обычный 5 21 29 5 2 2" xfId="44095"/>
    <cellStyle name="Обычный 5 21 29 5 3" xfId="44096"/>
    <cellStyle name="Обычный 5 21 29 6" xfId="44097"/>
    <cellStyle name="Обычный 5 21 29 6 2" xfId="44098"/>
    <cellStyle name="Обычный 5 21 29 7" xfId="44099"/>
    <cellStyle name="Обычный 5 21 29 7 2" xfId="44100"/>
    <cellStyle name="Обычный 5 21 29 8" xfId="44101"/>
    <cellStyle name="Обычный 5 21 3" xfId="44102"/>
    <cellStyle name="Обычный 5 21 3 2" xfId="44103"/>
    <cellStyle name="Обычный 5 21 3 2 2" xfId="44104"/>
    <cellStyle name="Обычный 5 21 3 2 2 2" xfId="44105"/>
    <cellStyle name="Обычный 5 21 3 2 2 2 2" xfId="44106"/>
    <cellStyle name="Обычный 5 21 3 2 2 3" xfId="44107"/>
    <cellStyle name="Обычный 5 21 3 2 3" xfId="44108"/>
    <cellStyle name="Обычный 5 21 3 2 3 2" xfId="44109"/>
    <cellStyle name="Обычный 5 21 3 2 4" xfId="44110"/>
    <cellStyle name="Обычный 5 21 3 3" xfId="44111"/>
    <cellStyle name="Обычный 5 21 3 3 2" xfId="44112"/>
    <cellStyle name="Обычный 5 21 3 3 2 2" xfId="44113"/>
    <cellStyle name="Обычный 5 21 3 3 2 2 2" xfId="44114"/>
    <cellStyle name="Обычный 5 21 3 3 2 3" xfId="44115"/>
    <cellStyle name="Обычный 5 21 3 3 3" xfId="44116"/>
    <cellStyle name="Обычный 5 21 3 3 3 2" xfId="44117"/>
    <cellStyle name="Обычный 5 21 3 3 4" xfId="44118"/>
    <cellStyle name="Обычный 5 21 3 4" xfId="44119"/>
    <cellStyle name="Обычный 5 21 3 4 2" xfId="44120"/>
    <cellStyle name="Обычный 5 21 3 4 2 2" xfId="44121"/>
    <cellStyle name="Обычный 5 21 3 4 2 2 2" xfId="44122"/>
    <cellStyle name="Обычный 5 21 3 4 2 3" xfId="44123"/>
    <cellStyle name="Обычный 5 21 3 4 3" xfId="44124"/>
    <cellStyle name="Обычный 5 21 3 4 3 2" xfId="44125"/>
    <cellStyle name="Обычный 5 21 3 4 4" xfId="44126"/>
    <cellStyle name="Обычный 5 21 3 5" xfId="44127"/>
    <cellStyle name="Обычный 5 21 3 5 2" xfId="44128"/>
    <cellStyle name="Обычный 5 21 3 5 2 2" xfId="44129"/>
    <cellStyle name="Обычный 5 21 3 5 3" xfId="44130"/>
    <cellStyle name="Обычный 5 21 3 6" xfId="44131"/>
    <cellStyle name="Обычный 5 21 3 6 2" xfId="44132"/>
    <cellStyle name="Обычный 5 21 3 7" xfId="44133"/>
    <cellStyle name="Обычный 5 21 3 7 2" xfId="44134"/>
    <cellStyle name="Обычный 5 21 3 8" xfId="44135"/>
    <cellStyle name="Обычный 5 21 30" xfId="44136"/>
    <cellStyle name="Обычный 5 21 30 2" xfId="44137"/>
    <cellStyle name="Обычный 5 21 30 2 2" xfId="44138"/>
    <cellStyle name="Обычный 5 21 30 2 2 2" xfId="44139"/>
    <cellStyle name="Обычный 5 21 30 2 3" xfId="44140"/>
    <cellStyle name="Обычный 5 21 30 3" xfId="44141"/>
    <cellStyle name="Обычный 5 21 30 3 2" xfId="44142"/>
    <cellStyle name="Обычный 5 21 30 4" xfId="44143"/>
    <cellStyle name="Обычный 5 21 31" xfId="44144"/>
    <cellStyle name="Обычный 5 21 31 2" xfId="44145"/>
    <cellStyle name="Обычный 5 21 31 2 2" xfId="44146"/>
    <cellStyle name="Обычный 5 21 31 2 2 2" xfId="44147"/>
    <cellStyle name="Обычный 5 21 31 2 3" xfId="44148"/>
    <cellStyle name="Обычный 5 21 31 3" xfId="44149"/>
    <cellStyle name="Обычный 5 21 31 3 2" xfId="44150"/>
    <cellStyle name="Обычный 5 21 31 4" xfId="44151"/>
    <cellStyle name="Обычный 5 21 32" xfId="44152"/>
    <cellStyle name="Обычный 5 21 32 2" xfId="44153"/>
    <cellStyle name="Обычный 5 21 32 2 2" xfId="44154"/>
    <cellStyle name="Обычный 5 21 32 2 2 2" xfId="44155"/>
    <cellStyle name="Обычный 5 21 32 2 3" xfId="44156"/>
    <cellStyle name="Обычный 5 21 32 3" xfId="44157"/>
    <cellStyle name="Обычный 5 21 32 3 2" xfId="44158"/>
    <cellStyle name="Обычный 5 21 32 4" xfId="44159"/>
    <cellStyle name="Обычный 5 21 33" xfId="44160"/>
    <cellStyle name="Обычный 5 21 33 2" xfId="44161"/>
    <cellStyle name="Обычный 5 21 33 2 2" xfId="44162"/>
    <cellStyle name="Обычный 5 21 33 3" xfId="44163"/>
    <cellStyle name="Обычный 5 21 34" xfId="44164"/>
    <cellStyle name="Обычный 5 21 34 2" xfId="44165"/>
    <cellStyle name="Обычный 5 21 35" xfId="44166"/>
    <cellStyle name="Обычный 5 21 35 2" xfId="44167"/>
    <cellStyle name="Обычный 5 21 36" xfId="44168"/>
    <cellStyle name="Обычный 5 21 4" xfId="44169"/>
    <cellStyle name="Обычный 5 21 4 2" xfId="44170"/>
    <cellStyle name="Обычный 5 21 4 2 2" xfId="44171"/>
    <cellStyle name="Обычный 5 21 4 2 2 2" xfId="44172"/>
    <cellStyle name="Обычный 5 21 4 2 2 2 2" xfId="44173"/>
    <cellStyle name="Обычный 5 21 4 2 2 3" xfId="44174"/>
    <cellStyle name="Обычный 5 21 4 2 3" xfId="44175"/>
    <cellStyle name="Обычный 5 21 4 2 3 2" xfId="44176"/>
    <cellStyle name="Обычный 5 21 4 2 4" xfId="44177"/>
    <cellStyle name="Обычный 5 21 4 3" xfId="44178"/>
    <cellStyle name="Обычный 5 21 4 3 2" xfId="44179"/>
    <cellStyle name="Обычный 5 21 4 3 2 2" xfId="44180"/>
    <cellStyle name="Обычный 5 21 4 3 2 2 2" xfId="44181"/>
    <cellStyle name="Обычный 5 21 4 3 2 3" xfId="44182"/>
    <cellStyle name="Обычный 5 21 4 3 3" xfId="44183"/>
    <cellStyle name="Обычный 5 21 4 3 3 2" xfId="44184"/>
    <cellStyle name="Обычный 5 21 4 3 4" xfId="44185"/>
    <cellStyle name="Обычный 5 21 4 4" xfId="44186"/>
    <cellStyle name="Обычный 5 21 4 4 2" xfId="44187"/>
    <cellStyle name="Обычный 5 21 4 4 2 2" xfId="44188"/>
    <cellStyle name="Обычный 5 21 4 4 2 2 2" xfId="44189"/>
    <cellStyle name="Обычный 5 21 4 4 2 3" xfId="44190"/>
    <cellStyle name="Обычный 5 21 4 4 3" xfId="44191"/>
    <cellStyle name="Обычный 5 21 4 4 3 2" xfId="44192"/>
    <cellStyle name="Обычный 5 21 4 4 4" xfId="44193"/>
    <cellStyle name="Обычный 5 21 4 5" xfId="44194"/>
    <cellStyle name="Обычный 5 21 4 5 2" xfId="44195"/>
    <cellStyle name="Обычный 5 21 4 5 2 2" xfId="44196"/>
    <cellStyle name="Обычный 5 21 4 5 3" xfId="44197"/>
    <cellStyle name="Обычный 5 21 4 6" xfId="44198"/>
    <cellStyle name="Обычный 5 21 4 6 2" xfId="44199"/>
    <cellStyle name="Обычный 5 21 4 7" xfId="44200"/>
    <cellStyle name="Обычный 5 21 4 7 2" xfId="44201"/>
    <cellStyle name="Обычный 5 21 4 8" xfId="44202"/>
    <cellStyle name="Обычный 5 21 5" xfId="44203"/>
    <cellStyle name="Обычный 5 21 5 2" xfId="44204"/>
    <cellStyle name="Обычный 5 21 5 2 2" xfId="44205"/>
    <cellStyle name="Обычный 5 21 5 2 2 2" xfId="44206"/>
    <cellStyle name="Обычный 5 21 5 2 2 2 2" xfId="44207"/>
    <cellStyle name="Обычный 5 21 5 2 2 3" xfId="44208"/>
    <cellStyle name="Обычный 5 21 5 2 3" xfId="44209"/>
    <cellStyle name="Обычный 5 21 5 2 3 2" xfId="44210"/>
    <cellStyle name="Обычный 5 21 5 2 4" xfId="44211"/>
    <cellStyle name="Обычный 5 21 5 3" xfId="44212"/>
    <cellStyle name="Обычный 5 21 5 3 2" xfId="44213"/>
    <cellStyle name="Обычный 5 21 5 3 2 2" xfId="44214"/>
    <cellStyle name="Обычный 5 21 5 3 2 2 2" xfId="44215"/>
    <cellStyle name="Обычный 5 21 5 3 2 3" xfId="44216"/>
    <cellStyle name="Обычный 5 21 5 3 3" xfId="44217"/>
    <cellStyle name="Обычный 5 21 5 3 3 2" xfId="44218"/>
    <cellStyle name="Обычный 5 21 5 3 4" xfId="44219"/>
    <cellStyle name="Обычный 5 21 5 4" xfId="44220"/>
    <cellStyle name="Обычный 5 21 5 4 2" xfId="44221"/>
    <cellStyle name="Обычный 5 21 5 4 2 2" xfId="44222"/>
    <cellStyle name="Обычный 5 21 5 4 2 2 2" xfId="44223"/>
    <cellStyle name="Обычный 5 21 5 4 2 3" xfId="44224"/>
    <cellStyle name="Обычный 5 21 5 4 3" xfId="44225"/>
    <cellStyle name="Обычный 5 21 5 4 3 2" xfId="44226"/>
    <cellStyle name="Обычный 5 21 5 4 4" xfId="44227"/>
    <cellStyle name="Обычный 5 21 5 5" xfId="44228"/>
    <cellStyle name="Обычный 5 21 5 5 2" xfId="44229"/>
    <cellStyle name="Обычный 5 21 5 5 2 2" xfId="44230"/>
    <cellStyle name="Обычный 5 21 5 5 3" xfId="44231"/>
    <cellStyle name="Обычный 5 21 5 6" xfId="44232"/>
    <cellStyle name="Обычный 5 21 5 6 2" xfId="44233"/>
    <cellStyle name="Обычный 5 21 5 7" xfId="44234"/>
    <cellStyle name="Обычный 5 21 5 7 2" xfId="44235"/>
    <cellStyle name="Обычный 5 21 5 8" xfId="44236"/>
    <cellStyle name="Обычный 5 21 6" xfId="44237"/>
    <cellStyle name="Обычный 5 21 6 2" xfId="44238"/>
    <cellStyle name="Обычный 5 21 6 2 2" xfId="44239"/>
    <cellStyle name="Обычный 5 21 6 2 2 2" xfId="44240"/>
    <cellStyle name="Обычный 5 21 6 2 2 2 2" xfId="44241"/>
    <cellStyle name="Обычный 5 21 6 2 2 3" xfId="44242"/>
    <cellStyle name="Обычный 5 21 6 2 3" xfId="44243"/>
    <cellStyle name="Обычный 5 21 6 2 3 2" xfId="44244"/>
    <cellStyle name="Обычный 5 21 6 2 4" xfId="44245"/>
    <cellStyle name="Обычный 5 21 6 3" xfId="44246"/>
    <cellStyle name="Обычный 5 21 6 3 2" xfId="44247"/>
    <cellStyle name="Обычный 5 21 6 3 2 2" xfId="44248"/>
    <cellStyle name="Обычный 5 21 6 3 2 2 2" xfId="44249"/>
    <cellStyle name="Обычный 5 21 6 3 2 3" xfId="44250"/>
    <cellStyle name="Обычный 5 21 6 3 3" xfId="44251"/>
    <cellStyle name="Обычный 5 21 6 3 3 2" xfId="44252"/>
    <cellStyle name="Обычный 5 21 6 3 4" xfId="44253"/>
    <cellStyle name="Обычный 5 21 6 4" xfId="44254"/>
    <cellStyle name="Обычный 5 21 6 4 2" xfId="44255"/>
    <cellStyle name="Обычный 5 21 6 4 2 2" xfId="44256"/>
    <cellStyle name="Обычный 5 21 6 4 2 2 2" xfId="44257"/>
    <cellStyle name="Обычный 5 21 6 4 2 3" xfId="44258"/>
    <cellStyle name="Обычный 5 21 6 4 3" xfId="44259"/>
    <cellStyle name="Обычный 5 21 6 4 3 2" xfId="44260"/>
    <cellStyle name="Обычный 5 21 6 4 4" xfId="44261"/>
    <cellStyle name="Обычный 5 21 6 5" xfId="44262"/>
    <cellStyle name="Обычный 5 21 6 5 2" xfId="44263"/>
    <cellStyle name="Обычный 5 21 6 5 2 2" xfId="44264"/>
    <cellStyle name="Обычный 5 21 6 5 3" xfId="44265"/>
    <cellStyle name="Обычный 5 21 6 6" xfId="44266"/>
    <cellStyle name="Обычный 5 21 6 6 2" xfId="44267"/>
    <cellStyle name="Обычный 5 21 6 7" xfId="44268"/>
    <cellStyle name="Обычный 5 21 6 7 2" xfId="44269"/>
    <cellStyle name="Обычный 5 21 6 8" xfId="44270"/>
    <cellStyle name="Обычный 5 21 7" xfId="44271"/>
    <cellStyle name="Обычный 5 21 7 2" xfId="44272"/>
    <cellStyle name="Обычный 5 21 7 2 2" xfId="44273"/>
    <cellStyle name="Обычный 5 21 7 2 2 2" xfId="44274"/>
    <cellStyle name="Обычный 5 21 7 2 2 2 2" xfId="44275"/>
    <cellStyle name="Обычный 5 21 7 2 2 3" xfId="44276"/>
    <cellStyle name="Обычный 5 21 7 2 3" xfId="44277"/>
    <cellStyle name="Обычный 5 21 7 2 3 2" xfId="44278"/>
    <cellStyle name="Обычный 5 21 7 2 4" xfId="44279"/>
    <cellStyle name="Обычный 5 21 7 3" xfId="44280"/>
    <cellStyle name="Обычный 5 21 7 3 2" xfId="44281"/>
    <cellStyle name="Обычный 5 21 7 3 2 2" xfId="44282"/>
    <cellStyle name="Обычный 5 21 7 3 2 2 2" xfId="44283"/>
    <cellStyle name="Обычный 5 21 7 3 2 3" xfId="44284"/>
    <cellStyle name="Обычный 5 21 7 3 3" xfId="44285"/>
    <cellStyle name="Обычный 5 21 7 3 3 2" xfId="44286"/>
    <cellStyle name="Обычный 5 21 7 3 4" xfId="44287"/>
    <cellStyle name="Обычный 5 21 7 4" xfId="44288"/>
    <cellStyle name="Обычный 5 21 7 4 2" xfId="44289"/>
    <cellStyle name="Обычный 5 21 7 4 2 2" xfId="44290"/>
    <cellStyle name="Обычный 5 21 7 4 2 2 2" xfId="44291"/>
    <cellStyle name="Обычный 5 21 7 4 2 3" xfId="44292"/>
    <cellStyle name="Обычный 5 21 7 4 3" xfId="44293"/>
    <cellStyle name="Обычный 5 21 7 4 3 2" xfId="44294"/>
    <cellStyle name="Обычный 5 21 7 4 4" xfId="44295"/>
    <cellStyle name="Обычный 5 21 7 5" xfId="44296"/>
    <cellStyle name="Обычный 5 21 7 5 2" xfId="44297"/>
    <cellStyle name="Обычный 5 21 7 5 2 2" xfId="44298"/>
    <cellStyle name="Обычный 5 21 7 5 3" xfId="44299"/>
    <cellStyle name="Обычный 5 21 7 6" xfId="44300"/>
    <cellStyle name="Обычный 5 21 7 6 2" xfId="44301"/>
    <cellStyle name="Обычный 5 21 7 7" xfId="44302"/>
    <cellStyle name="Обычный 5 21 7 7 2" xfId="44303"/>
    <cellStyle name="Обычный 5 21 7 8" xfId="44304"/>
    <cellStyle name="Обычный 5 21 8" xfId="44305"/>
    <cellStyle name="Обычный 5 21 8 2" xfId="44306"/>
    <cellStyle name="Обычный 5 21 8 2 2" xfId="44307"/>
    <cellStyle name="Обычный 5 21 8 2 2 2" xfId="44308"/>
    <cellStyle name="Обычный 5 21 8 2 2 2 2" xfId="44309"/>
    <cellStyle name="Обычный 5 21 8 2 2 3" xfId="44310"/>
    <cellStyle name="Обычный 5 21 8 2 3" xfId="44311"/>
    <cellStyle name="Обычный 5 21 8 2 3 2" xfId="44312"/>
    <cellStyle name="Обычный 5 21 8 2 4" xfId="44313"/>
    <cellStyle name="Обычный 5 21 8 3" xfId="44314"/>
    <cellStyle name="Обычный 5 21 8 3 2" xfId="44315"/>
    <cellStyle name="Обычный 5 21 8 3 2 2" xfId="44316"/>
    <cellStyle name="Обычный 5 21 8 3 2 2 2" xfId="44317"/>
    <cellStyle name="Обычный 5 21 8 3 2 3" xfId="44318"/>
    <cellStyle name="Обычный 5 21 8 3 3" xfId="44319"/>
    <cellStyle name="Обычный 5 21 8 3 3 2" xfId="44320"/>
    <cellStyle name="Обычный 5 21 8 3 4" xfId="44321"/>
    <cellStyle name="Обычный 5 21 8 4" xfId="44322"/>
    <cellStyle name="Обычный 5 21 8 4 2" xfId="44323"/>
    <cellStyle name="Обычный 5 21 8 4 2 2" xfId="44324"/>
    <cellStyle name="Обычный 5 21 8 4 2 2 2" xfId="44325"/>
    <cellStyle name="Обычный 5 21 8 4 2 3" xfId="44326"/>
    <cellStyle name="Обычный 5 21 8 4 3" xfId="44327"/>
    <cellStyle name="Обычный 5 21 8 4 3 2" xfId="44328"/>
    <cellStyle name="Обычный 5 21 8 4 4" xfId="44329"/>
    <cellStyle name="Обычный 5 21 8 5" xfId="44330"/>
    <cellStyle name="Обычный 5 21 8 5 2" xfId="44331"/>
    <cellStyle name="Обычный 5 21 8 5 2 2" xfId="44332"/>
    <cellStyle name="Обычный 5 21 8 5 3" xfId="44333"/>
    <cellStyle name="Обычный 5 21 8 6" xfId="44334"/>
    <cellStyle name="Обычный 5 21 8 6 2" xfId="44335"/>
    <cellStyle name="Обычный 5 21 8 7" xfId="44336"/>
    <cellStyle name="Обычный 5 21 8 7 2" xfId="44337"/>
    <cellStyle name="Обычный 5 21 8 8" xfId="44338"/>
    <cellStyle name="Обычный 5 21 9" xfId="44339"/>
    <cellStyle name="Обычный 5 21 9 2" xfId="44340"/>
    <cellStyle name="Обычный 5 21 9 2 2" xfId="44341"/>
    <cellStyle name="Обычный 5 21 9 2 2 2" xfId="44342"/>
    <cellStyle name="Обычный 5 21 9 2 2 2 2" xfId="44343"/>
    <cellStyle name="Обычный 5 21 9 2 2 3" xfId="44344"/>
    <cellStyle name="Обычный 5 21 9 2 3" xfId="44345"/>
    <cellStyle name="Обычный 5 21 9 2 3 2" xfId="44346"/>
    <cellStyle name="Обычный 5 21 9 2 4" xfId="44347"/>
    <cellStyle name="Обычный 5 21 9 3" xfId="44348"/>
    <cellStyle name="Обычный 5 21 9 3 2" xfId="44349"/>
    <cellStyle name="Обычный 5 21 9 3 2 2" xfId="44350"/>
    <cellStyle name="Обычный 5 21 9 3 2 2 2" xfId="44351"/>
    <cellStyle name="Обычный 5 21 9 3 2 3" xfId="44352"/>
    <cellStyle name="Обычный 5 21 9 3 3" xfId="44353"/>
    <cellStyle name="Обычный 5 21 9 3 3 2" xfId="44354"/>
    <cellStyle name="Обычный 5 21 9 3 4" xfId="44355"/>
    <cellStyle name="Обычный 5 21 9 4" xfId="44356"/>
    <cellStyle name="Обычный 5 21 9 4 2" xfId="44357"/>
    <cellStyle name="Обычный 5 21 9 4 2 2" xfId="44358"/>
    <cellStyle name="Обычный 5 21 9 4 2 2 2" xfId="44359"/>
    <cellStyle name="Обычный 5 21 9 4 2 3" xfId="44360"/>
    <cellStyle name="Обычный 5 21 9 4 3" xfId="44361"/>
    <cellStyle name="Обычный 5 21 9 4 3 2" xfId="44362"/>
    <cellStyle name="Обычный 5 21 9 4 4" xfId="44363"/>
    <cellStyle name="Обычный 5 21 9 5" xfId="44364"/>
    <cellStyle name="Обычный 5 21 9 5 2" xfId="44365"/>
    <cellStyle name="Обычный 5 21 9 5 2 2" xfId="44366"/>
    <cellStyle name="Обычный 5 21 9 5 3" xfId="44367"/>
    <cellStyle name="Обычный 5 21 9 6" xfId="44368"/>
    <cellStyle name="Обычный 5 21 9 6 2" xfId="44369"/>
    <cellStyle name="Обычный 5 21 9 7" xfId="44370"/>
    <cellStyle name="Обычный 5 21 9 7 2" xfId="44371"/>
    <cellStyle name="Обычный 5 21 9 8" xfId="44372"/>
    <cellStyle name="Обычный 5 22" xfId="44373"/>
    <cellStyle name="Обычный 5 22 10" xfId="44374"/>
    <cellStyle name="Обычный 5 22 10 2" xfId="44375"/>
    <cellStyle name="Обычный 5 22 10 2 2" xfId="44376"/>
    <cellStyle name="Обычный 5 22 10 2 2 2" xfId="44377"/>
    <cellStyle name="Обычный 5 22 10 2 2 2 2" xfId="44378"/>
    <cellStyle name="Обычный 5 22 10 2 2 3" xfId="44379"/>
    <cellStyle name="Обычный 5 22 10 2 3" xfId="44380"/>
    <cellStyle name="Обычный 5 22 10 2 3 2" xfId="44381"/>
    <cellStyle name="Обычный 5 22 10 2 4" xfId="44382"/>
    <cellStyle name="Обычный 5 22 10 3" xfId="44383"/>
    <cellStyle name="Обычный 5 22 10 3 2" xfId="44384"/>
    <cellStyle name="Обычный 5 22 10 3 2 2" xfId="44385"/>
    <cellStyle name="Обычный 5 22 10 3 2 2 2" xfId="44386"/>
    <cellStyle name="Обычный 5 22 10 3 2 3" xfId="44387"/>
    <cellStyle name="Обычный 5 22 10 3 3" xfId="44388"/>
    <cellStyle name="Обычный 5 22 10 3 3 2" xfId="44389"/>
    <cellStyle name="Обычный 5 22 10 3 4" xfId="44390"/>
    <cellStyle name="Обычный 5 22 10 4" xfId="44391"/>
    <cellStyle name="Обычный 5 22 10 4 2" xfId="44392"/>
    <cellStyle name="Обычный 5 22 10 4 2 2" xfId="44393"/>
    <cellStyle name="Обычный 5 22 10 4 2 2 2" xfId="44394"/>
    <cellStyle name="Обычный 5 22 10 4 2 3" xfId="44395"/>
    <cellStyle name="Обычный 5 22 10 4 3" xfId="44396"/>
    <cellStyle name="Обычный 5 22 10 4 3 2" xfId="44397"/>
    <cellStyle name="Обычный 5 22 10 4 4" xfId="44398"/>
    <cellStyle name="Обычный 5 22 10 5" xfId="44399"/>
    <cellStyle name="Обычный 5 22 10 5 2" xfId="44400"/>
    <cellStyle name="Обычный 5 22 10 5 2 2" xfId="44401"/>
    <cellStyle name="Обычный 5 22 10 5 3" xfId="44402"/>
    <cellStyle name="Обычный 5 22 10 6" xfId="44403"/>
    <cellStyle name="Обычный 5 22 10 6 2" xfId="44404"/>
    <cellStyle name="Обычный 5 22 10 7" xfId="44405"/>
    <cellStyle name="Обычный 5 22 10 7 2" xfId="44406"/>
    <cellStyle name="Обычный 5 22 10 8" xfId="44407"/>
    <cellStyle name="Обычный 5 22 11" xfId="44408"/>
    <cellStyle name="Обычный 5 22 11 2" xfId="44409"/>
    <cellStyle name="Обычный 5 22 11 2 2" xfId="44410"/>
    <cellStyle name="Обычный 5 22 11 2 2 2" xfId="44411"/>
    <cellStyle name="Обычный 5 22 11 2 2 2 2" xfId="44412"/>
    <cellStyle name="Обычный 5 22 11 2 2 3" xfId="44413"/>
    <cellStyle name="Обычный 5 22 11 2 3" xfId="44414"/>
    <cellStyle name="Обычный 5 22 11 2 3 2" xfId="44415"/>
    <cellStyle name="Обычный 5 22 11 2 4" xfId="44416"/>
    <cellStyle name="Обычный 5 22 11 3" xfId="44417"/>
    <cellStyle name="Обычный 5 22 11 3 2" xfId="44418"/>
    <cellStyle name="Обычный 5 22 11 3 2 2" xfId="44419"/>
    <cellStyle name="Обычный 5 22 11 3 2 2 2" xfId="44420"/>
    <cellStyle name="Обычный 5 22 11 3 2 3" xfId="44421"/>
    <cellStyle name="Обычный 5 22 11 3 3" xfId="44422"/>
    <cellStyle name="Обычный 5 22 11 3 3 2" xfId="44423"/>
    <cellStyle name="Обычный 5 22 11 3 4" xfId="44424"/>
    <cellStyle name="Обычный 5 22 11 4" xfId="44425"/>
    <cellStyle name="Обычный 5 22 11 4 2" xfId="44426"/>
    <cellStyle name="Обычный 5 22 11 4 2 2" xfId="44427"/>
    <cellStyle name="Обычный 5 22 11 4 2 2 2" xfId="44428"/>
    <cellStyle name="Обычный 5 22 11 4 2 3" xfId="44429"/>
    <cellStyle name="Обычный 5 22 11 4 3" xfId="44430"/>
    <cellStyle name="Обычный 5 22 11 4 3 2" xfId="44431"/>
    <cellStyle name="Обычный 5 22 11 4 4" xfId="44432"/>
    <cellStyle name="Обычный 5 22 11 5" xfId="44433"/>
    <cellStyle name="Обычный 5 22 11 5 2" xfId="44434"/>
    <cellStyle name="Обычный 5 22 11 5 2 2" xfId="44435"/>
    <cellStyle name="Обычный 5 22 11 5 3" xfId="44436"/>
    <cellStyle name="Обычный 5 22 11 6" xfId="44437"/>
    <cellStyle name="Обычный 5 22 11 6 2" xfId="44438"/>
    <cellStyle name="Обычный 5 22 11 7" xfId="44439"/>
    <cellStyle name="Обычный 5 22 11 7 2" xfId="44440"/>
    <cellStyle name="Обычный 5 22 11 8" xfId="44441"/>
    <cellStyle name="Обычный 5 22 12" xfId="44442"/>
    <cellStyle name="Обычный 5 22 12 2" xfId="44443"/>
    <cellStyle name="Обычный 5 22 12 2 2" xfId="44444"/>
    <cellStyle name="Обычный 5 22 12 2 2 2" xfId="44445"/>
    <cellStyle name="Обычный 5 22 12 2 2 2 2" xfId="44446"/>
    <cellStyle name="Обычный 5 22 12 2 2 3" xfId="44447"/>
    <cellStyle name="Обычный 5 22 12 2 3" xfId="44448"/>
    <cellStyle name="Обычный 5 22 12 2 3 2" xfId="44449"/>
    <cellStyle name="Обычный 5 22 12 2 4" xfId="44450"/>
    <cellStyle name="Обычный 5 22 12 3" xfId="44451"/>
    <cellStyle name="Обычный 5 22 12 3 2" xfId="44452"/>
    <cellStyle name="Обычный 5 22 12 3 2 2" xfId="44453"/>
    <cellStyle name="Обычный 5 22 12 3 2 2 2" xfId="44454"/>
    <cellStyle name="Обычный 5 22 12 3 2 3" xfId="44455"/>
    <cellStyle name="Обычный 5 22 12 3 3" xfId="44456"/>
    <cellStyle name="Обычный 5 22 12 3 3 2" xfId="44457"/>
    <cellStyle name="Обычный 5 22 12 3 4" xfId="44458"/>
    <cellStyle name="Обычный 5 22 12 4" xfId="44459"/>
    <cellStyle name="Обычный 5 22 12 4 2" xfId="44460"/>
    <cellStyle name="Обычный 5 22 12 4 2 2" xfId="44461"/>
    <cellStyle name="Обычный 5 22 12 4 2 2 2" xfId="44462"/>
    <cellStyle name="Обычный 5 22 12 4 2 3" xfId="44463"/>
    <cellStyle name="Обычный 5 22 12 4 3" xfId="44464"/>
    <cellStyle name="Обычный 5 22 12 4 3 2" xfId="44465"/>
    <cellStyle name="Обычный 5 22 12 4 4" xfId="44466"/>
    <cellStyle name="Обычный 5 22 12 5" xfId="44467"/>
    <cellStyle name="Обычный 5 22 12 5 2" xfId="44468"/>
    <cellStyle name="Обычный 5 22 12 5 2 2" xfId="44469"/>
    <cellStyle name="Обычный 5 22 12 5 3" xfId="44470"/>
    <cellStyle name="Обычный 5 22 12 6" xfId="44471"/>
    <cellStyle name="Обычный 5 22 12 6 2" xfId="44472"/>
    <cellStyle name="Обычный 5 22 12 7" xfId="44473"/>
    <cellStyle name="Обычный 5 22 12 7 2" xfId="44474"/>
    <cellStyle name="Обычный 5 22 12 8" xfId="44475"/>
    <cellStyle name="Обычный 5 22 13" xfId="44476"/>
    <cellStyle name="Обычный 5 22 13 2" xfId="44477"/>
    <cellStyle name="Обычный 5 22 13 2 2" xfId="44478"/>
    <cellStyle name="Обычный 5 22 13 2 2 2" xfId="44479"/>
    <cellStyle name="Обычный 5 22 13 2 2 2 2" xfId="44480"/>
    <cellStyle name="Обычный 5 22 13 2 2 3" xfId="44481"/>
    <cellStyle name="Обычный 5 22 13 2 3" xfId="44482"/>
    <cellStyle name="Обычный 5 22 13 2 3 2" xfId="44483"/>
    <cellStyle name="Обычный 5 22 13 2 4" xfId="44484"/>
    <cellStyle name="Обычный 5 22 13 3" xfId="44485"/>
    <cellStyle name="Обычный 5 22 13 3 2" xfId="44486"/>
    <cellStyle name="Обычный 5 22 13 3 2 2" xfId="44487"/>
    <cellStyle name="Обычный 5 22 13 3 2 2 2" xfId="44488"/>
    <cellStyle name="Обычный 5 22 13 3 2 3" xfId="44489"/>
    <cellStyle name="Обычный 5 22 13 3 3" xfId="44490"/>
    <cellStyle name="Обычный 5 22 13 3 3 2" xfId="44491"/>
    <cellStyle name="Обычный 5 22 13 3 4" xfId="44492"/>
    <cellStyle name="Обычный 5 22 13 4" xfId="44493"/>
    <cellStyle name="Обычный 5 22 13 4 2" xfId="44494"/>
    <cellStyle name="Обычный 5 22 13 4 2 2" xfId="44495"/>
    <cellStyle name="Обычный 5 22 13 4 2 2 2" xfId="44496"/>
    <cellStyle name="Обычный 5 22 13 4 2 3" xfId="44497"/>
    <cellStyle name="Обычный 5 22 13 4 3" xfId="44498"/>
    <cellStyle name="Обычный 5 22 13 4 3 2" xfId="44499"/>
    <cellStyle name="Обычный 5 22 13 4 4" xfId="44500"/>
    <cellStyle name="Обычный 5 22 13 5" xfId="44501"/>
    <cellStyle name="Обычный 5 22 13 5 2" xfId="44502"/>
    <cellStyle name="Обычный 5 22 13 5 2 2" xfId="44503"/>
    <cellStyle name="Обычный 5 22 13 5 3" xfId="44504"/>
    <cellStyle name="Обычный 5 22 13 6" xfId="44505"/>
    <cellStyle name="Обычный 5 22 13 6 2" xfId="44506"/>
    <cellStyle name="Обычный 5 22 13 7" xfId="44507"/>
    <cellStyle name="Обычный 5 22 13 7 2" xfId="44508"/>
    <cellStyle name="Обычный 5 22 13 8" xfId="44509"/>
    <cellStyle name="Обычный 5 22 14" xfId="44510"/>
    <cellStyle name="Обычный 5 22 14 2" xfId="44511"/>
    <cellStyle name="Обычный 5 22 14 2 2" xfId="44512"/>
    <cellStyle name="Обычный 5 22 14 2 2 2" xfId="44513"/>
    <cellStyle name="Обычный 5 22 14 2 2 2 2" xfId="44514"/>
    <cellStyle name="Обычный 5 22 14 2 2 3" xfId="44515"/>
    <cellStyle name="Обычный 5 22 14 2 3" xfId="44516"/>
    <cellStyle name="Обычный 5 22 14 2 3 2" xfId="44517"/>
    <cellStyle name="Обычный 5 22 14 2 4" xfId="44518"/>
    <cellStyle name="Обычный 5 22 14 3" xfId="44519"/>
    <cellStyle name="Обычный 5 22 14 3 2" xfId="44520"/>
    <cellStyle name="Обычный 5 22 14 3 2 2" xfId="44521"/>
    <cellStyle name="Обычный 5 22 14 3 2 2 2" xfId="44522"/>
    <cellStyle name="Обычный 5 22 14 3 2 3" xfId="44523"/>
    <cellStyle name="Обычный 5 22 14 3 3" xfId="44524"/>
    <cellStyle name="Обычный 5 22 14 3 3 2" xfId="44525"/>
    <cellStyle name="Обычный 5 22 14 3 4" xfId="44526"/>
    <cellStyle name="Обычный 5 22 14 4" xfId="44527"/>
    <cellStyle name="Обычный 5 22 14 4 2" xfId="44528"/>
    <cellStyle name="Обычный 5 22 14 4 2 2" xfId="44529"/>
    <cellStyle name="Обычный 5 22 14 4 2 2 2" xfId="44530"/>
    <cellStyle name="Обычный 5 22 14 4 2 3" xfId="44531"/>
    <cellStyle name="Обычный 5 22 14 4 3" xfId="44532"/>
    <cellStyle name="Обычный 5 22 14 4 3 2" xfId="44533"/>
    <cellStyle name="Обычный 5 22 14 4 4" xfId="44534"/>
    <cellStyle name="Обычный 5 22 14 5" xfId="44535"/>
    <cellStyle name="Обычный 5 22 14 5 2" xfId="44536"/>
    <cellStyle name="Обычный 5 22 14 5 2 2" xfId="44537"/>
    <cellStyle name="Обычный 5 22 14 5 3" xfId="44538"/>
    <cellStyle name="Обычный 5 22 14 6" xfId="44539"/>
    <cellStyle name="Обычный 5 22 14 6 2" xfId="44540"/>
    <cellStyle name="Обычный 5 22 14 7" xfId="44541"/>
    <cellStyle name="Обычный 5 22 14 7 2" xfId="44542"/>
    <cellStyle name="Обычный 5 22 14 8" xfId="44543"/>
    <cellStyle name="Обычный 5 22 15" xfId="44544"/>
    <cellStyle name="Обычный 5 22 15 2" xfId="44545"/>
    <cellStyle name="Обычный 5 22 15 2 2" xfId="44546"/>
    <cellStyle name="Обычный 5 22 15 2 2 2" xfId="44547"/>
    <cellStyle name="Обычный 5 22 15 2 2 2 2" xfId="44548"/>
    <cellStyle name="Обычный 5 22 15 2 2 3" xfId="44549"/>
    <cellStyle name="Обычный 5 22 15 2 3" xfId="44550"/>
    <cellStyle name="Обычный 5 22 15 2 3 2" xfId="44551"/>
    <cellStyle name="Обычный 5 22 15 2 4" xfId="44552"/>
    <cellStyle name="Обычный 5 22 15 3" xfId="44553"/>
    <cellStyle name="Обычный 5 22 15 3 2" xfId="44554"/>
    <cellStyle name="Обычный 5 22 15 3 2 2" xfId="44555"/>
    <cellStyle name="Обычный 5 22 15 3 2 2 2" xfId="44556"/>
    <cellStyle name="Обычный 5 22 15 3 2 3" xfId="44557"/>
    <cellStyle name="Обычный 5 22 15 3 3" xfId="44558"/>
    <cellStyle name="Обычный 5 22 15 3 3 2" xfId="44559"/>
    <cellStyle name="Обычный 5 22 15 3 4" xfId="44560"/>
    <cellStyle name="Обычный 5 22 15 4" xfId="44561"/>
    <cellStyle name="Обычный 5 22 15 4 2" xfId="44562"/>
    <cellStyle name="Обычный 5 22 15 4 2 2" xfId="44563"/>
    <cellStyle name="Обычный 5 22 15 4 2 2 2" xfId="44564"/>
    <cellStyle name="Обычный 5 22 15 4 2 3" xfId="44565"/>
    <cellStyle name="Обычный 5 22 15 4 3" xfId="44566"/>
    <cellStyle name="Обычный 5 22 15 4 3 2" xfId="44567"/>
    <cellStyle name="Обычный 5 22 15 4 4" xfId="44568"/>
    <cellStyle name="Обычный 5 22 15 5" xfId="44569"/>
    <cellStyle name="Обычный 5 22 15 5 2" xfId="44570"/>
    <cellStyle name="Обычный 5 22 15 5 2 2" xfId="44571"/>
    <cellStyle name="Обычный 5 22 15 5 3" xfId="44572"/>
    <cellStyle name="Обычный 5 22 15 6" xfId="44573"/>
    <cellStyle name="Обычный 5 22 15 6 2" xfId="44574"/>
    <cellStyle name="Обычный 5 22 15 7" xfId="44575"/>
    <cellStyle name="Обычный 5 22 15 7 2" xfId="44576"/>
    <cellStyle name="Обычный 5 22 15 8" xfId="44577"/>
    <cellStyle name="Обычный 5 22 16" xfId="44578"/>
    <cellStyle name="Обычный 5 22 16 2" xfId="44579"/>
    <cellStyle name="Обычный 5 22 16 2 2" xfId="44580"/>
    <cellStyle name="Обычный 5 22 16 2 2 2" xfId="44581"/>
    <cellStyle name="Обычный 5 22 16 2 2 2 2" xfId="44582"/>
    <cellStyle name="Обычный 5 22 16 2 2 3" xfId="44583"/>
    <cellStyle name="Обычный 5 22 16 2 3" xfId="44584"/>
    <cellStyle name="Обычный 5 22 16 2 3 2" xfId="44585"/>
    <cellStyle name="Обычный 5 22 16 2 4" xfId="44586"/>
    <cellStyle name="Обычный 5 22 16 3" xfId="44587"/>
    <cellStyle name="Обычный 5 22 16 3 2" xfId="44588"/>
    <cellStyle name="Обычный 5 22 16 3 2 2" xfId="44589"/>
    <cellStyle name="Обычный 5 22 16 3 2 2 2" xfId="44590"/>
    <cellStyle name="Обычный 5 22 16 3 2 3" xfId="44591"/>
    <cellStyle name="Обычный 5 22 16 3 3" xfId="44592"/>
    <cellStyle name="Обычный 5 22 16 3 3 2" xfId="44593"/>
    <cellStyle name="Обычный 5 22 16 3 4" xfId="44594"/>
    <cellStyle name="Обычный 5 22 16 4" xfId="44595"/>
    <cellStyle name="Обычный 5 22 16 4 2" xfId="44596"/>
    <cellStyle name="Обычный 5 22 16 4 2 2" xfId="44597"/>
    <cellStyle name="Обычный 5 22 16 4 2 2 2" xfId="44598"/>
    <cellStyle name="Обычный 5 22 16 4 2 3" xfId="44599"/>
    <cellStyle name="Обычный 5 22 16 4 3" xfId="44600"/>
    <cellStyle name="Обычный 5 22 16 4 3 2" xfId="44601"/>
    <cellStyle name="Обычный 5 22 16 4 4" xfId="44602"/>
    <cellStyle name="Обычный 5 22 16 5" xfId="44603"/>
    <cellStyle name="Обычный 5 22 16 5 2" xfId="44604"/>
    <cellStyle name="Обычный 5 22 16 5 2 2" xfId="44605"/>
    <cellStyle name="Обычный 5 22 16 5 3" xfId="44606"/>
    <cellStyle name="Обычный 5 22 16 6" xfId="44607"/>
    <cellStyle name="Обычный 5 22 16 6 2" xfId="44608"/>
    <cellStyle name="Обычный 5 22 16 7" xfId="44609"/>
    <cellStyle name="Обычный 5 22 16 7 2" xfId="44610"/>
    <cellStyle name="Обычный 5 22 16 8" xfId="44611"/>
    <cellStyle name="Обычный 5 22 17" xfId="44612"/>
    <cellStyle name="Обычный 5 22 17 2" xfId="44613"/>
    <cellStyle name="Обычный 5 22 17 2 2" xfId="44614"/>
    <cellStyle name="Обычный 5 22 17 2 2 2" xfId="44615"/>
    <cellStyle name="Обычный 5 22 17 2 2 2 2" xfId="44616"/>
    <cellStyle name="Обычный 5 22 17 2 2 3" xfId="44617"/>
    <cellStyle name="Обычный 5 22 17 2 3" xfId="44618"/>
    <cellStyle name="Обычный 5 22 17 2 3 2" xfId="44619"/>
    <cellStyle name="Обычный 5 22 17 2 4" xfId="44620"/>
    <cellStyle name="Обычный 5 22 17 3" xfId="44621"/>
    <cellStyle name="Обычный 5 22 17 3 2" xfId="44622"/>
    <cellStyle name="Обычный 5 22 17 3 2 2" xfId="44623"/>
    <cellStyle name="Обычный 5 22 17 3 2 2 2" xfId="44624"/>
    <cellStyle name="Обычный 5 22 17 3 2 3" xfId="44625"/>
    <cellStyle name="Обычный 5 22 17 3 3" xfId="44626"/>
    <cellStyle name="Обычный 5 22 17 3 3 2" xfId="44627"/>
    <cellStyle name="Обычный 5 22 17 3 4" xfId="44628"/>
    <cellStyle name="Обычный 5 22 17 4" xfId="44629"/>
    <cellStyle name="Обычный 5 22 17 4 2" xfId="44630"/>
    <cellStyle name="Обычный 5 22 17 4 2 2" xfId="44631"/>
    <cellStyle name="Обычный 5 22 17 4 2 2 2" xfId="44632"/>
    <cellStyle name="Обычный 5 22 17 4 2 3" xfId="44633"/>
    <cellStyle name="Обычный 5 22 17 4 3" xfId="44634"/>
    <cellStyle name="Обычный 5 22 17 4 3 2" xfId="44635"/>
    <cellStyle name="Обычный 5 22 17 4 4" xfId="44636"/>
    <cellStyle name="Обычный 5 22 17 5" xfId="44637"/>
    <cellStyle name="Обычный 5 22 17 5 2" xfId="44638"/>
    <cellStyle name="Обычный 5 22 17 5 2 2" xfId="44639"/>
    <cellStyle name="Обычный 5 22 17 5 3" xfId="44640"/>
    <cellStyle name="Обычный 5 22 17 6" xfId="44641"/>
    <cellStyle name="Обычный 5 22 17 6 2" xfId="44642"/>
    <cellStyle name="Обычный 5 22 17 7" xfId="44643"/>
    <cellStyle name="Обычный 5 22 17 7 2" xfId="44644"/>
    <cellStyle name="Обычный 5 22 17 8" xfId="44645"/>
    <cellStyle name="Обычный 5 22 18" xfId="44646"/>
    <cellStyle name="Обычный 5 22 18 2" xfId="44647"/>
    <cellStyle name="Обычный 5 22 18 2 2" xfId="44648"/>
    <cellStyle name="Обычный 5 22 18 2 2 2" xfId="44649"/>
    <cellStyle name="Обычный 5 22 18 2 2 2 2" xfId="44650"/>
    <cellStyle name="Обычный 5 22 18 2 2 3" xfId="44651"/>
    <cellStyle name="Обычный 5 22 18 2 3" xfId="44652"/>
    <cellStyle name="Обычный 5 22 18 2 3 2" xfId="44653"/>
    <cellStyle name="Обычный 5 22 18 2 4" xfId="44654"/>
    <cellStyle name="Обычный 5 22 18 3" xfId="44655"/>
    <cellStyle name="Обычный 5 22 18 3 2" xfId="44656"/>
    <cellStyle name="Обычный 5 22 18 3 2 2" xfId="44657"/>
    <cellStyle name="Обычный 5 22 18 3 2 2 2" xfId="44658"/>
    <cellStyle name="Обычный 5 22 18 3 2 3" xfId="44659"/>
    <cellStyle name="Обычный 5 22 18 3 3" xfId="44660"/>
    <cellStyle name="Обычный 5 22 18 3 3 2" xfId="44661"/>
    <cellStyle name="Обычный 5 22 18 3 4" xfId="44662"/>
    <cellStyle name="Обычный 5 22 18 4" xfId="44663"/>
    <cellStyle name="Обычный 5 22 18 4 2" xfId="44664"/>
    <cellStyle name="Обычный 5 22 18 4 2 2" xfId="44665"/>
    <cellStyle name="Обычный 5 22 18 4 2 2 2" xfId="44666"/>
    <cellStyle name="Обычный 5 22 18 4 2 3" xfId="44667"/>
    <cellStyle name="Обычный 5 22 18 4 3" xfId="44668"/>
    <cellStyle name="Обычный 5 22 18 4 3 2" xfId="44669"/>
    <cellStyle name="Обычный 5 22 18 4 4" xfId="44670"/>
    <cellStyle name="Обычный 5 22 18 5" xfId="44671"/>
    <cellStyle name="Обычный 5 22 18 5 2" xfId="44672"/>
    <cellStyle name="Обычный 5 22 18 5 2 2" xfId="44673"/>
    <cellStyle name="Обычный 5 22 18 5 3" xfId="44674"/>
    <cellStyle name="Обычный 5 22 18 6" xfId="44675"/>
    <cellStyle name="Обычный 5 22 18 6 2" xfId="44676"/>
    <cellStyle name="Обычный 5 22 18 7" xfId="44677"/>
    <cellStyle name="Обычный 5 22 18 7 2" xfId="44678"/>
    <cellStyle name="Обычный 5 22 18 8" xfId="44679"/>
    <cellStyle name="Обычный 5 22 19" xfId="44680"/>
    <cellStyle name="Обычный 5 22 19 2" xfId="44681"/>
    <cellStyle name="Обычный 5 22 19 2 2" xfId="44682"/>
    <cellStyle name="Обычный 5 22 19 2 2 2" xfId="44683"/>
    <cellStyle name="Обычный 5 22 19 2 2 2 2" xfId="44684"/>
    <cellStyle name="Обычный 5 22 19 2 2 3" xfId="44685"/>
    <cellStyle name="Обычный 5 22 19 2 3" xfId="44686"/>
    <cellStyle name="Обычный 5 22 19 2 3 2" xfId="44687"/>
    <cellStyle name="Обычный 5 22 19 2 4" xfId="44688"/>
    <cellStyle name="Обычный 5 22 19 3" xfId="44689"/>
    <cellStyle name="Обычный 5 22 19 3 2" xfId="44690"/>
    <cellStyle name="Обычный 5 22 19 3 2 2" xfId="44691"/>
    <cellStyle name="Обычный 5 22 19 3 2 2 2" xfId="44692"/>
    <cellStyle name="Обычный 5 22 19 3 2 3" xfId="44693"/>
    <cellStyle name="Обычный 5 22 19 3 3" xfId="44694"/>
    <cellStyle name="Обычный 5 22 19 3 3 2" xfId="44695"/>
    <cellStyle name="Обычный 5 22 19 3 4" xfId="44696"/>
    <cellStyle name="Обычный 5 22 19 4" xfId="44697"/>
    <cellStyle name="Обычный 5 22 19 4 2" xfId="44698"/>
    <cellStyle name="Обычный 5 22 19 4 2 2" xfId="44699"/>
    <cellStyle name="Обычный 5 22 19 4 2 2 2" xfId="44700"/>
    <cellStyle name="Обычный 5 22 19 4 2 3" xfId="44701"/>
    <cellStyle name="Обычный 5 22 19 4 3" xfId="44702"/>
    <cellStyle name="Обычный 5 22 19 4 3 2" xfId="44703"/>
    <cellStyle name="Обычный 5 22 19 4 4" xfId="44704"/>
    <cellStyle name="Обычный 5 22 19 5" xfId="44705"/>
    <cellStyle name="Обычный 5 22 19 5 2" xfId="44706"/>
    <cellStyle name="Обычный 5 22 19 5 2 2" xfId="44707"/>
    <cellStyle name="Обычный 5 22 19 5 3" xfId="44708"/>
    <cellStyle name="Обычный 5 22 19 6" xfId="44709"/>
    <cellStyle name="Обычный 5 22 19 6 2" xfId="44710"/>
    <cellStyle name="Обычный 5 22 19 7" xfId="44711"/>
    <cellStyle name="Обычный 5 22 19 7 2" xfId="44712"/>
    <cellStyle name="Обычный 5 22 19 8" xfId="44713"/>
    <cellStyle name="Обычный 5 22 2" xfId="44714"/>
    <cellStyle name="Обычный 5 22 2 2" xfId="44715"/>
    <cellStyle name="Обычный 5 22 2 2 2" xfId="44716"/>
    <cellStyle name="Обычный 5 22 2 2 2 2" xfId="44717"/>
    <cellStyle name="Обычный 5 22 2 2 2 2 2" xfId="44718"/>
    <cellStyle name="Обычный 5 22 2 2 2 3" xfId="44719"/>
    <cellStyle name="Обычный 5 22 2 2 3" xfId="44720"/>
    <cellStyle name="Обычный 5 22 2 2 3 2" xfId="44721"/>
    <cellStyle name="Обычный 5 22 2 2 4" xfId="44722"/>
    <cellStyle name="Обычный 5 22 2 3" xfId="44723"/>
    <cellStyle name="Обычный 5 22 2 3 2" xfId="44724"/>
    <cellStyle name="Обычный 5 22 2 3 2 2" xfId="44725"/>
    <cellStyle name="Обычный 5 22 2 3 2 2 2" xfId="44726"/>
    <cellStyle name="Обычный 5 22 2 3 2 3" xfId="44727"/>
    <cellStyle name="Обычный 5 22 2 3 3" xfId="44728"/>
    <cellStyle name="Обычный 5 22 2 3 3 2" xfId="44729"/>
    <cellStyle name="Обычный 5 22 2 3 4" xfId="44730"/>
    <cellStyle name="Обычный 5 22 2 4" xfId="44731"/>
    <cellStyle name="Обычный 5 22 2 4 2" xfId="44732"/>
    <cellStyle name="Обычный 5 22 2 4 2 2" xfId="44733"/>
    <cellStyle name="Обычный 5 22 2 4 2 2 2" xfId="44734"/>
    <cellStyle name="Обычный 5 22 2 4 2 3" xfId="44735"/>
    <cellStyle name="Обычный 5 22 2 4 3" xfId="44736"/>
    <cellStyle name="Обычный 5 22 2 4 3 2" xfId="44737"/>
    <cellStyle name="Обычный 5 22 2 4 4" xfId="44738"/>
    <cellStyle name="Обычный 5 22 2 5" xfId="44739"/>
    <cellStyle name="Обычный 5 22 2 5 2" xfId="44740"/>
    <cellStyle name="Обычный 5 22 2 5 2 2" xfId="44741"/>
    <cellStyle name="Обычный 5 22 2 5 3" xfId="44742"/>
    <cellStyle name="Обычный 5 22 2 6" xfId="44743"/>
    <cellStyle name="Обычный 5 22 2 6 2" xfId="44744"/>
    <cellStyle name="Обычный 5 22 2 7" xfId="44745"/>
    <cellStyle name="Обычный 5 22 2 7 2" xfId="44746"/>
    <cellStyle name="Обычный 5 22 2 8" xfId="44747"/>
    <cellStyle name="Обычный 5 22 20" xfId="44748"/>
    <cellStyle name="Обычный 5 22 20 2" xfId="44749"/>
    <cellStyle name="Обычный 5 22 20 2 2" xfId="44750"/>
    <cellStyle name="Обычный 5 22 20 2 2 2" xfId="44751"/>
    <cellStyle name="Обычный 5 22 20 2 2 2 2" xfId="44752"/>
    <cellStyle name="Обычный 5 22 20 2 2 3" xfId="44753"/>
    <cellStyle name="Обычный 5 22 20 2 3" xfId="44754"/>
    <cellStyle name="Обычный 5 22 20 2 3 2" xfId="44755"/>
    <cellStyle name="Обычный 5 22 20 2 4" xfId="44756"/>
    <cellStyle name="Обычный 5 22 20 3" xfId="44757"/>
    <cellStyle name="Обычный 5 22 20 3 2" xfId="44758"/>
    <cellStyle name="Обычный 5 22 20 3 2 2" xfId="44759"/>
    <cellStyle name="Обычный 5 22 20 3 2 2 2" xfId="44760"/>
    <cellStyle name="Обычный 5 22 20 3 2 3" xfId="44761"/>
    <cellStyle name="Обычный 5 22 20 3 3" xfId="44762"/>
    <cellStyle name="Обычный 5 22 20 3 3 2" xfId="44763"/>
    <cellStyle name="Обычный 5 22 20 3 4" xfId="44764"/>
    <cellStyle name="Обычный 5 22 20 4" xfId="44765"/>
    <cellStyle name="Обычный 5 22 20 4 2" xfId="44766"/>
    <cellStyle name="Обычный 5 22 20 4 2 2" xfId="44767"/>
    <cellStyle name="Обычный 5 22 20 4 2 2 2" xfId="44768"/>
    <cellStyle name="Обычный 5 22 20 4 2 3" xfId="44769"/>
    <cellStyle name="Обычный 5 22 20 4 3" xfId="44770"/>
    <cellStyle name="Обычный 5 22 20 4 3 2" xfId="44771"/>
    <cellStyle name="Обычный 5 22 20 4 4" xfId="44772"/>
    <cellStyle name="Обычный 5 22 20 5" xfId="44773"/>
    <cellStyle name="Обычный 5 22 20 5 2" xfId="44774"/>
    <cellStyle name="Обычный 5 22 20 5 2 2" xfId="44775"/>
    <cellStyle name="Обычный 5 22 20 5 3" xfId="44776"/>
    <cellStyle name="Обычный 5 22 20 6" xfId="44777"/>
    <cellStyle name="Обычный 5 22 20 6 2" xfId="44778"/>
    <cellStyle name="Обычный 5 22 20 7" xfId="44779"/>
    <cellStyle name="Обычный 5 22 20 7 2" xfId="44780"/>
    <cellStyle name="Обычный 5 22 20 8" xfId="44781"/>
    <cellStyle name="Обычный 5 22 21" xfId="44782"/>
    <cellStyle name="Обычный 5 22 21 2" xfId="44783"/>
    <cellStyle name="Обычный 5 22 21 2 2" xfId="44784"/>
    <cellStyle name="Обычный 5 22 21 2 2 2" xfId="44785"/>
    <cellStyle name="Обычный 5 22 21 2 2 2 2" xfId="44786"/>
    <cellStyle name="Обычный 5 22 21 2 2 3" xfId="44787"/>
    <cellStyle name="Обычный 5 22 21 2 3" xfId="44788"/>
    <cellStyle name="Обычный 5 22 21 2 3 2" xfId="44789"/>
    <cellStyle name="Обычный 5 22 21 2 4" xfId="44790"/>
    <cellStyle name="Обычный 5 22 21 3" xfId="44791"/>
    <cellStyle name="Обычный 5 22 21 3 2" xfId="44792"/>
    <cellStyle name="Обычный 5 22 21 3 2 2" xfId="44793"/>
    <cellStyle name="Обычный 5 22 21 3 2 2 2" xfId="44794"/>
    <cellStyle name="Обычный 5 22 21 3 2 3" xfId="44795"/>
    <cellStyle name="Обычный 5 22 21 3 3" xfId="44796"/>
    <cellStyle name="Обычный 5 22 21 3 3 2" xfId="44797"/>
    <cellStyle name="Обычный 5 22 21 3 4" xfId="44798"/>
    <cellStyle name="Обычный 5 22 21 4" xfId="44799"/>
    <cellStyle name="Обычный 5 22 21 4 2" xfId="44800"/>
    <cellStyle name="Обычный 5 22 21 4 2 2" xfId="44801"/>
    <cellStyle name="Обычный 5 22 21 4 2 2 2" xfId="44802"/>
    <cellStyle name="Обычный 5 22 21 4 2 3" xfId="44803"/>
    <cellStyle name="Обычный 5 22 21 4 3" xfId="44804"/>
    <cellStyle name="Обычный 5 22 21 4 3 2" xfId="44805"/>
    <cellStyle name="Обычный 5 22 21 4 4" xfId="44806"/>
    <cellStyle name="Обычный 5 22 21 5" xfId="44807"/>
    <cellStyle name="Обычный 5 22 21 5 2" xfId="44808"/>
    <cellStyle name="Обычный 5 22 21 5 2 2" xfId="44809"/>
    <cellStyle name="Обычный 5 22 21 5 3" xfId="44810"/>
    <cellStyle name="Обычный 5 22 21 6" xfId="44811"/>
    <cellStyle name="Обычный 5 22 21 6 2" xfId="44812"/>
    <cellStyle name="Обычный 5 22 21 7" xfId="44813"/>
    <cellStyle name="Обычный 5 22 21 7 2" xfId="44814"/>
    <cellStyle name="Обычный 5 22 21 8" xfId="44815"/>
    <cellStyle name="Обычный 5 22 22" xfId="44816"/>
    <cellStyle name="Обычный 5 22 22 2" xfId="44817"/>
    <cellStyle name="Обычный 5 22 22 2 2" xfId="44818"/>
    <cellStyle name="Обычный 5 22 22 2 2 2" xfId="44819"/>
    <cellStyle name="Обычный 5 22 22 2 2 2 2" xfId="44820"/>
    <cellStyle name="Обычный 5 22 22 2 2 3" xfId="44821"/>
    <cellStyle name="Обычный 5 22 22 2 3" xfId="44822"/>
    <cellStyle name="Обычный 5 22 22 2 3 2" xfId="44823"/>
    <cellStyle name="Обычный 5 22 22 2 4" xfId="44824"/>
    <cellStyle name="Обычный 5 22 22 3" xfId="44825"/>
    <cellStyle name="Обычный 5 22 22 3 2" xfId="44826"/>
    <cellStyle name="Обычный 5 22 22 3 2 2" xfId="44827"/>
    <cellStyle name="Обычный 5 22 22 3 2 2 2" xfId="44828"/>
    <cellStyle name="Обычный 5 22 22 3 2 3" xfId="44829"/>
    <cellStyle name="Обычный 5 22 22 3 3" xfId="44830"/>
    <cellStyle name="Обычный 5 22 22 3 3 2" xfId="44831"/>
    <cellStyle name="Обычный 5 22 22 3 4" xfId="44832"/>
    <cellStyle name="Обычный 5 22 22 4" xfId="44833"/>
    <cellStyle name="Обычный 5 22 22 4 2" xfId="44834"/>
    <cellStyle name="Обычный 5 22 22 4 2 2" xfId="44835"/>
    <cellStyle name="Обычный 5 22 22 4 2 2 2" xfId="44836"/>
    <cellStyle name="Обычный 5 22 22 4 2 3" xfId="44837"/>
    <cellStyle name="Обычный 5 22 22 4 3" xfId="44838"/>
    <cellStyle name="Обычный 5 22 22 4 3 2" xfId="44839"/>
    <cellStyle name="Обычный 5 22 22 4 4" xfId="44840"/>
    <cellStyle name="Обычный 5 22 22 5" xfId="44841"/>
    <cellStyle name="Обычный 5 22 22 5 2" xfId="44842"/>
    <cellStyle name="Обычный 5 22 22 5 2 2" xfId="44843"/>
    <cellStyle name="Обычный 5 22 22 5 3" xfId="44844"/>
    <cellStyle name="Обычный 5 22 22 6" xfId="44845"/>
    <cellStyle name="Обычный 5 22 22 6 2" xfId="44846"/>
    <cellStyle name="Обычный 5 22 22 7" xfId="44847"/>
    <cellStyle name="Обычный 5 22 22 7 2" xfId="44848"/>
    <cellStyle name="Обычный 5 22 22 8" xfId="44849"/>
    <cellStyle name="Обычный 5 22 23" xfId="44850"/>
    <cellStyle name="Обычный 5 22 23 2" xfId="44851"/>
    <cellStyle name="Обычный 5 22 23 2 2" xfId="44852"/>
    <cellStyle name="Обычный 5 22 23 2 2 2" xfId="44853"/>
    <cellStyle name="Обычный 5 22 23 2 2 2 2" xfId="44854"/>
    <cellStyle name="Обычный 5 22 23 2 2 3" xfId="44855"/>
    <cellStyle name="Обычный 5 22 23 2 3" xfId="44856"/>
    <cellStyle name="Обычный 5 22 23 2 3 2" xfId="44857"/>
    <cellStyle name="Обычный 5 22 23 2 4" xfId="44858"/>
    <cellStyle name="Обычный 5 22 23 3" xfId="44859"/>
    <cellStyle name="Обычный 5 22 23 3 2" xfId="44860"/>
    <cellStyle name="Обычный 5 22 23 3 2 2" xfId="44861"/>
    <cellStyle name="Обычный 5 22 23 3 2 2 2" xfId="44862"/>
    <cellStyle name="Обычный 5 22 23 3 2 3" xfId="44863"/>
    <cellStyle name="Обычный 5 22 23 3 3" xfId="44864"/>
    <cellStyle name="Обычный 5 22 23 3 3 2" xfId="44865"/>
    <cellStyle name="Обычный 5 22 23 3 4" xfId="44866"/>
    <cellStyle name="Обычный 5 22 23 4" xfId="44867"/>
    <cellStyle name="Обычный 5 22 23 4 2" xfId="44868"/>
    <cellStyle name="Обычный 5 22 23 4 2 2" xfId="44869"/>
    <cellStyle name="Обычный 5 22 23 4 2 2 2" xfId="44870"/>
    <cellStyle name="Обычный 5 22 23 4 2 3" xfId="44871"/>
    <cellStyle name="Обычный 5 22 23 4 3" xfId="44872"/>
    <cellStyle name="Обычный 5 22 23 4 3 2" xfId="44873"/>
    <cellStyle name="Обычный 5 22 23 4 4" xfId="44874"/>
    <cellStyle name="Обычный 5 22 23 5" xfId="44875"/>
    <cellStyle name="Обычный 5 22 23 5 2" xfId="44876"/>
    <cellStyle name="Обычный 5 22 23 5 2 2" xfId="44877"/>
    <cellStyle name="Обычный 5 22 23 5 3" xfId="44878"/>
    <cellStyle name="Обычный 5 22 23 6" xfId="44879"/>
    <cellStyle name="Обычный 5 22 23 6 2" xfId="44880"/>
    <cellStyle name="Обычный 5 22 23 7" xfId="44881"/>
    <cellStyle name="Обычный 5 22 23 7 2" xfId="44882"/>
    <cellStyle name="Обычный 5 22 23 8" xfId="44883"/>
    <cellStyle name="Обычный 5 22 24" xfId="44884"/>
    <cellStyle name="Обычный 5 22 24 2" xfId="44885"/>
    <cellStyle name="Обычный 5 22 24 2 2" xfId="44886"/>
    <cellStyle name="Обычный 5 22 24 2 2 2" xfId="44887"/>
    <cellStyle name="Обычный 5 22 24 2 2 2 2" xfId="44888"/>
    <cellStyle name="Обычный 5 22 24 2 2 3" xfId="44889"/>
    <cellStyle name="Обычный 5 22 24 2 3" xfId="44890"/>
    <cellStyle name="Обычный 5 22 24 2 3 2" xfId="44891"/>
    <cellStyle name="Обычный 5 22 24 2 4" xfId="44892"/>
    <cellStyle name="Обычный 5 22 24 3" xfId="44893"/>
    <cellStyle name="Обычный 5 22 24 3 2" xfId="44894"/>
    <cellStyle name="Обычный 5 22 24 3 2 2" xfId="44895"/>
    <cellStyle name="Обычный 5 22 24 3 2 2 2" xfId="44896"/>
    <cellStyle name="Обычный 5 22 24 3 2 3" xfId="44897"/>
    <cellStyle name="Обычный 5 22 24 3 3" xfId="44898"/>
    <cellStyle name="Обычный 5 22 24 3 3 2" xfId="44899"/>
    <cellStyle name="Обычный 5 22 24 3 4" xfId="44900"/>
    <cellStyle name="Обычный 5 22 24 4" xfId="44901"/>
    <cellStyle name="Обычный 5 22 24 4 2" xfId="44902"/>
    <cellStyle name="Обычный 5 22 24 4 2 2" xfId="44903"/>
    <cellStyle name="Обычный 5 22 24 4 2 2 2" xfId="44904"/>
    <cellStyle name="Обычный 5 22 24 4 2 3" xfId="44905"/>
    <cellStyle name="Обычный 5 22 24 4 3" xfId="44906"/>
    <cellStyle name="Обычный 5 22 24 4 3 2" xfId="44907"/>
    <cellStyle name="Обычный 5 22 24 4 4" xfId="44908"/>
    <cellStyle name="Обычный 5 22 24 5" xfId="44909"/>
    <cellStyle name="Обычный 5 22 24 5 2" xfId="44910"/>
    <cellStyle name="Обычный 5 22 24 5 2 2" xfId="44911"/>
    <cellStyle name="Обычный 5 22 24 5 3" xfId="44912"/>
    <cellStyle name="Обычный 5 22 24 6" xfId="44913"/>
    <cellStyle name="Обычный 5 22 24 6 2" xfId="44914"/>
    <cellStyle name="Обычный 5 22 24 7" xfId="44915"/>
    <cellStyle name="Обычный 5 22 24 7 2" xfId="44916"/>
    <cellStyle name="Обычный 5 22 24 8" xfId="44917"/>
    <cellStyle name="Обычный 5 22 25" xfId="44918"/>
    <cellStyle name="Обычный 5 22 25 2" xfId="44919"/>
    <cellStyle name="Обычный 5 22 25 2 2" xfId="44920"/>
    <cellStyle name="Обычный 5 22 25 2 2 2" xfId="44921"/>
    <cellStyle name="Обычный 5 22 25 2 2 2 2" xfId="44922"/>
    <cellStyle name="Обычный 5 22 25 2 2 3" xfId="44923"/>
    <cellStyle name="Обычный 5 22 25 2 3" xfId="44924"/>
    <cellStyle name="Обычный 5 22 25 2 3 2" xfId="44925"/>
    <cellStyle name="Обычный 5 22 25 2 4" xfId="44926"/>
    <cellStyle name="Обычный 5 22 25 3" xfId="44927"/>
    <cellStyle name="Обычный 5 22 25 3 2" xfId="44928"/>
    <cellStyle name="Обычный 5 22 25 3 2 2" xfId="44929"/>
    <cellStyle name="Обычный 5 22 25 3 2 2 2" xfId="44930"/>
    <cellStyle name="Обычный 5 22 25 3 2 3" xfId="44931"/>
    <cellStyle name="Обычный 5 22 25 3 3" xfId="44932"/>
    <cellStyle name="Обычный 5 22 25 3 3 2" xfId="44933"/>
    <cellStyle name="Обычный 5 22 25 3 4" xfId="44934"/>
    <cellStyle name="Обычный 5 22 25 4" xfId="44935"/>
    <cellStyle name="Обычный 5 22 25 4 2" xfId="44936"/>
    <cellStyle name="Обычный 5 22 25 4 2 2" xfId="44937"/>
    <cellStyle name="Обычный 5 22 25 4 2 2 2" xfId="44938"/>
    <cellStyle name="Обычный 5 22 25 4 2 3" xfId="44939"/>
    <cellStyle name="Обычный 5 22 25 4 3" xfId="44940"/>
    <cellStyle name="Обычный 5 22 25 4 3 2" xfId="44941"/>
    <cellStyle name="Обычный 5 22 25 4 4" xfId="44942"/>
    <cellStyle name="Обычный 5 22 25 5" xfId="44943"/>
    <cellStyle name="Обычный 5 22 25 5 2" xfId="44944"/>
    <cellStyle name="Обычный 5 22 25 5 2 2" xfId="44945"/>
    <cellStyle name="Обычный 5 22 25 5 3" xfId="44946"/>
    <cellStyle name="Обычный 5 22 25 6" xfId="44947"/>
    <cellStyle name="Обычный 5 22 25 6 2" xfId="44948"/>
    <cellStyle name="Обычный 5 22 25 7" xfId="44949"/>
    <cellStyle name="Обычный 5 22 25 7 2" xfId="44950"/>
    <cellStyle name="Обычный 5 22 25 8" xfId="44951"/>
    <cellStyle name="Обычный 5 22 26" xfId="44952"/>
    <cellStyle name="Обычный 5 22 26 2" xfId="44953"/>
    <cellStyle name="Обычный 5 22 26 2 2" xfId="44954"/>
    <cellStyle name="Обычный 5 22 26 2 2 2" xfId="44955"/>
    <cellStyle name="Обычный 5 22 26 2 2 2 2" xfId="44956"/>
    <cellStyle name="Обычный 5 22 26 2 2 3" xfId="44957"/>
    <cellStyle name="Обычный 5 22 26 2 3" xfId="44958"/>
    <cellStyle name="Обычный 5 22 26 2 3 2" xfId="44959"/>
    <cellStyle name="Обычный 5 22 26 2 4" xfId="44960"/>
    <cellStyle name="Обычный 5 22 26 3" xfId="44961"/>
    <cellStyle name="Обычный 5 22 26 3 2" xfId="44962"/>
    <cellStyle name="Обычный 5 22 26 3 2 2" xfId="44963"/>
    <cellStyle name="Обычный 5 22 26 3 2 2 2" xfId="44964"/>
    <cellStyle name="Обычный 5 22 26 3 2 3" xfId="44965"/>
    <cellStyle name="Обычный 5 22 26 3 3" xfId="44966"/>
    <cellStyle name="Обычный 5 22 26 3 3 2" xfId="44967"/>
    <cellStyle name="Обычный 5 22 26 3 4" xfId="44968"/>
    <cellStyle name="Обычный 5 22 26 4" xfId="44969"/>
    <cellStyle name="Обычный 5 22 26 4 2" xfId="44970"/>
    <cellStyle name="Обычный 5 22 26 4 2 2" xfId="44971"/>
    <cellStyle name="Обычный 5 22 26 4 2 2 2" xfId="44972"/>
    <cellStyle name="Обычный 5 22 26 4 2 3" xfId="44973"/>
    <cellStyle name="Обычный 5 22 26 4 3" xfId="44974"/>
    <cellStyle name="Обычный 5 22 26 4 3 2" xfId="44975"/>
    <cellStyle name="Обычный 5 22 26 4 4" xfId="44976"/>
    <cellStyle name="Обычный 5 22 26 5" xfId="44977"/>
    <cellStyle name="Обычный 5 22 26 5 2" xfId="44978"/>
    <cellStyle name="Обычный 5 22 26 5 2 2" xfId="44979"/>
    <cellStyle name="Обычный 5 22 26 5 3" xfId="44980"/>
    <cellStyle name="Обычный 5 22 26 6" xfId="44981"/>
    <cellStyle name="Обычный 5 22 26 6 2" xfId="44982"/>
    <cellStyle name="Обычный 5 22 26 7" xfId="44983"/>
    <cellStyle name="Обычный 5 22 26 7 2" xfId="44984"/>
    <cellStyle name="Обычный 5 22 26 8" xfId="44985"/>
    <cellStyle name="Обычный 5 22 27" xfId="44986"/>
    <cellStyle name="Обычный 5 22 27 2" xfId="44987"/>
    <cellStyle name="Обычный 5 22 27 2 2" xfId="44988"/>
    <cellStyle name="Обычный 5 22 27 2 2 2" xfId="44989"/>
    <cellStyle name="Обычный 5 22 27 2 2 2 2" xfId="44990"/>
    <cellStyle name="Обычный 5 22 27 2 2 3" xfId="44991"/>
    <cellStyle name="Обычный 5 22 27 2 3" xfId="44992"/>
    <cellStyle name="Обычный 5 22 27 2 3 2" xfId="44993"/>
    <cellStyle name="Обычный 5 22 27 2 4" xfId="44994"/>
    <cellStyle name="Обычный 5 22 27 3" xfId="44995"/>
    <cellStyle name="Обычный 5 22 27 3 2" xfId="44996"/>
    <cellStyle name="Обычный 5 22 27 3 2 2" xfId="44997"/>
    <cellStyle name="Обычный 5 22 27 3 2 2 2" xfId="44998"/>
    <cellStyle name="Обычный 5 22 27 3 2 3" xfId="44999"/>
    <cellStyle name="Обычный 5 22 27 3 3" xfId="45000"/>
    <cellStyle name="Обычный 5 22 27 3 3 2" xfId="45001"/>
    <cellStyle name="Обычный 5 22 27 3 4" xfId="45002"/>
    <cellStyle name="Обычный 5 22 27 4" xfId="45003"/>
    <cellStyle name="Обычный 5 22 27 4 2" xfId="45004"/>
    <cellStyle name="Обычный 5 22 27 4 2 2" xfId="45005"/>
    <cellStyle name="Обычный 5 22 27 4 2 2 2" xfId="45006"/>
    <cellStyle name="Обычный 5 22 27 4 2 3" xfId="45007"/>
    <cellStyle name="Обычный 5 22 27 4 3" xfId="45008"/>
    <cellStyle name="Обычный 5 22 27 4 3 2" xfId="45009"/>
    <cellStyle name="Обычный 5 22 27 4 4" xfId="45010"/>
    <cellStyle name="Обычный 5 22 27 5" xfId="45011"/>
    <cellStyle name="Обычный 5 22 27 5 2" xfId="45012"/>
    <cellStyle name="Обычный 5 22 27 5 2 2" xfId="45013"/>
    <cellStyle name="Обычный 5 22 27 5 3" xfId="45014"/>
    <cellStyle name="Обычный 5 22 27 6" xfId="45015"/>
    <cellStyle name="Обычный 5 22 27 6 2" xfId="45016"/>
    <cellStyle name="Обычный 5 22 27 7" xfId="45017"/>
    <cellStyle name="Обычный 5 22 27 7 2" xfId="45018"/>
    <cellStyle name="Обычный 5 22 27 8" xfId="45019"/>
    <cellStyle name="Обычный 5 22 28" xfId="45020"/>
    <cellStyle name="Обычный 5 22 28 2" xfId="45021"/>
    <cellStyle name="Обычный 5 22 28 2 2" xfId="45022"/>
    <cellStyle name="Обычный 5 22 28 2 2 2" xfId="45023"/>
    <cellStyle name="Обычный 5 22 28 2 2 2 2" xfId="45024"/>
    <cellStyle name="Обычный 5 22 28 2 2 3" xfId="45025"/>
    <cellStyle name="Обычный 5 22 28 2 3" xfId="45026"/>
    <cellStyle name="Обычный 5 22 28 2 3 2" xfId="45027"/>
    <cellStyle name="Обычный 5 22 28 2 4" xfId="45028"/>
    <cellStyle name="Обычный 5 22 28 3" xfId="45029"/>
    <cellStyle name="Обычный 5 22 28 3 2" xfId="45030"/>
    <cellStyle name="Обычный 5 22 28 3 2 2" xfId="45031"/>
    <cellStyle name="Обычный 5 22 28 3 2 2 2" xfId="45032"/>
    <cellStyle name="Обычный 5 22 28 3 2 3" xfId="45033"/>
    <cellStyle name="Обычный 5 22 28 3 3" xfId="45034"/>
    <cellStyle name="Обычный 5 22 28 3 3 2" xfId="45035"/>
    <cellStyle name="Обычный 5 22 28 3 4" xfId="45036"/>
    <cellStyle name="Обычный 5 22 28 4" xfId="45037"/>
    <cellStyle name="Обычный 5 22 28 4 2" xfId="45038"/>
    <cellStyle name="Обычный 5 22 28 4 2 2" xfId="45039"/>
    <cellStyle name="Обычный 5 22 28 4 2 2 2" xfId="45040"/>
    <cellStyle name="Обычный 5 22 28 4 2 3" xfId="45041"/>
    <cellStyle name="Обычный 5 22 28 4 3" xfId="45042"/>
    <cellStyle name="Обычный 5 22 28 4 3 2" xfId="45043"/>
    <cellStyle name="Обычный 5 22 28 4 4" xfId="45044"/>
    <cellStyle name="Обычный 5 22 28 5" xfId="45045"/>
    <cellStyle name="Обычный 5 22 28 5 2" xfId="45046"/>
    <cellStyle name="Обычный 5 22 28 5 2 2" xfId="45047"/>
    <cellStyle name="Обычный 5 22 28 5 3" xfId="45048"/>
    <cellStyle name="Обычный 5 22 28 6" xfId="45049"/>
    <cellStyle name="Обычный 5 22 28 6 2" xfId="45050"/>
    <cellStyle name="Обычный 5 22 28 7" xfId="45051"/>
    <cellStyle name="Обычный 5 22 28 7 2" xfId="45052"/>
    <cellStyle name="Обычный 5 22 28 8" xfId="45053"/>
    <cellStyle name="Обычный 5 22 29" xfId="45054"/>
    <cellStyle name="Обычный 5 22 29 2" xfId="45055"/>
    <cellStyle name="Обычный 5 22 29 2 2" xfId="45056"/>
    <cellStyle name="Обычный 5 22 29 2 2 2" xfId="45057"/>
    <cellStyle name="Обычный 5 22 29 2 2 2 2" xfId="45058"/>
    <cellStyle name="Обычный 5 22 29 2 2 3" xfId="45059"/>
    <cellStyle name="Обычный 5 22 29 2 3" xfId="45060"/>
    <cellStyle name="Обычный 5 22 29 2 3 2" xfId="45061"/>
    <cellStyle name="Обычный 5 22 29 2 4" xfId="45062"/>
    <cellStyle name="Обычный 5 22 29 3" xfId="45063"/>
    <cellStyle name="Обычный 5 22 29 3 2" xfId="45064"/>
    <cellStyle name="Обычный 5 22 29 3 2 2" xfId="45065"/>
    <cellStyle name="Обычный 5 22 29 3 2 2 2" xfId="45066"/>
    <cellStyle name="Обычный 5 22 29 3 2 3" xfId="45067"/>
    <cellStyle name="Обычный 5 22 29 3 3" xfId="45068"/>
    <cellStyle name="Обычный 5 22 29 3 3 2" xfId="45069"/>
    <cellStyle name="Обычный 5 22 29 3 4" xfId="45070"/>
    <cellStyle name="Обычный 5 22 29 4" xfId="45071"/>
    <cellStyle name="Обычный 5 22 29 4 2" xfId="45072"/>
    <cellStyle name="Обычный 5 22 29 4 2 2" xfId="45073"/>
    <cellStyle name="Обычный 5 22 29 4 2 2 2" xfId="45074"/>
    <cellStyle name="Обычный 5 22 29 4 2 3" xfId="45075"/>
    <cellStyle name="Обычный 5 22 29 4 3" xfId="45076"/>
    <cellStyle name="Обычный 5 22 29 4 3 2" xfId="45077"/>
    <cellStyle name="Обычный 5 22 29 4 4" xfId="45078"/>
    <cellStyle name="Обычный 5 22 29 5" xfId="45079"/>
    <cellStyle name="Обычный 5 22 29 5 2" xfId="45080"/>
    <cellStyle name="Обычный 5 22 29 5 2 2" xfId="45081"/>
    <cellStyle name="Обычный 5 22 29 5 3" xfId="45082"/>
    <cellStyle name="Обычный 5 22 29 6" xfId="45083"/>
    <cellStyle name="Обычный 5 22 29 6 2" xfId="45084"/>
    <cellStyle name="Обычный 5 22 29 7" xfId="45085"/>
    <cellStyle name="Обычный 5 22 29 7 2" xfId="45086"/>
    <cellStyle name="Обычный 5 22 29 8" xfId="45087"/>
    <cellStyle name="Обычный 5 22 3" xfId="45088"/>
    <cellStyle name="Обычный 5 22 3 2" xfId="45089"/>
    <cellStyle name="Обычный 5 22 3 2 2" xfId="45090"/>
    <cellStyle name="Обычный 5 22 3 2 2 2" xfId="45091"/>
    <cellStyle name="Обычный 5 22 3 2 2 2 2" xfId="45092"/>
    <cellStyle name="Обычный 5 22 3 2 2 3" xfId="45093"/>
    <cellStyle name="Обычный 5 22 3 2 3" xfId="45094"/>
    <cellStyle name="Обычный 5 22 3 2 3 2" xfId="45095"/>
    <cellStyle name="Обычный 5 22 3 2 4" xfId="45096"/>
    <cellStyle name="Обычный 5 22 3 3" xfId="45097"/>
    <cellStyle name="Обычный 5 22 3 3 2" xfId="45098"/>
    <cellStyle name="Обычный 5 22 3 3 2 2" xfId="45099"/>
    <cellStyle name="Обычный 5 22 3 3 2 2 2" xfId="45100"/>
    <cellStyle name="Обычный 5 22 3 3 2 3" xfId="45101"/>
    <cellStyle name="Обычный 5 22 3 3 3" xfId="45102"/>
    <cellStyle name="Обычный 5 22 3 3 3 2" xfId="45103"/>
    <cellStyle name="Обычный 5 22 3 3 4" xfId="45104"/>
    <cellStyle name="Обычный 5 22 3 4" xfId="45105"/>
    <cellStyle name="Обычный 5 22 3 4 2" xfId="45106"/>
    <cellStyle name="Обычный 5 22 3 4 2 2" xfId="45107"/>
    <cellStyle name="Обычный 5 22 3 4 2 2 2" xfId="45108"/>
    <cellStyle name="Обычный 5 22 3 4 2 3" xfId="45109"/>
    <cellStyle name="Обычный 5 22 3 4 3" xfId="45110"/>
    <cellStyle name="Обычный 5 22 3 4 3 2" xfId="45111"/>
    <cellStyle name="Обычный 5 22 3 4 4" xfId="45112"/>
    <cellStyle name="Обычный 5 22 3 5" xfId="45113"/>
    <cellStyle name="Обычный 5 22 3 5 2" xfId="45114"/>
    <cellStyle name="Обычный 5 22 3 5 2 2" xfId="45115"/>
    <cellStyle name="Обычный 5 22 3 5 3" xfId="45116"/>
    <cellStyle name="Обычный 5 22 3 6" xfId="45117"/>
    <cellStyle name="Обычный 5 22 3 6 2" xfId="45118"/>
    <cellStyle name="Обычный 5 22 3 7" xfId="45119"/>
    <cellStyle name="Обычный 5 22 3 7 2" xfId="45120"/>
    <cellStyle name="Обычный 5 22 3 8" xfId="45121"/>
    <cellStyle name="Обычный 5 22 30" xfId="45122"/>
    <cellStyle name="Обычный 5 22 30 2" xfId="45123"/>
    <cellStyle name="Обычный 5 22 30 2 2" xfId="45124"/>
    <cellStyle name="Обычный 5 22 30 2 2 2" xfId="45125"/>
    <cellStyle name="Обычный 5 22 30 2 3" xfId="45126"/>
    <cellStyle name="Обычный 5 22 30 3" xfId="45127"/>
    <cellStyle name="Обычный 5 22 30 3 2" xfId="45128"/>
    <cellStyle name="Обычный 5 22 30 4" xfId="45129"/>
    <cellStyle name="Обычный 5 22 31" xfId="45130"/>
    <cellStyle name="Обычный 5 22 31 2" xfId="45131"/>
    <cellStyle name="Обычный 5 22 31 2 2" xfId="45132"/>
    <cellStyle name="Обычный 5 22 31 2 2 2" xfId="45133"/>
    <cellStyle name="Обычный 5 22 31 2 3" xfId="45134"/>
    <cellStyle name="Обычный 5 22 31 3" xfId="45135"/>
    <cellStyle name="Обычный 5 22 31 3 2" xfId="45136"/>
    <cellStyle name="Обычный 5 22 31 4" xfId="45137"/>
    <cellStyle name="Обычный 5 22 32" xfId="45138"/>
    <cellStyle name="Обычный 5 22 32 2" xfId="45139"/>
    <cellStyle name="Обычный 5 22 32 2 2" xfId="45140"/>
    <cellStyle name="Обычный 5 22 32 2 2 2" xfId="45141"/>
    <cellStyle name="Обычный 5 22 32 2 3" xfId="45142"/>
    <cellStyle name="Обычный 5 22 32 3" xfId="45143"/>
    <cellStyle name="Обычный 5 22 32 3 2" xfId="45144"/>
    <cellStyle name="Обычный 5 22 32 4" xfId="45145"/>
    <cellStyle name="Обычный 5 22 33" xfId="45146"/>
    <cellStyle name="Обычный 5 22 33 2" xfId="45147"/>
    <cellStyle name="Обычный 5 22 33 2 2" xfId="45148"/>
    <cellStyle name="Обычный 5 22 33 3" xfId="45149"/>
    <cellStyle name="Обычный 5 22 34" xfId="45150"/>
    <cellStyle name="Обычный 5 22 34 2" xfId="45151"/>
    <cellStyle name="Обычный 5 22 35" xfId="45152"/>
    <cellStyle name="Обычный 5 22 35 2" xfId="45153"/>
    <cellStyle name="Обычный 5 22 36" xfId="45154"/>
    <cellStyle name="Обычный 5 22 4" xfId="45155"/>
    <cellStyle name="Обычный 5 22 4 2" xfId="45156"/>
    <cellStyle name="Обычный 5 22 4 2 2" xfId="45157"/>
    <cellStyle name="Обычный 5 22 4 2 2 2" xfId="45158"/>
    <cellStyle name="Обычный 5 22 4 2 2 2 2" xfId="45159"/>
    <cellStyle name="Обычный 5 22 4 2 2 3" xfId="45160"/>
    <cellStyle name="Обычный 5 22 4 2 3" xfId="45161"/>
    <cellStyle name="Обычный 5 22 4 2 3 2" xfId="45162"/>
    <cellStyle name="Обычный 5 22 4 2 4" xfId="45163"/>
    <cellStyle name="Обычный 5 22 4 3" xfId="45164"/>
    <cellStyle name="Обычный 5 22 4 3 2" xfId="45165"/>
    <cellStyle name="Обычный 5 22 4 3 2 2" xfId="45166"/>
    <cellStyle name="Обычный 5 22 4 3 2 2 2" xfId="45167"/>
    <cellStyle name="Обычный 5 22 4 3 2 3" xfId="45168"/>
    <cellStyle name="Обычный 5 22 4 3 3" xfId="45169"/>
    <cellStyle name="Обычный 5 22 4 3 3 2" xfId="45170"/>
    <cellStyle name="Обычный 5 22 4 3 4" xfId="45171"/>
    <cellStyle name="Обычный 5 22 4 4" xfId="45172"/>
    <cellStyle name="Обычный 5 22 4 4 2" xfId="45173"/>
    <cellStyle name="Обычный 5 22 4 4 2 2" xfId="45174"/>
    <cellStyle name="Обычный 5 22 4 4 2 2 2" xfId="45175"/>
    <cellStyle name="Обычный 5 22 4 4 2 3" xfId="45176"/>
    <cellStyle name="Обычный 5 22 4 4 3" xfId="45177"/>
    <cellStyle name="Обычный 5 22 4 4 3 2" xfId="45178"/>
    <cellStyle name="Обычный 5 22 4 4 4" xfId="45179"/>
    <cellStyle name="Обычный 5 22 4 5" xfId="45180"/>
    <cellStyle name="Обычный 5 22 4 5 2" xfId="45181"/>
    <cellStyle name="Обычный 5 22 4 5 2 2" xfId="45182"/>
    <cellStyle name="Обычный 5 22 4 5 3" xfId="45183"/>
    <cellStyle name="Обычный 5 22 4 6" xfId="45184"/>
    <cellStyle name="Обычный 5 22 4 6 2" xfId="45185"/>
    <cellStyle name="Обычный 5 22 4 7" xfId="45186"/>
    <cellStyle name="Обычный 5 22 4 7 2" xfId="45187"/>
    <cellStyle name="Обычный 5 22 4 8" xfId="45188"/>
    <cellStyle name="Обычный 5 22 5" xfId="45189"/>
    <cellStyle name="Обычный 5 22 5 2" xfId="45190"/>
    <cellStyle name="Обычный 5 22 5 2 2" xfId="45191"/>
    <cellStyle name="Обычный 5 22 5 2 2 2" xfId="45192"/>
    <cellStyle name="Обычный 5 22 5 2 2 2 2" xfId="45193"/>
    <cellStyle name="Обычный 5 22 5 2 2 3" xfId="45194"/>
    <cellStyle name="Обычный 5 22 5 2 3" xfId="45195"/>
    <cellStyle name="Обычный 5 22 5 2 3 2" xfId="45196"/>
    <cellStyle name="Обычный 5 22 5 2 4" xfId="45197"/>
    <cellStyle name="Обычный 5 22 5 3" xfId="45198"/>
    <cellStyle name="Обычный 5 22 5 3 2" xfId="45199"/>
    <cellStyle name="Обычный 5 22 5 3 2 2" xfId="45200"/>
    <cellStyle name="Обычный 5 22 5 3 2 2 2" xfId="45201"/>
    <cellStyle name="Обычный 5 22 5 3 2 3" xfId="45202"/>
    <cellStyle name="Обычный 5 22 5 3 3" xfId="45203"/>
    <cellStyle name="Обычный 5 22 5 3 3 2" xfId="45204"/>
    <cellStyle name="Обычный 5 22 5 3 4" xfId="45205"/>
    <cellStyle name="Обычный 5 22 5 4" xfId="45206"/>
    <cellStyle name="Обычный 5 22 5 4 2" xfId="45207"/>
    <cellStyle name="Обычный 5 22 5 4 2 2" xfId="45208"/>
    <cellStyle name="Обычный 5 22 5 4 2 2 2" xfId="45209"/>
    <cellStyle name="Обычный 5 22 5 4 2 3" xfId="45210"/>
    <cellStyle name="Обычный 5 22 5 4 3" xfId="45211"/>
    <cellStyle name="Обычный 5 22 5 4 3 2" xfId="45212"/>
    <cellStyle name="Обычный 5 22 5 4 4" xfId="45213"/>
    <cellStyle name="Обычный 5 22 5 5" xfId="45214"/>
    <cellStyle name="Обычный 5 22 5 5 2" xfId="45215"/>
    <cellStyle name="Обычный 5 22 5 5 2 2" xfId="45216"/>
    <cellStyle name="Обычный 5 22 5 5 3" xfId="45217"/>
    <cellStyle name="Обычный 5 22 5 6" xfId="45218"/>
    <cellStyle name="Обычный 5 22 5 6 2" xfId="45219"/>
    <cellStyle name="Обычный 5 22 5 7" xfId="45220"/>
    <cellStyle name="Обычный 5 22 5 7 2" xfId="45221"/>
    <cellStyle name="Обычный 5 22 5 8" xfId="45222"/>
    <cellStyle name="Обычный 5 22 6" xfId="45223"/>
    <cellStyle name="Обычный 5 22 6 2" xfId="45224"/>
    <cellStyle name="Обычный 5 22 6 2 2" xfId="45225"/>
    <cellStyle name="Обычный 5 22 6 2 2 2" xfId="45226"/>
    <cellStyle name="Обычный 5 22 6 2 2 2 2" xfId="45227"/>
    <cellStyle name="Обычный 5 22 6 2 2 3" xfId="45228"/>
    <cellStyle name="Обычный 5 22 6 2 3" xfId="45229"/>
    <cellStyle name="Обычный 5 22 6 2 3 2" xfId="45230"/>
    <cellStyle name="Обычный 5 22 6 2 4" xfId="45231"/>
    <cellStyle name="Обычный 5 22 6 3" xfId="45232"/>
    <cellStyle name="Обычный 5 22 6 3 2" xfId="45233"/>
    <cellStyle name="Обычный 5 22 6 3 2 2" xfId="45234"/>
    <cellStyle name="Обычный 5 22 6 3 2 2 2" xfId="45235"/>
    <cellStyle name="Обычный 5 22 6 3 2 3" xfId="45236"/>
    <cellStyle name="Обычный 5 22 6 3 3" xfId="45237"/>
    <cellStyle name="Обычный 5 22 6 3 3 2" xfId="45238"/>
    <cellStyle name="Обычный 5 22 6 3 4" xfId="45239"/>
    <cellStyle name="Обычный 5 22 6 4" xfId="45240"/>
    <cellStyle name="Обычный 5 22 6 4 2" xfId="45241"/>
    <cellStyle name="Обычный 5 22 6 4 2 2" xfId="45242"/>
    <cellStyle name="Обычный 5 22 6 4 2 2 2" xfId="45243"/>
    <cellStyle name="Обычный 5 22 6 4 2 3" xfId="45244"/>
    <cellStyle name="Обычный 5 22 6 4 3" xfId="45245"/>
    <cellStyle name="Обычный 5 22 6 4 3 2" xfId="45246"/>
    <cellStyle name="Обычный 5 22 6 4 4" xfId="45247"/>
    <cellStyle name="Обычный 5 22 6 5" xfId="45248"/>
    <cellStyle name="Обычный 5 22 6 5 2" xfId="45249"/>
    <cellStyle name="Обычный 5 22 6 5 2 2" xfId="45250"/>
    <cellStyle name="Обычный 5 22 6 5 3" xfId="45251"/>
    <cellStyle name="Обычный 5 22 6 6" xfId="45252"/>
    <cellStyle name="Обычный 5 22 6 6 2" xfId="45253"/>
    <cellStyle name="Обычный 5 22 6 7" xfId="45254"/>
    <cellStyle name="Обычный 5 22 6 7 2" xfId="45255"/>
    <cellStyle name="Обычный 5 22 6 8" xfId="45256"/>
    <cellStyle name="Обычный 5 22 7" xfId="45257"/>
    <cellStyle name="Обычный 5 22 7 2" xfId="45258"/>
    <cellStyle name="Обычный 5 22 7 2 2" xfId="45259"/>
    <cellStyle name="Обычный 5 22 7 2 2 2" xfId="45260"/>
    <cellStyle name="Обычный 5 22 7 2 2 2 2" xfId="45261"/>
    <cellStyle name="Обычный 5 22 7 2 2 3" xfId="45262"/>
    <cellStyle name="Обычный 5 22 7 2 3" xfId="45263"/>
    <cellStyle name="Обычный 5 22 7 2 3 2" xfId="45264"/>
    <cellStyle name="Обычный 5 22 7 2 4" xfId="45265"/>
    <cellStyle name="Обычный 5 22 7 3" xfId="45266"/>
    <cellStyle name="Обычный 5 22 7 3 2" xfId="45267"/>
    <cellStyle name="Обычный 5 22 7 3 2 2" xfId="45268"/>
    <cellStyle name="Обычный 5 22 7 3 2 2 2" xfId="45269"/>
    <cellStyle name="Обычный 5 22 7 3 2 3" xfId="45270"/>
    <cellStyle name="Обычный 5 22 7 3 3" xfId="45271"/>
    <cellStyle name="Обычный 5 22 7 3 3 2" xfId="45272"/>
    <cellStyle name="Обычный 5 22 7 3 4" xfId="45273"/>
    <cellStyle name="Обычный 5 22 7 4" xfId="45274"/>
    <cellStyle name="Обычный 5 22 7 4 2" xfId="45275"/>
    <cellStyle name="Обычный 5 22 7 4 2 2" xfId="45276"/>
    <cellStyle name="Обычный 5 22 7 4 2 2 2" xfId="45277"/>
    <cellStyle name="Обычный 5 22 7 4 2 3" xfId="45278"/>
    <cellStyle name="Обычный 5 22 7 4 3" xfId="45279"/>
    <cellStyle name="Обычный 5 22 7 4 3 2" xfId="45280"/>
    <cellStyle name="Обычный 5 22 7 4 4" xfId="45281"/>
    <cellStyle name="Обычный 5 22 7 5" xfId="45282"/>
    <cellStyle name="Обычный 5 22 7 5 2" xfId="45283"/>
    <cellStyle name="Обычный 5 22 7 5 2 2" xfId="45284"/>
    <cellStyle name="Обычный 5 22 7 5 3" xfId="45285"/>
    <cellStyle name="Обычный 5 22 7 6" xfId="45286"/>
    <cellStyle name="Обычный 5 22 7 6 2" xfId="45287"/>
    <cellStyle name="Обычный 5 22 7 7" xfId="45288"/>
    <cellStyle name="Обычный 5 22 7 7 2" xfId="45289"/>
    <cellStyle name="Обычный 5 22 7 8" xfId="45290"/>
    <cellStyle name="Обычный 5 22 8" xfId="45291"/>
    <cellStyle name="Обычный 5 22 8 2" xfId="45292"/>
    <cellStyle name="Обычный 5 22 8 2 2" xfId="45293"/>
    <cellStyle name="Обычный 5 22 8 2 2 2" xfId="45294"/>
    <cellStyle name="Обычный 5 22 8 2 2 2 2" xfId="45295"/>
    <cellStyle name="Обычный 5 22 8 2 2 3" xfId="45296"/>
    <cellStyle name="Обычный 5 22 8 2 3" xfId="45297"/>
    <cellStyle name="Обычный 5 22 8 2 3 2" xfId="45298"/>
    <cellStyle name="Обычный 5 22 8 2 4" xfId="45299"/>
    <cellStyle name="Обычный 5 22 8 3" xfId="45300"/>
    <cellStyle name="Обычный 5 22 8 3 2" xfId="45301"/>
    <cellStyle name="Обычный 5 22 8 3 2 2" xfId="45302"/>
    <cellStyle name="Обычный 5 22 8 3 2 2 2" xfId="45303"/>
    <cellStyle name="Обычный 5 22 8 3 2 3" xfId="45304"/>
    <cellStyle name="Обычный 5 22 8 3 3" xfId="45305"/>
    <cellStyle name="Обычный 5 22 8 3 3 2" xfId="45306"/>
    <cellStyle name="Обычный 5 22 8 3 4" xfId="45307"/>
    <cellStyle name="Обычный 5 22 8 4" xfId="45308"/>
    <cellStyle name="Обычный 5 22 8 4 2" xfId="45309"/>
    <cellStyle name="Обычный 5 22 8 4 2 2" xfId="45310"/>
    <cellStyle name="Обычный 5 22 8 4 2 2 2" xfId="45311"/>
    <cellStyle name="Обычный 5 22 8 4 2 3" xfId="45312"/>
    <cellStyle name="Обычный 5 22 8 4 3" xfId="45313"/>
    <cellStyle name="Обычный 5 22 8 4 3 2" xfId="45314"/>
    <cellStyle name="Обычный 5 22 8 4 4" xfId="45315"/>
    <cellStyle name="Обычный 5 22 8 5" xfId="45316"/>
    <cellStyle name="Обычный 5 22 8 5 2" xfId="45317"/>
    <cellStyle name="Обычный 5 22 8 5 2 2" xfId="45318"/>
    <cellStyle name="Обычный 5 22 8 5 3" xfId="45319"/>
    <cellStyle name="Обычный 5 22 8 6" xfId="45320"/>
    <cellStyle name="Обычный 5 22 8 6 2" xfId="45321"/>
    <cellStyle name="Обычный 5 22 8 7" xfId="45322"/>
    <cellStyle name="Обычный 5 22 8 7 2" xfId="45323"/>
    <cellStyle name="Обычный 5 22 8 8" xfId="45324"/>
    <cellStyle name="Обычный 5 22 9" xfId="45325"/>
    <cellStyle name="Обычный 5 22 9 2" xfId="45326"/>
    <cellStyle name="Обычный 5 22 9 2 2" xfId="45327"/>
    <cellStyle name="Обычный 5 22 9 2 2 2" xfId="45328"/>
    <cellStyle name="Обычный 5 22 9 2 2 2 2" xfId="45329"/>
    <cellStyle name="Обычный 5 22 9 2 2 3" xfId="45330"/>
    <cellStyle name="Обычный 5 22 9 2 3" xfId="45331"/>
    <cellStyle name="Обычный 5 22 9 2 3 2" xfId="45332"/>
    <cellStyle name="Обычный 5 22 9 2 4" xfId="45333"/>
    <cellStyle name="Обычный 5 22 9 3" xfId="45334"/>
    <cellStyle name="Обычный 5 22 9 3 2" xfId="45335"/>
    <cellStyle name="Обычный 5 22 9 3 2 2" xfId="45336"/>
    <cellStyle name="Обычный 5 22 9 3 2 2 2" xfId="45337"/>
    <cellStyle name="Обычный 5 22 9 3 2 3" xfId="45338"/>
    <cellStyle name="Обычный 5 22 9 3 3" xfId="45339"/>
    <cellStyle name="Обычный 5 22 9 3 3 2" xfId="45340"/>
    <cellStyle name="Обычный 5 22 9 3 4" xfId="45341"/>
    <cellStyle name="Обычный 5 22 9 4" xfId="45342"/>
    <cellStyle name="Обычный 5 22 9 4 2" xfId="45343"/>
    <cellStyle name="Обычный 5 22 9 4 2 2" xfId="45344"/>
    <cellStyle name="Обычный 5 22 9 4 2 2 2" xfId="45345"/>
    <cellStyle name="Обычный 5 22 9 4 2 3" xfId="45346"/>
    <cellStyle name="Обычный 5 22 9 4 3" xfId="45347"/>
    <cellStyle name="Обычный 5 22 9 4 3 2" xfId="45348"/>
    <cellStyle name="Обычный 5 22 9 4 4" xfId="45349"/>
    <cellStyle name="Обычный 5 22 9 5" xfId="45350"/>
    <cellStyle name="Обычный 5 22 9 5 2" xfId="45351"/>
    <cellStyle name="Обычный 5 22 9 5 2 2" xfId="45352"/>
    <cellStyle name="Обычный 5 22 9 5 3" xfId="45353"/>
    <cellStyle name="Обычный 5 22 9 6" xfId="45354"/>
    <cellStyle name="Обычный 5 22 9 6 2" xfId="45355"/>
    <cellStyle name="Обычный 5 22 9 7" xfId="45356"/>
    <cellStyle name="Обычный 5 22 9 7 2" xfId="45357"/>
    <cellStyle name="Обычный 5 22 9 8" xfId="45358"/>
    <cellStyle name="Обычный 5 23" xfId="45359"/>
    <cellStyle name="Обычный 5 23 10" xfId="45360"/>
    <cellStyle name="Обычный 5 23 10 2" xfId="45361"/>
    <cellStyle name="Обычный 5 23 10 2 2" xfId="45362"/>
    <cellStyle name="Обычный 5 23 10 2 2 2" xfId="45363"/>
    <cellStyle name="Обычный 5 23 10 2 2 2 2" xfId="45364"/>
    <cellStyle name="Обычный 5 23 10 2 2 3" xfId="45365"/>
    <cellStyle name="Обычный 5 23 10 2 3" xfId="45366"/>
    <cellStyle name="Обычный 5 23 10 2 3 2" xfId="45367"/>
    <cellStyle name="Обычный 5 23 10 2 4" xfId="45368"/>
    <cellStyle name="Обычный 5 23 10 3" xfId="45369"/>
    <cellStyle name="Обычный 5 23 10 3 2" xfId="45370"/>
    <cellStyle name="Обычный 5 23 10 3 2 2" xfId="45371"/>
    <cellStyle name="Обычный 5 23 10 3 2 2 2" xfId="45372"/>
    <cellStyle name="Обычный 5 23 10 3 2 3" xfId="45373"/>
    <cellStyle name="Обычный 5 23 10 3 3" xfId="45374"/>
    <cellStyle name="Обычный 5 23 10 3 3 2" xfId="45375"/>
    <cellStyle name="Обычный 5 23 10 3 4" xfId="45376"/>
    <cellStyle name="Обычный 5 23 10 4" xfId="45377"/>
    <cellStyle name="Обычный 5 23 10 4 2" xfId="45378"/>
    <cellStyle name="Обычный 5 23 10 4 2 2" xfId="45379"/>
    <cellStyle name="Обычный 5 23 10 4 2 2 2" xfId="45380"/>
    <cellStyle name="Обычный 5 23 10 4 2 3" xfId="45381"/>
    <cellStyle name="Обычный 5 23 10 4 3" xfId="45382"/>
    <cellStyle name="Обычный 5 23 10 4 3 2" xfId="45383"/>
    <cellStyle name="Обычный 5 23 10 4 4" xfId="45384"/>
    <cellStyle name="Обычный 5 23 10 5" xfId="45385"/>
    <cellStyle name="Обычный 5 23 10 5 2" xfId="45386"/>
    <cellStyle name="Обычный 5 23 10 5 2 2" xfId="45387"/>
    <cellStyle name="Обычный 5 23 10 5 3" xfId="45388"/>
    <cellStyle name="Обычный 5 23 10 6" xfId="45389"/>
    <cellStyle name="Обычный 5 23 10 6 2" xfId="45390"/>
    <cellStyle name="Обычный 5 23 10 7" xfId="45391"/>
    <cellStyle name="Обычный 5 23 10 7 2" xfId="45392"/>
    <cellStyle name="Обычный 5 23 10 8" xfId="45393"/>
    <cellStyle name="Обычный 5 23 11" xfId="45394"/>
    <cellStyle name="Обычный 5 23 11 2" xfId="45395"/>
    <cellStyle name="Обычный 5 23 11 2 2" xfId="45396"/>
    <cellStyle name="Обычный 5 23 11 2 2 2" xfId="45397"/>
    <cellStyle name="Обычный 5 23 11 2 2 2 2" xfId="45398"/>
    <cellStyle name="Обычный 5 23 11 2 2 3" xfId="45399"/>
    <cellStyle name="Обычный 5 23 11 2 3" xfId="45400"/>
    <cellStyle name="Обычный 5 23 11 2 3 2" xfId="45401"/>
    <cellStyle name="Обычный 5 23 11 2 4" xfId="45402"/>
    <cellStyle name="Обычный 5 23 11 3" xfId="45403"/>
    <cellStyle name="Обычный 5 23 11 3 2" xfId="45404"/>
    <cellStyle name="Обычный 5 23 11 3 2 2" xfId="45405"/>
    <cellStyle name="Обычный 5 23 11 3 2 2 2" xfId="45406"/>
    <cellStyle name="Обычный 5 23 11 3 2 3" xfId="45407"/>
    <cellStyle name="Обычный 5 23 11 3 3" xfId="45408"/>
    <cellStyle name="Обычный 5 23 11 3 3 2" xfId="45409"/>
    <cellStyle name="Обычный 5 23 11 3 4" xfId="45410"/>
    <cellStyle name="Обычный 5 23 11 4" xfId="45411"/>
    <cellStyle name="Обычный 5 23 11 4 2" xfId="45412"/>
    <cellStyle name="Обычный 5 23 11 4 2 2" xfId="45413"/>
    <cellStyle name="Обычный 5 23 11 4 2 2 2" xfId="45414"/>
    <cellStyle name="Обычный 5 23 11 4 2 3" xfId="45415"/>
    <cellStyle name="Обычный 5 23 11 4 3" xfId="45416"/>
    <cellStyle name="Обычный 5 23 11 4 3 2" xfId="45417"/>
    <cellStyle name="Обычный 5 23 11 4 4" xfId="45418"/>
    <cellStyle name="Обычный 5 23 11 5" xfId="45419"/>
    <cellStyle name="Обычный 5 23 11 5 2" xfId="45420"/>
    <cellStyle name="Обычный 5 23 11 5 2 2" xfId="45421"/>
    <cellStyle name="Обычный 5 23 11 5 3" xfId="45422"/>
    <cellStyle name="Обычный 5 23 11 6" xfId="45423"/>
    <cellStyle name="Обычный 5 23 11 6 2" xfId="45424"/>
    <cellStyle name="Обычный 5 23 11 7" xfId="45425"/>
    <cellStyle name="Обычный 5 23 11 7 2" xfId="45426"/>
    <cellStyle name="Обычный 5 23 11 8" xfId="45427"/>
    <cellStyle name="Обычный 5 23 12" xfId="45428"/>
    <cellStyle name="Обычный 5 23 12 2" xfId="45429"/>
    <cellStyle name="Обычный 5 23 12 2 2" xfId="45430"/>
    <cellStyle name="Обычный 5 23 12 2 2 2" xfId="45431"/>
    <cellStyle name="Обычный 5 23 12 2 2 2 2" xfId="45432"/>
    <cellStyle name="Обычный 5 23 12 2 2 3" xfId="45433"/>
    <cellStyle name="Обычный 5 23 12 2 3" xfId="45434"/>
    <cellStyle name="Обычный 5 23 12 2 3 2" xfId="45435"/>
    <cellStyle name="Обычный 5 23 12 2 4" xfId="45436"/>
    <cellStyle name="Обычный 5 23 12 3" xfId="45437"/>
    <cellStyle name="Обычный 5 23 12 3 2" xfId="45438"/>
    <cellStyle name="Обычный 5 23 12 3 2 2" xfId="45439"/>
    <cellStyle name="Обычный 5 23 12 3 2 2 2" xfId="45440"/>
    <cellStyle name="Обычный 5 23 12 3 2 3" xfId="45441"/>
    <cellStyle name="Обычный 5 23 12 3 3" xfId="45442"/>
    <cellStyle name="Обычный 5 23 12 3 3 2" xfId="45443"/>
    <cellStyle name="Обычный 5 23 12 3 4" xfId="45444"/>
    <cellStyle name="Обычный 5 23 12 4" xfId="45445"/>
    <cellStyle name="Обычный 5 23 12 4 2" xfId="45446"/>
    <cellStyle name="Обычный 5 23 12 4 2 2" xfId="45447"/>
    <cellStyle name="Обычный 5 23 12 4 2 2 2" xfId="45448"/>
    <cellStyle name="Обычный 5 23 12 4 2 3" xfId="45449"/>
    <cellStyle name="Обычный 5 23 12 4 3" xfId="45450"/>
    <cellStyle name="Обычный 5 23 12 4 3 2" xfId="45451"/>
    <cellStyle name="Обычный 5 23 12 4 4" xfId="45452"/>
    <cellStyle name="Обычный 5 23 12 5" xfId="45453"/>
    <cellStyle name="Обычный 5 23 12 5 2" xfId="45454"/>
    <cellStyle name="Обычный 5 23 12 5 2 2" xfId="45455"/>
    <cellStyle name="Обычный 5 23 12 5 3" xfId="45456"/>
    <cellStyle name="Обычный 5 23 12 6" xfId="45457"/>
    <cellStyle name="Обычный 5 23 12 6 2" xfId="45458"/>
    <cellStyle name="Обычный 5 23 12 7" xfId="45459"/>
    <cellStyle name="Обычный 5 23 12 7 2" xfId="45460"/>
    <cellStyle name="Обычный 5 23 12 8" xfId="45461"/>
    <cellStyle name="Обычный 5 23 13" xfId="45462"/>
    <cellStyle name="Обычный 5 23 13 2" xfId="45463"/>
    <cellStyle name="Обычный 5 23 13 2 2" xfId="45464"/>
    <cellStyle name="Обычный 5 23 13 2 2 2" xfId="45465"/>
    <cellStyle name="Обычный 5 23 13 2 2 2 2" xfId="45466"/>
    <cellStyle name="Обычный 5 23 13 2 2 3" xfId="45467"/>
    <cellStyle name="Обычный 5 23 13 2 3" xfId="45468"/>
    <cellStyle name="Обычный 5 23 13 2 3 2" xfId="45469"/>
    <cellStyle name="Обычный 5 23 13 2 4" xfId="45470"/>
    <cellStyle name="Обычный 5 23 13 3" xfId="45471"/>
    <cellStyle name="Обычный 5 23 13 3 2" xfId="45472"/>
    <cellStyle name="Обычный 5 23 13 3 2 2" xfId="45473"/>
    <cellStyle name="Обычный 5 23 13 3 2 2 2" xfId="45474"/>
    <cellStyle name="Обычный 5 23 13 3 2 3" xfId="45475"/>
    <cellStyle name="Обычный 5 23 13 3 3" xfId="45476"/>
    <cellStyle name="Обычный 5 23 13 3 3 2" xfId="45477"/>
    <cellStyle name="Обычный 5 23 13 3 4" xfId="45478"/>
    <cellStyle name="Обычный 5 23 13 4" xfId="45479"/>
    <cellStyle name="Обычный 5 23 13 4 2" xfId="45480"/>
    <cellStyle name="Обычный 5 23 13 4 2 2" xfId="45481"/>
    <cellStyle name="Обычный 5 23 13 4 2 2 2" xfId="45482"/>
    <cellStyle name="Обычный 5 23 13 4 2 3" xfId="45483"/>
    <cellStyle name="Обычный 5 23 13 4 3" xfId="45484"/>
    <cellStyle name="Обычный 5 23 13 4 3 2" xfId="45485"/>
    <cellStyle name="Обычный 5 23 13 4 4" xfId="45486"/>
    <cellStyle name="Обычный 5 23 13 5" xfId="45487"/>
    <cellStyle name="Обычный 5 23 13 5 2" xfId="45488"/>
    <cellStyle name="Обычный 5 23 13 5 2 2" xfId="45489"/>
    <cellStyle name="Обычный 5 23 13 5 3" xfId="45490"/>
    <cellStyle name="Обычный 5 23 13 6" xfId="45491"/>
    <cellStyle name="Обычный 5 23 13 6 2" xfId="45492"/>
    <cellStyle name="Обычный 5 23 13 7" xfId="45493"/>
    <cellStyle name="Обычный 5 23 13 7 2" xfId="45494"/>
    <cellStyle name="Обычный 5 23 13 8" xfId="45495"/>
    <cellStyle name="Обычный 5 23 14" xfId="45496"/>
    <cellStyle name="Обычный 5 23 14 2" xfId="45497"/>
    <cellStyle name="Обычный 5 23 14 2 2" xfId="45498"/>
    <cellStyle name="Обычный 5 23 14 2 2 2" xfId="45499"/>
    <cellStyle name="Обычный 5 23 14 2 2 2 2" xfId="45500"/>
    <cellStyle name="Обычный 5 23 14 2 2 3" xfId="45501"/>
    <cellStyle name="Обычный 5 23 14 2 3" xfId="45502"/>
    <cellStyle name="Обычный 5 23 14 2 3 2" xfId="45503"/>
    <cellStyle name="Обычный 5 23 14 2 4" xfId="45504"/>
    <cellStyle name="Обычный 5 23 14 3" xfId="45505"/>
    <cellStyle name="Обычный 5 23 14 3 2" xfId="45506"/>
    <cellStyle name="Обычный 5 23 14 3 2 2" xfId="45507"/>
    <cellStyle name="Обычный 5 23 14 3 2 2 2" xfId="45508"/>
    <cellStyle name="Обычный 5 23 14 3 2 3" xfId="45509"/>
    <cellStyle name="Обычный 5 23 14 3 3" xfId="45510"/>
    <cellStyle name="Обычный 5 23 14 3 3 2" xfId="45511"/>
    <cellStyle name="Обычный 5 23 14 3 4" xfId="45512"/>
    <cellStyle name="Обычный 5 23 14 4" xfId="45513"/>
    <cellStyle name="Обычный 5 23 14 4 2" xfId="45514"/>
    <cellStyle name="Обычный 5 23 14 4 2 2" xfId="45515"/>
    <cellStyle name="Обычный 5 23 14 4 2 2 2" xfId="45516"/>
    <cellStyle name="Обычный 5 23 14 4 2 3" xfId="45517"/>
    <cellStyle name="Обычный 5 23 14 4 3" xfId="45518"/>
    <cellStyle name="Обычный 5 23 14 4 3 2" xfId="45519"/>
    <cellStyle name="Обычный 5 23 14 4 4" xfId="45520"/>
    <cellStyle name="Обычный 5 23 14 5" xfId="45521"/>
    <cellStyle name="Обычный 5 23 14 5 2" xfId="45522"/>
    <cellStyle name="Обычный 5 23 14 5 2 2" xfId="45523"/>
    <cellStyle name="Обычный 5 23 14 5 3" xfId="45524"/>
    <cellStyle name="Обычный 5 23 14 6" xfId="45525"/>
    <cellStyle name="Обычный 5 23 14 6 2" xfId="45526"/>
    <cellStyle name="Обычный 5 23 14 7" xfId="45527"/>
    <cellStyle name="Обычный 5 23 14 7 2" xfId="45528"/>
    <cellStyle name="Обычный 5 23 14 8" xfId="45529"/>
    <cellStyle name="Обычный 5 23 15" xfId="45530"/>
    <cellStyle name="Обычный 5 23 15 2" xfId="45531"/>
    <cellStyle name="Обычный 5 23 15 2 2" xfId="45532"/>
    <cellStyle name="Обычный 5 23 15 2 2 2" xfId="45533"/>
    <cellStyle name="Обычный 5 23 15 2 2 2 2" xfId="45534"/>
    <cellStyle name="Обычный 5 23 15 2 2 3" xfId="45535"/>
    <cellStyle name="Обычный 5 23 15 2 3" xfId="45536"/>
    <cellStyle name="Обычный 5 23 15 2 3 2" xfId="45537"/>
    <cellStyle name="Обычный 5 23 15 2 4" xfId="45538"/>
    <cellStyle name="Обычный 5 23 15 3" xfId="45539"/>
    <cellStyle name="Обычный 5 23 15 3 2" xfId="45540"/>
    <cellStyle name="Обычный 5 23 15 3 2 2" xfId="45541"/>
    <cellStyle name="Обычный 5 23 15 3 2 2 2" xfId="45542"/>
    <cellStyle name="Обычный 5 23 15 3 2 3" xfId="45543"/>
    <cellStyle name="Обычный 5 23 15 3 3" xfId="45544"/>
    <cellStyle name="Обычный 5 23 15 3 3 2" xfId="45545"/>
    <cellStyle name="Обычный 5 23 15 3 4" xfId="45546"/>
    <cellStyle name="Обычный 5 23 15 4" xfId="45547"/>
    <cellStyle name="Обычный 5 23 15 4 2" xfId="45548"/>
    <cellStyle name="Обычный 5 23 15 4 2 2" xfId="45549"/>
    <cellStyle name="Обычный 5 23 15 4 2 2 2" xfId="45550"/>
    <cellStyle name="Обычный 5 23 15 4 2 3" xfId="45551"/>
    <cellStyle name="Обычный 5 23 15 4 3" xfId="45552"/>
    <cellStyle name="Обычный 5 23 15 4 3 2" xfId="45553"/>
    <cellStyle name="Обычный 5 23 15 4 4" xfId="45554"/>
    <cellStyle name="Обычный 5 23 15 5" xfId="45555"/>
    <cellStyle name="Обычный 5 23 15 5 2" xfId="45556"/>
    <cellStyle name="Обычный 5 23 15 5 2 2" xfId="45557"/>
    <cellStyle name="Обычный 5 23 15 5 3" xfId="45558"/>
    <cellStyle name="Обычный 5 23 15 6" xfId="45559"/>
    <cellStyle name="Обычный 5 23 15 6 2" xfId="45560"/>
    <cellStyle name="Обычный 5 23 15 7" xfId="45561"/>
    <cellStyle name="Обычный 5 23 15 7 2" xfId="45562"/>
    <cellStyle name="Обычный 5 23 15 8" xfId="45563"/>
    <cellStyle name="Обычный 5 23 16" xfId="45564"/>
    <cellStyle name="Обычный 5 23 16 2" xfId="45565"/>
    <cellStyle name="Обычный 5 23 16 2 2" xfId="45566"/>
    <cellStyle name="Обычный 5 23 16 2 2 2" xfId="45567"/>
    <cellStyle name="Обычный 5 23 16 2 2 2 2" xfId="45568"/>
    <cellStyle name="Обычный 5 23 16 2 2 3" xfId="45569"/>
    <cellStyle name="Обычный 5 23 16 2 3" xfId="45570"/>
    <cellStyle name="Обычный 5 23 16 2 3 2" xfId="45571"/>
    <cellStyle name="Обычный 5 23 16 2 4" xfId="45572"/>
    <cellStyle name="Обычный 5 23 16 3" xfId="45573"/>
    <cellStyle name="Обычный 5 23 16 3 2" xfId="45574"/>
    <cellStyle name="Обычный 5 23 16 3 2 2" xfId="45575"/>
    <cellStyle name="Обычный 5 23 16 3 2 2 2" xfId="45576"/>
    <cellStyle name="Обычный 5 23 16 3 2 3" xfId="45577"/>
    <cellStyle name="Обычный 5 23 16 3 3" xfId="45578"/>
    <cellStyle name="Обычный 5 23 16 3 3 2" xfId="45579"/>
    <cellStyle name="Обычный 5 23 16 3 4" xfId="45580"/>
    <cellStyle name="Обычный 5 23 16 4" xfId="45581"/>
    <cellStyle name="Обычный 5 23 16 4 2" xfId="45582"/>
    <cellStyle name="Обычный 5 23 16 4 2 2" xfId="45583"/>
    <cellStyle name="Обычный 5 23 16 4 2 2 2" xfId="45584"/>
    <cellStyle name="Обычный 5 23 16 4 2 3" xfId="45585"/>
    <cellStyle name="Обычный 5 23 16 4 3" xfId="45586"/>
    <cellStyle name="Обычный 5 23 16 4 3 2" xfId="45587"/>
    <cellStyle name="Обычный 5 23 16 4 4" xfId="45588"/>
    <cellStyle name="Обычный 5 23 16 5" xfId="45589"/>
    <cellStyle name="Обычный 5 23 16 5 2" xfId="45590"/>
    <cellStyle name="Обычный 5 23 16 5 2 2" xfId="45591"/>
    <cellStyle name="Обычный 5 23 16 5 3" xfId="45592"/>
    <cellStyle name="Обычный 5 23 16 6" xfId="45593"/>
    <cellStyle name="Обычный 5 23 16 6 2" xfId="45594"/>
    <cellStyle name="Обычный 5 23 16 7" xfId="45595"/>
    <cellStyle name="Обычный 5 23 16 7 2" xfId="45596"/>
    <cellStyle name="Обычный 5 23 16 8" xfId="45597"/>
    <cellStyle name="Обычный 5 23 17" xfId="45598"/>
    <cellStyle name="Обычный 5 23 17 2" xfId="45599"/>
    <cellStyle name="Обычный 5 23 17 2 2" xfId="45600"/>
    <cellStyle name="Обычный 5 23 17 2 2 2" xfId="45601"/>
    <cellStyle name="Обычный 5 23 17 2 2 2 2" xfId="45602"/>
    <cellStyle name="Обычный 5 23 17 2 2 3" xfId="45603"/>
    <cellStyle name="Обычный 5 23 17 2 3" xfId="45604"/>
    <cellStyle name="Обычный 5 23 17 2 3 2" xfId="45605"/>
    <cellStyle name="Обычный 5 23 17 2 4" xfId="45606"/>
    <cellStyle name="Обычный 5 23 17 3" xfId="45607"/>
    <cellStyle name="Обычный 5 23 17 3 2" xfId="45608"/>
    <cellStyle name="Обычный 5 23 17 3 2 2" xfId="45609"/>
    <cellStyle name="Обычный 5 23 17 3 2 2 2" xfId="45610"/>
    <cellStyle name="Обычный 5 23 17 3 2 3" xfId="45611"/>
    <cellStyle name="Обычный 5 23 17 3 3" xfId="45612"/>
    <cellStyle name="Обычный 5 23 17 3 3 2" xfId="45613"/>
    <cellStyle name="Обычный 5 23 17 3 4" xfId="45614"/>
    <cellStyle name="Обычный 5 23 17 4" xfId="45615"/>
    <cellStyle name="Обычный 5 23 17 4 2" xfId="45616"/>
    <cellStyle name="Обычный 5 23 17 4 2 2" xfId="45617"/>
    <cellStyle name="Обычный 5 23 17 4 2 2 2" xfId="45618"/>
    <cellStyle name="Обычный 5 23 17 4 2 3" xfId="45619"/>
    <cellStyle name="Обычный 5 23 17 4 3" xfId="45620"/>
    <cellStyle name="Обычный 5 23 17 4 3 2" xfId="45621"/>
    <cellStyle name="Обычный 5 23 17 4 4" xfId="45622"/>
    <cellStyle name="Обычный 5 23 17 5" xfId="45623"/>
    <cellStyle name="Обычный 5 23 17 5 2" xfId="45624"/>
    <cellStyle name="Обычный 5 23 17 5 2 2" xfId="45625"/>
    <cellStyle name="Обычный 5 23 17 5 3" xfId="45626"/>
    <cellStyle name="Обычный 5 23 17 6" xfId="45627"/>
    <cellStyle name="Обычный 5 23 17 6 2" xfId="45628"/>
    <cellStyle name="Обычный 5 23 17 7" xfId="45629"/>
    <cellStyle name="Обычный 5 23 17 7 2" xfId="45630"/>
    <cellStyle name="Обычный 5 23 17 8" xfId="45631"/>
    <cellStyle name="Обычный 5 23 18" xfId="45632"/>
    <cellStyle name="Обычный 5 23 18 2" xfId="45633"/>
    <cellStyle name="Обычный 5 23 18 2 2" xfId="45634"/>
    <cellStyle name="Обычный 5 23 18 2 2 2" xfId="45635"/>
    <cellStyle name="Обычный 5 23 18 2 2 2 2" xfId="45636"/>
    <cellStyle name="Обычный 5 23 18 2 2 3" xfId="45637"/>
    <cellStyle name="Обычный 5 23 18 2 3" xfId="45638"/>
    <cellStyle name="Обычный 5 23 18 2 3 2" xfId="45639"/>
    <cellStyle name="Обычный 5 23 18 2 4" xfId="45640"/>
    <cellStyle name="Обычный 5 23 18 3" xfId="45641"/>
    <cellStyle name="Обычный 5 23 18 3 2" xfId="45642"/>
    <cellStyle name="Обычный 5 23 18 3 2 2" xfId="45643"/>
    <cellStyle name="Обычный 5 23 18 3 2 2 2" xfId="45644"/>
    <cellStyle name="Обычный 5 23 18 3 2 3" xfId="45645"/>
    <cellStyle name="Обычный 5 23 18 3 3" xfId="45646"/>
    <cellStyle name="Обычный 5 23 18 3 3 2" xfId="45647"/>
    <cellStyle name="Обычный 5 23 18 3 4" xfId="45648"/>
    <cellStyle name="Обычный 5 23 18 4" xfId="45649"/>
    <cellStyle name="Обычный 5 23 18 4 2" xfId="45650"/>
    <cellStyle name="Обычный 5 23 18 4 2 2" xfId="45651"/>
    <cellStyle name="Обычный 5 23 18 4 2 2 2" xfId="45652"/>
    <cellStyle name="Обычный 5 23 18 4 2 3" xfId="45653"/>
    <cellStyle name="Обычный 5 23 18 4 3" xfId="45654"/>
    <cellStyle name="Обычный 5 23 18 4 3 2" xfId="45655"/>
    <cellStyle name="Обычный 5 23 18 4 4" xfId="45656"/>
    <cellStyle name="Обычный 5 23 18 5" xfId="45657"/>
    <cellStyle name="Обычный 5 23 18 5 2" xfId="45658"/>
    <cellStyle name="Обычный 5 23 18 5 2 2" xfId="45659"/>
    <cellStyle name="Обычный 5 23 18 5 3" xfId="45660"/>
    <cellStyle name="Обычный 5 23 18 6" xfId="45661"/>
    <cellStyle name="Обычный 5 23 18 6 2" xfId="45662"/>
    <cellStyle name="Обычный 5 23 18 7" xfId="45663"/>
    <cellStyle name="Обычный 5 23 18 7 2" xfId="45664"/>
    <cellStyle name="Обычный 5 23 18 8" xfId="45665"/>
    <cellStyle name="Обычный 5 23 19" xfId="45666"/>
    <cellStyle name="Обычный 5 23 19 2" xfId="45667"/>
    <cellStyle name="Обычный 5 23 19 2 2" xfId="45668"/>
    <cellStyle name="Обычный 5 23 19 2 2 2" xfId="45669"/>
    <cellStyle name="Обычный 5 23 19 2 2 2 2" xfId="45670"/>
    <cellStyle name="Обычный 5 23 19 2 2 3" xfId="45671"/>
    <cellStyle name="Обычный 5 23 19 2 3" xfId="45672"/>
    <cellStyle name="Обычный 5 23 19 2 3 2" xfId="45673"/>
    <cellStyle name="Обычный 5 23 19 2 4" xfId="45674"/>
    <cellStyle name="Обычный 5 23 19 3" xfId="45675"/>
    <cellStyle name="Обычный 5 23 19 3 2" xfId="45676"/>
    <cellStyle name="Обычный 5 23 19 3 2 2" xfId="45677"/>
    <cellStyle name="Обычный 5 23 19 3 2 2 2" xfId="45678"/>
    <cellStyle name="Обычный 5 23 19 3 2 3" xfId="45679"/>
    <cellStyle name="Обычный 5 23 19 3 3" xfId="45680"/>
    <cellStyle name="Обычный 5 23 19 3 3 2" xfId="45681"/>
    <cellStyle name="Обычный 5 23 19 3 4" xfId="45682"/>
    <cellStyle name="Обычный 5 23 19 4" xfId="45683"/>
    <cellStyle name="Обычный 5 23 19 4 2" xfId="45684"/>
    <cellStyle name="Обычный 5 23 19 4 2 2" xfId="45685"/>
    <cellStyle name="Обычный 5 23 19 4 2 2 2" xfId="45686"/>
    <cellStyle name="Обычный 5 23 19 4 2 3" xfId="45687"/>
    <cellStyle name="Обычный 5 23 19 4 3" xfId="45688"/>
    <cellStyle name="Обычный 5 23 19 4 3 2" xfId="45689"/>
    <cellStyle name="Обычный 5 23 19 4 4" xfId="45690"/>
    <cellStyle name="Обычный 5 23 19 5" xfId="45691"/>
    <cellStyle name="Обычный 5 23 19 5 2" xfId="45692"/>
    <cellStyle name="Обычный 5 23 19 5 2 2" xfId="45693"/>
    <cellStyle name="Обычный 5 23 19 5 3" xfId="45694"/>
    <cellStyle name="Обычный 5 23 19 6" xfId="45695"/>
    <cellStyle name="Обычный 5 23 19 6 2" xfId="45696"/>
    <cellStyle name="Обычный 5 23 19 7" xfId="45697"/>
    <cellStyle name="Обычный 5 23 19 7 2" xfId="45698"/>
    <cellStyle name="Обычный 5 23 19 8" xfId="45699"/>
    <cellStyle name="Обычный 5 23 2" xfId="45700"/>
    <cellStyle name="Обычный 5 23 2 2" xfId="45701"/>
    <cellStyle name="Обычный 5 23 2 2 2" xfId="45702"/>
    <cellStyle name="Обычный 5 23 2 2 2 2" xfId="45703"/>
    <cellStyle name="Обычный 5 23 2 2 2 2 2" xfId="45704"/>
    <cellStyle name="Обычный 5 23 2 2 2 3" xfId="45705"/>
    <cellStyle name="Обычный 5 23 2 2 3" xfId="45706"/>
    <cellStyle name="Обычный 5 23 2 2 3 2" xfId="45707"/>
    <cellStyle name="Обычный 5 23 2 2 4" xfId="45708"/>
    <cellStyle name="Обычный 5 23 2 3" xfId="45709"/>
    <cellStyle name="Обычный 5 23 2 3 2" xfId="45710"/>
    <cellStyle name="Обычный 5 23 2 3 2 2" xfId="45711"/>
    <cellStyle name="Обычный 5 23 2 3 2 2 2" xfId="45712"/>
    <cellStyle name="Обычный 5 23 2 3 2 3" xfId="45713"/>
    <cellStyle name="Обычный 5 23 2 3 3" xfId="45714"/>
    <cellStyle name="Обычный 5 23 2 3 3 2" xfId="45715"/>
    <cellStyle name="Обычный 5 23 2 3 4" xfId="45716"/>
    <cellStyle name="Обычный 5 23 2 4" xfId="45717"/>
    <cellStyle name="Обычный 5 23 2 4 2" xfId="45718"/>
    <cellStyle name="Обычный 5 23 2 4 2 2" xfId="45719"/>
    <cellStyle name="Обычный 5 23 2 4 2 2 2" xfId="45720"/>
    <cellStyle name="Обычный 5 23 2 4 2 3" xfId="45721"/>
    <cellStyle name="Обычный 5 23 2 4 3" xfId="45722"/>
    <cellStyle name="Обычный 5 23 2 4 3 2" xfId="45723"/>
    <cellStyle name="Обычный 5 23 2 4 4" xfId="45724"/>
    <cellStyle name="Обычный 5 23 2 5" xfId="45725"/>
    <cellStyle name="Обычный 5 23 2 5 2" xfId="45726"/>
    <cellStyle name="Обычный 5 23 2 5 2 2" xfId="45727"/>
    <cellStyle name="Обычный 5 23 2 5 3" xfId="45728"/>
    <cellStyle name="Обычный 5 23 2 6" xfId="45729"/>
    <cellStyle name="Обычный 5 23 2 6 2" xfId="45730"/>
    <cellStyle name="Обычный 5 23 2 7" xfId="45731"/>
    <cellStyle name="Обычный 5 23 2 7 2" xfId="45732"/>
    <cellStyle name="Обычный 5 23 2 8" xfId="45733"/>
    <cellStyle name="Обычный 5 23 20" xfId="45734"/>
    <cellStyle name="Обычный 5 23 20 2" xfId="45735"/>
    <cellStyle name="Обычный 5 23 20 2 2" xfId="45736"/>
    <cellStyle name="Обычный 5 23 20 2 2 2" xfId="45737"/>
    <cellStyle name="Обычный 5 23 20 2 2 2 2" xfId="45738"/>
    <cellStyle name="Обычный 5 23 20 2 2 3" xfId="45739"/>
    <cellStyle name="Обычный 5 23 20 2 3" xfId="45740"/>
    <cellStyle name="Обычный 5 23 20 2 3 2" xfId="45741"/>
    <cellStyle name="Обычный 5 23 20 2 4" xfId="45742"/>
    <cellStyle name="Обычный 5 23 20 3" xfId="45743"/>
    <cellStyle name="Обычный 5 23 20 3 2" xfId="45744"/>
    <cellStyle name="Обычный 5 23 20 3 2 2" xfId="45745"/>
    <cellStyle name="Обычный 5 23 20 3 2 2 2" xfId="45746"/>
    <cellStyle name="Обычный 5 23 20 3 2 3" xfId="45747"/>
    <cellStyle name="Обычный 5 23 20 3 3" xfId="45748"/>
    <cellStyle name="Обычный 5 23 20 3 3 2" xfId="45749"/>
    <cellStyle name="Обычный 5 23 20 3 4" xfId="45750"/>
    <cellStyle name="Обычный 5 23 20 4" xfId="45751"/>
    <cellStyle name="Обычный 5 23 20 4 2" xfId="45752"/>
    <cellStyle name="Обычный 5 23 20 4 2 2" xfId="45753"/>
    <cellStyle name="Обычный 5 23 20 4 2 2 2" xfId="45754"/>
    <cellStyle name="Обычный 5 23 20 4 2 3" xfId="45755"/>
    <cellStyle name="Обычный 5 23 20 4 3" xfId="45756"/>
    <cellStyle name="Обычный 5 23 20 4 3 2" xfId="45757"/>
    <cellStyle name="Обычный 5 23 20 4 4" xfId="45758"/>
    <cellStyle name="Обычный 5 23 20 5" xfId="45759"/>
    <cellStyle name="Обычный 5 23 20 5 2" xfId="45760"/>
    <cellStyle name="Обычный 5 23 20 5 2 2" xfId="45761"/>
    <cellStyle name="Обычный 5 23 20 5 3" xfId="45762"/>
    <cellStyle name="Обычный 5 23 20 6" xfId="45763"/>
    <cellStyle name="Обычный 5 23 20 6 2" xfId="45764"/>
    <cellStyle name="Обычный 5 23 20 7" xfId="45765"/>
    <cellStyle name="Обычный 5 23 20 7 2" xfId="45766"/>
    <cellStyle name="Обычный 5 23 20 8" xfId="45767"/>
    <cellStyle name="Обычный 5 23 21" xfId="45768"/>
    <cellStyle name="Обычный 5 23 21 2" xfId="45769"/>
    <cellStyle name="Обычный 5 23 21 2 2" xfId="45770"/>
    <cellStyle name="Обычный 5 23 21 2 2 2" xfId="45771"/>
    <cellStyle name="Обычный 5 23 21 2 2 2 2" xfId="45772"/>
    <cellStyle name="Обычный 5 23 21 2 2 3" xfId="45773"/>
    <cellStyle name="Обычный 5 23 21 2 3" xfId="45774"/>
    <cellStyle name="Обычный 5 23 21 2 3 2" xfId="45775"/>
    <cellStyle name="Обычный 5 23 21 2 4" xfId="45776"/>
    <cellStyle name="Обычный 5 23 21 3" xfId="45777"/>
    <cellStyle name="Обычный 5 23 21 3 2" xfId="45778"/>
    <cellStyle name="Обычный 5 23 21 3 2 2" xfId="45779"/>
    <cellStyle name="Обычный 5 23 21 3 2 2 2" xfId="45780"/>
    <cellStyle name="Обычный 5 23 21 3 2 3" xfId="45781"/>
    <cellStyle name="Обычный 5 23 21 3 3" xfId="45782"/>
    <cellStyle name="Обычный 5 23 21 3 3 2" xfId="45783"/>
    <cellStyle name="Обычный 5 23 21 3 4" xfId="45784"/>
    <cellStyle name="Обычный 5 23 21 4" xfId="45785"/>
    <cellStyle name="Обычный 5 23 21 4 2" xfId="45786"/>
    <cellStyle name="Обычный 5 23 21 4 2 2" xfId="45787"/>
    <cellStyle name="Обычный 5 23 21 4 2 2 2" xfId="45788"/>
    <cellStyle name="Обычный 5 23 21 4 2 3" xfId="45789"/>
    <cellStyle name="Обычный 5 23 21 4 3" xfId="45790"/>
    <cellStyle name="Обычный 5 23 21 4 3 2" xfId="45791"/>
    <cellStyle name="Обычный 5 23 21 4 4" xfId="45792"/>
    <cellStyle name="Обычный 5 23 21 5" xfId="45793"/>
    <cellStyle name="Обычный 5 23 21 5 2" xfId="45794"/>
    <cellStyle name="Обычный 5 23 21 5 2 2" xfId="45795"/>
    <cellStyle name="Обычный 5 23 21 5 3" xfId="45796"/>
    <cellStyle name="Обычный 5 23 21 6" xfId="45797"/>
    <cellStyle name="Обычный 5 23 21 6 2" xfId="45798"/>
    <cellStyle name="Обычный 5 23 21 7" xfId="45799"/>
    <cellStyle name="Обычный 5 23 21 7 2" xfId="45800"/>
    <cellStyle name="Обычный 5 23 21 8" xfId="45801"/>
    <cellStyle name="Обычный 5 23 22" xfId="45802"/>
    <cellStyle name="Обычный 5 23 22 2" xfId="45803"/>
    <cellStyle name="Обычный 5 23 22 2 2" xfId="45804"/>
    <cellStyle name="Обычный 5 23 22 2 2 2" xfId="45805"/>
    <cellStyle name="Обычный 5 23 22 2 2 2 2" xfId="45806"/>
    <cellStyle name="Обычный 5 23 22 2 2 3" xfId="45807"/>
    <cellStyle name="Обычный 5 23 22 2 3" xfId="45808"/>
    <cellStyle name="Обычный 5 23 22 2 3 2" xfId="45809"/>
    <cellStyle name="Обычный 5 23 22 2 4" xfId="45810"/>
    <cellStyle name="Обычный 5 23 22 3" xfId="45811"/>
    <cellStyle name="Обычный 5 23 22 3 2" xfId="45812"/>
    <cellStyle name="Обычный 5 23 22 3 2 2" xfId="45813"/>
    <cellStyle name="Обычный 5 23 22 3 2 2 2" xfId="45814"/>
    <cellStyle name="Обычный 5 23 22 3 2 3" xfId="45815"/>
    <cellStyle name="Обычный 5 23 22 3 3" xfId="45816"/>
    <cellStyle name="Обычный 5 23 22 3 3 2" xfId="45817"/>
    <cellStyle name="Обычный 5 23 22 3 4" xfId="45818"/>
    <cellStyle name="Обычный 5 23 22 4" xfId="45819"/>
    <cellStyle name="Обычный 5 23 22 4 2" xfId="45820"/>
    <cellStyle name="Обычный 5 23 22 4 2 2" xfId="45821"/>
    <cellStyle name="Обычный 5 23 22 4 2 2 2" xfId="45822"/>
    <cellStyle name="Обычный 5 23 22 4 2 3" xfId="45823"/>
    <cellStyle name="Обычный 5 23 22 4 3" xfId="45824"/>
    <cellStyle name="Обычный 5 23 22 4 3 2" xfId="45825"/>
    <cellStyle name="Обычный 5 23 22 4 4" xfId="45826"/>
    <cellStyle name="Обычный 5 23 22 5" xfId="45827"/>
    <cellStyle name="Обычный 5 23 22 5 2" xfId="45828"/>
    <cellStyle name="Обычный 5 23 22 5 2 2" xfId="45829"/>
    <cellStyle name="Обычный 5 23 22 5 3" xfId="45830"/>
    <cellStyle name="Обычный 5 23 22 6" xfId="45831"/>
    <cellStyle name="Обычный 5 23 22 6 2" xfId="45832"/>
    <cellStyle name="Обычный 5 23 22 7" xfId="45833"/>
    <cellStyle name="Обычный 5 23 22 7 2" xfId="45834"/>
    <cellStyle name="Обычный 5 23 22 8" xfId="45835"/>
    <cellStyle name="Обычный 5 23 23" xfId="45836"/>
    <cellStyle name="Обычный 5 23 23 2" xfId="45837"/>
    <cellStyle name="Обычный 5 23 23 2 2" xfId="45838"/>
    <cellStyle name="Обычный 5 23 23 2 2 2" xfId="45839"/>
    <cellStyle name="Обычный 5 23 23 2 2 2 2" xfId="45840"/>
    <cellStyle name="Обычный 5 23 23 2 2 3" xfId="45841"/>
    <cellStyle name="Обычный 5 23 23 2 3" xfId="45842"/>
    <cellStyle name="Обычный 5 23 23 2 3 2" xfId="45843"/>
    <cellStyle name="Обычный 5 23 23 2 4" xfId="45844"/>
    <cellStyle name="Обычный 5 23 23 3" xfId="45845"/>
    <cellStyle name="Обычный 5 23 23 3 2" xfId="45846"/>
    <cellStyle name="Обычный 5 23 23 3 2 2" xfId="45847"/>
    <cellStyle name="Обычный 5 23 23 3 2 2 2" xfId="45848"/>
    <cellStyle name="Обычный 5 23 23 3 2 3" xfId="45849"/>
    <cellStyle name="Обычный 5 23 23 3 3" xfId="45850"/>
    <cellStyle name="Обычный 5 23 23 3 3 2" xfId="45851"/>
    <cellStyle name="Обычный 5 23 23 3 4" xfId="45852"/>
    <cellStyle name="Обычный 5 23 23 4" xfId="45853"/>
    <cellStyle name="Обычный 5 23 23 4 2" xfId="45854"/>
    <cellStyle name="Обычный 5 23 23 4 2 2" xfId="45855"/>
    <cellStyle name="Обычный 5 23 23 4 2 2 2" xfId="45856"/>
    <cellStyle name="Обычный 5 23 23 4 2 3" xfId="45857"/>
    <cellStyle name="Обычный 5 23 23 4 3" xfId="45858"/>
    <cellStyle name="Обычный 5 23 23 4 3 2" xfId="45859"/>
    <cellStyle name="Обычный 5 23 23 4 4" xfId="45860"/>
    <cellStyle name="Обычный 5 23 23 5" xfId="45861"/>
    <cellStyle name="Обычный 5 23 23 5 2" xfId="45862"/>
    <cellStyle name="Обычный 5 23 23 5 2 2" xfId="45863"/>
    <cellStyle name="Обычный 5 23 23 5 3" xfId="45864"/>
    <cellStyle name="Обычный 5 23 23 6" xfId="45865"/>
    <cellStyle name="Обычный 5 23 23 6 2" xfId="45866"/>
    <cellStyle name="Обычный 5 23 23 7" xfId="45867"/>
    <cellStyle name="Обычный 5 23 23 7 2" xfId="45868"/>
    <cellStyle name="Обычный 5 23 23 8" xfId="45869"/>
    <cellStyle name="Обычный 5 23 24" xfId="45870"/>
    <cellStyle name="Обычный 5 23 24 2" xfId="45871"/>
    <cellStyle name="Обычный 5 23 24 2 2" xfId="45872"/>
    <cellStyle name="Обычный 5 23 24 2 2 2" xfId="45873"/>
    <cellStyle name="Обычный 5 23 24 2 2 2 2" xfId="45874"/>
    <cellStyle name="Обычный 5 23 24 2 2 3" xfId="45875"/>
    <cellStyle name="Обычный 5 23 24 2 3" xfId="45876"/>
    <cellStyle name="Обычный 5 23 24 2 3 2" xfId="45877"/>
    <cellStyle name="Обычный 5 23 24 2 4" xfId="45878"/>
    <cellStyle name="Обычный 5 23 24 3" xfId="45879"/>
    <cellStyle name="Обычный 5 23 24 3 2" xfId="45880"/>
    <cellStyle name="Обычный 5 23 24 3 2 2" xfId="45881"/>
    <cellStyle name="Обычный 5 23 24 3 2 2 2" xfId="45882"/>
    <cellStyle name="Обычный 5 23 24 3 2 3" xfId="45883"/>
    <cellStyle name="Обычный 5 23 24 3 3" xfId="45884"/>
    <cellStyle name="Обычный 5 23 24 3 3 2" xfId="45885"/>
    <cellStyle name="Обычный 5 23 24 3 4" xfId="45886"/>
    <cellStyle name="Обычный 5 23 24 4" xfId="45887"/>
    <cellStyle name="Обычный 5 23 24 4 2" xfId="45888"/>
    <cellStyle name="Обычный 5 23 24 4 2 2" xfId="45889"/>
    <cellStyle name="Обычный 5 23 24 4 2 2 2" xfId="45890"/>
    <cellStyle name="Обычный 5 23 24 4 2 3" xfId="45891"/>
    <cellStyle name="Обычный 5 23 24 4 3" xfId="45892"/>
    <cellStyle name="Обычный 5 23 24 4 3 2" xfId="45893"/>
    <cellStyle name="Обычный 5 23 24 4 4" xfId="45894"/>
    <cellStyle name="Обычный 5 23 24 5" xfId="45895"/>
    <cellStyle name="Обычный 5 23 24 5 2" xfId="45896"/>
    <cellStyle name="Обычный 5 23 24 5 2 2" xfId="45897"/>
    <cellStyle name="Обычный 5 23 24 5 3" xfId="45898"/>
    <cellStyle name="Обычный 5 23 24 6" xfId="45899"/>
    <cellStyle name="Обычный 5 23 24 6 2" xfId="45900"/>
    <cellStyle name="Обычный 5 23 24 7" xfId="45901"/>
    <cellStyle name="Обычный 5 23 24 7 2" xfId="45902"/>
    <cellStyle name="Обычный 5 23 24 8" xfId="45903"/>
    <cellStyle name="Обычный 5 23 25" xfId="45904"/>
    <cellStyle name="Обычный 5 23 25 2" xfId="45905"/>
    <cellStyle name="Обычный 5 23 25 2 2" xfId="45906"/>
    <cellStyle name="Обычный 5 23 25 2 2 2" xfId="45907"/>
    <cellStyle name="Обычный 5 23 25 2 2 2 2" xfId="45908"/>
    <cellStyle name="Обычный 5 23 25 2 2 3" xfId="45909"/>
    <cellStyle name="Обычный 5 23 25 2 3" xfId="45910"/>
    <cellStyle name="Обычный 5 23 25 2 3 2" xfId="45911"/>
    <cellStyle name="Обычный 5 23 25 2 4" xfId="45912"/>
    <cellStyle name="Обычный 5 23 25 3" xfId="45913"/>
    <cellStyle name="Обычный 5 23 25 3 2" xfId="45914"/>
    <cellStyle name="Обычный 5 23 25 3 2 2" xfId="45915"/>
    <cellStyle name="Обычный 5 23 25 3 2 2 2" xfId="45916"/>
    <cellStyle name="Обычный 5 23 25 3 2 3" xfId="45917"/>
    <cellStyle name="Обычный 5 23 25 3 3" xfId="45918"/>
    <cellStyle name="Обычный 5 23 25 3 3 2" xfId="45919"/>
    <cellStyle name="Обычный 5 23 25 3 4" xfId="45920"/>
    <cellStyle name="Обычный 5 23 25 4" xfId="45921"/>
    <cellStyle name="Обычный 5 23 25 4 2" xfId="45922"/>
    <cellStyle name="Обычный 5 23 25 4 2 2" xfId="45923"/>
    <cellStyle name="Обычный 5 23 25 4 2 2 2" xfId="45924"/>
    <cellStyle name="Обычный 5 23 25 4 2 3" xfId="45925"/>
    <cellStyle name="Обычный 5 23 25 4 3" xfId="45926"/>
    <cellStyle name="Обычный 5 23 25 4 3 2" xfId="45927"/>
    <cellStyle name="Обычный 5 23 25 4 4" xfId="45928"/>
    <cellStyle name="Обычный 5 23 25 5" xfId="45929"/>
    <cellStyle name="Обычный 5 23 25 5 2" xfId="45930"/>
    <cellStyle name="Обычный 5 23 25 5 2 2" xfId="45931"/>
    <cellStyle name="Обычный 5 23 25 5 3" xfId="45932"/>
    <cellStyle name="Обычный 5 23 25 6" xfId="45933"/>
    <cellStyle name="Обычный 5 23 25 6 2" xfId="45934"/>
    <cellStyle name="Обычный 5 23 25 7" xfId="45935"/>
    <cellStyle name="Обычный 5 23 25 7 2" xfId="45936"/>
    <cellStyle name="Обычный 5 23 25 8" xfId="45937"/>
    <cellStyle name="Обычный 5 23 26" xfId="45938"/>
    <cellStyle name="Обычный 5 23 26 2" xfId="45939"/>
    <cellStyle name="Обычный 5 23 26 2 2" xfId="45940"/>
    <cellStyle name="Обычный 5 23 26 2 2 2" xfId="45941"/>
    <cellStyle name="Обычный 5 23 26 2 2 2 2" xfId="45942"/>
    <cellStyle name="Обычный 5 23 26 2 2 3" xfId="45943"/>
    <cellStyle name="Обычный 5 23 26 2 3" xfId="45944"/>
    <cellStyle name="Обычный 5 23 26 2 3 2" xfId="45945"/>
    <cellStyle name="Обычный 5 23 26 2 4" xfId="45946"/>
    <cellStyle name="Обычный 5 23 26 3" xfId="45947"/>
    <cellStyle name="Обычный 5 23 26 3 2" xfId="45948"/>
    <cellStyle name="Обычный 5 23 26 3 2 2" xfId="45949"/>
    <cellStyle name="Обычный 5 23 26 3 2 2 2" xfId="45950"/>
    <cellStyle name="Обычный 5 23 26 3 2 3" xfId="45951"/>
    <cellStyle name="Обычный 5 23 26 3 3" xfId="45952"/>
    <cellStyle name="Обычный 5 23 26 3 3 2" xfId="45953"/>
    <cellStyle name="Обычный 5 23 26 3 4" xfId="45954"/>
    <cellStyle name="Обычный 5 23 26 4" xfId="45955"/>
    <cellStyle name="Обычный 5 23 26 4 2" xfId="45956"/>
    <cellStyle name="Обычный 5 23 26 4 2 2" xfId="45957"/>
    <cellStyle name="Обычный 5 23 26 4 2 2 2" xfId="45958"/>
    <cellStyle name="Обычный 5 23 26 4 2 3" xfId="45959"/>
    <cellStyle name="Обычный 5 23 26 4 3" xfId="45960"/>
    <cellStyle name="Обычный 5 23 26 4 3 2" xfId="45961"/>
    <cellStyle name="Обычный 5 23 26 4 4" xfId="45962"/>
    <cellStyle name="Обычный 5 23 26 5" xfId="45963"/>
    <cellStyle name="Обычный 5 23 26 5 2" xfId="45964"/>
    <cellStyle name="Обычный 5 23 26 5 2 2" xfId="45965"/>
    <cellStyle name="Обычный 5 23 26 5 3" xfId="45966"/>
    <cellStyle name="Обычный 5 23 26 6" xfId="45967"/>
    <cellStyle name="Обычный 5 23 26 6 2" xfId="45968"/>
    <cellStyle name="Обычный 5 23 26 7" xfId="45969"/>
    <cellStyle name="Обычный 5 23 26 7 2" xfId="45970"/>
    <cellStyle name="Обычный 5 23 26 8" xfId="45971"/>
    <cellStyle name="Обычный 5 23 27" xfId="45972"/>
    <cellStyle name="Обычный 5 23 27 2" xfId="45973"/>
    <cellStyle name="Обычный 5 23 27 2 2" xfId="45974"/>
    <cellStyle name="Обычный 5 23 27 2 2 2" xfId="45975"/>
    <cellStyle name="Обычный 5 23 27 2 2 2 2" xfId="45976"/>
    <cellStyle name="Обычный 5 23 27 2 2 3" xfId="45977"/>
    <cellStyle name="Обычный 5 23 27 2 3" xfId="45978"/>
    <cellStyle name="Обычный 5 23 27 2 3 2" xfId="45979"/>
    <cellStyle name="Обычный 5 23 27 2 4" xfId="45980"/>
    <cellStyle name="Обычный 5 23 27 3" xfId="45981"/>
    <cellStyle name="Обычный 5 23 27 3 2" xfId="45982"/>
    <cellStyle name="Обычный 5 23 27 3 2 2" xfId="45983"/>
    <cellStyle name="Обычный 5 23 27 3 2 2 2" xfId="45984"/>
    <cellStyle name="Обычный 5 23 27 3 2 3" xfId="45985"/>
    <cellStyle name="Обычный 5 23 27 3 3" xfId="45986"/>
    <cellStyle name="Обычный 5 23 27 3 3 2" xfId="45987"/>
    <cellStyle name="Обычный 5 23 27 3 4" xfId="45988"/>
    <cellStyle name="Обычный 5 23 27 4" xfId="45989"/>
    <cellStyle name="Обычный 5 23 27 4 2" xfId="45990"/>
    <cellStyle name="Обычный 5 23 27 4 2 2" xfId="45991"/>
    <cellStyle name="Обычный 5 23 27 4 2 2 2" xfId="45992"/>
    <cellStyle name="Обычный 5 23 27 4 2 3" xfId="45993"/>
    <cellStyle name="Обычный 5 23 27 4 3" xfId="45994"/>
    <cellStyle name="Обычный 5 23 27 4 3 2" xfId="45995"/>
    <cellStyle name="Обычный 5 23 27 4 4" xfId="45996"/>
    <cellStyle name="Обычный 5 23 27 5" xfId="45997"/>
    <cellStyle name="Обычный 5 23 27 5 2" xfId="45998"/>
    <cellStyle name="Обычный 5 23 27 5 2 2" xfId="45999"/>
    <cellStyle name="Обычный 5 23 27 5 3" xfId="46000"/>
    <cellStyle name="Обычный 5 23 27 6" xfId="46001"/>
    <cellStyle name="Обычный 5 23 27 6 2" xfId="46002"/>
    <cellStyle name="Обычный 5 23 27 7" xfId="46003"/>
    <cellStyle name="Обычный 5 23 27 7 2" xfId="46004"/>
    <cellStyle name="Обычный 5 23 27 8" xfId="46005"/>
    <cellStyle name="Обычный 5 23 28" xfId="46006"/>
    <cellStyle name="Обычный 5 23 28 2" xfId="46007"/>
    <cellStyle name="Обычный 5 23 28 2 2" xfId="46008"/>
    <cellStyle name="Обычный 5 23 28 2 2 2" xfId="46009"/>
    <cellStyle name="Обычный 5 23 28 2 2 2 2" xfId="46010"/>
    <cellStyle name="Обычный 5 23 28 2 2 3" xfId="46011"/>
    <cellStyle name="Обычный 5 23 28 2 3" xfId="46012"/>
    <cellStyle name="Обычный 5 23 28 2 3 2" xfId="46013"/>
    <cellStyle name="Обычный 5 23 28 2 4" xfId="46014"/>
    <cellStyle name="Обычный 5 23 28 3" xfId="46015"/>
    <cellStyle name="Обычный 5 23 28 3 2" xfId="46016"/>
    <cellStyle name="Обычный 5 23 28 3 2 2" xfId="46017"/>
    <cellStyle name="Обычный 5 23 28 3 2 2 2" xfId="46018"/>
    <cellStyle name="Обычный 5 23 28 3 2 3" xfId="46019"/>
    <cellStyle name="Обычный 5 23 28 3 3" xfId="46020"/>
    <cellStyle name="Обычный 5 23 28 3 3 2" xfId="46021"/>
    <cellStyle name="Обычный 5 23 28 3 4" xfId="46022"/>
    <cellStyle name="Обычный 5 23 28 4" xfId="46023"/>
    <cellStyle name="Обычный 5 23 28 4 2" xfId="46024"/>
    <cellStyle name="Обычный 5 23 28 4 2 2" xfId="46025"/>
    <cellStyle name="Обычный 5 23 28 4 2 2 2" xfId="46026"/>
    <cellStyle name="Обычный 5 23 28 4 2 3" xfId="46027"/>
    <cellStyle name="Обычный 5 23 28 4 3" xfId="46028"/>
    <cellStyle name="Обычный 5 23 28 4 3 2" xfId="46029"/>
    <cellStyle name="Обычный 5 23 28 4 4" xfId="46030"/>
    <cellStyle name="Обычный 5 23 28 5" xfId="46031"/>
    <cellStyle name="Обычный 5 23 28 5 2" xfId="46032"/>
    <cellStyle name="Обычный 5 23 28 5 2 2" xfId="46033"/>
    <cellStyle name="Обычный 5 23 28 5 3" xfId="46034"/>
    <cellStyle name="Обычный 5 23 28 6" xfId="46035"/>
    <cellStyle name="Обычный 5 23 28 6 2" xfId="46036"/>
    <cellStyle name="Обычный 5 23 28 7" xfId="46037"/>
    <cellStyle name="Обычный 5 23 28 7 2" xfId="46038"/>
    <cellStyle name="Обычный 5 23 28 8" xfId="46039"/>
    <cellStyle name="Обычный 5 23 29" xfId="46040"/>
    <cellStyle name="Обычный 5 23 29 2" xfId="46041"/>
    <cellStyle name="Обычный 5 23 29 2 2" xfId="46042"/>
    <cellStyle name="Обычный 5 23 29 2 2 2" xfId="46043"/>
    <cellStyle name="Обычный 5 23 29 2 2 2 2" xfId="46044"/>
    <cellStyle name="Обычный 5 23 29 2 2 3" xfId="46045"/>
    <cellStyle name="Обычный 5 23 29 2 3" xfId="46046"/>
    <cellStyle name="Обычный 5 23 29 2 3 2" xfId="46047"/>
    <cellStyle name="Обычный 5 23 29 2 4" xfId="46048"/>
    <cellStyle name="Обычный 5 23 29 3" xfId="46049"/>
    <cellStyle name="Обычный 5 23 29 3 2" xfId="46050"/>
    <cellStyle name="Обычный 5 23 29 3 2 2" xfId="46051"/>
    <cellStyle name="Обычный 5 23 29 3 2 2 2" xfId="46052"/>
    <cellStyle name="Обычный 5 23 29 3 2 3" xfId="46053"/>
    <cellStyle name="Обычный 5 23 29 3 3" xfId="46054"/>
    <cellStyle name="Обычный 5 23 29 3 3 2" xfId="46055"/>
    <cellStyle name="Обычный 5 23 29 3 4" xfId="46056"/>
    <cellStyle name="Обычный 5 23 29 4" xfId="46057"/>
    <cellStyle name="Обычный 5 23 29 4 2" xfId="46058"/>
    <cellStyle name="Обычный 5 23 29 4 2 2" xfId="46059"/>
    <cellStyle name="Обычный 5 23 29 4 2 2 2" xfId="46060"/>
    <cellStyle name="Обычный 5 23 29 4 2 3" xfId="46061"/>
    <cellStyle name="Обычный 5 23 29 4 3" xfId="46062"/>
    <cellStyle name="Обычный 5 23 29 4 3 2" xfId="46063"/>
    <cellStyle name="Обычный 5 23 29 4 4" xfId="46064"/>
    <cellStyle name="Обычный 5 23 29 5" xfId="46065"/>
    <cellStyle name="Обычный 5 23 29 5 2" xfId="46066"/>
    <cellStyle name="Обычный 5 23 29 5 2 2" xfId="46067"/>
    <cellStyle name="Обычный 5 23 29 5 3" xfId="46068"/>
    <cellStyle name="Обычный 5 23 29 6" xfId="46069"/>
    <cellStyle name="Обычный 5 23 29 6 2" xfId="46070"/>
    <cellStyle name="Обычный 5 23 29 7" xfId="46071"/>
    <cellStyle name="Обычный 5 23 29 7 2" xfId="46072"/>
    <cellStyle name="Обычный 5 23 29 8" xfId="46073"/>
    <cellStyle name="Обычный 5 23 3" xfId="46074"/>
    <cellStyle name="Обычный 5 23 3 2" xfId="46075"/>
    <cellStyle name="Обычный 5 23 3 2 2" xfId="46076"/>
    <cellStyle name="Обычный 5 23 3 2 2 2" xfId="46077"/>
    <cellStyle name="Обычный 5 23 3 2 2 2 2" xfId="46078"/>
    <cellStyle name="Обычный 5 23 3 2 2 3" xfId="46079"/>
    <cellStyle name="Обычный 5 23 3 2 3" xfId="46080"/>
    <cellStyle name="Обычный 5 23 3 2 3 2" xfId="46081"/>
    <cellStyle name="Обычный 5 23 3 2 4" xfId="46082"/>
    <cellStyle name="Обычный 5 23 3 3" xfId="46083"/>
    <cellStyle name="Обычный 5 23 3 3 2" xfId="46084"/>
    <cellStyle name="Обычный 5 23 3 3 2 2" xfId="46085"/>
    <cellStyle name="Обычный 5 23 3 3 2 2 2" xfId="46086"/>
    <cellStyle name="Обычный 5 23 3 3 2 3" xfId="46087"/>
    <cellStyle name="Обычный 5 23 3 3 3" xfId="46088"/>
    <cellStyle name="Обычный 5 23 3 3 3 2" xfId="46089"/>
    <cellStyle name="Обычный 5 23 3 3 4" xfId="46090"/>
    <cellStyle name="Обычный 5 23 3 4" xfId="46091"/>
    <cellStyle name="Обычный 5 23 3 4 2" xfId="46092"/>
    <cellStyle name="Обычный 5 23 3 4 2 2" xfId="46093"/>
    <cellStyle name="Обычный 5 23 3 4 2 2 2" xfId="46094"/>
    <cellStyle name="Обычный 5 23 3 4 2 3" xfId="46095"/>
    <cellStyle name="Обычный 5 23 3 4 3" xfId="46096"/>
    <cellStyle name="Обычный 5 23 3 4 3 2" xfId="46097"/>
    <cellStyle name="Обычный 5 23 3 4 4" xfId="46098"/>
    <cellStyle name="Обычный 5 23 3 5" xfId="46099"/>
    <cellStyle name="Обычный 5 23 3 5 2" xfId="46100"/>
    <cellStyle name="Обычный 5 23 3 5 2 2" xfId="46101"/>
    <cellStyle name="Обычный 5 23 3 5 3" xfId="46102"/>
    <cellStyle name="Обычный 5 23 3 6" xfId="46103"/>
    <cellStyle name="Обычный 5 23 3 6 2" xfId="46104"/>
    <cellStyle name="Обычный 5 23 3 7" xfId="46105"/>
    <cellStyle name="Обычный 5 23 3 7 2" xfId="46106"/>
    <cellStyle name="Обычный 5 23 3 8" xfId="46107"/>
    <cellStyle name="Обычный 5 23 30" xfId="46108"/>
    <cellStyle name="Обычный 5 23 30 2" xfId="46109"/>
    <cellStyle name="Обычный 5 23 30 2 2" xfId="46110"/>
    <cellStyle name="Обычный 5 23 30 2 2 2" xfId="46111"/>
    <cellStyle name="Обычный 5 23 30 2 3" xfId="46112"/>
    <cellStyle name="Обычный 5 23 30 3" xfId="46113"/>
    <cellStyle name="Обычный 5 23 30 3 2" xfId="46114"/>
    <cellStyle name="Обычный 5 23 30 4" xfId="46115"/>
    <cellStyle name="Обычный 5 23 31" xfId="46116"/>
    <cellStyle name="Обычный 5 23 31 2" xfId="46117"/>
    <cellStyle name="Обычный 5 23 31 2 2" xfId="46118"/>
    <cellStyle name="Обычный 5 23 31 2 2 2" xfId="46119"/>
    <cellStyle name="Обычный 5 23 31 2 3" xfId="46120"/>
    <cellStyle name="Обычный 5 23 31 3" xfId="46121"/>
    <cellStyle name="Обычный 5 23 31 3 2" xfId="46122"/>
    <cellStyle name="Обычный 5 23 31 4" xfId="46123"/>
    <cellStyle name="Обычный 5 23 32" xfId="46124"/>
    <cellStyle name="Обычный 5 23 32 2" xfId="46125"/>
    <cellStyle name="Обычный 5 23 32 2 2" xfId="46126"/>
    <cellStyle name="Обычный 5 23 32 2 2 2" xfId="46127"/>
    <cellStyle name="Обычный 5 23 32 2 3" xfId="46128"/>
    <cellStyle name="Обычный 5 23 32 3" xfId="46129"/>
    <cellStyle name="Обычный 5 23 32 3 2" xfId="46130"/>
    <cellStyle name="Обычный 5 23 32 4" xfId="46131"/>
    <cellStyle name="Обычный 5 23 33" xfId="46132"/>
    <cellStyle name="Обычный 5 23 33 2" xfId="46133"/>
    <cellStyle name="Обычный 5 23 33 2 2" xfId="46134"/>
    <cellStyle name="Обычный 5 23 33 3" xfId="46135"/>
    <cellStyle name="Обычный 5 23 34" xfId="46136"/>
    <cellStyle name="Обычный 5 23 34 2" xfId="46137"/>
    <cellStyle name="Обычный 5 23 35" xfId="46138"/>
    <cellStyle name="Обычный 5 23 35 2" xfId="46139"/>
    <cellStyle name="Обычный 5 23 36" xfId="46140"/>
    <cellStyle name="Обычный 5 23 4" xfId="46141"/>
    <cellStyle name="Обычный 5 23 4 2" xfId="46142"/>
    <cellStyle name="Обычный 5 23 4 2 2" xfId="46143"/>
    <cellStyle name="Обычный 5 23 4 2 2 2" xfId="46144"/>
    <cellStyle name="Обычный 5 23 4 2 2 2 2" xfId="46145"/>
    <cellStyle name="Обычный 5 23 4 2 2 3" xfId="46146"/>
    <cellStyle name="Обычный 5 23 4 2 3" xfId="46147"/>
    <cellStyle name="Обычный 5 23 4 2 3 2" xfId="46148"/>
    <cellStyle name="Обычный 5 23 4 2 4" xfId="46149"/>
    <cellStyle name="Обычный 5 23 4 3" xfId="46150"/>
    <cellStyle name="Обычный 5 23 4 3 2" xfId="46151"/>
    <cellStyle name="Обычный 5 23 4 3 2 2" xfId="46152"/>
    <cellStyle name="Обычный 5 23 4 3 2 2 2" xfId="46153"/>
    <cellStyle name="Обычный 5 23 4 3 2 3" xfId="46154"/>
    <cellStyle name="Обычный 5 23 4 3 3" xfId="46155"/>
    <cellStyle name="Обычный 5 23 4 3 3 2" xfId="46156"/>
    <cellStyle name="Обычный 5 23 4 3 4" xfId="46157"/>
    <cellStyle name="Обычный 5 23 4 4" xfId="46158"/>
    <cellStyle name="Обычный 5 23 4 4 2" xfId="46159"/>
    <cellStyle name="Обычный 5 23 4 4 2 2" xfId="46160"/>
    <cellStyle name="Обычный 5 23 4 4 2 2 2" xfId="46161"/>
    <cellStyle name="Обычный 5 23 4 4 2 3" xfId="46162"/>
    <cellStyle name="Обычный 5 23 4 4 3" xfId="46163"/>
    <cellStyle name="Обычный 5 23 4 4 3 2" xfId="46164"/>
    <cellStyle name="Обычный 5 23 4 4 4" xfId="46165"/>
    <cellStyle name="Обычный 5 23 4 5" xfId="46166"/>
    <cellStyle name="Обычный 5 23 4 5 2" xfId="46167"/>
    <cellStyle name="Обычный 5 23 4 5 2 2" xfId="46168"/>
    <cellStyle name="Обычный 5 23 4 5 3" xfId="46169"/>
    <cellStyle name="Обычный 5 23 4 6" xfId="46170"/>
    <cellStyle name="Обычный 5 23 4 6 2" xfId="46171"/>
    <cellStyle name="Обычный 5 23 4 7" xfId="46172"/>
    <cellStyle name="Обычный 5 23 4 7 2" xfId="46173"/>
    <cellStyle name="Обычный 5 23 4 8" xfId="46174"/>
    <cellStyle name="Обычный 5 23 5" xfId="46175"/>
    <cellStyle name="Обычный 5 23 5 2" xfId="46176"/>
    <cellStyle name="Обычный 5 23 5 2 2" xfId="46177"/>
    <cellStyle name="Обычный 5 23 5 2 2 2" xfId="46178"/>
    <cellStyle name="Обычный 5 23 5 2 2 2 2" xfId="46179"/>
    <cellStyle name="Обычный 5 23 5 2 2 3" xfId="46180"/>
    <cellStyle name="Обычный 5 23 5 2 3" xfId="46181"/>
    <cellStyle name="Обычный 5 23 5 2 3 2" xfId="46182"/>
    <cellStyle name="Обычный 5 23 5 2 4" xfId="46183"/>
    <cellStyle name="Обычный 5 23 5 3" xfId="46184"/>
    <cellStyle name="Обычный 5 23 5 3 2" xfId="46185"/>
    <cellStyle name="Обычный 5 23 5 3 2 2" xfId="46186"/>
    <cellStyle name="Обычный 5 23 5 3 2 2 2" xfId="46187"/>
    <cellStyle name="Обычный 5 23 5 3 2 3" xfId="46188"/>
    <cellStyle name="Обычный 5 23 5 3 3" xfId="46189"/>
    <cellStyle name="Обычный 5 23 5 3 3 2" xfId="46190"/>
    <cellStyle name="Обычный 5 23 5 3 4" xfId="46191"/>
    <cellStyle name="Обычный 5 23 5 4" xfId="46192"/>
    <cellStyle name="Обычный 5 23 5 4 2" xfId="46193"/>
    <cellStyle name="Обычный 5 23 5 4 2 2" xfId="46194"/>
    <cellStyle name="Обычный 5 23 5 4 2 2 2" xfId="46195"/>
    <cellStyle name="Обычный 5 23 5 4 2 3" xfId="46196"/>
    <cellStyle name="Обычный 5 23 5 4 3" xfId="46197"/>
    <cellStyle name="Обычный 5 23 5 4 3 2" xfId="46198"/>
    <cellStyle name="Обычный 5 23 5 4 4" xfId="46199"/>
    <cellStyle name="Обычный 5 23 5 5" xfId="46200"/>
    <cellStyle name="Обычный 5 23 5 5 2" xfId="46201"/>
    <cellStyle name="Обычный 5 23 5 5 2 2" xfId="46202"/>
    <cellStyle name="Обычный 5 23 5 5 3" xfId="46203"/>
    <cellStyle name="Обычный 5 23 5 6" xfId="46204"/>
    <cellStyle name="Обычный 5 23 5 6 2" xfId="46205"/>
    <cellStyle name="Обычный 5 23 5 7" xfId="46206"/>
    <cellStyle name="Обычный 5 23 5 7 2" xfId="46207"/>
    <cellStyle name="Обычный 5 23 5 8" xfId="46208"/>
    <cellStyle name="Обычный 5 23 6" xfId="46209"/>
    <cellStyle name="Обычный 5 23 6 2" xfId="46210"/>
    <cellStyle name="Обычный 5 23 6 2 2" xfId="46211"/>
    <cellStyle name="Обычный 5 23 6 2 2 2" xfId="46212"/>
    <cellStyle name="Обычный 5 23 6 2 2 2 2" xfId="46213"/>
    <cellStyle name="Обычный 5 23 6 2 2 3" xfId="46214"/>
    <cellStyle name="Обычный 5 23 6 2 3" xfId="46215"/>
    <cellStyle name="Обычный 5 23 6 2 3 2" xfId="46216"/>
    <cellStyle name="Обычный 5 23 6 2 4" xfId="46217"/>
    <cellStyle name="Обычный 5 23 6 3" xfId="46218"/>
    <cellStyle name="Обычный 5 23 6 3 2" xfId="46219"/>
    <cellStyle name="Обычный 5 23 6 3 2 2" xfId="46220"/>
    <cellStyle name="Обычный 5 23 6 3 2 2 2" xfId="46221"/>
    <cellStyle name="Обычный 5 23 6 3 2 3" xfId="46222"/>
    <cellStyle name="Обычный 5 23 6 3 3" xfId="46223"/>
    <cellStyle name="Обычный 5 23 6 3 3 2" xfId="46224"/>
    <cellStyle name="Обычный 5 23 6 3 4" xfId="46225"/>
    <cellStyle name="Обычный 5 23 6 4" xfId="46226"/>
    <cellStyle name="Обычный 5 23 6 4 2" xfId="46227"/>
    <cellStyle name="Обычный 5 23 6 4 2 2" xfId="46228"/>
    <cellStyle name="Обычный 5 23 6 4 2 2 2" xfId="46229"/>
    <cellStyle name="Обычный 5 23 6 4 2 3" xfId="46230"/>
    <cellStyle name="Обычный 5 23 6 4 3" xfId="46231"/>
    <cellStyle name="Обычный 5 23 6 4 3 2" xfId="46232"/>
    <cellStyle name="Обычный 5 23 6 4 4" xfId="46233"/>
    <cellStyle name="Обычный 5 23 6 5" xfId="46234"/>
    <cellStyle name="Обычный 5 23 6 5 2" xfId="46235"/>
    <cellStyle name="Обычный 5 23 6 5 2 2" xfId="46236"/>
    <cellStyle name="Обычный 5 23 6 5 3" xfId="46237"/>
    <cellStyle name="Обычный 5 23 6 6" xfId="46238"/>
    <cellStyle name="Обычный 5 23 6 6 2" xfId="46239"/>
    <cellStyle name="Обычный 5 23 6 7" xfId="46240"/>
    <cellStyle name="Обычный 5 23 6 7 2" xfId="46241"/>
    <cellStyle name="Обычный 5 23 6 8" xfId="46242"/>
    <cellStyle name="Обычный 5 23 7" xfId="46243"/>
    <cellStyle name="Обычный 5 23 7 2" xfId="46244"/>
    <cellStyle name="Обычный 5 23 7 2 2" xfId="46245"/>
    <cellStyle name="Обычный 5 23 7 2 2 2" xfId="46246"/>
    <cellStyle name="Обычный 5 23 7 2 2 2 2" xfId="46247"/>
    <cellStyle name="Обычный 5 23 7 2 2 3" xfId="46248"/>
    <cellStyle name="Обычный 5 23 7 2 3" xfId="46249"/>
    <cellStyle name="Обычный 5 23 7 2 3 2" xfId="46250"/>
    <cellStyle name="Обычный 5 23 7 2 4" xfId="46251"/>
    <cellStyle name="Обычный 5 23 7 3" xfId="46252"/>
    <cellStyle name="Обычный 5 23 7 3 2" xfId="46253"/>
    <cellStyle name="Обычный 5 23 7 3 2 2" xfId="46254"/>
    <cellStyle name="Обычный 5 23 7 3 2 2 2" xfId="46255"/>
    <cellStyle name="Обычный 5 23 7 3 2 3" xfId="46256"/>
    <cellStyle name="Обычный 5 23 7 3 3" xfId="46257"/>
    <cellStyle name="Обычный 5 23 7 3 3 2" xfId="46258"/>
    <cellStyle name="Обычный 5 23 7 3 4" xfId="46259"/>
    <cellStyle name="Обычный 5 23 7 4" xfId="46260"/>
    <cellStyle name="Обычный 5 23 7 4 2" xfId="46261"/>
    <cellStyle name="Обычный 5 23 7 4 2 2" xfId="46262"/>
    <cellStyle name="Обычный 5 23 7 4 2 2 2" xfId="46263"/>
    <cellStyle name="Обычный 5 23 7 4 2 3" xfId="46264"/>
    <cellStyle name="Обычный 5 23 7 4 3" xfId="46265"/>
    <cellStyle name="Обычный 5 23 7 4 3 2" xfId="46266"/>
    <cellStyle name="Обычный 5 23 7 4 4" xfId="46267"/>
    <cellStyle name="Обычный 5 23 7 5" xfId="46268"/>
    <cellStyle name="Обычный 5 23 7 5 2" xfId="46269"/>
    <cellStyle name="Обычный 5 23 7 5 2 2" xfId="46270"/>
    <cellStyle name="Обычный 5 23 7 5 3" xfId="46271"/>
    <cellStyle name="Обычный 5 23 7 6" xfId="46272"/>
    <cellStyle name="Обычный 5 23 7 6 2" xfId="46273"/>
    <cellStyle name="Обычный 5 23 7 7" xfId="46274"/>
    <cellStyle name="Обычный 5 23 7 7 2" xfId="46275"/>
    <cellStyle name="Обычный 5 23 7 8" xfId="46276"/>
    <cellStyle name="Обычный 5 23 8" xfId="46277"/>
    <cellStyle name="Обычный 5 23 8 2" xfId="46278"/>
    <cellStyle name="Обычный 5 23 8 2 2" xfId="46279"/>
    <cellStyle name="Обычный 5 23 8 2 2 2" xfId="46280"/>
    <cellStyle name="Обычный 5 23 8 2 2 2 2" xfId="46281"/>
    <cellStyle name="Обычный 5 23 8 2 2 3" xfId="46282"/>
    <cellStyle name="Обычный 5 23 8 2 3" xfId="46283"/>
    <cellStyle name="Обычный 5 23 8 2 3 2" xfId="46284"/>
    <cellStyle name="Обычный 5 23 8 2 4" xfId="46285"/>
    <cellStyle name="Обычный 5 23 8 3" xfId="46286"/>
    <cellStyle name="Обычный 5 23 8 3 2" xfId="46287"/>
    <cellStyle name="Обычный 5 23 8 3 2 2" xfId="46288"/>
    <cellStyle name="Обычный 5 23 8 3 2 2 2" xfId="46289"/>
    <cellStyle name="Обычный 5 23 8 3 2 3" xfId="46290"/>
    <cellStyle name="Обычный 5 23 8 3 3" xfId="46291"/>
    <cellStyle name="Обычный 5 23 8 3 3 2" xfId="46292"/>
    <cellStyle name="Обычный 5 23 8 3 4" xfId="46293"/>
    <cellStyle name="Обычный 5 23 8 4" xfId="46294"/>
    <cellStyle name="Обычный 5 23 8 4 2" xfId="46295"/>
    <cellStyle name="Обычный 5 23 8 4 2 2" xfId="46296"/>
    <cellStyle name="Обычный 5 23 8 4 2 2 2" xfId="46297"/>
    <cellStyle name="Обычный 5 23 8 4 2 3" xfId="46298"/>
    <cellStyle name="Обычный 5 23 8 4 3" xfId="46299"/>
    <cellStyle name="Обычный 5 23 8 4 3 2" xfId="46300"/>
    <cellStyle name="Обычный 5 23 8 4 4" xfId="46301"/>
    <cellStyle name="Обычный 5 23 8 5" xfId="46302"/>
    <cellStyle name="Обычный 5 23 8 5 2" xfId="46303"/>
    <cellStyle name="Обычный 5 23 8 5 2 2" xfId="46304"/>
    <cellStyle name="Обычный 5 23 8 5 3" xfId="46305"/>
    <cellStyle name="Обычный 5 23 8 6" xfId="46306"/>
    <cellStyle name="Обычный 5 23 8 6 2" xfId="46307"/>
    <cellStyle name="Обычный 5 23 8 7" xfId="46308"/>
    <cellStyle name="Обычный 5 23 8 7 2" xfId="46309"/>
    <cellStyle name="Обычный 5 23 8 8" xfId="46310"/>
    <cellStyle name="Обычный 5 23 9" xfId="46311"/>
    <cellStyle name="Обычный 5 23 9 2" xfId="46312"/>
    <cellStyle name="Обычный 5 23 9 2 2" xfId="46313"/>
    <cellStyle name="Обычный 5 23 9 2 2 2" xfId="46314"/>
    <cellStyle name="Обычный 5 23 9 2 2 2 2" xfId="46315"/>
    <cellStyle name="Обычный 5 23 9 2 2 3" xfId="46316"/>
    <cellStyle name="Обычный 5 23 9 2 3" xfId="46317"/>
    <cellStyle name="Обычный 5 23 9 2 3 2" xfId="46318"/>
    <cellStyle name="Обычный 5 23 9 2 4" xfId="46319"/>
    <cellStyle name="Обычный 5 23 9 3" xfId="46320"/>
    <cellStyle name="Обычный 5 23 9 3 2" xfId="46321"/>
    <cellStyle name="Обычный 5 23 9 3 2 2" xfId="46322"/>
    <cellStyle name="Обычный 5 23 9 3 2 2 2" xfId="46323"/>
    <cellStyle name="Обычный 5 23 9 3 2 3" xfId="46324"/>
    <cellStyle name="Обычный 5 23 9 3 3" xfId="46325"/>
    <cellStyle name="Обычный 5 23 9 3 3 2" xfId="46326"/>
    <cellStyle name="Обычный 5 23 9 3 4" xfId="46327"/>
    <cellStyle name="Обычный 5 23 9 4" xfId="46328"/>
    <cellStyle name="Обычный 5 23 9 4 2" xfId="46329"/>
    <cellStyle name="Обычный 5 23 9 4 2 2" xfId="46330"/>
    <cellStyle name="Обычный 5 23 9 4 2 2 2" xfId="46331"/>
    <cellStyle name="Обычный 5 23 9 4 2 3" xfId="46332"/>
    <cellStyle name="Обычный 5 23 9 4 3" xfId="46333"/>
    <cellStyle name="Обычный 5 23 9 4 3 2" xfId="46334"/>
    <cellStyle name="Обычный 5 23 9 4 4" xfId="46335"/>
    <cellStyle name="Обычный 5 23 9 5" xfId="46336"/>
    <cellStyle name="Обычный 5 23 9 5 2" xfId="46337"/>
    <cellStyle name="Обычный 5 23 9 5 2 2" xfId="46338"/>
    <cellStyle name="Обычный 5 23 9 5 3" xfId="46339"/>
    <cellStyle name="Обычный 5 23 9 6" xfId="46340"/>
    <cellStyle name="Обычный 5 23 9 6 2" xfId="46341"/>
    <cellStyle name="Обычный 5 23 9 7" xfId="46342"/>
    <cellStyle name="Обычный 5 23 9 7 2" xfId="46343"/>
    <cellStyle name="Обычный 5 23 9 8" xfId="46344"/>
    <cellStyle name="Обычный 5 24" xfId="46345"/>
    <cellStyle name="Обычный 5 24 2" xfId="46346"/>
    <cellStyle name="Обычный 5 24 2 2" xfId="46347"/>
    <cellStyle name="Обычный 5 24 2 2 2" xfId="46348"/>
    <cellStyle name="Обычный 5 24 2 2 2 2" xfId="46349"/>
    <cellStyle name="Обычный 5 24 2 2 3" xfId="46350"/>
    <cellStyle name="Обычный 5 24 2 3" xfId="46351"/>
    <cellStyle name="Обычный 5 24 2 3 2" xfId="46352"/>
    <cellStyle name="Обычный 5 24 2 4" xfId="46353"/>
    <cellStyle name="Обычный 5 24 3" xfId="46354"/>
    <cellStyle name="Обычный 5 24 3 2" xfId="46355"/>
    <cellStyle name="Обычный 5 24 3 2 2" xfId="46356"/>
    <cellStyle name="Обычный 5 24 3 2 2 2" xfId="46357"/>
    <cellStyle name="Обычный 5 24 3 2 3" xfId="46358"/>
    <cellStyle name="Обычный 5 24 3 3" xfId="46359"/>
    <cellStyle name="Обычный 5 24 3 3 2" xfId="46360"/>
    <cellStyle name="Обычный 5 24 3 4" xfId="46361"/>
    <cellStyle name="Обычный 5 24 4" xfId="46362"/>
    <cellStyle name="Обычный 5 24 4 2" xfId="46363"/>
    <cellStyle name="Обычный 5 24 4 2 2" xfId="46364"/>
    <cellStyle name="Обычный 5 24 4 2 2 2" xfId="46365"/>
    <cellStyle name="Обычный 5 24 4 2 3" xfId="46366"/>
    <cellStyle name="Обычный 5 24 4 3" xfId="46367"/>
    <cellStyle name="Обычный 5 24 4 3 2" xfId="46368"/>
    <cellStyle name="Обычный 5 24 4 4" xfId="46369"/>
    <cellStyle name="Обычный 5 24 5" xfId="46370"/>
    <cellStyle name="Обычный 5 24 5 2" xfId="46371"/>
    <cellStyle name="Обычный 5 24 5 2 2" xfId="46372"/>
    <cellStyle name="Обычный 5 24 5 3" xfId="46373"/>
    <cellStyle name="Обычный 5 24 6" xfId="46374"/>
    <cellStyle name="Обычный 5 24 6 2" xfId="46375"/>
    <cellStyle name="Обычный 5 24 7" xfId="46376"/>
    <cellStyle name="Обычный 5 24 7 2" xfId="46377"/>
    <cellStyle name="Обычный 5 24 8" xfId="46378"/>
    <cellStyle name="Обычный 5 25" xfId="46379"/>
    <cellStyle name="Обычный 5 25 2" xfId="46380"/>
    <cellStyle name="Обычный 5 25 2 2" xfId="46381"/>
    <cellStyle name="Обычный 5 25 2 2 2" xfId="46382"/>
    <cellStyle name="Обычный 5 25 2 2 2 2" xfId="46383"/>
    <cellStyle name="Обычный 5 25 2 2 3" xfId="46384"/>
    <cellStyle name="Обычный 5 25 2 3" xfId="46385"/>
    <cellStyle name="Обычный 5 25 2 3 2" xfId="46386"/>
    <cellStyle name="Обычный 5 25 2 4" xfId="46387"/>
    <cellStyle name="Обычный 5 25 3" xfId="46388"/>
    <cellStyle name="Обычный 5 25 3 2" xfId="46389"/>
    <cellStyle name="Обычный 5 25 3 2 2" xfId="46390"/>
    <cellStyle name="Обычный 5 25 3 2 2 2" xfId="46391"/>
    <cellStyle name="Обычный 5 25 3 2 3" xfId="46392"/>
    <cellStyle name="Обычный 5 25 3 3" xfId="46393"/>
    <cellStyle name="Обычный 5 25 3 3 2" xfId="46394"/>
    <cellStyle name="Обычный 5 25 3 4" xfId="46395"/>
    <cellStyle name="Обычный 5 25 4" xfId="46396"/>
    <cellStyle name="Обычный 5 25 4 2" xfId="46397"/>
    <cellStyle name="Обычный 5 25 4 2 2" xfId="46398"/>
    <cellStyle name="Обычный 5 25 4 2 2 2" xfId="46399"/>
    <cellStyle name="Обычный 5 25 4 2 3" xfId="46400"/>
    <cellStyle name="Обычный 5 25 4 3" xfId="46401"/>
    <cellStyle name="Обычный 5 25 4 3 2" xfId="46402"/>
    <cellStyle name="Обычный 5 25 4 4" xfId="46403"/>
    <cellStyle name="Обычный 5 25 5" xfId="46404"/>
    <cellStyle name="Обычный 5 25 5 2" xfId="46405"/>
    <cellStyle name="Обычный 5 25 5 2 2" xfId="46406"/>
    <cellStyle name="Обычный 5 25 5 3" xfId="46407"/>
    <cellStyle name="Обычный 5 25 6" xfId="46408"/>
    <cellStyle name="Обычный 5 25 6 2" xfId="46409"/>
    <cellStyle name="Обычный 5 25 7" xfId="46410"/>
    <cellStyle name="Обычный 5 25 7 2" xfId="46411"/>
    <cellStyle name="Обычный 5 25 8" xfId="46412"/>
    <cellStyle name="Обычный 5 26" xfId="46413"/>
    <cellStyle name="Обычный 5 26 2" xfId="46414"/>
    <cellStyle name="Обычный 5 26 2 2" xfId="46415"/>
    <cellStyle name="Обычный 5 26 2 2 2" xfId="46416"/>
    <cellStyle name="Обычный 5 26 2 2 2 2" xfId="46417"/>
    <cellStyle name="Обычный 5 26 2 2 3" xfId="46418"/>
    <cellStyle name="Обычный 5 26 2 3" xfId="46419"/>
    <cellStyle name="Обычный 5 26 2 3 2" xfId="46420"/>
    <cellStyle name="Обычный 5 26 2 4" xfId="46421"/>
    <cellStyle name="Обычный 5 26 3" xfId="46422"/>
    <cellStyle name="Обычный 5 26 3 2" xfId="46423"/>
    <cellStyle name="Обычный 5 26 3 2 2" xfId="46424"/>
    <cellStyle name="Обычный 5 26 3 2 2 2" xfId="46425"/>
    <cellStyle name="Обычный 5 26 3 2 3" xfId="46426"/>
    <cellStyle name="Обычный 5 26 3 3" xfId="46427"/>
    <cellStyle name="Обычный 5 26 3 3 2" xfId="46428"/>
    <cellStyle name="Обычный 5 26 3 4" xfId="46429"/>
    <cellStyle name="Обычный 5 26 4" xfId="46430"/>
    <cellStyle name="Обычный 5 26 4 2" xfId="46431"/>
    <cellStyle name="Обычный 5 26 4 2 2" xfId="46432"/>
    <cellStyle name="Обычный 5 26 4 2 2 2" xfId="46433"/>
    <cellStyle name="Обычный 5 26 4 2 3" xfId="46434"/>
    <cellStyle name="Обычный 5 26 4 3" xfId="46435"/>
    <cellStyle name="Обычный 5 26 4 3 2" xfId="46436"/>
    <cellStyle name="Обычный 5 26 4 4" xfId="46437"/>
    <cellStyle name="Обычный 5 26 5" xfId="46438"/>
    <cellStyle name="Обычный 5 26 5 2" xfId="46439"/>
    <cellStyle name="Обычный 5 26 5 2 2" xfId="46440"/>
    <cellStyle name="Обычный 5 26 5 3" xfId="46441"/>
    <cellStyle name="Обычный 5 26 6" xfId="46442"/>
    <cellStyle name="Обычный 5 26 6 2" xfId="46443"/>
    <cellStyle name="Обычный 5 26 7" xfId="46444"/>
    <cellStyle name="Обычный 5 26 7 2" xfId="46445"/>
    <cellStyle name="Обычный 5 26 8" xfId="46446"/>
    <cellStyle name="Обычный 5 27" xfId="46447"/>
    <cellStyle name="Обычный 5 27 2" xfId="46448"/>
    <cellStyle name="Обычный 5 27 2 2" xfId="46449"/>
    <cellStyle name="Обычный 5 27 2 2 2" xfId="46450"/>
    <cellStyle name="Обычный 5 27 2 2 2 2" xfId="46451"/>
    <cellStyle name="Обычный 5 27 2 2 3" xfId="46452"/>
    <cellStyle name="Обычный 5 27 2 3" xfId="46453"/>
    <cellStyle name="Обычный 5 27 2 3 2" xfId="46454"/>
    <cellStyle name="Обычный 5 27 2 4" xfId="46455"/>
    <cellStyle name="Обычный 5 27 3" xfId="46456"/>
    <cellStyle name="Обычный 5 27 3 2" xfId="46457"/>
    <cellStyle name="Обычный 5 27 3 2 2" xfId="46458"/>
    <cellStyle name="Обычный 5 27 3 2 2 2" xfId="46459"/>
    <cellStyle name="Обычный 5 27 3 2 3" xfId="46460"/>
    <cellStyle name="Обычный 5 27 3 3" xfId="46461"/>
    <cellStyle name="Обычный 5 27 3 3 2" xfId="46462"/>
    <cellStyle name="Обычный 5 27 3 4" xfId="46463"/>
    <cellStyle name="Обычный 5 27 4" xfId="46464"/>
    <cellStyle name="Обычный 5 27 4 2" xfId="46465"/>
    <cellStyle name="Обычный 5 27 4 2 2" xfId="46466"/>
    <cellStyle name="Обычный 5 27 4 2 2 2" xfId="46467"/>
    <cellStyle name="Обычный 5 27 4 2 3" xfId="46468"/>
    <cellStyle name="Обычный 5 27 4 3" xfId="46469"/>
    <cellStyle name="Обычный 5 27 4 3 2" xfId="46470"/>
    <cellStyle name="Обычный 5 27 4 4" xfId="46471"/>
    <cellStyle name="Обычный 5 27 5" xfId="46472"/>
    <cellStyle name="Обычный 5 27 5 2" xfId="46473"/>
    <cellStyle name="Обычный 5 27 5 2 2" xfId="46474"/>
    <cellStyle name="Обычный 5 27 5 3" xfId="46475"/>
    <cellStyle name="Обычный 5 27 6" xfId="46476"/>
    <cellStyle name="Обычный 5 27 6 2" xfId="46477"/>
    <cellStyle name="Обычный 5 27 7" xfId="46478"/>
    <cellStyle name="Обычный 5 27 7 2" xfId="46479"/>
    <cellStyle name="Обычный 5 27 8" xfId="46480"/>
    <cellStyle name="Обычный 5 28" xfId="46481"/>
    <cellStyle name="Обычный 5 28 2" xfId="46482"/>
    <cellStyle name="Обычный 5 28 2 2" xfId="46483"/>
    <cellStyle name="Обычный 5 28 2 2 2" xfId="46484"/>
    <cellStyle name="Обычный 5 28 2 2 2 2" xfId="46485"/>
    <cellStyle name="Обычный 5 28 2 2 3" xfId="46486"/>
    <cellStyle name="Обычный 5 28 2 3" xfId="46487"/>
    <cellStyle name="Обычный 5 28 2 3 2" xfId="46488"/>
    <cellStyle name="Обычный 5 28 2 4" xfId="46489"/>
    <cellStyle name="Обычный 5 28 3" xfId="46490"/>
    <cellStyle name="Обычный 5 28 3 2" xfId="46491"/>
    <cellStyle name="Обычный 5 28 3 2 2" xfId="46492"/>
    <cellStyle name="Обычный 5 28 3 2 2 2" xfId="46493"/>
    <cellStyle name="Обычный 5 28 3 2 3" xfId="46494"/>
    <cellStyle name="Обычный 5 28 3 3" xfId="46495"/>
    <cellStyle name="Обычный 5 28 3 3 2" xfId="46496"/>
    <cellStyle name="Обычный 5 28 3 4" xfId="46497"/>
    <cellStyle name="Обычный 5 28 4" xfId="46498"/>
    <cellStyle name="Обычный 5 28 4 2" xfId="46499"/>
    <cellStyle name="Обычный 5 28 4 2 2" xfId="46500"/>
    <cellStyle name="Обычный 5 28 4 2 2 2" xfId="46501"/>
    <cellStyle name="Обычный 5 28 4 2 3" xfId="46502"/>
    <cellStyle name="Обычный 5 28 4 3" xfId="46503"/>
    <cellStyle name="Обычный 5 28 4 3 2" xfId="46504"/>
    <cellStyle name="Обычный 5 28 4 4" xfId="46505"/>
    <cellStyle name="Обычный 5 28 5" xfId="46506"/>
    <cellStyle name="Обычный 5 28 5 2" xfId="46507"/>
    <cellStyle name="Обычный 5 28 5 2 2" xfId="46508"/>
    <cellStyle name="Обычный 5 28 5 3" xfId="46509"/>
    <cellStyle name="Обычный 5 28 6" xfId="46510"/>
    <cellStyle name="Обычный 5 28 6 2" xfId="46511"/>
    <cellStyle name="Обычный 5 28 7" xfId="46512"/>
    <cellStyle name="Обычный 5 28 7 2" xfId="46513"/>
    <cellStyle name="Обычный 5 28 8" xfId="46514"/>
    <cellStyle name="Обычный 5 29" xfId="46515"/>
    <cellStyle name="Обычный 5 29 2" xfId="46516"/>
    <cellStyle name="Обычный 5 29 2 2" xfId="46517"/>
    <cellStyle name="Обычный 5 29 2 2 2" xfId="46518"/>
    <cellStyle name="Обычный 5 29 2 2 2 2" xfId="46519"/>
    <cellStyle name="Обычный 5 29 2 2 3" xfId="46520"/>
    <cellStyle name="Обычный 5 29 2 3" xfId="46521"/>
    <cellStyle name="Обычный 5 29 2 3 2" xfId="46522"/>
    <cellStyle name="Обычный 5 29 2 4" xfId="46523"/>
    <cellStyle name="Обычный 5 29 3" xfId="46524"/>
    <cellStyle name="Обычный 5 29 3 2" xfId="46525"/>
    <cellStyle name="Обычный 5 29 3 2 2" xfId="46526"/>
    <cellStyle name="Обычный 5 29 3 2 2 2" xfId="46527"/>
    <cellStyle name="Обычный 5 29 3 2 3" xfId="46528"/>
    <cellStyle name="Обычный 5 29 3 3" xfId="46529"/>
    <cellStyle name="Обычный 5 29 3 3 2" xfId="46530"/>
    <cellStyle name="Обычный 5 29 3 4" xfId="46531"/>
    <cellStyle name="Обычный 5 29 4" xfId="46532"/>
    <cellStyle name="Обычный 5 29 4 2" xfId="46533"/>
    <cellStyle name="Обычный 5 29 4 2 2" xfId="46534"/>
    <cellStyle name="Обычный 5 29 4 2 2 2" xfId="46535"/>
    <cellStyle name="Обычный 5 29 4 2 3" xfId="46536"/>
    <cellStyle name="Обычный 5 29 4 3" xfId="46537"/>
    <cellStyle name="Обычный 5 29 4 3 2" xfId="46538"/>
    <cellStyle name="Обычный 5 29 4 4" xfId="46539"/>
    <cellStyle name="Обычный 5 29 5" xfId="46540"/>
    <cellStyle name="Обычный 5 29 5 2" xfId="46541"/>
    <cellStyle name="Обычный 5 29 5 2 2" xfId="46542"/>
    <cellStyle name="Обычный 5 29 5 3" xfId="46543"/>
    <cellStyle name="Обычный 5 29 6" xfId="46544"/>
    <cellStyle name="Обычный 5 29 6 2" xfId="46545"/>
    <cellStyle name="Обычный 5 29 7" xfId="46546"/>
    <cellStyle name="Обычный 5 29 7 2" xfId="46547"/>
    <cellStyle name="Обычный 5 29 8" xfId="46548"/>
    <cellStyle name="Обычный 5 3" xfId="46549"/>
    <cellStyle name="Обычный 5 3 10" xfId="46550"/>
    <cellStyle name="Обычный 5 3 10 2" xfId="46551"/>
    <cellStyle name="Обычный 5 3 10 2 2" xfId="46552"/>
    <cellStyle name="Обычный 5 3 10 2 2 2" xfId="46553"/>
    <cellStyle name="Обычный 5 3 10 2 2 2 2" xfId="46554"/>
    <cellStyle name="Обычный 5 3 10 2 2 3" xfId="46555"/>
    <cellStyle name="Обычный 5 3 10 2 3" xfId="46556"/>
    <cellStyle name="Обычный 5 3 10 2 3 2" xfId="46557"/>
    <cellStyle name="Обычный 5 3 10 2 4" xfId="46558"/>
    <cellStyle name="Обычный 5 3 10 3" xfId="46559"/>
    <cellStyle name="Обычный 5 3 10 3 2" xfId="46560"/>
    <cellStyle name="Обычный 5 3 10 3 2 2" xfId="46561"/>
    <cellStyle name="Обычный 5 3 10 3 2 2 2" xfId="46562"/>
    <cellStyle name="Обычный 5 3 10 3 2 3" xfId="46563"/>
    <cellStyle name="Обычный 5 3 10 3 3" xfId="46564"/>
    <cellStyle name="Обычный 5 3 10 3 3 2" xfId="46565"/>
    <cellStyle name="Обычный 5 3 10 3 4" xfId="46566"/>
    <cellStyle name="Обычный 5 3 10 4" xfId="46567"/>
    <cellStyle name="Обычный 5 3 10 4 2" xfId="46568"/>
    <cellStyle name="Обычный 5 3 10 4 2 2" xfId="46569"/>
    <cellStyle name="Обычный 5 3 10 4 2 2 2" xfId="46570"/>
    <cellStyle name="Обычный 5 3 10 4 2 3" xfId="46571"/>
    <cellStyle name="Обычный 5 3 10 4 3" xfId="46572"/>
    <cellStyle name="Обычный 5 3 10 4 3 2" xfId="46573"/>
    <cellStyle name="Обычный 5 3 10 4 4" xfId="46574"/>
    <cellStyle name="Обычный 5 3 10 5" xfId="46575"/>
    <cellStyle name="Обычный 5 3 10 5 2" xfId="46576"/>
    <cellStyle name="Обычный 5 3 10 5 2 2" xfId="46577"/>
    <cellStyle name="Обычный 5 3 10 5 3" xfId="46578"/>
    <cellStyle name="Обычный 5 3 10 6" xfId="46579"/>
    <cellStyle name="Обычный 5 3 10 6 2" xfId="46580"/>
    <cellStyle name="Обычный 5 3 10 7" xfId="46581"/>
    <cellStyle name="Обычный 5 3 10 7 2" xfId="46582"/>
    <cellStyle name="Обычный 5 3 10 8" xfId="46583"/>
    <cellStyle name="Обычный 5 3 11" xfId="46584"/>
    <cellStyle name="Обычный 5 3 11 2" xfId="46585"/>
    <cellStyle name="Обычный 5 3 11 2 2" xfId="46586"/>
    <cellStyle name="Обычный 5 3 11 2 2 2" xfId="46587"/>
    <cellStyle name="Обычный 5 3 11 2 2 2 2" xfId="46588"/>
    <cellStyle name="Обычный 5 3 11 2 2 3" xfId="46589"/>
    <cellStyle name="Обычный 5 3 11 2 3" xfId="46590"/>
    <cellStyle name="Обычный 5 3 11 2 3 2" xfId="46591"/>
    <cellStyle name="Обычный 5 3 11 2 4" xfId="46592"/>
    <cellStyle name="Обычный 5 3 11 3" xfId="46593"/>
    <cellStyle name="Обычный 5 3 11 3 2" xfId="46594"/>
    <cellStyle name="Обычный 5 3 11 3 2 2" xfId="46595"/>
    <cellStyle name="Обычный 5 3 11 3 2 2 2" xfId="46596"/>
    <cellStyle name="Обычный 5 3 11 3 2 3" xfId="46597"/>
    <cellStyle name="Обычный 5 3 11 3 3" xfId="46598"/>
    <cellStyle name="Обычный 5 3 11 3 3 2" xfId="46599"/>
    <cellStyle name="Обычный 5 3 11 3 4" xfId="46600"/>
    <cellStyle name="Обычный 5 3 11 4" xfId="46601"/>
    <cellStyle name="Обычный 5 3 11 4 2" xfId="46602"/>
    <cellStyle name="Обычный 5 3 11 4 2 2" xfId="46603"/>
    <cellStyle name="Обычный 5 3 11 4 2 2 2" xfId="46604"/>
    <cellStyle name="Обычный 5 3 11 4 2 3" xfId="46605"/>
    <cellStyle name="Обычный 5 3 11 4 3" xfId="46606"/>
    <cellStyle name="Обычный 5 3 11 4 3 2" xfId="46607"/>
    <cellStyle name="Обычный 5 3 11 4 4" xfId="46608"/>
    <cellStyle name="Обычный 5 3 11 5" xfId="46609"/>
    <cellStyle name="Обычный 5 3 11 5 2" xfId="46610"/>
    <cellStyle name="Обычный 5 3 11 5 2 2" xfId="46611"/>
    <cellStyle name="Обычный 5 3 11 5 3" xfId="46612"/>
    <cellStyle name="Обычный 5 3 11 6" xfId="46613"/>
    <cellStyle name="Обычный 5 3 11 6 2" xfId="46614"/>
    <cellStyle name="Обычный 5 3 11 7" xfId="46615"/>
    <cellStyle name="Обычный 5 3 11 7 2" xfId="46616"/>
    <cellStyle name="Обычный 5 3 11 8" xfId="46617"/>
    <cellStyle name="Обычный 5 3 12" xfId="46618"/>
    <cellStyle name="Обычный 5 3 12 2" xfId="46619"/>
    <cellStyle name="Обычный 5 3 12 2 2" xfId="46620"/>
    <cellStyle name="Обычный 5 3 12 2 2 2" xfId="46621"/>
    <cellStyle name="Обычный 5 3 12 2 2 2 2" xfId="46622"/>
    <cellStyle name="Обычный 5 3 12 2 2 3" xfId="46623"/>
    <cellStyle name="Обычный 5 3 12 2 3" xfId="46624"/>
    <cellStyle name="Обычный 5 3 12 2 3 2" xfId="46625"/>
    <cellStyle name="Обычный 5 3 12 2 4" xfId="46626"/>
    <cellStyle name="Обычный 5 3 12 3" xfId="46627"/>
    <cellStyle name="Обычный 5 3 12 3 2" xfId="46628"/>
    <cellStyle name="Обычный 5 3 12 3 2 2" xfId="46629"/>
    <cellStyle name="Обычный 5 3 12 3 2 2 2" xfId="46630"/>
    <cellStyle name="Обычный 5 3 12 3 2 3" xfId="46631"/>
    <cellStyle name="Обычный 5 3 12 3 3" xfId="46632"/>
    <cellStyle name="Обычный 5 3 12 3 3 2" xfId="46633"/>
    <cellStyle name="Обычный 5 3 12 3 4" xfId="46634"/>
    <cellStyle name="Обычный 5 3 12 4" xfId="46635"/>
    <cellStyle name="Обычный 5 3 12 4 2" xfId="46636"/>
    <cellStyle name="Обычный 5 3 12 4 2 2" xfId="46637"/>
    <cellStyle name="Обычный 5 3 12 4 2 2 2" xfId="46638"/>
    <cellStyle name="Обычный 5 3 12 4 2 3" xfId="46639"/>
    <cellStyle name="Обычный 5 3 12 4 3" xfId="46640"/>
    <cellStyle name="Обычный 5 3 12 4 3 2" xfId="46641"/>
    <cellStyle name="Обычный 5 3 12 4 4" xfId="46642"/>
    <cellStyle name="Обычный 5 3 12 5" xfId="46643"/>
    <cellStyle name="Обычный 5 3 12 5 2" xfId="46644"/>
    <cellStyle name="Обычный 5 3 12 5 2 2" xfId="46645"/>
    <cellStyle name="Обычный 5 3 12 5 3" xfId="46646"/>
    <cellStyle name="Обычный 5 3 12 6" xfId="46647"/>
    <cellStyle name="Обычный 5 3 12 6 2" xfId="46648"/>
    <cellStyle name="Обычный 5 3 12 7" xfId="46649"/>
    <cellStyle name="Обычный 5 3 12 7 2" xfId="46650"/>
    <cellStyle name="Обычный 5 3 12 8" xfId="46651"/>
    <cellStyle name="Обычный 5 3 13" xfId="46652"/>
    <cellStyle name="Обычный 5 3 13 2" xfId="46653"/>
    <cellStyle name="Обычный 5 3 13 2 2" xfId="46654"/>
    <cellStyle name="Обычный 5 3 13 2 2 2" xfId="46655"/>
    <cellStyle name="Обычный 5 3 13 2 2 2 2" xfId="46656"/>
    <cellStyle name="Обычный 5 3 13 2 2 3" xfId="46657"/>
    <cellStyle name="Обычный 5 3 13 2 3" xfId="46658"/>
    <cellStyle name="Обычный 5 3 13 2 3 2" xfId="46659"/>
    <cellStyle name="Обычный 5 3 13 2 4" xfId="46660"/>
    <cellStyle name="Обычный 5 3 13 3" xfId="46661"/>
    <cellStyle name="Обычный 5 3 13 3 2" xfId="46662"/>
    <cellStyle name="Обычный 5 3 13 3 2 2" xfId="46663"/>
    <cellStyle name="Обычный 5 3 13 3 2 2 2" xfId="46664"/>
    <cellStyle name="Обычный 5 3 13 3 2 3" xfId="46665"/>
    <cellStyle name="Обычный 5 3 13 3 3" xfId="46666"/>
    <cellStyle name="Обычный 5 3 13 3 3 2" xfId="46667"/>
    <cellStyle name="Обычный 5 3 13 3 4" xfId="46668"/>
    <cellStyle name="Обычный 5 3 13 4" xfId="46669"/>
    <cellStyle name="Обычный 5 3 13 4 2" xfId="46670"/>
    <cellStyle name="Обычный 5 3 13 4 2 2" xfId="46671"/>
    <cellStyle name="Обычный 5 3 13 4 2 2 2" xfId="46672"/>
    <cellStyle name="Обычный 5 3 13 4 2 3" xfId="46673"/>
    <cellStyle name="Обычный 5 3 13 4 3" xfId="46674"/>
    <cellStyle name="Обычный 5 3 13 4 3 2" xfId="46675"/>
    <cellStyle name="Обычный 5 3 13 4 4" xfId="46676"/>
    <cellStyle name="Обычный 5 3 13 5" xfId="46677"/>
    <cellStyle name="Обычный 5 3 13 5 2" xfId="46678"/>
    <cellStyle name="Обычный 5 3 13 5 2 2" xfId="46679"/>
    <cellStyle name="Обычный 5 3 13 5 3" xfId="46680"/>
    <cellStyle name="Обычный 5 3 13 6" xfId="46681"/>
    <cellStyle name="Обычный 5 3 13 6 2" xfId="46682"/>
    <cellStyle name="Обычный 5 3 13 7" xfId="46683"/>
    <cellStyle name="Обычный 5 3 13 7 2" xfId="46684"/>
    <cellStyle name="Обычный 5 3 13 8" xfId="46685"/>
    <cellStyle name="Обычный 5 3 14" xfId="46686"/>
    <cellStyle name="Обычный 5 3 14 2" xfId="46687"/>
    <cellStyle name="Обычный 5 3 14 2 2" xfId="46688"/>
    <cellStyle name="Обычный 5 3 14 2 2 2" xfId="46689"/>
    <cellStyle name="Обычный 5 3 14 2 2 2 2" xfId="46690"/>
    <cellStyle name="Обычный 5 3 14 2 2 3" xfId="46691"/>
    <cellStyle name="Обычный 5 3 14 2 3" xfId="46692"/>
    <cellStyle name="Обычный 5 3 14 2 3 2" xfId="46693"/>
    <cellStyle name="Обычный 5 3 14 2 4" xfId="46694"/>
    <cellStyle name="Обычный 5 3 14 3" xfId="46695"/>
    <cellStyle name="Обычный 5 3 14 3 2" xfId="46696"/>
    <cellStyle name="Обычный 5 3 14 3 2 2" xfId="46697"/>
    <cellStyle name="Обычный 5 3 14 3 2 2 2" xfId="46698"/>
    <cellStyle name="Обычный 5 3 14 3 2 3" xfId="46699"/>
    <cellStyle name="Обычный 5 3 14 3 3" xfId="46700"/>
    <cellStyle name="Обычный 5 3 14 3 3 2" xfId="46701"/>
    <cellStyle name="Обычный 5 3 14 3 4" xfId="46702"/>
    <cellStyle name="Обычный 5 3 14 4" xfId="46703"/>
    <cellStyle name="Обычный 5 3 14 4 2" xfId="46704"/>
    <cellStyle name="Обычный 5 3 14 4 2 2" xfId="46705"/>
    <cellStyle name="Обычный 5 3 14 4 2 2 2" xfId="46706"/>
    <cellStyle name="Обычный 5 3 14 4 2 3" xfId="46707"/>
    <cellStyle name="Обычный 5 3 14 4 3" xfId="46708"/>
    <cellStyle name="Обычный 5 3 14 4 3 2" xfId="46709"/>
    <cellStyle name="Обычный 5 3 14 4 4" xfId="46710"/>
    <cellStyle name="Обычный 5 3 14 5" xfId="46711"/>
    <cellStyle name="Обычный 5 3 14 5 2" xfId="46712"/>
    <cellStyle name="Обычный 5 3 14 5 2 2" xfId="46713"/>
    <cellStyle name="Обычный 5 3 14 5 3" xfId="46714"/>
    <cellStyle name="Обычный 5 3 14 6" xfId="46715"/>
    <cellStyle name="Обычный 5 3 14 6 2" xfId="46716"/>
    <cellStyle name="Обычный 5 3 14 7" xfId="46717"/>
    <cellStyle name="Обычный 5 3 14 7 2" xfId="46718"/>
    <cellStyle name="Обычный 5 3 14 8" xfId="46719"/>
    <cellStyle name="Обычный 5 3 15" xfId="46720"/>
    <cellStyle name="Обычный 5 3 15 2" xfId="46721"/>
    <cellStyle name="Обычный 5 3 15 2 2" xfId="46722"/>
    <cellStyle name="Обычный 5 3 15 2 2 2" xfId="46723"/>
    <cellStyle name="Обычный 5 3 15 2 2 2 2" xfId="46724"/>
    <cellStyle name="Обычный 5 3 15 2 2 3" xfId="46725"/>
    <cellStyle name="Обычный 5 3 15 2 3" xfId="46726"/>
    <cellStyle name="Обычный 5 3 15 2 3 2" xfId="46727"/>
    <cellStyle name="Обычный 5 3 15 2 4" xfId="46728"/>
    <cellStyle name="Обычный 5 3 15 3" xfId="46729"/>
    <cellStyle name="Обычный 5 3 15 3 2" xfId="46730"/>
    <cellStyle name="Обычный 5 3 15 3 2 2" xfId="46731"/>
    <cellStyle name="Обычный 5 3 15 3 2 2 2" xfId="46732"/>
    <cellStyle name="Обычный 5 3 15 3 2 3" xfId="46733"/>
    <cellStyle name="Обычный 5 3 15 3 3" xfId="46734"/>
    <cellStyle name="Обычный 5 3 15 3 3 2" xfId="46735"/>
    <cellStyle name="Обычный 5 3 15 3 4" xfId="46736"/>
    <cellStyle name="Обычный 5 3 15 4" xfId="46737"/>
    <cellStyle name="Обычный 5 3 15 4 2" xfId="46738"/>
    <cellStyle name="Обычный 5 3 15 4 2 2" xfId="46739"/>
    <cellStyle name="Обычный 5 3 15 4 2 2 2" xfId="46740"/>
    <cellStyle name="Обычный 5 3 15 4 2 3" xfId="46741"/>
    <cellStyle name="Обычный 5 3 15 4 3" xfId="46742"/>
    <cellStyle name="Обычный 5 3 15 4 3 2" xfId="46743"/>
    <cellStyle name="Обычный 5 3 15 4 4" xfId="46744"/>
    <cellStyle name="Обычный 5 3 15 5" xfId="46745"/>
    <cellStyle name="Обычный 5 3 15 5 2" xfId="46746"/>
    <cellStyle name="Обычный 5 3 15 5 2 2" xfId="46747"/>
    <cellStyle name="Обычный 5 3 15 5 3" xfId="46748"/>
    <cellStyle name="Обычный 5 3 15 6" xfId="46749"/>
    <cellStyle name="Обычный 5 3 15 6 2" xfId="46750"/>
    <cellStyle name="Обычный 5 3 15 7" xfId="46751"/>
    <cellStyle name="Обычный 5 3 15 7 2" xfId="46752"/>
    <cellStyle name="Обычный 5 3 15 8" xfId="46753"/>
    <cellStyle name="Обычный 5 3 16" xfId="46754"/>
    <cellStyle name="Обычный 5 3 16 2" xfId="46755"/>
    <cellStyle name="Обычный 5 3 16 2 2" xfId="46756"/>
    <cellStyle name="Обычный 5 3 16 2 2 2" xfId="46757"/>
    <cellStyle name="Обычный 5 3 16 2 2 2 2" xfId="46758"/>
    <cellStyle name="Обычный 5 3 16 2 2 3" xfId="46759"/>
    <cellStyle name="Обычный 5 3 16 2 3" xfId="46760"/>
    <cellStyle name="Обычный 5 3 16 2 3 2" xfId="46761"/>
    <cellStyle name="Обычный 5 3 16 2 4" xfId="46762"/>
    <cellStyle name="Обычный 5 3 16 3" xfId="46763"/>
    <cellStyle name="Обычный 5 3 16 3 2" xfId="46764"/>
    <cellStyle name="Обычный 5 3 16 3 2 2" xfId="46765"/>
    <cellStyle name="Обычный 5 3 16 3 2 2 2" xfId="46766"/>
    <cellStyle name="Обычный 5 3 16 3 2 3" xfId="46767"/>
    <cellStyle name="Обычный 5 3 16 3 3" xfId="46768"/>
    <cellStyle name="Обычный 5 3 16 3 3 2" xfId="46769"/>
    <cellStyle name="Обычный 5 3 16 3 4" xfId="46770"/>
    <cellStyle name="Обычный 5 3 16 4" xfId="46771"/>
    <cellStyle name="Обычный 5 3 16 4 2" xfId="46772"/>
    <cellStyle name="Обычный 5 3 16 4 2 2" xfId="46773"/>
    <cellStyle name="Обычный 5 3 16 4 2 2 2" xfId="46774"/>
    <cellStyle name="Обычный 5 3 16 4 2 3" xfId="46775"/>
    <cellStyle name="Обычный 5 3 16 4 3" xfId="46776"/>
    <cellStyle name="Обычный 5 3 16 4 3 2" xfId="46777"/>
    <cellStyle name="Обычный 5 3 16 4 4" xfId="46778"/>
    <cellStyle name="Обычный 5 3 16 5" xfId="46779"/>
    <cellStyle name="Обычный 5 3 16 5 2" xfId="46780"/>
    <cellStyle name="Обычный 5 3 16 5 2 2" xfId="46781"/>
    <cellStyle name="Обычный 5 3 16 5 3" xfId="46782"/>
    <cellStyle name="Обычный 5 3 16 6" xfId="46783"/>
    <cellStyle name="Обычный 5 3 16 6 2" xfId="46784"/>
    <cellStyle name="Обычный 5 3 16 7" xfId="46785"/>
    <cellStyle name="Обычный 5 3 16 7 2" xfId="46786"/>
    <cellStyle name="Обычный 5 3 16 8" xfId="46787"/>
    <cellStyle name="Обычный 5 3 17" xfId="46788"/>
    <cellStyle name="Обычный 5 3 17 2" xfId="46789"/>
    <cellStyle name="Обычный 5 3 17 2 2" xfId="46790"/>
    <cellStyle name="Обычный 5 3 17 2 2 2" xfId="46791"/>
    <cellStyle name="Обычный 5 3 17 2 2 2 2" xfId="46792"/>
    <cellStyle name="Обычный 5 3 17 2 2 3" xfId="46793"/>
    <cellStyle name="Обычный 5 3 17 2 3" xfId="46794"/>
    <cellStyle name="Обычный 5 3 17 2 3 2" xfId="46795"/>
    <cellStyle name="Обычный 5 3 17 2 4" xfId="46796"/>
    <cellStyle name="Обычный 5 3 17 3" xfId="46797"/>
    <cellStyle name="Обычный 5 3 17 3 2" xfId="46798"/>
    <cellStyle name="Обычный 5 3 17 3 2 2" xfId="46799"/>
    <cellStyle name="Обычный 5 3 17 3 2 2 2" xfId="46800"/>
    <cellStyle name="Обычный 5 3 17 3 2 3" xfId="46801"/>
    <cellStyle name="Обычный 5 3 17 3 3" xfId="46802"/>
    <cellStyle name="Обычный 5 3 17 3 3 2" xfId="46803"/>
    <cellStyle name="Обычный 5 3 17 3 4" xfId="46804"/>
    <cellStyle name="Обычный 5 3 17 4" xfId="46805"/>
    <cellStyle name="Обычный 5 3 17 4 2" xfId="46806"/>
    <cellStyle name="Обычный 5 3 17 4 2 2" xfId="46807"/>
    <cellStyle name="Обычный 5 3 17 4 2 2 2" xfId="46808"/>
    <cellStyle name="Обычный 5 3 17 4 2 3" xfId="46809"/>
    <cellStyle name="Обычный 5 3 17 4 3" xfId="46810"/>
    <cellStyle name="Обычный 5 3 17 4 3 2" xfId="46811"/>
    <cellStyle name="Обычный 5 3 17 4 4" xfId="46812"/>
    <cellStyle name="Обычный 5 3 17 5" xfId="46813"/>
    <cellStyle name="Обычный 5 3 17 5 2" xfId="46814"/>
    <cellStyle name="Обычный 5 3 17 5 2 2" xfId="46815"/>
    <cellStyle name="Обычный 5 3 17 5 3" xfId="46816"/>
    <cellStyle name="Обычный 5 3 17 6" xfId="46817"/>
    <cellStyle name="Обычный 5 3 17 6 2" xfId="46818"/>
    <cellStyle name="Обычный 5 3 17 7" xfId="46819"/>
    <cellStyle name="Обычный 5 3 17 7 2" xfId="46820"/>
    <cellStyle name="Обычный 5 3 17 8" xfId="46821"/>
    <cellStyle name="Обычный 5 3 18" xfId="46822"/>
    <cellStyle name="Обычный 5 3 18 2" xfId="46823"/>
    <cellStyle name="Обычный 5 3 18 2 2" xfId="46824"/>
    <cellStyle name="Обычный 5 3 18 2 2 2" xfId="46825"/>
    <cellStyle name="Обычный 5 3 18 2 2 2 2" xfId="46826"/>
    <cellStyle name="Обычный 5 3 18 2 2 3" xfId="46827"/>
    <cellStyle name="Обычный 5 3 18 2 3" xfId="46828"/>
    <cellStyle name="Обычный 5 3 18 2 3 2" xfId="46829"/>
    <cellStyle name="Обычный 5 3 18 2 4" xfId="46830"/>
    <cellStyle name="Обычный 5 3 18 3" xfId="46831"/>
    <cellStyle name="Обычный 5 3 18 3 2" xfId="46832"/>
    <cellStyle name="Обычный 5 3 18 3 2 2" xfId="46833"/>
    <cellStyle name="Обычный 5 3 18 3 2 2 2" xfId="46834"/>
    <cellStyle name="Обычный 5 3 18 3 2 3" xfId="46835"/>
    <cellStyle name="Обычный 5 3 18 3 3" xfId="46836"/>
    <cellStyle name="Обычный 5 3 18 3 3 2" xfId="46837"/>
    <cellStyle name="Обычный 5 3 18 3 4" xfId="46838"/>
    <cellStyle name="Обычный 5 3 18 4" xfId="46839"/>
    <cellStyle name="Обычный 5 3 18 4 2" xfId="46840"/>
    <cellStyle name="Обычный 5 3 18 4 2 2" xfId="46841"/>
    <cellStyle name="Обычный 5 3 18 4 2 2 2" xfId="46842"/>
    <cellStyle name="Обычный 5 3 18 4 2 3" xfId="46843"/>
    <cellStyle name="Обычный 5 3 18 4 3" xfId="46844"/>
    <cellStyle name="Обычный 5 3 18 4 3 2" xfId="46845"/>
    <cellStyle name="Обычный 5 3 18 4 4" xfId="46846"/>
    <cellStyle name="Обычный 5 3 18 5" xfId="46847"/>
    <cellStyle name="Обычный 5 3 18 5 2" xfId="46848"/>
    <cellStyle name="Обычный 5 3 18 5 2 2" xfId="46849"/>
    <cellStyle name="Обычный 5 3 18 5 3" xfId="46850"/>
    <cellStyle name="Обычный 5 3 18 6" xfId="46851"/>
    <cellStyle name="Обычный 5 3 18 6 2" xfId="46852"/>
    <cellStyle name="Обычный 5 3 18 7" xfId="46853"/>
    <cellStyle name="Обычный 5 3 18 7 2" xfId="46854"/>
    <cellStyle name="Обычный 5 3 18 8" xfId="46855"/>
    <cellStyle name="Обычный 5 3 19" xfId="46856"/>
    <cellStyle name="Обычный 5 3 19 2" xfId="46857"/>
    <cellStyle name="Обычный 5 3 19 2 2" xfId="46858"/>
    <cellStyle name="Обычный 5 3 19 2 2 2" xfId="46859"/>
    <cellStyle name="Обычный 5 3 19 2 2 2 2" xfId="46860"/>
    <cellStyle name="Обычный 5 3 19 2 2 3" xfId="46861"/>
    <cellStyle name="Обычный 5 3 19 2 3" xfId="46862"/>
    <cellStyle name="Обычный 5 3 19 2 3 2" xfId="46863"/>
    <cellStyle name="Обычный 5 3 19 2 4" xfId="46864"/>
    <cellStyle name="Обычный 5 3 19 3" xfId="46865"/>
    <cellStyle name="Обычный 5 3 19 3 2" xfId="46866"/>
    <cellStyle name="Обычный 5 3 19 3 2 2" xfId="46867"/>
    <cellStyle name="Обычный 5 3 19 3 2 2 2" xfId="46868"/>
    <cellStyle name="Обычный 5 3 19 3 2 3" xfId="46869"/>
    <cellStyle name="Обычный 5 3 19 3 3" xfId="46870"/>
    <cellStyle name="Обычный 5 3 19 3 3 2" xfId="46871"/>
    <cellStyle name="Обычный 5 3 19 3 4" xfId="46872"/>
    <cellStyle name="Обычный 5 3 19 4" xfId="46873"/>
    <cellStyle name="Обычный 5 3 19 4 2" xfId="46874"/>
    <cellStyle name="Обычный 5 3 19 4 2 2" xfId="46875"/>
    <cellStyle name="Обычный 5 3 19 4 2 2 2" xfId="46876"/>
    <cellStyle name="Обычный 5 3 19 4 2 3" xfId="46877"/>
    <cellStyle name="Обычный 5 3 19 4 3" xfId="46878"/>
    <cellStyle name="Обычный 5 3 19 4 3 2" xfId="46879"/>
    <cellStyle name="Обычный 5 3 19 4 4" xfId="46880"/>
    <cellStyle name="Обычный 5 3 19 5" xfId="46881"/>
    <cellStyle name="Обычный 5 3 19 5 2" xfId="46882"/>
    <cellStyle name="Обычный 5 3 19 5 2 2" xfId="46883"/>
    <cellStyle name="Обычный 5 3 19 5 3" xfId="46884"/>
    <cellStyle name="Обычный 5 3 19 6" xfId="46885"/>
    <cellStyle name="Обычный 5 3 19 6 2" xfId="46886"/>
    <cellStyle name="Обычный 5 3 19 7" xfId="46887"/>
    <cellStyle name="Обычный 5 3 19 7 2" xfId="46888"/>
    <cellStyle name="Обычный 5 3 19 8" xfId="46889"/>
    <cellStyle name="Обычный 5 3 2" xfId="46890"/>
    <cellStyle name="Обычный 5 3 2 2" xfId="46891"/>
    <cellStyle name="Обычный 5 3 2 2 2" xfId="46892"/>
    <cellStyle name="Обычный 5 3 2 2 2 2" xfId="46893"/>
    <cellStyle name="Обычный 5 3 2 2 2 2 2" xfId="46894"/>
    <cellStyle name="Обычный 5 3 2 2 2 2 2 2" xfId="46895"/>
    <cellStyle name="Обычный 5 3 2 2 2 2 3" xfId="46896"/>
    <cellStyle name="Обычный 5 3 2 2 2 3" xfId="46897"/>
    <cellStyle name="Обычный 5 3 2 2 2 3 2" xfId="46898"/>
    <cellStyle name="Обычный 5 3 2 2 2 4" xfId="46899"/>
    <cellStyle name="Обычный 5 3 2 2 3" xfId="46900"/>
    <cellStyle name="Обычный 5 3 2 2 3 2" xfId="46901"/>
    <cellStyle name="Обычный 5 3 2 2 3 2 2" xfId="46902"/>
    <cellStyle name="Обычный 5 3 2 2 3 3" xfId="46903"/>
    <cellStyle name="Обычный 5 3 2 2 4" xfId="46904"/>
    <cellStyle name="Обычный 5 3 2 2 4 2" xfId="46905"/>
    <cellStyle name="Обычный 5 3 2 2 5" xfId="46906"/>
    <cellStyle name="Обычный 5 3 2 3" xfId="46907"/>
    <cellStyle name="Обычный 5 3 2 3 2" xfId="46908"/>
    <cellStyle name="Обычный 5 3 2 3 2 2" xfId="46909"/>
    <cellStyle name="Обычный 5 3 2 3 2 2 2" xfId="46910"/>
    <cellStyle name="Обычный 5 3 2 3 2 3" xfId="46911"/>
    <cellStyle name="Обычный 5 3 2 3 3" xfId="46912"/>
    <cellStyle name="Обычный 5 3 2 3 3 2" xfId="46913"/>
    <cellStyle name="Обычный 5 3 2 3 4" xfId="46914"/>
    <cellStyle name="Обычный 5 3 2 4" xfId="46915"/>
    <cellStyle name="Обычный 5 3 2 4 2" xfId="46916"/>
    <cellStyle name="Обычный 5 3 2 4 2 2" xfId="46917"/>
    <cellStyle name="Обычный 5 3 2 4 2 2 2" xfId="46918"/>
    <cellStyle name="Обычный 5 3 2 4 2 3" xfId="46919"/>
    <cellStyle name="Обычный 5 3 2 4 3" xfId="46920"/>
    <cellStyle name="Обычный 5 3 2 4 3 2" xfId="46921"/>
    <cellStyle name="Обычный 5 3 2 4 4" xfId="46922"/>
    <cellStyle name="Обычный 5 3 2 5" xfId="46923"/>
    <cellStyle name="Обычный 5 3 2 5 2" xfId="46924"/>
    <cellStyle name="Обычный 5 3 2 5 2 2" xfId="46925"/>
    <cellStyle name="Обычный 5 3 2 5 2 2 2" xfId="46926"/>
    <cellStyle name="Обычный 5 3 2 5 2 3" xfId="46927"/>
    <cellStyle name="Обычный 5 3 2 5 3" xfId="46928"/>
    <cellStyle name="Обычный 5 3 2 5 3 2" xfId="46929"/>
    <cellStyle name="Обычный 5 3 2 5 4" xfId="46930"/>
    <cellStyle name="Обычный 5 3 2 6" xfId="46931"/>
    <cellStyle name="Обычный 5 3 2 6 2" xfId="46932"/>
    <cellStyle name="Обычный 5 3 2 6 2 2" xfId="46933"/>
    <cellStyle name="Обычный 5 3 2 6 3" xfId="46934"/>
    <cellStyle name="Обычный 5 3 2 7" xfId="46935"/>
    <cellStyle name="Обычный 5 3 2 7 2" xfId="46936"/>
    <cellStyle name="Обычный 5 3 2 8" xfId="46937"/>
    <cellStyle name="Обычный 5 3 2 8 2" xfId="46938"/>
    <cellStyle name="Обычный 5 3 2 9" xfId="46939"/>
    <cellStyle name="Обычный 5 3 20" xfId="46940"/>
    <cellStyle name="Обычный 5 3 20 2" xfId="46941"/>
    <cellStyle name="Обычный 5 3 20 2 2" xfId="46942"/>
    <cellStyle name="Обычный 5 3 20 2 2 2" xfId="46943"/>
    <cellStyle name="Обычный 5 3 20 2 2 2 2" xfId="46944"/>
    <cellStyle name="Обычный 5 3 20 2 2 3" xfId="46945"/>
    <cellStyle name="Обычный 5 3 20 2 3" xfId="46946"/>
    <cellStyle name="Обычный 5 3 20 2 3 2" xfId="46947"/>
    <cellStyle name="Обычный 5 3 20 2 4" xfId="46948"/>
    <cellStyle name="Обычный 5 3 20 3" xfId="46949"/>
    <cellStyle name="Обычный 5 3 20 3 2" xfId="46950"/>
    <cellStyle name="Обычный 5 3 20 3 2 2" xfId="46951"/>
    <cellStyle name="Обычный 5 3 20 3 2 2 2" xfId="46952"/>
    <cellStyle name="Обычный 5 3 20 3 2 3" xfId="46953"/>
    <cellStyle name="Обычный 5 3 20 3 3" xfId="46954"/>
    <cellStyle name="Обычный 5 3 20 3 3 2" xfId="46955"/>
    <cellStyle name="Обычный 5 3 20 3 4" xfId="46956"/>
    <cellStyle name="Обычный 5 3 20 4" xfId="46957"/>
    <cellStyle name="Обычный 5 3 20 4 2" xfId="46958"/>
    <cellStyle name="Обычный 5 3 20 4 2 2" xfId="46959"/>
    <cellStyle name="Обычный 5 3 20 4 2 2 2" xfId="46960"/>
    <cellStyle name="Обычный 5 3 20 4 2 3" xfId="46961"/>
    <cellStyle name="Обычный 5 3 20 4 3" xfId="46962"/>
    <cellStyle name="Обычный 5 3 20 4 3 2" xfId="46963"/>
    <cellStyle name="Обычный 5 3 20 4 4" xfId="46964"/>
    <cellStyle name="Обычный 5 3 20 5" xfId="46965"/>
    <cellStyle name="Обычный 5 3 20 5 2" xfId="46966"/>
    <cellStyle name="Обычный 5 3 20 5 2 2" xfId="46967"/>
    <cellStyle name="Обычный 5 3 20 5 3" xfId="46968"/>
    <cellStyle name="Обычный 5 3 20 6" xfId="46969"/>
    <cellStyle name="Обычный 5 3 20 6 2" xfId="46970"/>
    <cellStyle name="Обычный 5 3 20 7" xfId="46971"/>
    <cellStyle name="Обычный 5 3 20 7 2" xfId="46972"/>
    <cellStyle name="Обычный 5 3 20 8" xfId="46973"/>
    <cellStyle name="Обычный 5 3 21" xfId="46974"/>
    <cellStyle name="Обычный 5 3 21 2" xfId="46975"/>
    <cellStyle name="Обычный 5 3 21 2 2" xfId="46976"/>
    <cellStyle name="Обычный 5 3 21 2 2 2" xfId="46977"/>
    <cellStyle name="Обычный 5 3 21 2 2 2 2" xfId="46978"/>
    <cellStyle name="Обычный 5 3 21 2 2 3" xfId="46979"/>
    <cellStyle name="Обычный 5 3 21 2 3" xfId="46980"/>
    <cellStyle name="Обычный 5 3 21 2 3 2" xfId="46981"/>
    <cellStyle name="Обычный 5 3 21 2 4" xfId="46982"/>
    <cellStyle name="Обычный 5 3 21 3" xfId="46983"/>
    <cellStyle name="Обычный 5 3 21 3 2" xfId="46984"/>
    <cellStyle name="Обычный 5 3 21 3 2 2" xfId="46985"/>
    <cellStyle name="Обычный 5 3 21 3 2 2 2" xfId="46986"/>
    <cellStyle name="Обычный 5 3 21 3 2 3" xfId="46987"/>
    <cellStyle name="Обычный 5 3 21 3 3" xfId="46988"/>
    <cellStyle name="Обычный 5 3 21 3 3 2" xfId="46989"/>
    <cellStyle name="Обычный 5 3 21 3 4" xfId="46990"/>
    <cellStyle name="Обычный 5 3 21 4" xfId="46991"/>
    <cellStyle name="Обычный 5 3 21 4 2" xfId="46992"/>
    <cellStyle name="Обычный 5 3 21 4 2 2" xfId="46993"/>
    <cellStyle name="Обычный 5 3 21 4 2 2 2" xfId="46994"/>
    <cellStyle name="Обычный 5 3 21 4 2 3" xfId="46995"/>
    <cellStyle name="Обычный 5 3 21 4 3" xfId="46996"/>
    <cellStyle name="Обычный 5 3 21 4 3 2" xfId="46997"/>
    <cellStyle name="Обычный 5 3 21 4 4" xfId="46998"/>
    <cellStyle name="Обычный 5 3 21 5" xfId="46999"/>
    <cellStyle name="Обычный 5 3 21 5 2" xfId="47000"/>
    <cellStyle name="Обычный 5 3 21 5 2 2" xfId="47001"/>
    <cellStyle name="Обычный 5 3 21 5 3" xfId="47002"/>
    <cellStyle name="Обычный 5 3 21 6" xfId="47003"/>
    <cellStyle name="Обычный 5 3 21 6 2" xfId="47004"/>
    <cellStyle name="Обычный 5 3 21 7" xfId="47005"/>
    <cellStyle name="Обычный 5 3 21 7 2" xfId="47006"/>
    <cellStyle name="Обычный 5 3 21 8" xfId="47007"/>
    <cellStyle name="Обычный 5 3 22" xfId="47008"/>
    <cellStyle name="Обычный 5 3 22 2" xfId="47009"/>
    <cellStyle name="Обычный 5 3 22 2 2" xfId="47010"/>
    <cellStyle name="Обычный 5 3 22 2 2 2" xfId="47011"/>
    <cellStyle name="Обычный 5 3 22 2 2 2 2" xfId="47012"/>
    <cellStyle name="Обычный 5 3 22 2 2 3" xfId="47013"/>
    <cellStyle name="Обычный 5 3 22 2 3" xfId="47014"/>
    <cellStyle name="Обычный 5 3 22 2 3 2" xfId="47015"/>
    <cellStyle name="Обычный 5 3 22 2 4" xfId="47016"/>
    <cellStyle name="Обычный 5 3 22 3" xfId="47017"/>
    <cellStyle name="Обычный 5 3 22 3 2" xfId="47018"/>
    <cellStyle name="Обычный 5 3 22 3 2 2" xfId="47019"/>
    <cellStyle name="Обычный 5 3 22 3 2 2 2" xfId="47020"/>
    <cellStyle name="Обычный 5 3 22 3 2 3" xfId="47021"/>
    <cellStyle name="Обычный 5 3 22 3 3" xfId="47022"/>
    <cellStyle name="Обычный 5 3 22 3 3 2" xfId="47023"/>
    <cellStyle name="Обычный 5 3 22 3 4" xfId="47024"/>
    <cellStyle name="Обычный 5 3 22 4" xfId="47025"/>
    <cellStyle name="Обычный 5 3 22 4 2" xfId="47026"/>
    <cellStyle name="Обычный 5 3 22 4 2 2" xfId="47027"/>
    <cellStyle name="Обычный 5 3 22 4 2 2 2" xfId="47028"/>
    <cellStyle name="Обычный 5 3 22 4 2 3" xfId="47029"/>
    <cellStyle name="Обычный 5 3 22 4 3" xfId="47030"/>
    <cellStyle name="Обычный 5 3 22 4 3 2" xfId="47031"/>
    <cellStyle name="Обычный 5 3 22 4 4" xfId="47032"/>
    <cellStyle name="Обычный 5 3 22 5" xfId="47033"/>
    <cellStyle name="Обычный 5 3 22 5 2" xfId="47034"/>
    <cellStyle name="Обычный 5 3 22 5 2 2" xfId="47035"/>
    <cellStyle name="Обычный 5 3 22 5 3" xfId="47036"/>
    <cellStyle name="Обычный 5 3 22 6" xfId="47037"/>
    <cellStyle name="Обычный 5 3 22 6 2" xfId="47038"/>
    <cellStyle name="Обычный 5 3 22 7" xfId="47039"/>
    <cellStyle name="Обычный 5 3 22 7 2" xfId="47040"/>
    <cellStyle name="Обычный 5 3 22 8" xfId="47041"/>
    <cellStyle name="Обычный 5 3 23" xfId="47042"/>
    <cellStyle name="Обычный 5 3 23 2" xfId="47043"/>
    <cellStyle name="Обычный 5 3 23 2 2" xfId="47044"/>
    <cellStyle name="Обычный 5 3 23 2 2 2" xfId="47045"/>
    <cellStyle name="Обычный 5 3 23 2 2 2 2" xfId="47046"/>
    <cellStyle name="Обычный 5 3 23 2 2 3" xfId="47047"/>
    <cellStyle name="Обычный 5 3 23 2 3" xfId="47048"/>
    <cellStyle name="Обычный 5 3 23 2 3 2" xfId="47049"/>
    <cellStyle name="Обычный 5 3 23 2 4" xfId="47050"/>
    <cellStyle name="Обычный 5 3 23 3" xfId="47051"/>
    <cellStyle name="Обычный 5 3 23 3 2" xfId="47052"/>
    <cellStyle name="Обычный 5 3 23 3 2 2" xfId="47053"/>
    <cellStyle name="Обычный 5 3 23 3 2 2 2" xfId="47054"/>
    <cellStyle name="Обычный 5 3 23 3 2 3" xfId="47055"/>
    <cellStyle name="Обычный 5 3 23 3 3" xfId="47056"/>
    <cellStyle name="Обычный 5 3 23 3 3 2" xfId="47057"/>
    <cellStyle name="Обычный 5 3 23 3 4" xfId="47058"/>
    <cellStyle name="Обычный 5 3 23 4" xfId="47059"/>
    <cellStyle name="Обычный 5 3 23 4 2" xfId="47060"/>
    <cellStyle name="Обычный 5 3 23 4 2 2" xfId="47061"/>
    <cellStyle name="Обычный 5 3 23 4 2 2 2" xfId="47062"/>
    <cellStyle name="Обычный 5 3 23 4 2 3" xfId="47063"/>
    <cellStyle name="Обычный 5 3 23 4 3" xfId="47064"/>
    <cellStyle name="Обычный 5 3 23 4 3 2" xfId="47065"/>
    <cellStyle name="Обычный 5 3 23 4 4" xfId="47066"/>
    <cellStyle name="Обычный 5 3 23 5" xfId="47067"/>
    <cellStyle name="Обычный 5 3 23 5 2" xfId="47068"/>
    <cellStyle name="Обычный 5 3 23 5 2 2" xfId="47069"/>
    <cellStyle name="Обычный 5 3 23 5 3" xfId="47070"/>
    <cellStyle name="Обычный 5 3 23 6" xfId="47071"/>
    <cellStyle name="Обычный 5 3 23 6 2" xfId="47072"/>
    <cellStyle name="Обычный 5 3 23 7" xfId="47073"/>
    <cellStyle name="Обычный 5 3 23 7 2" xfId="47074"/>
    <cellStyle name="Обычный 5 3 23 8" xfId="47075"/>
    <cellStyle name="Обычный 5 3 24" xfId="47076"/>
    <cellStyle name="Обычный 5 3 24 2" xfId="47077"/>
    <cellStyle name="Обычный 5 3 24 2 2" xfId="47078"/>
    <cellStyle name="Обычный 5 3 24 2 2 2" xfId="47079"/>
    <cellStyle name="Обычный 5 3 24 2 2 2 2" xfId="47080"/>
    <cellStyle name="Обычный 5 3 24 2 2 3" xfId="47081"/>
    <cellStyle name="Обычный 5 3 24 2 3" xfId="47082"/>
    <cellStyle name="Обычный 5 3 24 2 3 2" xfId="47083"/>
    <cellStyle name="Обычный 5 3 24 2 4" xfId="47084"/>
    <cellStyle name="Обычный 5 3 24 3" xfId="47085"/>
    <cellStyle name="Обычный 5 3 24 3 2" xfId="47086"/>
    <cellStyle name="Обычный 5 3 24 3 2 2" xfId="47087"/>
    <cellStyle name="Обычный 5 3 24 3 2 2 2" xfId="47088"/>
    <cellStyle name="Обычный 5 3 24 3 2 3" xfId="47089"/>
    <cellStyle name="Обычный 5 3 24 3 3" xfId="47090"/>
    <cellStyle name="Обычный 5 3 24 3 3 2" xfId="47091"/>
    <cellStyle name="Обычный 5 3 24 3 4" xfId="47092"/>
    <cellStyle name="Обычный 5 3 24 4" xfId="47093"/>
    <cellStyle name="Обычный 5 3 24 4 2" xfId="47094"/>
    <cellStyle name="Обычный 5 3 24 4 2 2" xfId="47095"/>
    <cellStyle name="Обычный 5 3 24 4 2 2 2" xfId="47096"/>
    <cellStyle name="Обычный 5 3 24 4 2 3" xfId="47097"/>
    <cellStyle name="Обычный 5 3 24 4 3" xfId="47098"/>
    <cellStyle name="Обычный 5 3 24 4 3 2" xfId="47099"/>
    <cellStyle name="Обычный 5 3 24 4 4" xfId="47100"/>
    <cellStyle name="Обычный 5 3 24 5" xfId="47101"/>
    <cellStyle name="Обычный 5 3 24 5 2" xfId="47102"/>
    <cellStyle name="Обычный 5 3 24 5 2 2" xfId="47103"/>
    <cellStyle name="Обычный 5 3 24 5 3" xfId="47104"/>
    <cellStyle name="Обычный 5 3 24 6" xfId="47105"/>
    <cellStyle name="Обычный 5 3 24 6 2" xfId="47106"/>
    <cellStyle name="Обычный 5 3 24 7" xfId="47107"/>
    <cellStyle name="Обычный 5 3 24 7 2" xfId="47108"/>
    <cellStyle name="Обычный 5 3 24 8" xfId="47109"/>
    <cellStyle name="Обычный 5 3 25" xfId="47110"/>
    <cellStyle name="Обычный 5 3 25 2" xfId="47111"/>
    <cellStyle name="Обычный 5 3 25 2 2" xfId="47112"/>
    <cellStyle name="Обычный 5 3 25 2 2 2" xfId="47113"/>
    <cellStyle name="Обычный 5 3 25 2 2 2 2" xfId="47114"/>
    <cellStyle name="Обычный 5 3 25 2 2 3" xfId="47115"/>
    <cellStyle name="Обычный 5 3 25 2 3" xfId="47116"/>
    <cellStyle name="Обычный 5 3 25 2 3 2" xfId="47117"/>
    <cellStyle name="Обычный 5 3 25 2 4" xfId="47118"/>
    <cellStyle name="Обычный 5 3 25 3" xfId="47119"/>
    <cellStyle name="Обычный 5 3 25 3 2" xfId="47120"/>
    <cellStyle name="Обычный 5 3 25 3 2 2" xfId="47121"/>
    <cellStyle name="Обычный 5 3 25 3 2 2 2" xfId="47122"/>
    <cellStyle name="Обычный 5 3 25 3 2 3" xfId="47123"/>
    <cellStyle name="Обычный 5 3 25 3 3" xfId="47124"/>
    <cellStyle name="Обычный 5 3 25 3 3 2" xfId="47125"/>
    <cellStyle name="Обычный 5 3 25 3 4" xfId="47126"/>
    <cellStyle name="Обычный 5 3 25 4" xfId="47127"/>
    <cellStyle name="Обычный 5 3 25 4 2" xfId="47128"/>
    <cellStyle name="Обычный 5 3 25 4 2 2" xfId="47129"/>
    <cellStyle name="Обычный 5 3 25 4 2 2 2" xfId="47130"/>
    <cellStyle name="Обычный 5 3 25 4 2 3" xfId="47131"/>
    <cellStyle name="Обычный 5 3 25 4 3" xfId="47132"/>
    <cellStyle name="Обычный 5 3 25 4 3 2" xfId="47133"/>
    <cellStyle name="Обычный 5 3 25 4 4" xfId="47134"/>
    <cellStyle name="Обычный 5 3 25 5" xfId="47135"/>
    <cellStyle name="Обычный 5 3 25 5 2" xfId="47136"/>
    <cellStyle name="Обычный 5 3 25 5 2 2" xfId="47137"/>
    <cellStyle name="Обычный 5 3 25 5 3" xfId="47138"/>
    <cellStyle name="Обычный 5 3 25 6" xfId="47139"/>
    <cellStyle name="Обычный 5 3 25 6 2" xfId="47140"/>
    <cellStyle name="Обычный 5 3 25 7" xfId="47141"/>
    <cellStyle name="Обычный 5 3 25 7 2" xfId="47142"/>
    <cellStyle name="Обычный 5 3 25 8" xfId="47143"/>
    <cellStyle name="Обычный 5 3 26" xfId="47144"/>
    <cellStyle name="Обычный 5 3 26 2" xfId="47145"/>
    <cellStyle name="Обычный 5 3 26 2 2" xfId="47146"/>
    <cellStyle name="Обычный 5 3 26 2 2 2" xfId="47147"/>
    <cellStyle name="Обычный 5 3 26 2 2 2 2" xfId="47148"/>
    <cellStyle name="Обычный 5 3 26 2 2 3" xfId="47149"/>
    <cellStyle name="Обычный 5 3 26 2 3" xfId="47150"/>
    <cellStyle name="Обычный 5 3 26 2 3 2" xfId="47151"/>
    <cellStyle name="Обычный 5 3 26 2 4" xfId="47152"/>
    <cellStyle name="Обычный 5 3 26 3" xfId="47153"/>
    <cellStyle name="Обычный 5 3 26 3 2" xfId="47154"/>
    <cellStyle name="Обычный 5 3 26 3 2 2" xfId="47155"/>
    <cellStyle name="Обычный 5 3 26 3 2 2 2" xfId="47156"/>
    <cellStyle name="Обычный 5 3 26 3 2 3" xfId="47157"/>
    <cellStyle name="Обычный 5 3 26 3 3" xfId="47158"/>
    <cellStyle name="Обычный 5 3 26 3 3 2" xfId="47159"/>
    <cellStyle name="Обычный 5 3 26 3 4" xfId="47160"/>
    <cellStyle name="Обычный 5 3 26 4" xfId="47161"/>
    <cellStyle name="Обычный 5 3 26 4 2" xfId="47162"/>
    <cellStyle name="Обычный 5 3 26 4 2 2" xfId="47163"/>
    <cellStyle name="Обычный 5 3 26 4 2 2 2" xfId="47164"/>
    <cellStyle name="Обычный 5 3 26 4 2 3" xfId="47165"/>
    <cellStyle name="Обычный 5 3 26 4 3" xfId="47166"/>
    <cellStyle name="Обычный 5 3 26 4 3 2" xfId="47167"/>
    <cellStyle name="Обычный 5 3 26 4 4" xfId="47168"/>
    <cellStyle name="Обычный 5 3 26 5" xfId="47169"/>
    <cellStyle name="Обычный 5 3 26 5 2" xfId="47170"/>
    <cellStyle name="Обычный 5 3 26 5 2 2" xfId="47171"/>
    <cellStyle name="Обычный 5 3 26 5 3" xfId="47172"/>
    <cellStyle name="Обычный 5 3 26 6" xfId="47173"/>
    <cellStyle name="Обычный 5 3 26 6 2" xfId="47174"/>
    <cellStyle name="Обычный 5 3 26 7" xfId="47175"/>
    <cellStyle name="Обычный 5 3 26 7 2" xfId="47176"/>
    <cellStyle name="Обычный 5 3 26 8" xfId="47177"/>
    <cellStyle name="Обычный 5 3 27" xfId="47178"/>
    <cellStyle name="Обычный 5 3 27 2" xfId="47179"/>
    <cellStyle name="Обычный 5 3 27 2 2" xfId="47180"/>
    <cellStyle name="Обычный 5 3 27 2 2 2" xfId="47181"/>
    <cellStyle name="Обычный 5 3 27 2 2 2 2" xfId="47182"/>
    <cellStyle name="Обычный 5 3 27 2 2 3" xfId="47183"/>
    <cellStyle name="Обычный 5 3 27 2 3" xfId="47184"/>
    <cellStyle name="Обычный 5 3 27 2 3 2" xfId="47185"/>
    <cellStyle name="Обычный 5 3 27 2 4" xfId="47186"/>
    <cellStyle name="Обычный 5 3 27 3" xfId="47187"/>
    <cellStyle name="Обычный 5 3 27 3 2" xfId="47188"/>
    <cellStyle name="Обычный 5 3 27 3 2 2" xfId="47189"/>
    <cellStyle name="Обычный 5 3 27 3 2 2 2" xfId="47190"/>
    <cellStyle name="Обычный 5 3 27 3 2 3" xfId="47191"/>
    <cellStyle name="Обычный 5 3 27 3 3" xfId="47192"/>
    <cellStyle name="Обычный 5 3 27 3 3 2" xfId="47193"/>
    <cellStyle name="Обычный 5 3 27 3 4" xfId="47194"/>
    <cellStyle name="Обычный 5 3 27 4" xfId="47195"/>
    <cellStyle name="Обычный 5 3 27 4 2" xfId="47196"/>
    <cellStyle name="Обычный 5 3 27 4 2 2" xfId="47197"/>
    <cellStyle name="Обычный 5 3 27 4 2 2 2" xfId="47198"/>
    <cellStyle name="Обычный 5 3 27 4 2 3" xfId="47199"/>
    <cellStyle name="Обычный 5 3 27 4 3" xfId="47200"/>
    <cellStyle name="Обычный 5 3 27 4 3 2" xfId="47201"/>
    <cellStyle name="Обычный 5 3 27 4 4" xfId="47202"/>
    <cellStyle name="Обычный 5 3 27 5" xfId="47203"/>
    <cellStyle name="Обычный 5 3 27 5 2" xfId="47204"/>
    <cellStyle name="Обычный 5 3 27 5 2 2" xfId="47205"/>
    <cellStyle name="Обычный 5 3 27 5 3" xfId="47206"/>
    <cellStyle name="Обычный 5 3 27 6" xfId="47207"/>
    <cellStyle name="Обычный 5 3 27 6 2" xfId="47208"/>
    <cellStyle name="Обычный 5 3 27 7" xfId="47209"/>
    <cellStyle name="Обычный 5 3 27 7 2" xfId="47210"/>
    <cellStyle name="Обычный 5 3 27 8" xfId="47211"/>
    <cellStyle name="Обычный 5 3 28" xfId="47212"/>
    <cellStyle name="Обычный 5 3 28 2" xfId="47213"/>
    <cellStyle name="Обычный 5 3 28 2 2" xfId="47214"/>
    <cellStyle name="Обычный 5 3 28 2 2 2" xfId="47215"/>
    <cellStyle name="Обычный 5 3 28 2 2 2 2" xfId="47216"/>
    <cellStyle name="Обычный 5 3 28 2 2 3" xfId="47217"/>
    <cellStyle name="Обычный 5 3 28 2 3" xfId="47218"/>
    <cellStyle name="Обычный 5 3 28 2 3 2" xfId="47219"/>
    <cellStyle name="Обычный 5 3 28 2 4" xfId="47220"/>
    <cellStyle name="Обычный 5 3 28 3" xfId="47221"/>
    <cellStyle name="Обычный 5 3 28 3 2" xfId="47222"/>
    <cellStyle name="Обычный 5 3 28 3 2 2" xfId="47223"/>
    <cellStyle name="Обычный 5 3 28 3 2 2 2" xfId="47224"/>
    <cellStyle name="Обычный 5 3 28 3 2 3" xfId="47225"/>
    <cellStyle name="Обычный 5 3 28 3 3" xfId="47226"/>
    <cellStyle name="Обычный 5 3 28 3 3 2" xfId="47227"/>
    <cellStyle name="Обычный 5 3 28 3 4" xfId="47228"/>
    <cellStyle name="Обычный 5 3 28 4" xfId="47229"/>
    <cellStyle name="Обычный 5 3 28 4 2" xfId="47230"/>
    <cellStyle name="Обычный 5 3 28 4 2 2" xfId="47231"/>
    <cellStyle name="Обычный 5 3 28 4 2 2 2" xfId="47232"/>
    <cellStyle name="Обычный 5 3 28 4 2 3" xfId="47233"/>
    <cellStyle name="Обычный 5 3 28 4 3" xfId="47234"/>
    <cellStyle name="Обычный 5 3 28 4 3 2" xfId="47235"/>
    <cellStyle name="Обычный 5 3 28 4 4" xfId="47236"/>
    <cellStyle name="Обычный 5 3 28 5" xfId="47237"/>
    <cellStyle name="Обычный 5 3 28 5 2" xfId="47238"/>
    <cellStyle name="Обычный 5 3 28 5 2 2" xfId="47239"/>
    <cellStyle name="Обычный 5 3 28 5 3" xfId="47240"/>
    <cellStyle name="Обычный 5 3 28 6" xfId="47241"/>
    <cellStyle name="Обычный 5 3 28 6 2" xfId="47242"/>
    <cellStyle name="Обычный 5 3 28 7" xfId="47243"/>
    <cellStyle name="Обычный 5 3 28 7 2" xfId="47244"/>
    <cellStyle name="Обычный 5 3 28 8" xfId="47245"/>
    <cellStyle name="Обычный 5 3 29" xfId="47246"/>
    <cellStyle name="Обычный 5 3 29 2" xfId="47247"/>
    <cellStyle name="Обычный 5 3 29 2 2" xfId="47248"/>
    <cellStyle name="Обычный 5 3 29 2 2 2" xfId="47249"/>
    <cellStyle name="Обычный 5 3 29 2 2 2 2" xfId="47250"/>
    <cellStyle name="Обычный 5 3 29 2 2 3" xfId="47251"/>
    <cellStyle name="Обычный 5 3 29 2 3" xfId="47252"/>
    <cellStyle name="Обычный 5 3 29 2 3 2" xfId="47253"/>
    <cellStyle name="Обычный 5 3 29 2 4" xfId="47254"/>
    <cellStyle name="Обычный 5 3 29 3" xfId="47255"/>
    <cellStyle name="Обычный 5 3 29 3 2" xfId="47256"/>
    <cellStyle name="Обычный 5 3 29 3 2 2" xfId="47257"/>
    <cellStyle name="Обычный 5 3 29 3 2 2 2" xfId="47258"/>
    <cellStyle name="Обычный 5 3 29 3 2 3" xfId="47259"/>
    <cellStyle name="Обычный 5 3 29 3 3" xfId="47260"/>
    <cellStyle name="Обычный 5 3 29 3 3 2" xfId="47261"/>
    <cellStyle name="Обычный 5 3 29 3 4" xfId="47262"/>
    <cellStyle name="Обычный 5 3 29 4" xfId="47263"/>
    <cellStyle name="Обычный 5 3 29 4 2" xfId="47264"/>
    <cellStyle name="Обычный 5 3 29 4 2 2" xfId="47265"/>
    <cellStyle name="Обычный 5 3 29 4 2 2 2" xfId="47266"/>
    <cellStyle name="Обычный 5 3 29 4 2 3" xfId="47267"/>
    <cellStyle name="Обычный 5 3 29 4 3" xfId="47268"/>
    <cellStyle name="Обычный 5 3 29 4 3 2" xfId="47269"/>
    <cellStyle name="Обычный 5 3 29 4 4" xfId="47270"/>
    <cellStyle name="Обычный 5 3 29 5" xfId="47271"/>
    <cellStyle name="Обычный 5 3 29 5 2" xfId="47272"/>
    <cellStyle name="Обычный 5 3 29 5 2 2" xfId="47273"/>
    <cellStyle name="Обычный 5 3 29 5 3" xfId="47274"/>
    <cellStyle name="Обычный 5 3 29 6" xfId="47275"/>
    <cellStyle name="Обычный 5 3 29 6 2" xfId="47276"/>
    <cellStyle name="Обычный 5 3 29 7" xfId="47277"/>
    <cellStyle name="Обычный 5 3 29 7 2" xfId="47278"/>
    <cellStyle name="Обычный 5 3 29 8" xfId="47279"/>
    <cellStyle name="Обычный 5 3 3" xfId="47280"/>
    <cellStyle name="Обычный 5 3 3 2" xfId="47281"/>
    <cellStyle name="Обычный 5 3 3 2 2" xfId="47282"/>
    <cellStyle name="Обычный 5 3 3 2 2 2" xfId="47283"/>
    <cellStyle name="Обычный 5 3 3 2 2 2 2" xfId="47284"/>
    <cellStyle name="Обычный 5 3 3 2 2 3" xfId="47285"/>
    <cellStyle name="Обычный 5 3 3 2 3" xfId="47286"/>
    <cellStyle name="Обычный 5 3 3 2 3 2" xfId="47287"/>
    <cellStyle name="Обычный 5 3 3 2 4" xfId="47288"/>
    <cellStyle name="Обычный 5 3 3 3" xfId="47289"/>
    <cellStyle name="Обычный 5 3 3 3 2" xfId="47290"/>
    <cellStyle name="Обычный 5 3 3 3 2 2" xfId="47291"/>
    <cellStyle name="Обычный 5 3 3 3 2 2 2" xfId="47292"/>
    <cellStyle name="Обычный 5 3 3 3 2 3" xfId="47293"/>
    <cellStyle name="Обычный 5 3 3 3 3" xfId="47294"/>
    <cellStyle name="Обычный 5 3 3 3 3 2" xfId="47295"/>
    <cellStyle name="Обычный 5 3 3 3 4" xfId="47296"/>
    <cellStyle name="Обычный 5 3 3 4" xfId="47297"/>
    <cellStyle name="Обычный 5 3 3 4 2" xfId="47298"/>
    <cellStyle name="Обычный 5 3 3 4 2 2" xfId="47299"/>
    <cellStyle name="Обычный 5 3 3 4 2 2 2" xfId="47300"/>
    <cellStyle name="Обычный 5 3 3 4 2 3" xfId="47301"/>
    <cellStyle name="Обычный 5 3 3 4 3" xfId="47302"/>
    <cellStyle name="Обычный 5 3 3 4 3 2" xfId="47303"/>
    <cellStyle name="Обычный 5 3 3 4 4" xfId="47304"/>
    <cellStyle name="Обычный 5 3 3 5" xfId="47305"/>
    <cellStyle name="Обычный 5 3 3 5 2" xfId="47306"/>
    <cellStyle name="Обычный 5 3 3 5 2 2" xfId="47307"/>
    <cellStyle name="Обычный 5 3 3 5 2 2 2" xfId="47308"/>
    <cellStyle name="Обычный 5 3 3 5 2 3" xfId="47309"/>
    <cellStyle name="Обычный 5 3 3 5 3" xfId="47310"/>
    <cellStyle name="Обычный 5 3 3 5 3 2" xfId="47311"/>
    <cellStyle name="Обычный 5 3 3 5 4" xfId="47312"/>
    <cellStyle name="Обычный 5 3 3 6" xfId="47313"/>
    <cellStyle name="Обычный 5 3 3 6 2" xfId="47314"/>
    <cellStyle name="Обычный 5 3 3 6 2 2" xfId="47315"/>
    <cellStyle name="Обычный 5 3 3 6 3" xfId="47316"/>
    <cellStyle name="Обычный 5 3 3 7" xfId="47317"/>
    <cellStyle name="Обычный 5 3 3 7 2" xfId="47318"/>
    <cellStyle name="Обычный 5 3 3 8" xfId="47319"/>
    <cellStyle name="Обычный 5 3 3 8 2" xfId="47320"/>
    <cellStyle name="Обычный 5 3 3 9" xfId="47321"/>
    <cellStyle name="Обычный 5 3 30" xfId="47322"/>
    <cellStyle name="Обычный 5 3 30 2" xfId="47323"/>
    <cellStyle name="Обычный 5 3 31" xfId="47324"/>
    <cellStyle name="Обычный 5 3 31 2" xfId="47325"/>
    <cellStyle name="Обычный 5 3 31 2 2" xfId="47326"/>
    <cellStyle name="Обычный 5 3 31 2 2 2" xfId="47327"/>
    <cellStyle name="Обычный 5 3 31 2 3" xfId="47328"/>
    <cellStyle name="Обычный 5 3 31 3" xfId="47329"/>
    <cellStyle name="Обычный 5 3 31 3 2" xfId="47330"/>
    <cellStyle name="Обычный 5 3 31 4" xfId="47331"/>
    <cellStyle name="Обычный 5 3 32" xfId="47332"/>
    <cellStyle name="Обычный 5 3 32 2" xfId="47333"/>
    <cellStyle name="Обычный 5 3 32 2 2" xfId="47334"/>
    <cellStyle name="Обычный 5 3 32 2 2 2" xfId="47335"/>
    <cellStyle name="Обычный 5 3 32 2 3" xfId="47336"/>
    <cellStyle name="Обычный 5 3 32 3" xfId="47337"/>
    <cellStyle name="Обычный 5 3 32 3 2" xfId="47338"/>
    <cellStyle name="Обычный 5 3 32 4" xfId="47339"/>
    <cellStyle name="Обычный 5 3 33" xfId="47340"/>
    <cellStyle name="Обычный 5 3 33 2" xfId="47341"/>
    <cellStyle name="Обычный 5 3 33 2 2" xfId="47342"/>
    <cellStyle name="Обычный 5 3 33 2 2 2" xfId="47343"/>
    <cellStyle name="Обычный 5 3 33 2 3" xfId="47344"/>
    <cellStyle name="Обычный 5 3 33 3" xfId="47345"/>
    <cellStyle name="Обычный 5 3 33 3 2" xfId="47346"/>
    <cellStyle name="Обычный 5 3 33 4" xfId="47347"/>
    <cellStyle name="Обычный 5 3 34" xfId="47348"/>
    <cellStyle name="Обычный 5 3 34 2" xfId="47349"/>
    <cellStyle name="Обычный 5 3 34 2 2" xfId="47350"/>
    <cellStyle name="Обычный 5 3 34 2 2 2" xfId="47351"/>
    <cellStyle name="Обычный 5 3 34 2 3" xfId="47352"/>
    <cellStyle name="Обычный 5 3 34 3" xfId="47353"/>
    <cellStyle name="Обычный 5 3 34 3 2" xfId="47354"/>
    <cellStyle name="Обычный 5 3 34 4" xfId="47355"/>
    <cellStyle name="Обычный 5 3 35" xfId="47356"/>
    <cellStyle name="Обычный 5 3 35 2" xfId="47357"/>
    <cellStyle name="Обычный 5 3 35 2 2" xfId="47358"/>
    <cellStyle name="Обычный 5 3 35 3" xfId="47359"/>
    <cellStyle name="Обычный 5 3 36" xfId="47360"/>
    <cellStyle name="Обычный 5 3 36 2" xfId="47361"/>
    <cellStyle name="Обычный 5 3 37" xfId="47362"/>
    <cellStyle name="Обычный 5 3 37 2" xfId="47363"/>
    <cellStyle name="Обычный 5 3 38" xfId="47364"/>
    <cellStyle name="Обычный 5 3 4" xfId="47365"/>
    <cellStyle name="Обычный 5 3 4 2" xfId="47366"/>
    <cellStyle name="Обычный 5 3 4 2 2" xfId="47367"/>
    <cellStyle name="Обычный 5 3 4 2 2 2" xfId="47368"/>
    <cellStyle name="Обычный 5 3 4 2 2 2 2" xfId="47369"/>
    <cellStyle name="Обычный 5 3 4 2 2 3" xfId="47370"/>
    <cellStyle name="Обычный 5 3 4 2 3" xfId="47371"/>
    <cellStyle name="Обычный 5 3 4 2 3 2" xfId="47372"/>
    <cellStyle name="Обычный 5 3 4 2 4" xfId="47373"/>
    <cellStyle name="Обычный 5 3 4 3" xfId="47374"/>
    <cellStyle name="Обычный 5 3 4 3 2" xfId="47375"/>
    <cellStyle name="Обычный 5 3 4 3 2 2" xfId="47376"/>
    <cellStyle name="Обычный 5 3 4 3 2 2 2" xfId="47377"/>
    <cellStyle name="Обычный 5 3 4 3 2 3" xfId="47378"/>
    <cellStyle name="Обычный 5 3 4 3 3" xfId="47379"/>
    <cellStyle name="Обычный 5 3 4 3 3 2" xfId="47380"/>
    <cellStyle name="Обычный 5 3 4 3 4" xfId="47381"/>
    <cellStyle name="Обычный 5 3 4 4" xfId="47382"/>
    <cellStyle name="Обычный 5 3 4 4 2" xfId="47383"/>
    <cellStyle name="Обычный 5 3 4 4 2 2" xfId="47384"/>
    <cellStyle name="Обычный 5 3 4 4 2 2 2" xfId="47385"/>
    <cellStyle name="Обычный 5 3 4 4 2 3" xfId="47386"/>
    <cellStyle name="Обычный 5 3 4 4 3" xfId="47387"/>
    <cellStyle name="Обычный 5 3 4 4 3 2" xfId="47388"/>
    <cellStyle name="Обычный 5 3 4 4 4" xfId="47389"/>
    <cellStyle name="Обычный 5 3 4 5" xfId="47390"/>
    <cellStyle name="Обычный 5 3 4 5 2" xfId="47391"/>
    <cellStyle name="Обычный 5 3 4 5 2 2" xfId="47392"/>
    <cellStyle name="Обычный 5 3 4 5 3" xfId="47393"/>
    <cellStyle name="Обычный 5 3 4 6" xfId="47394"/>
    <cellStyle name="Обычный 5 3 4 6 2" xfId="47395"/>
    <cellStyle name="Обычный 5 3 4 7" xfId="47396"/>
    <cellStyle name="Обычный 5 3 4 7 2" xfId="47397"/>
    <cellStyle name="Обычный 5 3 4 8" xfId="47398"/>
    <cellStyle name="Обычный 5 3 5" xfId="47399"/>
    <cellStyle name="Обычный 5 3 5 2" xfId="47400"/>
    <cellStyle name="Обычный 5 3 5 2 2" xfId="47401"/>
    <cellStyle name="Обычный 5 3 5 2 2 2" xfId="47402"/>
    <cellStyle name="Обычный 5 3 5 2 2 2 2" xfId="47403"/>
    <cellStyle name="Обычный 5 3 5 2 2 3" xfId="47404"/>
    <cellStyle name="Обычный 5 3 5 2 3" xfId="47405"/>
    <cellStyle name="Обычный 5 3 5 2 3 2" xfId="47406"/>
    <cellStyle name="Обычный 5 3 5 2 4" xfId="47407"/>
    <cellStyle name="Обычный 5 3 5 3" xfId="47408"/>
    <cellStyle name="Обычный 5 3 5 3 2" xfId="47409"/>
    <cellStyle name="Обычный 5 3 5 3 2 2" xfId="47410"/>
    <cellStyle name="Обычный 5 3 5 3 2 2 2" xfId="47411"/>
    <cellStyle name="Обычный 5 3 5 3 2 3" xfId="47412"/>
    <cellStyle name="Обычный 5 3 5 3 3" xfId="47413"/>
    <cellStyle name="Обычный 5 3 5 3 3 2" xfId="47414"/>
    <cellStyle name="Обычный 5 3 5 3 4" xfId="47415"/>
    <cellStyle name="Обычный 5 3 5 4" xfId="47416"/>
    <cellStyle name="Обычный 5 3 5 4 2" xfId="47417"/>
    <cellStyle name="Обычный 5 3 5 4 2 2" xfId="47418"/>
    <cellStyle name="Обычный 5 3 5 4 2 2 2" xfId="47419"/>
    <cellStyle name="Обычный 5 3 5 4 2 3" xfId="47420"/>
    <cellStyle name="Обычный 5 3 5 4 3" xfId="47421"/>
    <cellStyle name="Обычный 5 3 5 4 3 2" xfId="47422"/>
    <cellStyle name="Обычный 5 3 5 4 4" xfId="47423"/>
    <cellStyle name="Обычный 5 3 5 5" xfId="47424"/>
    <cellStyle name="Обычный 5 3 5 5 2" xfId="47425"/>
    <cellStyle name="Обычный 5 3 5 5 2 2" xfId="47426"/>
    <cellStyle name="Обычный 5 3 5 5 3" xfId="47427"/>
    <cellStyle name="Обычный 5 3 5 6" xfId="47428"/>
    <cellStyle name="Обычный 5 3 5 6 2" xfId="47429"/>
    <cellStyle name="Обычный 5 3 5 7" xfId="47430"/>
    <cellStyle name="Обычный 5 3 5 7 2" xfId="47431"/>
    <cellStyle name="Обычный 5 3 5 8" xfId="47432"/>
    <cellStyle name="Обычный 5 3 6" xfId="47433"/>
    <cellStyle name="Обычный 5 3 6 2" xfId="47434"/>
    <cellStyle name="Обычный 5 3 6 2 2" xfId="47435"/>
    <cellStyle name="Обычный 5 3 6 2 2 2" xfId="47436"/>
    <cellStyle name="Обычный 5 3 6 2 2 2 2" xfId="47437"/>
    <cellStyle name="Обычный 5 3 6 2 2 3" xfId="47438"/>
    <cellStyle name="Обычный 5 3 6 2 3" xfId="47439"/>
    <cellStyle name="Обычный 5 3 6 2 3 2" xfId="47440"/>
    <cellStyle name="Обычный 5 3 6 2 4" xfId="47441"/>
    <cellStyle name="Обычный 5 3 6 3" xfId="47442"/>
    <cellStyle name="Обычный 5 3 6 3 2" xfId="47443"/>
    <cellStyle name="Обычный 5 3 6 3 2 2" xfId="47444"/>
    <cellStyle name="Обычный 5 3 6 3 2 2 2" xfId="47445"/>
    <cellStyle name="Обычный 5 3 6 3 2 3" xfId="47446"/>
    <cellStyle name="Обычный 5 3 6 3 3" xfId="47447"/>
    <cellStyle name="Обычный 5 3 6 3 3 2" xfId="47448"/>
    <cellStyle name="Обычный 5 3 6 3 4" xfId="47449"/>
    <cellStyle name="Обычный 5 3 6 4" xfId="47450"/>
    <cellStyle name="Обычный 5 3 6 4 2" xfId="47451"/>
    <cellStyle name="Обычный 5 3 6 4 2 2" xfId="47452"/>
    <cellStyle name="Обычный 5 3 6 4 2 2 2" xfId="47453"/>
    <cellStyle name="Обычный 5 3 6 4 2 3" xfId="47454"/>
    <cellStyle name="Обычный 5 3 6 4 3" xfId="47455"/>
    <cellStyle name="Обычный 5 3 6 4 3 2" xfId="47456"/>
    <cellStyle name="Обычный 5 3 6 4 4" xfId="47457"/>
    <cellStyle name="Обычный 5 3 6 5" xfId="47458"/>
    <cellStyle name="Обычный 5 3 6 5 2" xfId="47459"/>
    <cellStyle name="Обычный 5 3 6 5 2 2" xfId="47460"/>
    <cellStyle name="Обычный 5 3 6 5 3" xfId="47461"/>
    <cellStyle name="Обычный 5 3 6 6" xfId="47462"/>
    <cellStyle name="Обычный 5 3 6 6 2" xfId="47463"/>
    <cellStyle name="Обычный 5 3 6 7" xfId="47464"/>
    <cellStyle name="Обычный 5 3 6 7 2" xfId="47465"/>
    <cellStyle name="Обычный 5 3 6 8" xfId="47466"/>
    <cellStyle name="Обычный 5 3 7" xfId="47467"/>
    <cellStyle name="Обычный 5 3 7 2" xfId="47468"/>
    <cellStyle name="Обычный 5 3 7 2 2" xfId="47469"/>
    <cellStyle name="Обычный 5 3 7 2 2 2" xfId="47470"/>
    <cellStyle name="Обычный 5 3 7 2 2 2 2" xfId="47471"/>
    <cellStyle name="Обычный 5 3 7 2 2 3" xfId="47472"/>
    <cellStyle name="Обычный 5 3 7 2 3" xfId="47473"/>
    <cellStyle name="Обычный 5 3 7 2 3 2" xfId="47474"/>
    <cellStyle name="Обычный 5 3 7 2 4" xfId="47475"/>
    <cellStyle name="Обычный 5 3 7 3" xfId="47476"/>
    <cellStyle name="Обычный 5 3 7 3 2" xfId="47477"/>
    <cellStyle name="Обычный 5 3 7 3 2 2" xfId="47478"/>
    <cellStyle name="Обычный 5 3 7 3 2 2 2" xfId="47479"/>
    <cellStyle name="Обычный 5 3 7 3 2 3" xfId="47480"/>
    <cellStyle name="Обычный 5 3 7 3 3" xfId="47481"/>
    <cellStyle name="Обычный 5 3 7 3 3 2" xfId="47482"/>
    <cellStyle name="Обычный 5 3 7 3 4" xfId="47483"/>
    <cellStyle name="Обычный 5 3 7 4" xfId="47484"/>
    <cellStyle name="Обычный 5 3 7 4 2" xfId="47485"/>
    <cellStyle name="Обычный 5 3 7 4 2 2" xfId="47486"/>
    <cellStyle name="Обычный 5 3 7 4 2 2 2" xfId="47487"/>
    <cellStyle name="Обычный 5 3 7 4 2 3" xfId="47488"/>
    <cellStyle name="Обычный 5 3 7 4 3" xfId="47489"/>
    <cellStyle name="Обычный 5 3 7 4 3 2" xfId="47490"/>
    <cellStyle name="Обычный 5 3 7 4 4" xfId="47491"/>
    <cellStyle name="Обычный 5 3 7 5" xfId="47492"/>
    <cellStyle name="Обычный 5 3 7 5 2" xfId="47493"/>
    <cellStyle name="Обычный 5 3 7 5 2 2" xfId="47494"/>
    <cellStyle name="Обычный 5 3 7 5 3" xfId="47495"/>
    <cellStyle name="Обычный 5 3 7 6" xfId="47496"/>
    <cellStyle name="Обычный 5 3 7 6 2" xfId="47497"/>
    <cellStyle name="Обычный 5 3 7 7" xfId="47498"/>
    <cellStyle name="Обычный 5 3 7 7 2" xfId="47499"/>
    <cellStyle name="Обычный 5 3 7 8" xfId="47500"/>
    <cellStyle name="Обычный 5 3 8" xfId="47501"/>
    <cellStyle name="Обычный 5 3 8 2" xfId="47502"/>
    <cellStyle name="Обычный 5 3 8 2 2" xfId="47503"/>
    <cellStyle name="Обычный 5 3 8 2 2 2" xfId="47504"/>
    <cellStyle name="Обычный 5 3 8 2 2 2 2" xfId="47505"/>
    <cellStyle name="Обычный 5 3 8 2 2 3" xfId="47506"/>
    <cellStyle name="Обычный 5 3 8 2 3" xfId="47507"/>
    <cellStyle name="Обычный 5 3 8 2 3 2" xfId="47508"/>
    <cellStyle name="Обычный 5 3 8 2 4" xfId="47509"/>
    <cellStyle name="Обычный 5 3 8 3" xfId="47510"/>
    <cellStyle name="Обычный 5 3 8 3 2" xfId="47511"/>
    <cellStyle name="Обычный 5 3 8 3 2 2" xfId="47512"/>
    <cellStyle name="Обычный 5 3 8 3 2 2 2" xfId="47513"/>
    <cellStyle name="Обычный 5 3 8 3 2 3" xfId="47514"/>
    <cellStyle name="Обычный 5 3 8 3 3" xfId="47515"/>
    <cellStyle name="Обычный 5 3 8 3 3 2" xfId="47516"/>
    <cellStyle name="Обычный 5 3 8 3 4" xfId="47517"/>
    <cellStyle name="Обычный 5 3 8 4" xfId="47518"/>
    <cellStyle name="Обычный 5 3 8 4 2" xfId="47519"/>
    <cellStyle name="Обычный 5 3 8 4 2 2" xfId="47520"/>
    <cellStyle name="Обычный 5 3 8 4 2 2 2" xfId="47521"/>
    <cellStyle name="Обычный 5 3 8 4 2 3" xfId="47522"/>
    <cellStyle name="Обычный 5 3 8 4 3" xfId="47523"/>
    <cellStyle name="Обычный 5 3 8 4 3 2" xfId="47524"/>
    <cellStyle name="Обычный 5 3 8 4 4" xfId="47525"/>
    <cellStyle name="Обычный 5 3 8 5" xfId="47526"/>
    <cellStyle name="Обычный 5 3 8 5 2" xfId="47527"/>
    <cellStyle name="Обычный 5 3 8 5 2 2" xfId="47528"/>
    <cellStyle name="Обычный 5 3 8 5 3" xfId="47529"/>
    <cellStyle name="Обычный 5 3 8 6" xfId="47530"/>
    <cellStyle name="Обычный 5 3 8 6 2" xfId="47531"/>
    <cellStyle name="Обычный 5 3 8 7" xfId="47532"/>
    <cellStyle name="Обычный 5 3 8 7 2" xfId="47533"/>
    <cellStyle name="Обычный 5 3 8 8" xfId="47534"/>
    <cellStyle name="Обычный 5 3 9" xfId="47535"/>
    <cellStyle name="Обычный 5 3 9 2" xfId="47536"/>
    <cellStyle name="Обычный 5 3 9 2 2" xfId="47537"/>
    <cellStyle name="Обычный 5 3 9 2 2 2" xfId="47538"/>
    <cellStyle name="Обычный 5 3 9 2 2 2 2" xfId="47539"/>
    <cellStyle name="Обычный 5 3 9 2 2 3" xfId="47540"/>
    <cellStyle name="Обычный 5 3 9 2 3" xfId="47541"/>
    <cellStyle name="Обычный 5 3 9 2 3 2" xfId="47542"/>
    <cellStyle name="Обычный 5 3 9 2 4" xfId="47543"/>
    <cellStyle name="Обычный 5 3 9 3" xfId="47544"/>
    <cellStyle name="Обычный 5 3 9 3 2" xfId="47545"/>
    <cellStyle name="Обычный 5 3 9 3 2 2" xfId="47546"/>
    <cellStyle name="Обычный 5 3 9 3 2 2 2" xfId="47547"/>
    <cellStyle name="Обычный 5 3 9 3 2 3" xfId="47548"/>
    <cellStyle name="Обычный 5 3 9 3 3" xfId="47549"/>
    <cellStyle name="Обычный 5 3 9 3 3 2" xfId="47550"/>
    <cellStyle name="Обычный 5 3 9 3 4" xfId="47551"/>
    <cellStyle name="Обычный 5 3 9 4" xfId="47552"/>
    <cellStyle name="Обычный 5 3 9 4 2" xfId="47553"/>
    <cellStyle name="Обычный 5 3 9 4 2 2" xfId="47554"/>
    <cellStyle name="Обычный 5 3 9 4 2 2 2" xfId="47555"/>
    <cellStyle name="Обычный 5 3 9 4 2 3" xfId="47556"/>
    <cellStyle name="Обычный 5 3 9 4 3" xfId="47557"/>
    <cellStyle name="Обычный 5 3 9 4 3 2" xfId="47558"/>
    <cellStyle name="Обычный 5 3 9 4 4" xfId="47559"/>
    <cellStyle name="Обычный 5 3 9 5" xfId="47560"/>
    <cellStyle name="Обычный 5 3 9 5 2" xfId="47561"/>
    <cellStyle name="Обычный 5 3 9 5 2 2" xfId="47562"/>
    <cellStyle name="Обычный 5 3 9 5 3" xfId="47563"/>
    <cellStyle name="Обычный 5 3 9 6" xfId="47564"/>
    <cellStyle name="Обычный 5 3 9 6 2" xfId="47565"/>
    <cellStyle name="Обычный 5 3 9 7" xfId="47566"/>
    <cellStyle name="Обычный 5 3 9 7 2" xfId="47567"/>
    <cellStyle name="Обычный 5 3 9 8" xfId="47568"/>
    <cellStyle name="Обычный 5 30" xfId="47569"/>
    <cellStyle name="Обычный 5 30 2" xfId="47570"/>
    <cellStyle name="Обычный 5 30 2 2" xfId="47571"/>
    <cellStyle name="Обычный 5 30 2 2 2" xfId="47572"/>
    <cellStyle name="Обычный 5 30 2 2 2 2" xfId="47573"/>
    <cellStyle name="Обычный 5 30 2 2 3" xfId="47574"/>
    <cellStyle name="Обычный 5 30 2 3" xfId="47575"/>
    <cellStyle name="Обычный 5 30 2 3 2" xfId="47576"/>
    <cellStyle name="Обычный 5 30 2 4" xfId="47577"/>
    <cellStyle name="Обычный 5 30 3" xfId="47578"/>
    <cellStyle name="Обычный 5 30 3 2" xfId="47579"/>
    <cellStyle name="Обычный 5 30 3 2 2" xfId="47580"/>
    <cellStyle name="Обычный 5 30 3 2 2 2" xfId="47581"/>
    <cellStyle name="Обычный 5 30 3 2 3" xfId="47582"/>
    <cellStyle name="Обычный 5 30 3 3" xfId="47583"/>
    <cellStyle name="Обычный 5 30 3 3 2" xfId="47584"/>
    <cellStyle name="Обычный 5 30 3 4" xfId="47585"/>
    <cellStyle name="Обычный 5 30 4" xfId="47586"/>
    <cellStyle name="Обычный 5 30 4 2" xfId="47587"/>
    <cellStyle name="Обычный 5 30 4 2 2" xfId="47588"/>
    <cellStyle name="Обычный 5 30 4 2 2 2" xfId="47589"/>
    <cellStyle name="Обычный 5 30 4 2 3" xfId="47590"/>
    <cellStyle name="Обычный 5 30 4 3" xfId="47591"/>
    <cellStyle name="Обычный 5 30 4 3 2" xfId="47592"/>
    <cellStyle name="Обычный 5 30 4 4" xfId="47593"/>
    <cellStyle name="Обычный 5 30 5" xfId="47594"/>
    <cellStyle name="Обычный 5 30 5 2" xfId="47595"/>
    <cellStyle name="Обычный 5 30 5 2 2" xfId="47596"/>
    <cellStyle name="Обычный 5 30 5 3" xfId="47597"/>
    <cellStyle name="Обычный 5 30 6" xfId="47598"/>
    <cellStyle name="Обычный 5 30 6 2" xfId="47599"/>
    <cellStyle name="Обычный 5 30 7" xfId="47600"/>
    <cellStyle name="Обычный 5 30 7 2" xfId="47601"/>
    <cellStyle name="Обычный 5 30 8" xfId="47602"/>
    <cellStyle name="Обычный 5 31" xfId="47603"/>
    <cellStyle name="Обычный 5 31 2" xfId="47604"/>
    <cellStyle name="Обычный 5 31 2 2" xfId="47605"/>
    <cellStyle name="Обычный 5 31 2 2 2" xfId="47606"/>
    <cellStyle name="Обычный 5 31 2 2 2 2" xfId="47607"/>
    <cellStyle name="Обычный 5 31 2 2 3" xfId="47608"/>
    <cellStyle name="Обычный 5 31 2 3" xfId="47609"/>
    <cellStyle name="Обычный 5 31 2 3 2" xfId="47610"/>
    <cellStyle name="Обычный 5 31 2 4" xfId="47611"/>
    <cellStyle name="Обычный 5 31 3" xfId="47612"/>
    <cellStyle name="Обычный 5 31 3 2" xfId="47613"/>
    <cellStyle name="Обычный 5 31 3 2 2" xfId="47614"/>
    <cellStyle name="Обычный 5 31 3 2 2 2" xfId="47615"/>
    <cellStyle name="Обычный 5 31 3 2 3" xfId="47616"/>
    <cellStyle name="Обычный 5 31 3 3" xfId="47617"/>
    <cellStyle name="Обычный 5 31 3 3 2" xfId="47618"/>
    <cellStyle name="Обычный 5 31 3 4" xfId="47619"/>
    <cellStyle name="Обычный 5 31 4" xfId="47620"/>
    <cellStyle name="Обычный 5 31 4 2" xfId="47621"/>
    <cellStyle name="Обычный 5 31 4 2 2" xfId="47622"/>
    <cellStyle name="Обычный 5 31 4 2 2 2" xfId="47623"/>
    <cellStyle name="Обычный 5 31 4 2 3" xfId="47624"/>
    <cellStyle name="Обычный 5 31 4 3" xfId="47625"/>
    <cellStyle name="Обычный 5 31 4 3 2" xfId="47626"/>
    <cellStyle name="Обычный 5 31 4 4" xfId="47627"/>
    <cellStyle name="Обычный 5 31 5" xfId="47628"/>
    <cellStyle name="Обычный 5 31 5 2" xfId="47629"/>
    <cellStyle name="Обычный 5 31 5 2 2" xfId="47630"/>
    <cellStyle name="Обычный 5 31 5 3" xfId="47631"/>
    <cellStyle name="Обычный 5 31 6" xfId="47632"/>
    <cellStyle name="Обычный 5 31 6 2" xfId="47633"/>
    <cellStyle name="Обычный 5 31 7" xfId="47634"/>
    <cellStyle name="Обычный 5 31 7 2" xfId="47635"/>
    <cellStyle name="Обычный 5 31 8" xfId="47636"/>
    <cellStyle name="Обычный 5 32" xfId="47637"/>
    <cellStyle name="Обычный 5 32 2" xfId="47638"/>
    <cellStyle name="Обычный 5 32 2 2" xfId="47639"/>
    <cellStyle name="Обычный 5 32 2 2 2" xfId="47640"/>
    <cellStyle name="Обычный 5 32 2 2 2 2" xfId="47641"/>
    <cellStyle name="Обычный 5 32 2 2 3" xfId="47642"/>
    <cellStyle name="Обычный 5 32 2 3" xfId="47643"/>
    <cellStyle name="Обычный 5 32 2 3 2" xfId="47644"/>
    <cellStyle name="Обычный 5 32 2 4" xfId="47645"/>
    <cellStyle name="Обычный 5 32 3" xfId="47646"/>
    <cellStyle name="Обычный 5 32 3 2" xfId="47647"/>
    <cellStyle name="Обычный 5 32 3 2 2" xfId="47648"/>
    <cellStyle name="Обычный 5 32 3 2 2 2" xfId="47649"/>
    <cellStyle name="Обычный 5 32 3 2 3" xfId="47650"/>
    <cellStyle name="Обычный 5 32 3 3" xfId="47651"/>
    <cellStyle name="Обычный 5 32 3 3 2" xfId="47652"/>
    <cellStyle name="Обычный 5 32 3 4" xfId="47653"/>
    <cellStyle name="Обычный 5 32 4" xfId="47654"/>
    <cellStyle name="Обычный 5 32 4 2" xfId="47655"/>
    <cellStyle name="Обычный 5 32 4 2 2" xfId="47656"/>
    <cellStyle name="Обычный 5 32 4 2 2 2" xfId="47657"/>
    <cellStyle name="Обычный 5 32 4 2 3" xfId="47658"/>
    <cellStyle name="Обычный 5 32 4 3" xfId="47659"/>
    <cellStyle name="Обычный 5 32 4 3 2" xfId="47660"/>
    <cellStyle name="Обычный 5 32 4 4" xfId="47661"/>
    <cellStyle name="Обычный 5 32 5" xfId="47662"/>
    <cellStyle name="Обычный 5 32 5 2" xfId="47663"/>
    <cellStyle name="Обычный 5 32 5 2 2" xfId="47664"/>
    <cellStyle name="Обычный 5 32 5 3" xfId="47665"/>
    <cellStyle name="Обычный 5 32 6" xfId="47666"/>
    <cellStyle name="Обычный 5 32 6 2" xfId="47667"/>
    <cellStyle name="Обычный 5 32 7" xfId="47668"/>
    <cellStyle name="Обычный 5 32 7 2" xfId="47669"/>
    <cellStyle name="Обычный 5 32 8" xfId="47670"/>
    <cellStyle name="Обычный 5 33" xfId="47671"/>
    <cellStyle name="Обычный 5 33 2" xfId="47672"/>
    <cellStyle name="Обычный 5 33 2 2" xfId="47673"/>
    <cellStyle name="Обычный 5 33 2 2 2" xfId="47674"/>
    <cellStyle name="Обычный 5 33 2 2 2 2" xfId="47675"/>
    <cellStyle name="Обычный 5 33 2 2 3" xfId="47676"/>
    <cellStyle name="Обычный 5 33 2 3" xfId="47677"/>
    <cellStyle name="Обычный 5 33 2 3 2" xfId="47678"/>
    <cellStyle name="Обычный 5 33 2 4" xfId="47679"/>
    <cellStyle name="Обычный 5 33 3" xfId="47680"/>
    <cellStyle name="Обычный 5 33 3 2" xfId="47681"/>
    <cellStyle name="Обычный 5 33 3 2 2" xfId="47682"/>
    <cellStyle name="Обычный 5 33 3 2 2 2" xfId="47683"/>
    <cellStyle name="Обычный 5 33 3 2 3" xfId="47684"/>
    <cellStyle name="Обычный 5 33 3 3" xfId="47685"/>
    <cellStyle name="Обычный 5 33 3 3 2" xfId="47686"/>
    <cellStyle name="Обычный 5 33 3 4" xfId="47687"/>
    <cellStyle name="Обычный 5 33 4" xfId="47688"/>
    <cellStyle name="Обычный 5 33 4 2" xfId="47689"/>
    <cellStyle name="Обычный 5 33 4 2 2" xfId="47690"/>
    <cellStyle name="Обычный 5 33 4 2 2 2" xfId="47691"/>
    <cellStyle name="Обычный 5 33 4 2 3" xfId="47692"/>
    <cellStyle name="Обычный 5 33 4 3" xfId="47693"/>
    <cellStyle name="Обычный 5 33 4 3 2" xfId="47694"/>
    <cellStyle name="Обычный 5 33 4 4" xfId="47695"/>
    <cellStyle name="Обычный 5 33 5" xfId="47696"/>
    <cellStyle name="Обычный 5 33 5 2" xfId="47697"/>
    <cellStyle name="Обычный 5 33 5 2 2" xfId="47698"/>
    <cellStyle name="Обычный 5 33 5 3" xfId="47699"/>
    <cellStyle name="Обычный 5 33 6" xfId="47700"/>
    <cellStyle name="Обычный 5 33 6 2" xfId="47701"/>
    <cellStyle name="Обычный 5 33 7" xfId="47702"/>
    <cellStyle name="Обычный 5 33 7 2" xfId="47703"/>
    <cellStyle name="Обычный 5 33 8" xfId="47704"/>
    <cellStyle name="Обычный 5 34" xfId="47705"/>
    <cellStyle name="Обычный 5 34 2" xfId="47706"/>
    <cellStyle name="Обычный 5 34 2 2" xfId="47707"/>
    <cellStyle name="Обычный 5 34 2 2 2" xfId="47708"/>
    <cellStyle name="Обычный 5 34 2 2 2 2" xfId="47709"/>
    <cellStyle name="Обычный 5 34 2 2 3" xfId="47710"/>
    <cellStyle name="Обычный 5 34 2 3" xfId="47711"/>
    <cellStyle name="Обычный 5 34 2 3 2" xfId="47712"/>
    <cellStyle name="Обычный 5 34 2 4" xfId="47713"/>
    <cellStyle name="Обычный 5 34 3" xfId="47714"/>
    <cellStyle name="Обычный 5 34 3 2" xfId="47715"/>
    <cellStyle name="Обычный 5 34 3 2 2" xfId="47716"/>
    <cellStyle name="Обычный 5 34 3 2 2 2" xfId="47717"/>
    <cellStyle name="Обычный 5 34 3 2 3" xfId="47718"/>
    <cellStyle name="Обычный 5 34 3 3" xfId="47719"/>
    <cellStyle name="Обычный 5 34 3 3 2" xfId="47720"/>
    <cellStyle name="Обычный 5 34 3 4" xfId="47721"/>
    <cellStyle name="Обычный 5 34 4" xfId="47722"/>
    <cellStyle name="Обычный 5 34 4 2" xfId="47723"/>
    <cellStyle name="Обычный 5 34 4 2 2" xfId="47724"/>
    <cellStyle name="Обычный 5 34 4 2 2 2" xfId="47725"/>
    <cellStyle name="Обычный 5 34 4 2 3" xfId="47726"/>
    <cellStyle name="Обычный 5 34 4 3" xfId="47727"/>
    <cellStyle name="Обычный 5 34 4 3 2" xfId="47728"/>
    <cellStyle name="Обычный 5 34 4 4" xfId="47729"/>
    <cellStyle name="Обычный 5 34 5" xfId="47730"/>
    <cellStyle name="Обычный 5 34 5 2" xfId="47731"/>
    <cellStyle name="Обычный 5 34 5 2 2" xfId="47732"/>
    <cellStyle name="Обычный 5 34 5 3" xfId="47733"/>
    <cellStyle name="Обычный 5 34 6" xfId="47734"/>
    <cellStyle name="Обычный 5 34 6 2" xfId="47735"/>
    <cellStyle name="Обычный 5 34 7" xfId="47736"/>
    <cellStyle name="Обычный 5 34 7 2" xfId="47737"/>
    <cellStyle name="Обычный 5 34 8" xfId="47738"/>
    <cellStyle name="Обычный 5 35" xfId="47739"/>
    <cellStyle name="Обычный 5 35 2" xfId="47740"/>
    <cellStyle name="Обычный 5 35 2 2" xfId="47741"/>
    <cellStyle name="Обычный 5 35 2 2 2" xfId="47742"/>
    <cellStyle name="Обычный 5 35 2 2 2 2" xfId="47743"/>
    <cellStyle name="Обычный 5 35 2 2 3" xfId="47744"/>
    <cellStyle name="Обычный 5 35 2 3" xfId="47745"/>
    <cellStyle name="Обычный 5 35 2 3 2" xfId="47746"/>
    <cellStyle name="Обычный 5 35 2 4" xfId="47747"/>
    <cellStyle name="Обычный 5 35 3" xfId="47748"/>
    <cellStyle name="Обычный 5 35 3 2" xfId="47749"/>
    <cellStyle name="Обычный 5 35 3 2 2" xfId="47750"/>
    <cellStyle name="Обычный 5 35 3 2 2 2" xfId="47751"/>
    <cellStyle name="Обычный 5 35 3 2 3" xfId="47752"/>
    <cellStyle name="Обычный 5 35 3 3" xfId="47753"/>
    <cellStyle name="Обычный 5 35 3 3 2" xfId="47754"/>
    <cellStyle name="Обычный 5 35 3 4" xfId="47755"/>
    <cellStyle name="Обычный 5 35 4" xfId="47756"/>
    <cellStyle name="Обычный 5 35 4 2" xfId="47757"/>
    <cellStyle name="Обычный 5 35 4 2 2" xfId="47758"/>
    <cellStyle name="Обычный 5 35 4 2 2 2" xfId="47759"/>
    <cellStyle name="Обычный 5 35 4 2 3" xfId="47760"/>
    <cellStyle name="Обычный 5 35 4 3" xfId="47761"/>
    <cellStyle name="Обычный 5 35 4 3 2" xfId="47762"/>
    <cellStyle name="Обычный 5 35 4 4" xfId="47763"/>
    <cellStyle name="Обычный 5 35 5" xfId="47764"/>
    <cellStyle name="Обычный 5 35 5 2" xfId="47765"/>
    <cellStyle name="Обычный 5 35 5 2 2" xfId="47766"/>
    <cellStyle name="Обычный 5 35 5 3" xfId="47767"/>
    <cellStyle name="Обычный 5 35 6" xfId="47768"/>
    <cellStyle name="Обычный 5 35 6 2" xfId="47769"/>
    <cellStyle name="Обычный 5 35 7" xfId="47770"/>
    <cellStyle name="Обычный 5 35 7 2" xfId="47771"/>
    <cellStyle name="Обычный 5 35 8" xfId="47772"/>
    <cellStyle name="Обычный 5 36" xfId="47773"/>
    <cellStyle name="Обычный 5 36 2" xfId="47774"/>
    <cellStyle name="Обычный 5 36 2 2" xfId="47775"/>
    <cellStyle name="Обычный 5 36 2 2 2" xfId="47776"/>
    <cellStyle name="Обычный 5 36 2 2 2 2" xfId="47777"/>
    <cellStyle name="Обычный 5 36 2 2 3" xfId="47778"/>
    <cellStyle name="Обычный 5 36 2 3" xfId="47779"/>
    <cellStyle name="Обычный 5 36 2 3 2" xfId="47780"/>
    <cellStyle name="Обычный 5 36 2 4" xfId="47781"/>
    <cellStyle name="Обычный 5 36 3" xfId="47782"/>
    <cellStyle name="Обычный 5 36 3 2" xfId="47783"/>
    <cellStyle name="Обычный 5 36 3 2 2" xfId="47784"/>
    <cellStyle name="Обычный 5 36 3 2 2 2" xfId="47785"/>
    <cellStyle name="Обычный 5 36 3 2 3" xfId="47786"/>
    <cellStyle name="Обычный 5 36 3 3" xfId="47787"/>
    <cellStyle name="Обычный 5 36 3 3 2" xfId="47788"/>
    <cellStyle name="Обычный 5 36 3 4" xfId="47789"/>
    <cellStyle name="Обычный 5 36 4" xfId="47790"/>
    <cellStyle name="Обычный 5 36 4 2" xfId="47791"/>
    <cellStyle name="Обычный 5 36 4 2 2" xfId="47792"/>
    <cellStyle name="Обычный 5 36 4 2 2 2" xfId="47793"/>
    <cellStyle name="Обычный 5 36 4 2 3" xfId="47794"/>
    <cellStyle name="Обычный 5 36 4 3" xfId="47795"/>
    <cellStyle name="Обычный 5 36 4 3 2" xfId="47796"/>
    <cellStyle name="Обычный 5 36 4 4" xfId="47797"/>
    <cellStyle name="Обычный 5 36 5" xfId="47798"/>
    <cellStyle name="Обычный 5 36 5 2" xfId="47799"/>
    <cellStyle name="Обычный 5 36 5 2 2" xfId="47800"/>
    <cellStyle name="Обычный 5 36 5 3" xfId="47801"/>
    <cellStyle name="Обычный 5 36 6" xfId="47802"/>
    <cellStyle name="Обычный 5 36 6 2" xfId="47803"/>
    <cellStyle name="Обычный 5 36 7" xfId="47804"/>
    <cellStyle name="Обычный 5 36 7 2" xfId="47805"/>
    <cellStyle name="Обычный 5 36 8" xfId="47806"/>
    <cellStyle name="Обычный 5 37" xfId="47807"/>
    <cellStyle name="Обычный 5 37 2" xfId="47808"/>
    <cellStyle name="Обычный 5 37 2 2" xfId="47809"/>
    <cellStyle name="Обычный 5 37 2 2 2" xfId="47810"/>
    <cellStyle name="Обычный 5 37 2 2 2 2" xfId="47811"/>
    <cellStyle name="Обычный 5 37 2 2 3" xfId="47812"/>
    <cellStyle name="Обычный 5 37 2 3" xfId="47813"/>
    <cellStyle name="Обычный 5 37 2 3 2" xfId="47814"/>
    <cellStyle name="Обычный 5 37 2 4" xfId="47815"/>
    <cellStyle name="Обычный 5 37 3" xfId="47816"/>
    <cellStyle name="Обычный 5 37 3 2" xfId="47817"/>
    <cellStyle name="Обычный 5 37 3 2 2" xfId="47818"/>
    <cellStyle name="Обычный 5 37 3 2 2 2" xfId="47819"/>
    <cellStyle name="Обычный 5 37 3 2 3" xfId="47820"/>
    <cellStyle name="Обычный 5 37 3 3" xfId="47821"/>
    <cellStyle name="Обычный 5 37 3 3 2" xfId="47822"/>
    <cellStyle name="Обычный 5 37 3 4" xfId="47823"/>
    <cellStyle name="Обычный 5 37 4" xfId="47824"/>
    <cellStyle name="Обычный 5 37 4 2" xfId="47825"/>
    <cellStyle name="Обычный 5 37 4 2 2" xfId="47826"/>
    <cellStyle name="Обычный 5 37 4 2 2 2" xfId="47827"/>
    <cellStyle name="Обычный 5 37 4 2 3" xfId="47828"/>
    <cellStyle name="Обычный 5 37 4 3" xfId="47829"/>
    <cellStyle name="Обычный 5 37 4 3 2" xfId="47830"/>
    <cellStyle name="Обычный 5 37 4 4" xfId="47831"/>
    <cellStyle name="Обычный 5 37 5" xfId="47832"/>
    <cellStyle name="Обычный 5 37 5 2" xfId="47833"/>
    <cellStyle name="Обычный 5 37 5 2 2" xfId="47834"/>
    <cellStyle name="Обычный 5 37 5 3" xfId="47835"/>
    <cellStyle name="Обычный 5 37 6" xfId="47836"/>
    <cellStyle name="Обычный 5 37 6 2" xfId="47837"/>
    <cellStyle name="Обычный 5 37 7" xfId="47838"/>
    <cellStyle name="Обычный 5 37 7 2" xfId="47839"/>
    <cellStyle name="Обычный 5 37 8" xfId="47840"/>
    <cellStyle name="Обычный 5 38" xfId="47841"/>
    <cellStyle name="Обычный 5 38 2" xfId="47842"/>
    <cellStyle name="Обычный 5 38 2 2" xfId="47843"/>
    <cellStyle name="Обычный 5 38 2 2 2" xfId="47844"/>
    <cellStyle name="Обычный 5 38 2 2 2 2" xfId="47845"/>
    <cellStyle name="Обычный 5 38 2 2 3" xfId="47846"/>
    <cellStyle name="Обычный 5 38 2 3" xfId="47847"/>
    <cellStyle name="Обычный 5 38 2 3 2" xfId="47848"/>
    <cellStyle name="Обычный 5 38 2 4" xfId="47849"/>
    <cellStyle name="Обычный 5 38 3" xfId="47850"/>
    <cellStyle name="Обычный 5 38 3 2" xfId="47851"/>
    <cellStyle name="Обычный 5 38 3 2 2" xfId="47852"/>
    <cellStyle name="Обычный 5 38 3 2 2 2" xfId="47853"/>
    <cellStyle name="Обычный 5 38 3 2 3" xfId="47854"/>
    <cellStyle name="Обычный 5 38 3 3" xfId="47855"/>
    <cellStyle name="Обычный 5 38 3 3 2" xfId="47856"/>
    <cellStyle name="Обычный 5 38 3 4" xfId="47857"/>
    <cellStyle name="Обычный 5 38 4" xfId="47858"/>
    <cellStyle name="Обычный 5 38 4 2" xfId="47859"/>
    <cellStyle name="Обычный 5 38 4 2 2" xfId="47860"/>
    <cellStyle name="Обычный 5 38 4 2 2 2" xfId="47861"/>
    <cellStyle name="Обычный 5 38 4 2 3" xfId="47862"/>
    <cellStyle name="Обычный 5 38 4 3" xfId="47863"/>
    <cellStyle name="Обычный 5 38 4 3 2" xfId="47864"/>
    <cellStyle name="Обычный 5 38 4 4" xfId="47865"/>
    <cellStyle name="Обычный 5 38 5" xfId="47866"/>
    <cellStyle name="Обычный 5 38 5 2" xfId="47867"/>
    <cellStyle name="Обычный 5 38 5 2 2" xfId="47868"/>
    <cellStyle name="Обычный 5 38 5 3" xfId="47869"/>
    <cellStyle name="Обычный 5 38 6" xfId="47870"/>
    <cellStyle name="Обычный 5 38 6 2" xfId="47871"/>
    <cellStyle name="Обычный 5 38 7" xfId="47872"/>
    <cellStyle name="Обычный 5 38 7 2" xfId="47873"/>
    <cellStyle name="Обычный 5 38 8" xfId="47874"/>
    <cellStyle name="Обычный 5 39" xfId="47875"/>
    <cellStyle name="Обычный 5 39 2" xfId="47876"/>
    <cellStyle name="Обычный 5 39 2 2" xfId="47877"/>
    <cellStyle name="Обычный 5 39 2 2 2" xfId="47878"/>
    <cellStyle name="Обычный 5 39 2 2 2 2" xfId="47879"/>
    <cellStyle name="Обычный 5 39 2 2 3" xfId="47880"/>
    <cellStyle name="Обычный 5 39 2 3" xfId="47881"/>
    <cellStyle name="Обычный 5 39 2 3 2" xfId="47882"/>
    <cellStyle name="Обычный 5 39 2 4" xfId="47883"/>
    <cellStyle name="Обычный 5 39 3" xfId="47884"/>
    <cellStyle name="Обычный 5 39 3 2" xfId="47885"/>
    <cellStyle name="Обычный 5 39 3 2 2" xfId="47886"/>
    <cellStyle name="Обычный 5 39 3 2 2 2" xfId="47887"/>
    <cellStyle name="Обычный 5 39 3 2 3" xfId="47888"/>
    <cellStyle name="Обычный 5 39 3 3" xfId="47889"/>
    <cellStyle name="Обычный 5 39 3 3 2" xfId="47890"/>
    <cellStyle name="Обычный 5 39 3 4" xfId="47891"/>
    <cellStyle name="Обычный 5 39 4" xfId="47892"/>
    <cellStyle name="Обычный 5 39 4 2" xfId="47893"/>
    <cellStyle name="Обычный 5 39 4 2 2" xfId="47894"/>
    <cellStyle name="Обычный 5 39 4 2 2 2" xfId="47895"/>
    <cellStyle name="Обычный 5 39 4 2 3" xfId="47896"/>
    <cellStyle name="Обычный 5 39 4 3" xfId="47897"/>
    <cellStyle name="Обычный 5 39 4 3 2" xfId="47898"/>
    <cellStyle name="Обычный 5 39 4 4" xfId="47899"/>
    <cellStyle name="Обычный 5 39 5" xfId="47900"/>
    <cellStyle name="Обычный 5 39 5 2" xfId="47901"/>
    <cellStyle name="Обычный 5 39 5 2 2" xfId="47902"/>
    <cellStyle name="Обычный 5 39 5 3" xfId="47903"/>
    <cellStyle name="Обычный 5 39 6" xfId="47904"/>
    <cellStyle name="Обычный 5 39 6 2" xfId="47905"/>
    <cellStyle name="Обычный 5 39 7" xfId="47906"/>
    <cellStyle name="Обычный 5 39 7 2" xfId="47907"/>
    <cellStyle name="Обычный 5 39 8" xfId="47908"/>
    <cellStyle name="Обычный 5 4" xfId="47909"/>
    <cellStyle name="Обычный 5 4 10" xfId="47910"/>
    <cellStyle name="Обычный 5 4 10 2" xfId="47911"/>
    <cellStyle name="Обычный 5 4 10 2 2" xfId="47912"/>
    <cellStyle name="Обычный 5 4 10 2 2 2" xfId="47913"/>
    <cellStyle name="Обычный 5 4 10 2 2 2 2" xfId="47914"/>
    <cellStyle name="Обычный 5 4 10 2 2 3" xfId="47915"/>
    <cellStyle name="Обычный 5 4 10 2 3" xfId="47916"/>
    <cellStyle name="Обычный 5 4 10 2 3 2" xfId="47917"/>
    <cellStyle name="Обычный 5 4 10 2 4" xfId="47918"/>
    <cellStyle name="Обычный 5 4 10 3" xfId="47919"/>
    <cellStyle name="Обычный 5 4 10 3 2" xfId="47920"/>
    <cellStyle name="Обычный 5 4 10 3 2 2" xfId="47921"/>
    <cellStyle name="Обычный 5 4 10 3 2 2 2" xfId="47922"/>
    <cellStyle name="Обычный 5 4 10 3 2 3" xfId="47923"/>
    <cellStyle name="Обычный 5 4 10 3 3" xfId="47924"/>
    <cellStyle name="Обычный 5 4 10 3 3 2" xfId="47925"/>
    <cellStyle name="Обычный 5 4 10 3 4" xfId="47926"/>
    <cellStyle name="Обычный 5 4 10 4" xfId="47927"/>
    <cellStyle name="Обычный 5 4 10 4 2" xfId="47928"/>
    <cellStyle name="Обычный 5 4 10 4 2 2" xfId="47929"/>
    <cellStyle name="Обычный 5 4 10 4 2 2 2" xfId="47930"/>
    <cellStyle name="Обычный 5 4 10 4 2 3" xfId="47931"/>
    <cellStyle name="Обычный 5 4 10 4 3" xfId="47932"/>
    <cellStyle name="Обычный 5 4 10 4 3 2" xfId="47933"/>
    <cellStyle name="Обычный 5 4 10 4 4" xfId="47934"/>
    <cellStyle name="Обычный 5 4 10 5" xfId="47935"/>
    <cellStyle name="Обычный 5 4 10 5 2" xfId="47936"/>
    <cellStyle name="Обычный 5 4 10 5 2 2" xfId="47937"/>
    <cellStyle name="Обычный 5 4 10 5 3" xfId="47938"/>
    <cellStyle name="Обычный 5 4 10 6" xfId="47939"/>
    <cellStyle name="Обычный 5 4 10 6 2" xfId="47940"/>
    <cellStyle name="Обычный 5 4 10 7" xfId="47941"/>
    <cellStyle name="Обычный 5 4 10 7 2" xfId="47942"/>
    <cellStyle name="Обычный 5 4 10 8" xfId="47943"/>
    <cellStyle name="Обычный 5 4 11" xfId="47944"/>
    <cellStyle name="Обычный 5 4 11 2" xfId="47945"/>
    <cellStyle name="Обычный 5 4 11 2 2" xfId="47946"/>
    <cellStyle name="Обычный 5 4 11 2 2 2" xfId="47947"/>
    <cellStyle name="Обычный 5 4 11 2 2 2 2" xfId="47948"/>
    <cellStyle name="Обычный 5 4 11 2 2 3" xfId="47949"/>
    <cellStyle name="Обычный 5 4 11 2 3" xfId="47950"/>
    <cellStyle name="Обычный 5 4 11 2 3 2" xfId="47951"/>
    <cellStyle name="Обычный 5 4 11 2 4" xfId="47952"/>
    <cellStyle name="Обычный 5 4 11 3" xfId="47953"/>
    <cellStyle name="Обычный 5 4 11 3 2" xfId="47954"/>
    <cellStyle name="Обычный 5 4 11 3 2 2" xfId="47955"/>
    <cellStyle name="Обычный 5 4 11 3 2 2 2" xfId="47956"/>
    <cellStyle name="Обычный 5 4 11 3 2 3" xfId="47957"/>
    <cellStyle name="Обычный 5 4 11 3 3" xfId="47958"/>
    <cellStyle name="Обычный 5 4 11 3 3 2" xfId="47959"/>
    <cellStyle name="Обычный 5 4 11 3 4" xfId="47960"/>
    <cellStyle name="Обычный 5 4 11 4" xfId="47961"/>
    <cellStyle name="Обычный 5 4 11 4 2" xfId="47962"/>
    <cellStyle name="Обычный 5 4 11 4 2 2" xfId="47963"/>
    <cellStyle name="Обычный 5 4 11 4 2 2 2" xfId="47964"/>
    <cellStyle name="Обычный 5 4 11 4 2 3" xfId="47965"/>
    <cellStyle name="Обычный 5 4 11 4 3" xfId="47966"/>
    <cellStyle name="Обычный 5 4 11 4 3 2" xfId="47967"/>
    <cellStyle name="Обычный 5 4 11 4 4" xfId="47968"/>
    <cellStyle name="Обычный 5 4 11 5" xfId="47969"/>
    <cellStyle name="Обычный 5 4 11 5 2" xfId="47970"/>
    <cellStyle name="Обычный 5 4 11 5 2 2" xfId="47971"/>
    <cellStyle name="Обычный 5 4 11 5 3" xfId="47972"/>
    <cellStyle name="Обычный 5 4 11 6" xfId="47973"/>
    <cellStyle name="Обычный 5 4 11 6 2" xfId="47974"/>
    <cellStyle name="Обычный 5 4 11 7" xfId="47975"/>
    <cellStyle name="Обычный 5 4 11 7 2" xfId="47976"/>
    <cellStyle name="Обычный 5 4 11 8" xfId="47977"/>
    <cellStyle name="Обычный 5 4 12" xfId="47978"/>
    <cellStyle name="Обычный 5 4 12 2" xfId="47979"/>
    <cellStyle name="Обычный 5 4 12 2 2" xfId="47980"/>
    <cellStyle name="Обычный 5 4 12 2 2 2" xfId="47981"/>
    <cellStyle name="Обычный 5 4 12 2 2 2 2" xfId="47982"/>
    <cellStyle name="Обычный 5 4 12 2 2 3" xfId="47983"/>
    <cellStyle name="Обычный 5 4 12 2 3" xfId="47984"/>
    <cellStyle name="Обычный 5 4 12 2 3 2" xfId="47985"/>
    <cellStyle name="Обычный 5 4 12 2 4" xfId="47986"/>
    <cellStyle name="Обычный 5 4 12 3" xfId="47987"/>
    <cellStyle name="Обычный 5 4 12 3 2" xfId="47988"/>
    <cellStyle name="Обычный 5 4 12 3 2 2" xfId="47989"/>
    <cellStyle name="Обычный 5 4 12 3 2 2 2" xfId="47990"/>
    <cellStyle name="Обычный 5 4 12 3 2 3" xfId="47991"/>
    <cellStyle name="Обычный 5 4 12 3 3" xfId="47992"/>
    <cellStyle name="Обычный 5 4 12 3 3 2" xfId="47993"/>
    <cellStyle name="Обычный 5 4 12 3 4" xfId="47994"/>
    <cellStyle name="Обычный 5 4 12 4" xfId="47995"/>
    <cellStyle name="Обычный 5 4 12 4 2" xfId="47996"/>
    <cellStyle name="Обычный 5 4 12 4 2 2" xfId="47997"/>
    <cellStyle name="Обычный 5 4 12 4 2 2 2" xfId="47998"/>
    <cellStyle name="Обычный 5 4 12 4 2 3" xfId="47999"/>
    <cellStyle name="Обычный 5 4 12 4 3" xfId="48000"/>
    <cellStyle name="Обычный 5 4 12 4 3 2" xfId="48001"/>
    <cellStyle name="Обычный 5 4 12 4 4" xfId="48002"/>
    <cellStyle name="Обычный 5 4 12 5" xfId="48003"/>
    <cellStyle name="Обычный 5 4 12 5 2" xfId="48004"/>
    <cellStyle name="Обычный 5 4 12 5 2 2" xfId="48005"/>
    <cellStyle name="Обычный 5 4 12 5 3" xfId="48006"/>
    <cellStyle name="Обычный 5 4 12 6" xfId="48007"/>
    <cellStyle name="Обычный 5 4 12 6 2" xfId="48008"/>
    <cellStyle name="Обычный 5 4 12 7" xfId="48009"/>
    <cellStyle name="Обычный 5 4 12 7 2" xfId="48010"/>
    <cellStyle name="Обычный 5 4 12 8" xfId="48011"/>
    <cellStyle name="Обычный 5 4 13" xfId="48012"/>
    <cellStyle name="Обычный 5 4 13 2" xfId="48013"/>
    <cellStyle name="Обычный 5 4 13 2 2" xfId="48014"/>
    <cellStyle name="Обычный 5 4 13 2 2 2" xfId="48015"/>
    <cellStyle name="Обычный 5 4 13 2 2 2 2" xfId="48016"/>
    <cellStyle name="Обычный 5 4 13 2 2 3" xfId="48017"/>
    <cellStyle name="Обычный 5 4 13 2 3" xfId="48018"/>
    <cellStyle name="Обычный 5 4 13 2 3 2" xfId="48019"/>
    <cellStyle name="Обычный 5 4 13 2 4" xfId="48020"/>
    <cellStyle name="Обычный 5 4 13 3" xfId="48021"/>
    <cellStyle name="Обычный 5 4 13 3 2" xfId="48022"/>
    <cellStyle name="Обычный 5 4 13 3 2 2" xfId="48023"/>
    <cellStyle name="Обычный 5 4 13 3 2 2 2" xfId="48024"/>
    <cellStyle name="Обычный 5 4 13 3 2 3" xfId="48025"/>
    <cellStyle name="Обычный 5 4 13 3 3" xfId="48026"/>
    <cellStyle name="Обычный 5 4 13 3 3 2" xfId="48027"/>
    <cellStyle name="Обычный 5 4 13 3 4" xfId="48028"/>
    <cellStyle name="Обычный 5 4 13 4" xfId="48029"/>
    <cellStyle name="Обычный 5 4 13 4 2" xfId="48030"/>
    <cellStyle name="Обычный 5 4 13 4 2 2" xfId="48031"/>
    <cellStyle name="Обычный 5 4 13 4 2 2 2" xfId="48032"/>
    <cellStyle name="Обычный 5 4 13 4 2 3" xfId="48033"/>
    <cellStyle name="Обычный 5 4 13 4 3" xfId="48034"/>
    <cellStyle name="Обычный 5 4 13 4 3 2" xfId="48035"/>
    <cellStyle name="Обычный 5 4 13 4 4" xfId="48036"/>
    <cellStyle name="Обычный 5 4 13 5" xfId="48037"/>
    <cellStyle name="Обычный 5 4 13 5 2" xfId="48038"/>
    <cellStyle name="Обычный 5 4 13 5 2 2" xfId="48039"/>
    <cellStyle name="Обычный 5 4 13 5 3" xfId="48040"/>
    <cellStyle name="Обычный 5 4 13 6" xfId="48041"/>
    <cellStyle name="Обычный 5 4 13 6 2" xfId="48042"/>
    <cellStyle name="Обычный 5 4 13 7" xfId="48043"/>
    <cellStyle name="Обычный 5 4 13 7 2" xfId="48044"/>
    <cellStyle name="Обычный 5 4 13 8" xfId="48045"/>
    <cellStyle name="Обычный 5 4 14" xfId="48046"/>
    <cellStyle name="Обычный 5 4 14 2" xfId="48047"/>
    <cellStyle name="Обычный 5 4 14 2 2" xfId="48048"/>
    <cellStyle name="Обычный 5 4 14 2 2 2" xfId="48049"/>
    <cellStyle name="Обычный 5 4 14 2 2 2 2" xfId="48050"/>
    <cellStyle name="Обычный 5 4 14 2 2 3" xfId="48051"/>
    <cellStyle name="Обычный 5 4 14 2 3" xfId="48052"/>
    <cellStyle name="Обычный 5 4 14 2 3 2" xfId="48053"/>
    <cellStyle name="Обычный 5 4 14 2 4" xfId="48054"/>
    <cellStyle name="Обычный 5 4 14 3" xfId="48055"/>
    <cellStyle name="Обычный 5 4 14 3 2" xfId="48056"/>
    <cellStyle name="Обычный 5 4 14 3 2 2" xfId="48057"/>
    <cellStyle name="Обычный 5 4 14 3 2 2 2" xfId="48058"/>
    <cellStyle name="Обычный 5 4 14 3 2 3" xfId="48059"/>
    <cellStyle name="Обычный 5 4 14 3 3" xfId="48060"/>
    <cellStyle name="Обычный 5 4 14 3 3 2" xfId="48061"/>
    <cellStyle name="Обычный 5 4 14 3 4" xfId="48062"/>
    <cellStyle name="Обычный 5 4 14 4" xfId="48063"/>
    <cellStyle name="Обычный 5 4 14 4 2" xfId="48064"/>
    <cellStyle name="Обычный 5 4 14 4 2 2" xfId="48065"/>
    <cellStyle name="Обычный 5 4 14 4 2 2 2" xfId="48066"/>
    <cellStyle name="Обычный 5 4 14 4 2 3" xfId="48067"/>
    <cellStyle name="Обычный 5 4 14 4 3" xfId="48068"/>
    <cellStyle name="Обычный 5 4 14 4 3 2" xfId="48069"/>
    <cellStyle name="Обычный 5 4 14 4 4" xfId="48070"/>
    <cellStyle name="Обычный 5 4 14 5" xfId="48071"/>
    <cellStyle name="Обычный 5 4 14 5 2" xfId="48072"/>
    <cellStyle name="Обычный 5 4 14 5 2 2" xfId="48073"/>
    <cellStyle name="Обычный 5 4 14 5 3" xfId="48074"/>
    <cellStyle name="Обычный 5 4 14 6" xfId="48075"/>
    <cellStyle name="Обычный 5 4 14 6 2" xfId="48076"/>
    <cellStyle name="Обычный 5 4 14 7" xfId="48077"/>
    <cellStyle name="Обычный 5 4 14 7 2" xfId="48078"/>
    <cellStyle name="Обычный 5 4 14 8" xfId="48079"/>
    <cellStyle name="Обычный 5 4 15" xfId="48080"/>
    <cellStyle name="Обычный 5 4 15 2" xfId="48081"/>
    <cellStyle name="Обычный 5 4 15 2 2" xfId="48082"/>
    <cellStyle name="Обычный 5 4 15 2 2 2" xfId="48083"/>
    <cellStyle name="Обычный 5 4 15 2 2 2 2" xfId="48084"/>
    <cellStyle name="Обычный 5 4 15 2 2 3" xfId="48085"/>
    <cellStyle name="Обычный 5 4 15 2 3" xfId="48086"/>
    <cellStyle name="Обычный 5 4 15 2 3 2" xfId="48087"/>
    <cellStyle name="Обычный 5 4 15 2 4" xfId="48088"/>
    <cellStyle name="Обычный 5 4 15 3" xfId="48089"/>
    <cellStyle name="Обычный 5 4 15 3 2" xfId="48090"/>
    <cellStyle name="Обычный 5 4 15 3 2 2" xfId="48091"/>
    <cellStyle name="Обычный 5 4 15 3 2 2 2" xfId="48092"/>
    <cellStyle name="Обычный 5 4 15 3 2 3" xfId="48093"/>
    <cellStyle name="Обычный 5 4 15 3 3" xfId="48094"/>
    <cellStyle name="Обычный 5 4 15 3 3 2" xfId="48095"/>
    <cellStyle name="Обычный 5 4 15 3 4" xfId="48096"/>
    <cellStyle name="Обычный 5 4 15 4" xfId="48097"/>
    <cellStyle name="Обычный 5 4 15 4 2" xfId="48098"/>
    <cellStyle name="Обычный 5 4 15 4 2 2" xfId="48099"/>
    <cellStyle name="Обычный 5 4 15 4 2 2 2" xfId="48100"/>
    <cellStyle name="Обычный 5 4 15 4 2 3" xfId="48101"/>
    <cellStyle name="Обычный 5 4 15 4 3" xfId="48102"/>
    <cellStyle name="Обычный 5 4 15 4 3 2" xfId="48103"/>
    <cellStyle name="Обычный 5 4 15 4 4" xfId="48104"/>
    <cellStyle name="Обычный 5 4 15 5" xfId="48105"/>
    <cellStyle name="Обычный 5 4 15 5 2" xfId="48106"/>
    <cellStyle name="Обычный 5 4 15 5 2 2" xfId="48107"/>
    <cellStyle name="Обычный 5 4 15 5 3" xfId="48108"/>
    <cellStyle name="Обычный 5 4 15 6" xfId="48109"/>
    <cellStyle name="Обычный 5 4 15 6 2" xfId="48110"/>
    <cellStyle name="Обычный 5 4 15 7" xfId="48111"/>
    <cellStyle name="Обычный 5 4 15 7 2" xfId="48112"/>
    <cellStyle name="Обычный 5 4 15 8" xfId="48113"/>
    <cellStyle name="Обычный 5 4 16" xfId="48114"/>
    <cellStyle name="Обычный 5 4 16 2" xfId="48115"/>
    <cellStyle name="Обычный 5 4 16 2 2" xfId="48116"/>
    <cellStyle name="Обычный 5 4 16 2 2 2" xfId="48117"/>
    <cellStyle name="Обычный 5 4 16 2 2 2 2" xfId="48118"/>
    <cellStyle name="Обычный 5 4 16 2 2 3" xfId="48119"/>
    <cellStyle name="Обычный 5 4 16 2 3" xfId="48120"/>
    <cellStyle name="Обычный 5 4 16 2 3 2" xfId="48121"/>
    <cellStyle name="Обычный 5 4 16 2 4" xfId="48122"/>
    <cellStyle name="Обычный 5 4 16 3" xfId="48123"/>
    <cellStyle name="Обычный 5 4 16 3 2" xfId="48124"/>
    <cellStyle name="Обычный 5 4 16 3 2 2" xfId="48125"/>
    <cellStyle name="Обычный 5 4 16 3 2 2 2" xfId="48126"/>
    <cellStyle name="Обычный 5 4 16 3 2 3" xfId="48127"/>
    <cellStyle name="Обычный 5 4 16 3 3" xfId="48128"/>
    <cellStyle name="Обычный 5 4 16 3 3 2" xfId="48129"/>
    <cellStyle name="Обычный 5 4 16 3 4" xfId="48130"/>
    <cellStyle name="Обычный 5 4 16 4" xfId="48131"/>
    <cellStyle name="Обычный 5 4 16 4 2" xfId="48132"/>
    <cellStyle name="Обычный 5 4 16 4 2 2" xfId="48133"/>
    <cellStyle name="Обычный 5 4 16 4 2 2 2" xfId="48134"/>
    <cellStyle name="Обычный 5 4 16 4 2 3" xfId="48135"/>
    <cellStyle name="Обычный 5 4 16 4 3" xfId="48136"/>
    <cellStyle name="Обычный 5 4 16 4 3 2" xfId="48137"/>
    <cellStyle name="Обычный 5 4 16 4 4" xfId="48138"/>
    <cellStyle name="Обычный 5 4 16 5" xfId="48139"/>
    <cellStyle name="Обычный 5 4 16 5 2" xfId="48140"/>
    <cellStyle name="Обычный 5 4 16 5 2 2" xfId="48141"/>
    <cellStyle name="Обычный 5 4 16 5 3" xfId="48142"/>
    <cellStyle name="Обычный 5 4 16 6" xfId="48143"/>
    <cellStyle name="Обычный 5 4 16 6 2" xfId="48144"/>
    <cellStyle name="Обычный 5 4 16 7" xfId="48145"/>
    <cellStyle name="Обычный 5 4 16 7 2" xfId="48146"/>
    <cellStyle name="Обычный 5 4 16 8" xfId="48147"/>
    <cellStyle name="Обычный 5 4 17" xfId="48148"/>
    <cellStyle name="Обычный 5 4 17 2" xfId="48149"/>
    <cellStyle name="Обычный 5 4 17 2 2" xfId="48150"/>
    <cellStyle name="Обычный 5 4 17 2 2 2" xfId="48151"/>
    <cellStyle name="Обычный 5 4 17 2 2 2 2" xfId="48152"/>
    <cellStyle name="Обычный 5 4 17 2 2 3" xfId="48153"/>
    <cellStyle name="Обычный 5 4 17 2 3" xfId="48154"/>
    <cellStyle name="Обычный 5 4 17 2 3 2" xfId="48155"/>
    <cellStyle name="Обычный 5 4 17 2 4" xfId="48156"/>
    <cellStyle name="Обычный 5 4 17 3" xfId="48157"/>
    <cellStyle name="Обычный 5 4 17 3 2" xfId="48158"/>
    <cellStyle name="Обычный 5 4 17 3 2 2" xfId="48159"/>
    <cellStyle name="Обычный 5 4 17 3 2 2 2" xfId="48160"/>
    <cellStyle name="Обычный 5 4 17 3 2 3" xfId="48161"/>
    <cellStyle name="Обычный 5 4 17 3 3" xfId="48162"/>
    <cellStyle name="Обычный 5 4 17 3 3 2" xfId="48163"/>
    <cellStyle name="Обычный 5 4 17 3 4" xfId="48164"/>
    <cellStyle name="Обычный 5 4 17 4" xfId="48165"/>
    <cellStyle name="Обычный 5 4 17 4 2" xfId="48166"/>
    <cellStyle name="Обычный 5 4 17 4 2 2" xfId="48167"/>
    <cellStyle name="Обычный 5 4 17 4 2 2 2" xfId="48168"/>
    <cellStyle name="Обычный 5 4 17 4 2 3" xfId="48169"/>
    <cellStyle name="Обычный 5 4 17 4 3" xfId="48170"/>
    <cellStyle name="Обычный 5 4 17 4 3 2" xfId="48171"/>
    <cellStyle name="Обычный 5 4 17 4 4" xfId="48172"/>
    <cellStyle name="Обычный 5 4 17 5" xfId="48173"/>
    <cellStyle name="Обычный 5 4 17 5 2" xfId="48174"/>
    <cellStyle name="Обычный 5 4 17 5 2 2" xfId="48175"/>
    <cellStyle name="Обычный 5 4 17 5 3" xfId="48176"/>
    <cellStyle name="Обычный 5 4 17 6" xfId="48177"/>
    <cellStyle name="Обычный 5 4 17 6 2" xfId="48178"/>
    <cellStyle name="Обычный 5 4 17 7" xfId="48179"/>
    <cellStyle name="Обычный 5 4 17 7 2" xfId="48180"/>
    <cellStyle name="Обычный 5 4 17 8" xfId="48181"/>
    <cellStyle name="Обычный 5 4 18" xfId="48182"/>
    <cellStyle name="Обычный 5 4 18 2" xfId="48183"/>
    <cellStyle name="Обычный 5 4 18 2 2" xfId="48184"/>
    <cellStyle name="Обычный 5 4 18 2 2 2" xfId="48185"/>
    <cellStyle name="Обычный 5 4 18 2 2 2 2" xfId="48186"/>
    <cellStyle name="Обычный 5 4 18 2 2 3" xfId="48187"/>
    <cellStyle name="Обычный 5 4 18 2 3" xfId="48188"/>
    <cellStyle name="Обычный 5 4 18 2 3 2" xfId="48189"/>
    <cellStyle name="Обычный 5 4 18 2 4" xfId="48190"/>
    <cellStyle name="Обычный 5 4 18 3" xfId="48191"/>
    <cellStyle name="Обычный 5 4 18 3 2" xfId="48192"/>
    <cellStyle name="Обычный 5 4 18 3 2 2" xfId="48193"/>
    <cellStyle name="Обычный 5 4 18 3 2 2 2" xfId="48194"/>
    <cellStyle name="Обычный 5 4 18 3 2 3" xfId="48195"/>
    <cellStyle name="Обычный 5 4 18 3 3" xfId="48196"/>
    <cellStyle name="Обычный 5 4 18 3 3 2" xfId="48197"/>
    <cellStyle name="Обычный 5 4 18 3 4" xfId="48198"/>
    <cellStyle name="Обычный 5 4 18 4" xfId="48199"/>
    <cellStyle name="Обычный 5 4 18 4 2" xfId="48200"/>
    <cellStyle name="Обычный 5 4 18 4 2 2" xfId="48201"/>
    <cellStyle name="Обычный 5 4 18 4 2 2 2" xfId="48202"/>
    <cellStyle name="Обычный 5 4 18 4 2 3" xfId="48203"/>
    <cellStyle name="Обычный 5 4 18 4 3" xfId="48204"/>
    <cellStyle name="Обычный 5 4 18 4 3 2" xfId="48205"/>
    <cellStyle name="Обычный 5 4 18 4 4" xfId="48206"/>
    <cellStyle name="Обычный 5 4 18 5" xfId="48207"/>
    <cellStyle name="Обычный 5 4 18 5 2" xfId="48208"/>
    <cellStyle name="Обычный 5 4 18 5 2 2" xfId="48209"/>
    <cellStyle name="Обычный 5 4 18 5 3" xfId="48210"/>
    <cellStyle name="Обычный 5 4 18 6" xfId="48211"/>
    <cellStyle name="Обычный 5 4 18 6 2" xfId="48212"/>
    <cellStyle name="Обычный 5 4 18 7" xfId="48213"/>
    <cellStyle name="Обычный 5 4 18 7 2" xfId="48214"/>
    <cellStyle name="Обычный 5 4 18 8" xfId="48215"/>
    <cellStyle name="Обычный 5 4 19" xfId="48216"/>
    <cellStyle name="Обычный 5 4 19 2" xfId="48217"/>
    <cellStyle name="Обычный 5 4 19 2 2" xfId="48218"/>
    <cellStyle name="Обычный 5 4 19 2 2 2" xfId="48219"/>
    <cellStyle name="Обычный 5 4 19 2 2 2 2" xfId="48220"/>
    <cellStyle name="Обычный 5 4 19 2 2 3" xfId="48221"/>
    <cellStyle name="Обычный 5 4 19 2 3" xfId="48222"/>
    <cellStyle name="Обычный 5 4 19 2 3 2" xfId="48223"/>
    <cellStyle name="Обычный 5 4 19 2 4" xfId="48224"/>
    <cellStyle name="Обычный 5 4 19 3" xfId="48225"/>
    <cellStyle name="Обычный 5 4 19 3 2" xfId="48226"/>
    <cellStyle name="Обычный 5 4 19 3 2 2" xfId="48227"/>
    <cellStyle name="Обычный 5 4 19 3 2 2 2" xfId="48228"/>
    <cellStyle name="Обычный 5 4 19 3 2 3" xfId="48229"/>
    <cellStyle name="Обычный 5 4 19 3 3" xfId="48230"/>
    <cellStyle name="Обычный 5 4 19 3 3 2" xfId="48231"/>
    <cellStyle name="Обычный 5 4 19 3 4" xfId="48232"/>
    <cellStyle name="Обычный 5 4 19 4" xfId="48233"/>
    <cellStyle name="Обычный 5 4 19 4 2" xfId="48234"/>
    <cellStyle name="Обычный 5 4 19 4 2 2" xfId="48235"/>
    <cellStyle name="Обычный 5 4 19 4 2 2 2" xfId="48236"/>
    <cellStyle name="Обычный 5 4 19 4 2 3" xfId="48237"/>
    <cellStyle name="Обычный 5 4 19 4 3" xfId="48238"/>
    <cellStyle name="Обычный 5 4 19 4 3 2" xfId="48239"/>
    <cellStyle name="Обычный 5 4 19 4 4" xfId="48240"/>
    <cellStyle name="Обычный 5 4 19 5" xfId="48241"/>
    <cellStyle name="Обычный 5 4 19 5 2" xfId="48242"/>
    <cellStyle name="Обычный 5 4 19 5 2 2" xfId="48243"/>
    <cellStyle name="Обычный 5 4 19 5 3" xfId="48244"/>
    <cellStyle name="Обычный 5 4 19 6" xfId="48245"/>
    <cellStyle name="Обычный 5 4 19 6 2" xfId="48246"/>
    <cellStyle name="Обычный 5 4 19 7" xfId="48247"/>
    <cellStyle name="Обычный 5 4 19 7 2" xfId="48248"/>
    <cellStyle name="Обычный 5 4 19 8" xfId="48249"/>
    <cellStyle name="Обычный 5 4 2" xfId="48250"/>
    <cellStyle name="Обычный 5 4 2 2" xfId="48251"/>
    <cellStyle name="Обычный 5 4 2 2 2" xfId="48252"/>
    <cellStyle name="Обычный 5 4 2 2 2 2" xfId="48253"/>
    <cellStyle name="Обычный 5 4 2 2 2 2 2" xfId="48254"/>
    <cellStyle name="Обычный 5 4 2 2 2 3" xfId="48255"/>
    <cellStyle name="Обычный 5 4 2 2 3" xfId="48256"/>
    <cellStyle name="Обычный 5 4 2 2 3 2" xfId="48257"/>
    <cellStyle name="Обычный 5 4 2 2 4" xfId="48258"/>
    <cellStyle name="Обычный 5 4 2 3" xfId="48259"/>
    <cellStyle name="Обычный 5 4 2 3 2" xfId="48260"/>
    <cellStyle name="Обычный 5 4 2 3 2 2" xfId="48261"/>
    <cellStyle name="Обычный 5 4 2 3 2 2 2" xfId="48262"/>
    <cellStyle name="Обычный 5 4 2 3 2 3" xfId="48263"/>
    <cellStyle name="Обычный 5 4 2 3 3" xfId="48264"/>
    <cellStyle name="Обычный 5 4 2 3 3 2" xfId="48265"/>
    <cellStyle name="Обычный 5 4 2 3 4" xfId="48266"/>
    <cellStyle name="Обычный 5 4 2 4" xfId="48267"/>
    <cellStyle name="Обычный 5 4 2 4 2" xfId="48268"/>
    <cellStyle name="Обычный 5 4 2 4 2 2" xfId="48269"/>
    <cellStyle name="Обычный 5 4 2 4 2 2 2" xfId="48270"/>
    <cellStyle name="Обычный 5 4 2 4 2 3" xfId="48271"/>
    <cellStyle name="Обычный 5 4 2 4 3" xfId="48272"/>
    <cellStyle name="Обычный 5 4 2 4 3 2" xfId="48273"/>
    <cellStyle name="Обычный 5 4 2 4 4" xfId="48274"/>
    <cellStyle name="Обычный 5 4 2 5" xfId="48275"/>
    <cellStyle name="Обычный 5 4 2 5 2" xfId="48276"/>
    <cellStyle name="Обычный 5 4 2 5 2 2" xfId="48277"/>
    <cellStyle name="Обычный 5 4 2 5 2 2 2" xfId="48278"/>
    <cellStyle name="Обычный 5 4 2 5 2 3" xfId="48279"/>
    <cellStyle name="Обычный 5 4 2 5 3" xfId="48280"/>
    <cellStyle name="Обычный 5 4 2 5 3 2" xfId="48281"/>
    <cellStyle name="Обычный 5 4 2 5 4" xfId="48282"/>
    <cellStyle name="Обычный 5 4 2 6" xfId="48283"/>
    <cellStyle name="Обычный 5 4 2 6 2" xfId="48284"/>
    <cellStyle name="Обычный 5 4 2 6 2 2" xfId="48285"/>
    <cellStyle name="Обычный 5 4 2 6 3" xfId="48286"/>
    <cellStyle name="Обычный 5 4 2 7" xfId="48287"/>
    <cellStyle name="Обычный 5 4 2 7 2" xfId="48288"/>
    <cellStyle name="Обычный 5 4 2 8" xfId="48289"/>
    <cellStyle name="Обычный 5 4 2 8 2" xfId="48290"/>
    <cellStyle name="Обычный 5 4 2 9" xfId="48291"/>
    <cellStyle name="Обычный 5 4 20" xfId="48292"/>
    <cellStyle name="Обычный 5 4 20 2" xfId="48293"/>
    <cellStyle name="Обычный 5 4 20 2 2" xfId="48294"/>
    <cellStyle name="Обычный 5 4 20 2 2 2" xfId="48295"/>
    <cellStyle name="Обычный 5 4 20 2 2 2 2" xfId="48296"/>
    <cellStyle name="Обычный 5 4 20 2 2 3" xfId="48297"/>
    <cellStyle name="Обычный 5 4 20 2 3" xfId="48298"/>
    <cellStyle name="Обычный 5 4 20 2 3 2" xfId="48299"/>
    <cellStyle name="Обычный 5 4 20 2 4" xfId="48300"/>
    <cellStyle name="Обычный 5 4 20 3" xfId="48301"/>
    <cellStyle name="Обычный 5 4 20 3 2" xfId="48302"/>
    <cellStyle name="Обычный 5 4 20 3 2 2" xfId="48303"/>
    <cellStyle name="Обычный 5 4 20 3 2 2 2" xfId="48304"/>
    <cellStyle name="Обычный 5 4 20 3 2 3" xfId="48305"/>
    <cellStyle name="Обычный 5 4 20 3 3" xfId="48306"/>
    <cellStyle name="Обычный 5 4 20 3 3 2" xfId="48307"/>
    <cellStyle name="Обычный 5 4 20 3 4" xfId="48308"/>
    <cellStyle name="Обычный 5 4 20 4" xfId="48309"/>
    <cellStyle name="Обычный 5 4 20 4 2" xfId="48310"/>
    <cellStyle name="Обычный 5 4 20 4 2 2" xfId="48311"/>
    <cellStyle name="Обычный 5 4 20 4 2 2 2" xfId="48312"/>
    <cellStyle name="Обычный 5 4 20 4 2 3" xfId="48313"/>
    <cellStyle name="Обычный 5 4 20 4 3" xfId="48314"/>
    <cellStyle name="Обычный 5 4 20 4 3 2" xfId="48315"/>
    <cellStyle name="Обычный 5 4 20 4 4" xfId="48316"/>
    <cellStyle name="Обычный 5 4 20 5" xfId="48317"/>
    <cellStyle name="Обычный 5 4 20 5 2" xfId="48318"/>
    <cellStyle name="Обычный 5 4 20 5 2 2" xfId="48319"/>
    <cellStyle name="Обычный 5 4 20 5 3" xfId="48320"/>
    <cellStyle name="Обычный 5 4 20 6" xfId="48321"/>
    <cellStyle name="Обычный 5 4 20 6 2" xfId="48322"/>
    <cellStyle name="Обычный 5 4 20 7" xfId="48323"/>
    <cellStyle name="Обычный 5 4 20 7 2" xfId="48324"/>
    <cellStyle name="Обычный 5 4 20 8" xfId="48325"/>
    <cellStyle name="Обычный 5 4 21" xfId="48326"/>
    <cellStyle name="Обычный 5 4 21 2" xfId="48327"/>
    <cellStyle name="Обычный 5 4 21 2 2" xfId="48328"/>
    <cellStyle name="Обычный 5 4 21 2 2 2" xfId="48329"/>
    <cellStyle name="Обычный 5 4 21 2 2 2 2" xfId="48330"/>
    <cellStyle name="Обычный 5 4 21 2 2 3" xfId="48331"/>
    <cellStyle name="Обычный 5 4 21 2 3" xfId="48332"/>
    <cellStyle name="Обычный 5 4 21 2 3 2" xfId="48333"/>
    <cellStyle name="Обычный 5 4 21 2 4" xfId="48334"/>
    <cellStyle name="Обычный 5 4 21 3" xfId="48335"/>
    <cellStyle name="Обычный 5 4 21 3 2" xfId="48336"/>
    <cellStyle name="Обычный 5 4 21 3 2 2" xfId="48337"/>
    <cellStyle name="Обычный 5 4 21 3 2 2 2" xfId="48338"/>
    <cellStyle name="Обычный 5 4 21 3 2 3" xfId="48339"/>
    <cellStyle name="Обычный 5 4 21 3 3" xfId="48340"/>
    <cellStyle name="Обычный 5 4 21 3 3 2" xfId="48341"/>
    <cellStyle name="Обычный 5 4 21 3 4" xfId="48342"/>
    <cellStyle name="Обычный 5 4 21 4" xfId="48343"/>
    <cellStyle name="Обычный 5 4 21 4 2" xfId="48344"/>
    <cellStyle name="Обычный 5 4 21 4 2 2" xfId="48345"/>
    <cellStyle name="Обычный 5 4 21 4 2 2 2" xfId="48346"/>
    <cellStyle name="Обычный 5 4 21 4 2 3" xfId="48347"/>
    <cellStyle name="Обычный 5 4 21 4 3" xfId="48348"/>
    <cellStyle name="Обычный 5 4 21 4 3 2" xfId="48349"/>
    <cellStyle name="Обычный 5 4 21 4 4" xfId="48350"/>
    <cellStyle name="Обычный 5 4 21 5" xfId="48351"/>
    <cellStyle name="Обычный 5 4 21 5 2" xfId="48352"/>
    <cellStyle name="Обычный 5 4 21 5 2 2" xfId="48353"/>
    <cellStyle name="Обычный 5 4 21 5 3" xfId="48354"/>
    <cellStyle name="Обычный 5 4 21 6" xfId="48355"/>
    <cellStyle name="Обычный 5 4 21 6 2" xfId="48356"/>
    <cellStyle name="Обычный 5 4 21 7" xfId="48357"/>
    <cellStyle name="Обычный 5 4 21 7 2" xfId="48358"/>
    <cellStyle name="Обычный 5 4 21 8" xfId="48359"/>
    <cellStyle name="Обычный 5 4 22" xfId="48360"/>
    <cellStyle name="Обычный 5 4 22 2" xfId="48361"/>
    <cellStyle name="Обычный 5 4 22 2 2" xfId="48362"/>
    <cellStyle name="Обычный 5 4 22 2 2 2" xfId="48363"/>
    <cellStyle name="Обычный 5 4 22 2 2 2 2" xfId="48364"/>
    <cellStyle name="Обычный 5 4 22 2 2 3" xfId="48365"/>
    <cellStyle name="Обычный 5 4 22 2 3" xfId="48366"/>
    <cellStyle name="Обычный 5 4 22 2 3 2" xfId="48367"/>
    <cellStyle name="Обычный 5 4 22 2 4" xfId="48368"/>
    <cellStyle name="Обычный 5 4 22 3" xfId="48369"/>
    <cellStyle name="Обычный 5 4 22 3 2" xfId="48370"/>
    <cellStyle name="Обычный 5 4 22 3 2 2" xfId="48371"/>
    <cellStyle name="Обычный 5 4 22 3 2 2 2" xfId="48372"/>
    <cellStyle name="Обычный 5 4 22 3 2 3" xfId="48373"/>
    <cellStyle name="Обычный 5 4 22 3 3" xfId="48374"/>
    <cellStyle name="Обычный 5 4 22 3 3 2" xfId="48375"/>
    <cellStyle name="Обычный 5 4 22 3 4" xfId="48376"/>
    <cellStyle name="Обычный 5 4 22 4" xfId="48377"/>
    <cellStyle name="Обычный 5 4 22 4 2" xfId="48378"/>
    <cellStyle name="Обычный 5 4 22 4 2 2" xfId="48379"/>
    <cellStyle name="Обычный 5 4 22 4 2 2 2" xfId="48380"/>
    <cellStyle name="Обычный 5 4 22 4 2 3" xfId="48381"/>
    <cellStyle name="Обычный 5 4 22 4 3" xfId="48382"/>
    <cellStyle name="Обычный 5 4 22 4 3 2" xfId="48383"/>
    <cellStyle name="Обычный 5 4 22 4 4" xfId="48384"/>
    <cellStyle name="Обычный 5 4 22 5" xfId="48385"/>
    <cellStyle name="Обычный 5 4 22 5 2" xfId="48386"/>
    <cellStyle name="Обычный 5 4 22 5 2 2" xfId="48387"/>
    <cellStyle name="Обычный 5 4 22 5 3" xfId="48388"/>
    <cellStyle name="Обычный 5 4 22 6" xfId="48389"/>
    <cellStyle name="Обычный 5 4 22 6 2" xfId="48390"/>
    <cellStyle name="Обычный 5 4 22 7" xfId="48391"/>
    <cellStyle name="Обычный 5 4 22 7 2" xfId="48392"/>
    <cellStyle name="Обычный 5 4 22 8" xfId="48393"/>
    <cellStyle name="Обычный 5 4 23" xfId="48394"/>
    <cellStyle name="Обычный 5 4 23 2" xfId="48395"/>
    <cellStyle name="Обычный 5 4 23 2 2" xfId="48396"/>
    <cellStyle name="Обычный 5 4 23 2 2 2" xfId="48397"/>
    <cellStyle name="Обычный 5 4 23 2 2 2 2" xfId="48398"/>
    <cellStyle name="Обычный 5 4 23 2 2 3" xfId="48399"/>
    <cellStyle name="Обычный 5 4 23 2 3" xfId="48400"/>
    <cellStyle name="Обычный 5 4 23 2 3 2" xfId="48401"/>
    <cellStyle name="Обычный 5 4 23 2 4" xfId="48402"/>
    <cellStyle name="Обычный 5 4 23 3" xfId="48403"/>
    <cellStyle name="Обычный 5 4 23 3 2" xfId="48404"/>
    <cellStyle name="Обычный 5 4 23 3 2 2" xfId="48405"/>
    <cellStyle name="Обычный 5 4 23 3 2 2 2" xfId="48406"/>
    <cellStyle name="Обычный 5 4 23 3 2 3" xfId="48407"/>
    <cellStyle name="Обычный 5 4 23 3 3" xfId="48408"/>
    <cellStyle name="Обычный 5 4 23 3 3 2" xfId="48409"/>
    <cellStyle name="Обычный 5 4 23 3 4" xfId="48410"/>
    <cellStyle name="Обычный 5 4 23 4" xfId="48411"/>
    <cellStyle name="Обычный 5 4 23 4 2" xfId="48412"/>
    <cellStyle name="Обычный 5 4 23 4 2 2" xfId="48413"/>
    <cellStyle name="Обычный 5 4 23 4 2 2 2" xfId="48414"/>
    <cellStyle name="Обычный 5 4 23 4 2 3" xfId="48415"/>
    <cellStyle name="Обычный 5 4 23 4 3" xfId="48416"/>
    <cellStyle name="Обычный 5 4 23 4 3 2" xfId="48417"/>
    <cellStyle name="Обычный 5 4 23 4 4" xfId="48418"/>
    <cellStyle name="Обычный 5 4 23 5" xfId="48419"/>
    <cellStyle name="Обычный 5 4 23 5 2" xfId="48420"/>
    <cellStyle name="Обычный 5 4 23 5 2 2" xfId="48421"/>
    <cellStyle name="Обычный 5 4 23 5 3" xfId="48422"/>
    <cellStyle name="Обычный 5 4 23 6" xfId="48423"/>
    <cellStyle name="Обычный 5 4 23 6 2" xfId="48424"/>
    <cellStyle name="Обычный 5 4 23 7" xfId="48425"/>
    <cellStyle name="Обычный 5 4 23 7 2" xfId="48426"/>
    <cellStyle name="Обычный 5 4 23 8" xfId="48427"/>
    <cellStyle name="Обычный 5 4 24" xfId="48428"/>
    <cellStyle name="Обычный 5 4 24 2" xfId="48429"/>
    <cellStyle name="Обычный 5 4 24 2 2" xfId="48430"/>
    <cellStyle name="Обычный 5 4 24 2 2 2" xfId="48431"/>
    <cellStyle name="Обычный 5 4 24 2 2 2 2" xfId="48432"/>
    <cellStyle name="Обычный 5 4 24 2 2 3" xfId="48433"/>
    <cellStyle name="Обычный 5 4 24 2 3" xfId="48434"/>
    <cellStyle name="Обычный 5 4 24 2 3 2" xfId="48435"/>
    <cellStyle name="Обычный 5 4 24 2 4" xfId="48436"/>
    <cellStyle name="Обычный 5 4 24 3" xfId="48437"/>
    <cellStyle name="Обычный 5 4 24 3 2" xfId="48438"/>
    <cellStyle name="Обычный 5 4 24 3 2 2" xfId="48439"/>
    <cellStyle name="Обычный 5 4 24 3 2 2 2" xfId="48440"/>
    <cellStyle name="Обычный 5 4 24 3 2 3" xfId="48441"/>
    <cellStyle name="Обычный 5 4 24 3 3" xfId="48442"/>
    <cellStyle name="Обычный 5 4 24 3 3 2" xfId="48443"/>
    <cellStyle name="Обычный 5 4 24 3 4" xfId="48444"/>
    <cellStyle name="Обычный 5 4 24 4" xfId="48445"/>
    <cellStyle name="Обычный 5 4 24 4 2" xfId="48446"/>
    <cellStyle name="Обычный 5 4 24 4 2 2" xfId="48447"/>
    <cellStyle name="Обычный 5 4 24 4 2 2 2" xfId="48448"/>
    <cellStyle name="Обычный 5 4 24 4 2 3" xfId="48449"/>
    <cellStyle name="Обычный 5 4 24 4 3" xfId="48450"/>
    <cellStyle name="Обычный 5 4 24 4 3 2" xfId="48451"/>
    <cellStyle name="Обычный 5 4 24 4 4" xfId="48452"/>
    <cellStyle name="Обычный 5 4 24 5" xfId="48453"/>
    <cellStyle name="Обычный 5 4 24 5 2" xfId="48454"/>
    <cellStyle name="Обычный 5 4 24 5 2 2" xfId="48455"/>
    <cellStyle name="Обычный 5 4 24 5 3" xfId="48456"/>
    <cellStyle name="Обычный 5 4 24 6" xfId="48457"/>
    <cellStyle name="Обычный 5 4 24 6 2" xfId="48458"/>
    <cellStyle name="Обычный 5 4 24 7" xfId="48459"/>
    <cellStyle name="Обычный 5 4 24 7 2" xfId="48460"/>
    <cellStyle name="Обычный 5 4 24 8" xfId="48461"/>
    <cellStyle name="Обычный 5 4 25" xfId="48462"/>
    <cellStyle name="Обычный 5 4 25 2" xfId="48463"/>
    <cellStyle name="Обычный 5 4 25 2 2" xfId="48464"/>
    <cellStyle name="Обычный 5 4 25 2 2 2" xfId="48465"/>
    <cellStyle name="Обычный 5 4 25 2 2 2 2" xfId="48466"/>
    <cellStyle name="Обычный 5 4 25 2 2 3" xfId="48467"/>
    <cellStyle name="Обычный 5 4 25 2 3" xfId="48468"/>
    <cellStyle name="Обычный 5 4 25 2 3 2" xfId="48469"/>
    <cellStyle name="Обычный 5 4 25 2 4" xfId="48470"/>
    <cellStyle name="Обычный 5 4 25 3" xfId="48471"/>
    <cellStyle name="Обычный 5 4 25 3 2" xfId="48472"/>
    <cellStyle name="Обычный 5 4 25 3 2 2" xfId="48473"/>
    <cellStyle name="Обычный 5 4 25 3 2 2 2" xfId="48474"/>
    <cellStyle name="Обычный 5 4 25 3 2 3" xfId="48475"/>
    <cellStyle name="Обычный 5 4 25 3 3" xfId="48476"/>
    <cellStyle name="Обычный 5 4 25 3 3 2" xfId="48477"/>
    <cellStyle name="Обычный 5 4 25 3 4" xfId="48478"/>
    <cellStyle name="Обычный 5 4 25 4" xfId="48479"/>
    <cellStyle name="Обычный 5 4 25 4 2" xfId="48480"/>
    <cellStyle name="Обычный 5 4 25 4 2 2" xfId="48481"/>
    <cellStyle name="Обычный 5 4 25 4 2 2 2" xfId="48482"/>
    <cellStyle name="Обычный 5 4 25 4 2 3" xfId="48483"/>
    <cellStyle name="Обычный 5 4 25 4 3" xfId="48484"/>
    <cellStyle name="Обычный 5 4 25 4 3 2" xfId="48485"/>
    <cellStyle name="Обычный 5 4 25 4 4" xfId="48486"/>
    <cellStyle name="Обычный 5 4 25 5" xfId="48487"/>
    <cellStyle name="Обычный 5 4 25 5 2" xfId="48488"/>
    <cellStyle name="Обычный 5 4 25 5 2 2" xfId="48489"/>
    <cellStyle name="Обычный 5 4 25 5 3" xfId="48490"/>
    <cellStyle name="Обычный 5 4 25 6" xfId="48491"/>
    <cellStyle name="Обычный 5 4 25 6 2" xfId="48492"/>
    <cellStyle name="Обычный 5 4 25 7" xfId="48493"/>
    <cellStyle name="Обычный 5 4 25 7 2" xfId="48494"/>
    <cellStyle name="Обычный 5 4 25 8" xfId="48495"/>
    <cellStyle name="Обычный 5 4 26" xfId="48496"/>
    <cellStyle name="Обычный 5 4 26 2" xfId="48497"/>
    <cellStyle name="Обычный 5 4 26 2 2" xfId="48498"/>
    <cellStyle name="Обычный 5 4 26 2 2 2" xfId="48499"/>
    <cellStyle name="Обычный 5 4 26 2 2 2 2" xfId="48500"/>
    <cellStyle name="Обычный 5 4 26 2 2 3" xfId="48501"/>
    <cellStyle name="Обычный 5 4 26 2 3" xfId="48502"/>
    <cellStyle name="Обычный 5 4 26 2 3 2" xfId="48503"/>
    <cellStyle name="Обычный 5 4 26 2 4" xfId="48504"/>
    <cellStyle name="Обычный 5 4 26 3" xfId="48505"/>
    <cellStyle name="Обычный 5 4 26 3 2" xfId="48506"/>
    <cellStyle name="Обычный 5 4 26 3 2 2" xfId="48507"/>
    <cellStyle name="Обычный 5 4 26 3 2 2 2" xfId="48508"/>
    <cellStyle name="Обычный 5 4 26 3 2 3" xfId="48509"/>
    <cellStyle name="Обычный 5 4 26 3 3" xfId="48510"/>
    <cellStyle name="Обычный 5 4 26 3 3 2" xfId="48511"/>
    <cellStyle name="Обычный 5 4 26 3 4" xfId="48512"/>
    <cellStyle name="Обычный 5 4 26 4" xfId="48513"/>
    <cellStyle name="Обычный 5 4 26 4 2" xfId="48514"/>
    <cellStyle name="Обычный 5 4 26 4 2 2" xfId="48515"/>
    <cellStyle name="Обычный 5 4 26 4 2 2 2" xfId="48516"/>
    <cellStyle name="Обычный 5 4 26 4 2 3" xfId="48517"/>
    <cellStyle name="Обычный 5 4 26 4 3" xfId="48518"/>
    <cellStyle name="Обычный 5 4 26 4 3 2" xfId="48519"/>
    <cellStyle name="Обычный 5 4 26 4 4" xfId="48520"/>
    <cellStyle name="Обычный 5 4 26 5" xfId="48521"/>
    <cellStyle name="Обычный 5 4 26 5 2" xfId="48522"/>
    <cellStyle name="Обычный 5 4 26 5 2 2" xfId="48523"/>
    <cellStyle name="Обычный 5 4 26 5 3" xfId="48524"/>
    <cellStyle name="Обычный 5 4 26 6" xfId="48525"/>
    <cellStyle name="Обычный 5 4 26 6 2" xfId="48526"/>
    <cellStyle name="Обычный 5 4 26 7" xfId="48527"/>
    <cellStyle name="Обычный 5 4 26 7 2" xfId="48528"/>
    <cellStyle name="Обычный 5 4 26 8" xfId="48529"/>
    <cellStyle name="Обычный 5 4 27" xfId="48530"/>
    <cellStyle name="Обычный 5 4 27 2" xfId="48531"/>
    <cellStyle name="Обычный 5 4 27 2 2" xfId="48532"/>
    <cellStyle name="Обычный 5 4 27 2 2 2" xfId="48533"/>
    <cellStyle name="Обычный 5 4 27 2 2 2 2" xfId="48534"/>
    <cellStyle name="Обычный 5 4 27 2 2 3" xfId="48535"/>
    <cellStyle name="Обычный 5 4 27 2 3" xfId="48536"/>
    <cellStyle name="Обычный 5 4 27 2 3 2" xfId="48537"/>
    <cellStyle name="Обычный 5 4 27 2 4" xfId="48538"/>
    <cellStyle name="Обычный 5 4 27 3" xfId="48539"/>
    <cellStyle name="Обычный 5 4 27 3 2" xfId="48540"/>
    <cellStyle name="Обычный 5 4 27 3 2 2" xfId="48541"/>
    <cellStyle name="Обычный 5 4 27 3 2 2 2" xfId="48542"/>
    <cellStyle name="Обычный 5 4 27 3 2 3" xfId="48543"/>
    <cellStyle name="Обычный 5 4 27 3 3" xfId="48544"/>
    <cellStyle name="Обычный 5 4 27 3 3 2" xfId="48545"/>
    <cellStyle name="Обычный 5 4 27 3 4" xfId="48546"/>
    <cellStyle name="Обычный 5 4 27 4" xfId="48547"/>
    <cellStyle name="Обычный 5 4 27 4 2" xfId="48548"/>
    <cellStyle name="Обычный 5 4 27 4 2 2" xfId="48549"/>
    <cellStyle name="Обычный 5 4 27 4 2 2 2" xfId="48550"/>
    <cellStyle name="Обычный 5 4 27 4 2 3" xfId="48551"/>
    <cellStyle name="Обычный 5 4 27 4 3" xfId="48552"/>
    <cellStyle name="Обычный 5 4 27 4 3 2" xfId="48553"/>
    <cellStyle name="Обычный 5 4 27 4 4" xfId="48554"/>
    <cellStyle name="Обычный 5 4 27 5" xfId="48555"/>
    <cellStyle name="Обычный 5 4 27 5 2" xfId="48556"/>
    <cellStyle name="Обычный 5 4 27 5 2 2" xfId="48557"/>
    <cellStyle name="Обычный 5 4 27 5 3" xfId="48558"/>
    <cellStyle name="Обычный 5 4 27 6" xfId="48559"/>
    <cellStyle name="Обычный 5 4 27 6 2" xfId="48560"/>
    <cellStyle name="Обычный 5 4 27 7" xfId="48561"/>
    <cellStyle name="Обычный 5 4 27 7 2" xfId="48562"/>
    <cellStyle name="Обычный 5 4 27 8" xfId="48563"/>
    <cellStyle name="Обычный 5 4 28" xfId="48564"/>
    <cellStyle name="Обычный 5 4 28 2" xfId="48565"/>
    <cellStyle name="Обычный 5 4 28 2 2" xfId="48566"/>
    <cellStyle name="Обычный 5 4 28 2 2 2" xfId="48567"/>
    <cellStyle name="Обычный 5 4 28 2 2 2 2" xfId="48568"/>
    <cellStyle name="Обычный 5 4 28 2 2 3" xfId="48569"/>
    <cellStyle name="Обычный 5 4 28 2 3" xfId="48570"/>
    <cellStyle name="Обычный 5 4 28 2 3 2" xfId="48571"/>
    <cellStyle name="Обычный 5 4 28 2 4" xfId="48572"/>
    <cellStyle name="Обычный 5 4 28 3" xfId="48573"/>
    <cellStyle name="Обычный 5 4 28 3 2" xfId="48574"/>
    <cellStyle name="Обычный 5 4 28 3 2 2" xfId="48575"/>
    <cellStyle name="Обычный 5 4 28 3 2 2 2" xfId="48576"/>
    <cellStyle name="Обычный 5 4 28 3 2 3" xfId="48577"/>
    <cellStyle name="Обычный 5 4 28 3 3" xfId="48578"/>
    <cellStyle name="Обычный 5 4 28 3 3 2" xfId="48579"/>
    <cellStyle name="Обычный 5 4 28 3 4" xfId="48580"/>
    <cellStyle name="Обычный 5 4 28 4" xfId="48581"/>
    <cellStyle name="Обычный 5 4 28 4 2" xfId="48582"/>
    <cellStyle name="Обычный 5 4 28 4 2 2" xfId="48583"/>
    <cellStyle name="Обычный 5 4 28 4 2 2 2" xfId="48584"/>
    <cellStyle name="Обычный 5 4 28 4 2 3" xfId="48585"/>
    <cellStyle name="Обычный 5 4 28 4 3" xfId="48586"/>
    <cellStyle name="Обычный 5 4 28 4 3 2" xfId="48587"/>
    <cellStyle name="Обычный 5 4 28 4 4" xfId="48588"/>
    <cellStyle name="Обычный 5 4 28 5" xfId="48589"/>
    <cellStyle name="Обычный 5 4 28 5 2" xfId="48590"/>
    <cellStyle name="Обычный 5 4 28 5 2 2" xfId="48591"/>
    <cellStyle name="Обычный 5 4 28 5 3" xfId="48592"/>
    <cellStyle name="Обычный 5 4 28 6" xfId="48593"/>
    <cellStyle name="Обычный 5 4 28 6 2" xfId="48594"/>
    <cellStyle name="Обычный 5 4 28 7" xfId="48595"/>
    <cellStyle name="Обычный 5 4 28 7 2" xfId="48596"/>
    <cellStyle name="Обычный 5 4 28 8" xfId="48597"/>
    <cellStyle name="Обычный 5 4 29" xfId="48598"/>
    <cellStyle name="Обычный 5 4 29 2" xfId="48599"/>
    <cellStyle name="Обычный 5 4 29 2 2" xfId="48600"/>
    <cellStyle name="Обычный 5 4 29 2 2 2" xfId="48601"/>
    <cellStyle name="Обычный 5 4 29 2 2 2 2" xfId="48602"/>
    <cellStyle name="Обычный 5 4 29 2 2 3" xfId="48603"/>
    <cellStyle name="Обычный 5 4 29 2 3" xfId="48604"/>
    <cellStyle name="Обычный 5 4 29 2 3 2" xfId="48605"/>
    <cellStyle name="Обычный 5 4 29 2 4" xfId="48606"/>
    <cellStyle name="Обычный 5 4 29 3" xfId="48607"/>
    <cellStyle name="Обычный 5 4 29 3 2" xfId="48608"/>
    <cellStyle name="Обычный 5 4 29 3 2 2" xfId="48609"/>
    <cellStyle name="Обычный 5 4 29 3 2 2 2" xfId="48610"/>
    <cellStyle name="Обычный 5 4 29 3 2 3" xfId="48611"/>
    <cellStyle name="Обычный 5 4 29 3 3" xfId="48612"/>
    <cellStyle name="Обычный 5 4 29 3 3 2" xfId="48613"/>
    <cellStyle name="Обычный 5 4 29 3 4" xfId="48614"/>
    <cellStyle name="Обычный 5 4 29 4" xfId="48615"/>
    <cellStyle name="Обычный 5 4 29 4 2" xfId="48616"/>
    <cellStyle name="Обычный 5 4 29 4 2 2" xfId="48617"/>
    <cellStyle name="Обычный 5 4 29 4 2 2 2" xfId="48618"/>
    <cellStyle name="Обычный 5 4 29 4 2 3" xfId="48619"/>
    <cellStyle name="Обычный 5 4 29 4 3" xfId="48620"/>
    <cellStyle name="Обычный 5 4 29 4 3 2" xfId="48621"/>
    <cellStyle name="Обычный 5 4 29 4 4" xfId="48622"/>
    <cellStyle name="Обычный 5 4 29 5" xfId="48623"/>
    <cellStyle name="Обычный 5 4 29 5 2" xfId="48624"/>
    <cellStyle name="Обычный 5 4 29 5 2 2" xfId="48625"/>
    <cellStyle name="Обычный 5 4 29 5 3" xfId="48626"/>
    <cellStyle name="Обычный 5 4 29 6" xfId="48627"/>
    <cellStyle name="Обычный 5 4 29 6 2" xfId="48628"/>
    <cellStyle name="Обычный 5 4 29 7" xfId="48629"/>
    <cellStyle name="Обычный 5 4 29 7 2" xfId="48630"/>
    <cellStyle name="Обычный 5 4 29 8" xfId="48631"/>
    <cellStyle name="Обычный 5 4 3" xfId="48632"/>
    <cellStyle name="Обычный 5 4 3 2" xfId="48633"/>
    <cellStyle name="Обычный 5 4 3 2 2" xfId="48634"/>
    <cellStyle name="Обычный 5 4 3 2 2 2" xfId="48635"/>
    <cellStyle name="Обычный 5 4 3 2 2 2 2" xfId="48636"/>
    <cellStyle name="Обычный 5 4 3 2 2 3" xfId="48637"/>
    <cellStyle name="Обычный 5 4 3 2 3" xfId="48638"/>
    <cellStyle name="Обычный 5 4 3 2 3 2" xfId="48639"/>
    <cellStyle name="Обычный 5 4 3 2 4" xfId="48640"/>
    <cellStyle name="Обычный 5 4 3 3" xfId="48641"/>
    <cellStyle name="Обычный 5 4 3 3 2" xfId="48642"/>
    <cellStyle name="Обычный 5 4 3 3 2 2" xfId="48643"/>
    <cellStyle name="Обычный 5 4 3 3 2 2 2" xfId="48644"/>
    <cellStyle name="Обычный 5 4 3 3 2 3" xfId="48645"/>
    <cellStyle name="Обычный 5 4 3 3 3" xfId="48646"/>
    <cellStyle name="Обычный 5 4 3 3 3 2" xfId="48647"/>
    <cellStyle name="Обычный 5 4 3 3 4" xfId="48648"/>
    <cellStyle name="Обычный 5 4 3 4" xfId="48649"/>
    <cellStyle name="Обычный 5 4 3 4 2" xfId="48650"/>
    <cellStyle name="Обычный 5 4 3 4 2 2" xfId="48651"/>
    <cellStyle name="Обычный 5 4 3 4 2 2 2" xfId="48652"/>
    <cellStyle name="Обычный 5 4 3 4 2 3" xfId="48653"/>
    <cellStyle name="Обычный 5 4 3 4 3" xfId="48654"/>
    <cellStyle name="Обычный 5 4 3 4 3 2" xfId="48655"/>
    <cellStyle name="Обычный 5 4 3 4 4" xfId="48656"/>
    <cellStyle name="Обычный 5 4 3 5" xfId="48657"/>
    <cellStyle name="Обычный 5 4 3 5 2" xfId="48658"/>
    <cellStyle name="Обычный 5 4 3 5 2 2" xfId="48659"/>
    <cellStyle name="Обычный 5 4 3 5 3" xfId="48660"/>
    <cellStyle name="Обычный 5 4 3 6" xfId="48661"/>
    <cellStyle name="Обычный 5 4 3 6 2" xfId="48662"/>
    <cellStyle name="Обычный 5 4 3 7" xfId="48663"/>
    <cellStyle name="Обычный 5 4 3 7 2" xfId="48664"/>
    <cellStyle name="Обычный 5 4 3 8" xfId="48665"/>
    <cellStyle name="Обычный 5 4 30" xfId="48666"/>
    <cellStyle name="Обычный 5 4 30 2" xfId="48667"/>
    <cellStyle name="Обычный 5 4 31" xfId="48668"/>
    <cellStyle name="Обычный 5 4 31 2" xfId="48669"/>
    <cellStyle name="Обычный 5 4 31 2 2" xfId="48670"/>
    <cellStyle name="Обычный 5 4 31 2 2 2" xfId="48671"/>
    <cellStyle name="Обычный 5 4 31 2 3" xfId="48672"/>
    <cellStyle name="Обычный 5 4 31 3" xfId="48673"/>
    <cellStyle name="Обычный 5 4 31 3 2" xfId="48674"/>
    <cellStyle name="Обычный 5 4 31 4" xfId="48675"/>
    <cellStyle name="Обычный 5 4 32" xfId="48676"/>
    <cellStyle name="Обычный 5 4 32 2" xfId="48677"/>
    <cellStyle name="Обычный 5 4 32 2 2" xfId="48678"/>
    <cellStyle name="Обычный 5 4 32 2 2 2" xfId="48679"/>
    <cellStyle name="Обычный 5 4 32 2 3" xfId="48680"/>
    <cellStyle name="Обычный 5 4 32 3" xfId="48681"/>
    <cellStyle name="Обычный 5 4 32 3 2" xfId="48682"/>
    <cellStyle name="Обычный 5 4 32 4" xfId="48683"/>
    <cellStyle name="Обычный 5 4 33" xfId="48684"/>
    <cellStyle name="Обычный 5 4 33 2" xfId="48685"/>
    <cellStyle name="Обычный 5 4 33 2 2" xfId="48686"/>
    <cellStyle name="Обычный 5 4 33 2 2 2" xfId="48687"/>
    <cellStyle name="Обычный 5 4 33 2 3" xfId="48688"/>
    <cellStyle name="Обычный 5 4 33 3" xfId="48689"/>
    <cellStyle name="Обычный 5 4 33 3 2" xfId="48690"/>
    <cellStyle name="Обычный 5 4 33 4" xfId="48691"/>
    <cellStyle name="Обычный 5 4 34" xfId="48692"/>
    <cellStyle name="Обычный 5 4 34 2" xfId="48693"/>
    <cellStyle name="Обычный 5 4 34 2 2" xfId="48694"/>
    <cellStyle name="Обычный 5 4 34 2 2 2" xfId="48695"/>
    <cellStyle name="Обычный 5 4 34 2 3" xfId="48696"/>
    <cellStyle name="Обычный 5 4 34 3" xfId="48697"/>
    <cellStyle name="Обычный 5 4 34 3 2" xfId="48698"/>
    <cellStyle name="Обычный 5 4 34 4" xfId="48699"/>
    <cellStyle name="Обычный 5 4 35" xfId="48700"/>
    <cellStyle name="Обычный 5 4 35 2" xfId="48701"/>
    <cellStyle name="Обычный 5 4 35 2 2" xfId="48702"/>
    <cellStyle name="Обычный 5 4 35 3" xfId="48703"/>
    <cellStyle name="Обычный 5 4 36" xfId="48704"/>
    <cellStyle name="Обычный 5 4 36 2" xfId="48705"/>
    <cellStyle name="Обычный 5 4 37" xfId="48706"/>
    <cellStyle name="Обычный 5 4 37 2" xfId="48707"/>
    <cellStyle name="Обычный 5 4 38" xfId="48708"/>
    <cellStyle name="Обычный 5 4 4" xfId="48709"/>
    <cellStyle name="Обычный 5 4 4 2" xfId="48710"/>
    <cellStyle name="Обычный 5 4 4 2 2" xfId="48711"/>
    <cellStyle name="Обычный 5 4 4 2 2 2" xfId="48712"/>
    <cellStyle name="Обычный 5 4 4 2 2 2 2" xfId="48713"/>
    <cellStyle name="Обычный 5 4 4 2 2 3" xfId="48714"/>
    <cellStyle name="Обычный 5 4 4 2 3" xfId="48715"/>
    <cellStyle name="Обычный 5 4 4 2 3 2" xfId="48716"/>
    <cellStyle name="Обычный 5 4 4 2 4" xfId="48717"/>
    <cellStyle name="Обычный 5 4 4 3" xfId="48718"/>
    <cellStyle name="Обычный 5 4 4 3 2" xfId="48719"/>
    <cellStyle name="Обычный 5 4 4 3 2 2" xfId="48720"/>
    <cellStyle name="Обычный 5 4 4 3 2 2 2" xfId="48721"/>
    <cellStyle name="Обычный 5 4 4 3 2 3" xfId="48722"/>
    <cellStyle name="Обычный 5 4 4 3 3" xfId="48723"/>
    <cellStyle name="Обычный 5 4 4 3 3 2" xfId="48724"/>
    <cellStyle name="Обычный 5 4 4 3 4" xfId="48725"/>
    <cellStyle name="Обычный 5 4 4 4" xfId="48726"/>
    <cellStyle name="Обычный 5 4 4 4 2" xfId="48727"/>
    <cellStyle name="Обычный 5 4 4 4 2 2" xfId="48728"/>
    <cellStyle name="Обычный 5 4 4 4 2 2 2" xfId="48729"/>
    <cellStyle name="Обычный 5 4 4 4 2 3" xfId="48730"/>
    <cellStyle name="Обычный 5 4 4 4 3" xfId="48731"/>
    <cellStyle name="Обычный 5 4 4 4 3 2" xfId="48732"/>
    <cellStyle name="Обычный 5 4 4 4 4" xfId="48733"/>
    <cellStyle name="Обычный 5 4 4 5" xfId="48734"/>
    <cellStyle name="Обычный 5 4 4 5 2" xfId="48735"/>
    <cellStyle name="Обычный 5 4 4 5 2 2" xfId="48736"/>
    <cellStyle name="Обычный 5 4 4 5 3" xfId="48737"/>
    <cellStyle name="Обычный 5 4 4 6" xfId="48738"/>
    <cellStyle name="Обычный 5 4 4 6 2" xfId="48739"/>
    <cellStyle name="Обычный 5 4 4 7" xfId="48740"/>
    <cellStyle name="Обычный 5 4 4 7 2" xfId="48741"/>
    <cellStyle name="Обычный 5 4 4 8" xfId="48742"/>
    <cellStyle name="Обычный 5 4 5" xfId="48743"/>
    <cellStyle name="Обычный 5 4 5 2" xfId="48744"/>
    <cellStyle name="Обычный 5 4 5 2 2" xfId="48745"/>
    <cellStyle name="Обычный 5 4 5 2 2 2" xfId="48746"/>
    <cellStyle name="Обычный 5 4 5 2 2 2 2" xfId="48747"/>
    <cellStyle name="Обычный 5 4 5 2 2 3" xfId="48748"/>
    <cellStyle name="Обычный 5 4 5 2 3" xfId="48749"/>
    <cellStyle name="Обычный 5 4 5 2 3 2" xfId="48750"/>
    <cellStyle name="Обычный 5 4 5 2 4" xfId="48751"/>
    <cellStyle name="Обычный 5 4 5 3" xfId="48752"/>
    <cellStyle name="Обычный 5 4 5 3 2" xfId="48753"/>
    <cellStyle name="Обычный 5 4 5 3 2 2" xfId="48754"/>
    <cellStyle name="Обычный 5 4 5 3 2 2 2" xfId="48755"/>
    <cellStyle name="Обычный 5 4 5 3 2 3" xfId="48756"/>
    <cellStyle name="Обычный 5 4 5 3 3" xfId="48757"/>
    <cellStyle name="Обычный 5 4 5 3 3 2" xfId="48758"/>
    <cellStyle name="Обычный 5 4 5 3 4" xfId="48759"/>
    <cellStyle name="Обычный 5 4 5 4" xfId="48760"/>
    <cellStyle name="Обычный 5 4 5 4 2" xfId="48761"/>
    <cellStyle name="Обычный 5 4 5 4 2 2" xfId="48762"/>
    <cellStyle name="Обычный 5 4 5 4 2 2 2" xfId="48763"/>
    <cellStyle name="Обычный 5 4 5 4 2 3" xfId="48764"/>
    <cellStyle name="Обычный 5 4 5 4 3" xfId="48765"/>
    <cellStyle name="Обычный 5 4 5 4 3 2" xfId="48766"/>
    <cellStyle name="Обычный 5 4 5 4 4" xfId="48767"/>
    <cellStyle name="Обычный 5 4 5 5" xfId="48768"/>
    <cellStyle name="Обычный 5 4 5 5 2" xfId="48769"/>
    <cellStyle name="Обычный 5 4 5 5 2 2" xfId="48770"/>
    <cellStyle name="Обычный 5 4 5 5 3" xfId="48771"/>
    <cellStyle name="Обычный 5 4 5 6" xfId="48772"/>
    <cellStyle name="Обычный 5 4 5 6 2" xfId="48773"/>
    <cellStyle name="Обычный 5 4 5 7" xfId="48774"/>
    <cellStyle name="Обычный 5 4 5 7 2" xfId="48775"/>
    <cellStyle name="Обычный 5 4 5 8" xfId="48776"/>
    <cellStyle name="Обычный 5 4 6" xfId="48777"/>
    <cellStyle name="Обычный 5 4 6 2" xfId="48778"/>
    <cellStyle name="Обычный 5 4 6 2 2" xfId="48779"/>
    <cellStyle name="Обычный 5 4 6 2 2 2" xfId="48780"/>
    <cellStyle name="Обычный 5 4 6 2 2 2 2" xfId="48781"/>
    <cellStyle name="Обычный 5 4 6 2 2 3" xfId="48782"/>
    <cellStyle name="Обычный 5 4 6 2 3" xfId="48783"/>
    <cellStyle name="Обычный 5 4 6 2 3 2" xfId="48784"/>
    <cellStyle name="Обычный 5 4 6 2 4" xfId="48785"/>
    <cellStyle name="Обычный 5 4 6 3" xfId="48786"/>
    <cellStyle name="Обычный 5 4 6 3 2" xfId="48787"/>
    <cellStyle name="Обычный 5 4 6 3 2 2" xfId="48788"/>
    <cellStyle name="Обычный 5 4 6 3 2 2 2" xfId="48789"/>
    <cellStyle name="Обычный 5 4 6 3 2 3" xfId="48790"/>
    <cellStyle name="Обычный 5 4 6 3 3" xfId="48791"/>
    <cellStyle name="Обычный 5 4 6 3 3 2" xfId="48792"/>
    <cellStyle name="Обычный 5 4 6 3 4" xfId="48793"/>
    <cellStyle name="Обычный 5 4 6 4" xfId="48794"/>
    <cellStyle name="Обычный 5 4 6 4 2" xfId="48795"/>
    <cellStyle name="Обычный 5 4 6 4 2 2" xfId="48796"/>
    <cellStyle name="Обычный 5 4 6 4 2 2 2" xfId="48797"/>
    <cellStyle name="Обычный 5 4 6 4 2 3" xfId="48798"/>
    <cellStyle name="Обычный 5 4 6 4 3" xfId="48799"/>
    <cellStyle name="Обычный 5 4 6 4 3 2" xfId="48800"/>
    <cellStyle name="Обычный 5 4 6 4 4" xfId="48801"/>
    <cellStyle name="Обычный 5 4 6 5" xfId="48802"/>
    <cellStyle name="Обычный 5 4 6 5 2" xfId="48803"/>
    <cellStyle name="Обычный 5 4 6 5 2 2" xfId="48804"/>
    <cellStyle name="Обычный 5 4 6 5 3" xfId="48805"/>
    <cellStyle name="Обычный 5 4 6 6" xfId="48806"/>
    <cellStyle name="Обычный 5 4 6 6 2" xfId="48807"/>
    <cellStyle name="Обычный 5 4 6 7" xfId="48808"/>
    <cellStyle name="Обычный 5 4 6 7 2" xfId="48809"/>
    <cellStyle name="Обычный 5 4 6 8" xfId="48810"/>
    <cellStyle name="Обычный 5 4 7" xfId="48811"/>
    <cellStyle name="Обычный 5 4 7 2" xfId="48812"/>
    <cellStyle name="Обычный 5 4 7 2 2" xfId="48813"/>
    <cellStyle name="Обычный 5 4 7 2 2 2" xfId="48814"/>
    <cellStyle name="Обычный 5 4 7 2 2 2 2" xfId="48815"/>
    <cellStyle name="Обычный 5 4 7 2 2 3" xfId="48816"/>
    <cellStyle name="Обычный 5 4 7 2 3" xfId="48817"/>
    <cellStyle name="Обычный 5 4 7 2 3 2" xfId="48818"/>
    <cellStyle name="Обычный 5 4 7 2 4" xfId="48819"/>
    <cellStyle name="Обычный 5 4 7 3" xfId="48820"/>
    <cellStyle name="Обычный 5 4 7 3 2" xfId="48821"/>
    <cellStyle name="Обычный 5 4 7 3 2 2" xfId="48822"/>
    <cellStyle name="Обычный 5 4 7 3 2 2 2" xfId="48823"/>
    <cellStyle name="Обычный 5 4 7 3 2 3" xfId="48824"/>
    <cellStyle name="Обычный 5 4 7 3 3" xfId="48825"/>
    <cellStyle name="Обычный 5 4 7 3 3 2" xfId="48826"/>
    <cellStyle name="Обычный 5 4 7 3 4" xfId="48827"/>
    <cellStyle name="Обычный 5 4 7 4" xfId="48828"/>
    <cellStyle name="Обычный 5 4 7 4 2" xfId="48829"/>
    <cellStyle name="Обычный 5 4 7 4 2 2" xfId="48830"/>
    <cellStyle name="Обычный 5 4 7 4 2 2 2" xfId="48831"/>
    <cellStyle name="Обычный 5 4 7 4 2 3" xfId="48832"/>
    <cellStyle name="Обычный 5 4 7 4 3" xfId="48833"/>
    <cellStyle name="Обычный 5 4 7 4 3 2" xfId="48834"/>
    <cellStyle name="Обычный 5 4 7 4 4" xfId="48835"/>
    <cellStyle name="Обычный 5 4 7 5" xfId="48836"/>
    <cellStyle name="Обычный 5 4 7 5 2" xfId="48837"/>
    <cellStyle name="Обычный 5 4 7 5 2 2" xfId="48838"/>
    <cellStyle name="Обычный 5 4 7 5 3" xfId="48839"/>
    <cellStyle name="Обычный 5 4 7 6" xfId="48840"/>
    <cellStyle name="Обычный 5 4 7 6 2" xfId="48841"/>
    <cellStyle name="Обычный 5 4 7 7" xfId="48842"/>
    <cellStyle name="Обычный 5 4 7 7 2" xfId="48843"/>
    <cellStyle name="Обычный 5 4 7 8" xfId="48844"/>
    <cellStyle name="Обычный 5 4 8" xfId="48845"/>
    <cellStyle name="Обычный 5 4 8 2" xfId="48846"/>
    <cellStyle name="Обычный 5 4 8 2 2" xfId="48847"/>
    <cellStyle name="Обычный 5 4 8 2 2 2" xfId="48848"/>
    <cellStyle name="Обычный 5 4 8 2 2 2 2" xfId="48849"/>
    <cellStyle name="Обычный 5 4 8 2 2 3" xfId="48850"/>
    <cellStyle name="Обычный 5 4 8 2 3" xfId="48851"/>
    <cellStyle name="Обычный 5 4 8 2 3 2" xfId="48852"/>
    <cellStyle name="Обычный 5 4 8 2 4" xfId="48853"/>
    <cellStyle name="Обычный 5 4 8 3" xfId="48854"/>
    <cellStyle name="Обычный 5 4 8 3 2" xfId="48855"/>
    <cellStyle name="Обычный 5 4 8 3 2 2" xfId="48856"/>
    <cellStyle name="Обычный 5 4 8 3 2 2 2" xfId="48857"/>
    <cellStyle name="Обычный 5 4 8 3 2 3" xfId="48858"/>
    <cellStyle name="Обычный 5 4 8 3 3" xfId="48859"/>
    <cellStyle name="Обычный 5 4 8 3 3 2" xfId="48860"/>
    <cellStyle name="Обычный 5 4 8 3 4" xfId="48861"/>
    <cellStyle name="Обычный 5 4 8 4" xfId="48862"/>
    <cellStyle name="Обычный 5 4 8 4 2" xfId="48863"/>
    <cellStyle name="Обычный 5 4 8 4 2 2" xfId="48864"/>
    <cellStyle name="Обычный 5 4 8 4 2 2 2" xfId="48865"/>
    <cellStyle name="Обычный 5 4 8 4 2 3" xfId="48866"/>
    <cellStyle name="Обычный 5 4 8 4 3" xfId="48867"/>
    <cellStyle name="Обычный 5 4 8 4 3 2" xfId="48868"/>
    <cellStyle name="Обычный 5 4 8 4 4" xfId="48869"/>
    <cellStyle name="Обычный 5 4 8 5" xfId="48870"/>
    <cellStyle name="Обычный 5 4 8 5 2" xfId="48871"/>
    <cellStyle name="Обычный 5 4 8 5 2 2" xfId="48872"/>
    <cellStyle name="Обычный 5 4 8 5 3" xfId="48873"/>
    <cellStyle name="Обычный 5 4 8 6" xfId="48874"/>
    <cellStyle name="Обычный 5 4 8 6 2" xfId="48875"/>
    <cellStyle name="Обычный 5 4 8 7" xfId="48876"/>
    <cellStyle name="Обычный 5 4 8 7 2" xfId="48877"/>
    <cellStyle name="Обычный 5 4 8 8" xfId="48878"/>
    <cellStyle name="Обычный 5 4 9" xfId="48879"/>
    <cellStyle name="Обычный 5 4 9 2" xfId="48880"/>
    <cellStyle name="Обычный 5 4 9 2 2" xfId="48881"/>
    <cellStyle name="Обычный 5 4 9 2 2 2" xfId="48882"/>
    <cellStyle name="Обычный 5 4 9 2 2 2 2" xfId="48883"/>
    <cellStyle name="Обычный 5 4 9 2 2 3" xfId="48884"/>
    <cellStyle name="Обычный 5 4 9 2 3" xfId="48885"/>
    <cellStyle name="Обычный 5 4 9 2 3 2" xfId="48886"/>
    <cellStyle name="Обычный 5 4 9 2 4" xfId="48887"/>
    <cellStyle name="Обычный 5 4 9 3" xfId="48888"/>
    <cellStyle name="Обычный 5 4 9 3 2" xfId="48889"/>
    <cellStyle name="Обычный 5 4 9 3 2 2" xfId="48890"/>
    <cellStyle name="Обычный 5 4 9 3 2 2 2" xfId="48891"/>
    <cellStyle name="Обычный 5 4 9 3 2 3" xfId="48892"/>
    <cellStyle name="Обычный 5 4 9 3 3" xfId="48893"/>
    <cellStyle name="Обычный 5 4 9 3 3 2" xfId="48894"/>
    <cellStyle name="Обычный 5 4 9 3 4" xfId="48895"/>
    <cellStyle name="Обычный 5 4 9 4" xfId="48896"/>
    <cellStyle name="Обычный 5 4 9 4 2" xfId="48897"/>
    <cellStyle name="Обычный 5 4 9 4 2 2" xfId="48898"/>
    <cellStyle name="Обычный 5 4 9 4 2 2 2" xfId="48899"/>
    <cellStyle name="Обычный 5 4 9 4 2 3" xfId="48900"/>
    <cellStyle name="Обычный 5 4 9 4 3" xfId="48901"/>
    <cellStyle name="Обычный 5 4 9 4 3 2" xfId="48902"/>
    <cellStyle name="Обычный 5 4 9 4 4" xfId="48903"/>
    <cellStyle name="Обычный 5 4 9 5" xfId="48904"/>
    <cellStyle name="Обычный 5 4 9 5 2" xfId="48905"/>
    <cellStyle name="Обычный 5 4 9 5 2 2" xfId="48906"/>
    <cellStyle name="Обычный 5 4 9 5 3" xfId="48907"/>
    <cellStyle name="Обычный 5 4 9 6" xfId="48908"/>
    <cellStyle name="Обычный 5 4 9 6 2" xfId="48909"/>
    <cellStyle name="Обычный 5 4 9 7" xfId="48910"/>
    <cellStyle name="Обычный 5 4 9 7 2" xfId="48911"/>
    <cellStyle name="Обычный 5 4 9 8" xfId="48912"/>
    <cellStyle name="Обычный 5 40" xfId="48913"/>
    <cellStyle name="Обычный 5 40 2" xfId="48914"/>
    <cellStyle name="Обычный 5 40 2 2" xfId="48915"/>
    <cellStyle name="Обычный 5 40 2 2 2" xfId="48916"/>
    <cellStyle name="Обычный 5 40 2 2 2 2" xfId="48917"/>
    <cellStyle name="Обычный 5 40 2 2 3" xfId="48918"/>
    <cellStyle name="Обычный 5 40 2 3" xfId="48919"/>
    <cellStyle name="Обычный 5 40 2 3 2" xfId="48920"/>
    <cellStyle name="Обычный 5 40 2 4" xfId="48921"/>
    <cellStyle name="Обычный 5 40 3" xfId="48922"/>
    <cellStyle name="Обычный 5 40 3 2" xfId="48923"/>
    <cellStyle name="Обычный 5 40 3 2 2" xfId="48924"/>
    <cellStyle name="Обычный 5 40 3 2 2 2" xfId="48925"/>
    <cellStyle name="Обычный 5 40 3 2 3" xfId="48926"/>
    <cellStyle name="Обычный 5 40 3 3" xfId="48927"/>
    <cellStyle name="Обычный 5 40 3 3 2" xfId="48928"/>
    <cellStyle name="Обычный 5 40 3 4" xfId="48929"/>
    <cellStyle name="Обычный 5 40 4" xfId="48930"/>
    <cellStyle name="Обычный 5 40 4 2" xfId="48931"/>
    <cellStyle name="Обычный 5 40 4 2 2" xfId="48932"/>
    <cellStyle name="Обычный 5 40 4 2 2 2" xfId="48933"/>
    <cellStyle name="Обычный 5 40 4 2 3" xfId="48934"/>
    <cellStyle name="Обычный 5 40 4 3" xfId="48935"/>
    <cellStyle name="Обычный 5 40 4 3 2" xfId="48936"/>
    <cellStyle name="Обычный 5 40 4 4" xfId="48937"/>
    <cellStyle name="Обычный 5 40 5" xfId="48938"/>
    <cellStyle name="Обычный 5 40 5 2" xfId="48939"/>
    <cellStyle name="Обычный 5 40 5 2 2" xfId="48940"/>
    <cellStyle name="Обычный 5 40 5 3" xfId="48941"/>
    <cellStyle name="Обычный 5 40 6" xfId="48942"/>
    <cellStyle name="Обычный 5 40 6 2" xfId="48943"/>
    <cellStyle name="Обычный 5 40 7" xfId="48944"/>
    <cellStyle name="Обычный 5 40 7 2" xfId="48945"/>
    <cellStyle name="Обычный 5 40 8" xfId="48946"/>
    <cellStyle name="Обычный 5 41" xfId="48947"/>
    <cellStyle name="Обычный 5 41 2" xfId="48948"/>
    <cellStyle name="Обычный 5 41 2 2" xfId="48949"/>
    <cellStyle name="Обычный 5 41 2 2 2" xfId="48950"/>
    <cellStyle name="Обычный 5 41 2 2 2 2" xfId="48951"/>
    <cellStyle name="Обычный 5 41 2 2 3" xfId="48952"/>
    <cellStyle name="Обычный 5 41 2 3" xfId="48953"/>
    <cellStyle name="Обычный 5 41 2 3 2" xfId="48954"/>
    <cellStyle name="Обычный 5 41 2 4" xfId="48955"/>
    <cellStyle name="Обычный 5 41 3" xfId="48956"/>
    <cellStyle name="Обычный 5 41 3 2" xfId="48957"/>
    <cellStyle name="Обычный 5 41 3 2 2" xfId="48958"/>
    <cellStyle name="Обычный 5 41 3 2 2 2" xfId="48959"/>
    <cellStyle name="Обычный 5 41 3 2 3" xfId="48960"/>
    <cellStyle name="Обычный 5 41 3 3" xfId="48961"/>
    <cellStyle name="Обычный 5 41 3 3 2" xfId="48962"/>
    <cellStyle name="Обычный 5 41 3 4" xfId="48963"/>
    <cellStyle name="Обычный 5 41 4" xfId="48964"/>
    <cellStyle name="Обычный 5 41 4 2" xfId="48965"/>
    <cellStyle name="Обычный 5 41 4 2 2" xfId="48966"/>
    <cellStyle name="Обычный 5 41 4 2 2 2" xfId="48967"/>
    <cellStyle name="Обычный 5 41 4 2 3" xfId="48968"/>
    <cellStyle name="Обычный 5 41 4 3" xfId="48969"/>
    <cellStyle name="Обычный 5 41 4 3 2" xfId="48970"/>
    <cellStyle name="Обычный 5 41 4 4" xfId="48971"/>
    <cellStyle name="Обычный 5 41 5" xfId="48972"/>
    <cellStyle name="Обычный 5 41 5 2" xfId="48973"/>
    <cellStyle name="Обычный 5 41 5 2 2" xfId="48974"/>
    <cellStyle name="Обычный 5 41 5 3" xfId="48975"/>
    <cellStyle name="Обычный 5 41 6" xfId="48976"/>
    <cellStyle name="Обычный 5 41 6 2" xfId="48977"/>
    <cellStyle name="Обычный 5 41 7" xfId="48978"/>
    <cellStyle name="Обычный 5 41 7 2" xfId="48979"/>
    <cellStyle name="Обычный 5 41 8" xfId="48980"/>
    <cellStyle name="Обычный 5 42" xfId="48981"/>
    <cellStyle name="Обычный 5 42 2" xfId="48982"/>
    <cellStyle name="Обычный 5 42 2 2" xfId="48983"/>
    <cellStyle name="Обычный 5 42 2 2 2" xfId="48984"/>
    <cellStyle name="Обычный 5 42 2 2 2 2" xfId="48985"/>
    <cellStyle name="Обычный 5 42 2 2 3" xfId="48986"/>
    <cellStyle name="Обычный 5 42 2 3" xfId="48987"/>
    <cellStyle name="Обычный 5 42 2 3 2" xfId="48988"/>
    <cellStyle name="Обычный 5 42 2 4" xfId="48989"/>
    <cellStyle name="Обычный 5 42 3" xfId="48990"/>
    <cellStyle name="Обычный 5 42 3 2" xfId="48991"/>
    <cellStyle name="Обычный 5 42 3 2 2" xfId="48992"/>
    <cellStyle name="Обычный 5 42 3 2 2 2" xfId="48993"/>
    <cellStyle name="Обычный 5 42 3 2 3" xfId="48994"/>
    <cellStyle name="Обычный 5 42 3 3" xfId="48995"/>
    <cellStyle name="Обычный 5 42 3 3 2" xfId="48996"/>
    <cellStyle name="Обычный 5 42 3 4" xfId="48997"/>
    <cellStyle name="Обычный 5 42 4" xfId="48998"/>
    <cellStyle name="Обычный 5 42 4 2" xfId="48999"/>
    <cellStyle name="Обычный 5 42 4 2 2" xfId="49000"/>
    <cellStyle name="Обычный 5 42 4 2 2 2" xfId="49001"/>
    <cellStyle name="Обычный 5 42 4 2 3" xfId="49002"/>
    <cellStyle name="Обычный 5 42 4 3" xfId="49003"/>
    <cellStyle name="Обычный 5 42 4 3 2" xfId="49004"/>
    <cellStyle name="Обычный 5 42 4 4" xfId="49005"/>
    <cellStyle name="Обычный 5 42 5" xfId="49006"/>
    <cellStyle name="Обычный 5 42 5 2" xfId="49007"/>
    <cellStyle name="Обычный 5 42 5 2 2" xfId="49008"/>
    <cellStyle name="Обычный 5 42 5 3" xfId="49009"/>
    <cellStyle name="Обычный 5 42 6" xfId="49010"/>
    <cellStyle name="Обычный 5 42 6 2" xfId="49011"/>
    <cellStyle name="Обычный 5 42 7" xfId="49012"/>
    <cellStyle name="Обычный 5 42 7 2" xfId="49013"/>
    <cellStyle name="Обычный 5 42 8" xfId="49014"/>
    <cellStyle name="Обычный 5 43" xfId="49015"/>
    <cellStyle name="Обычный 5 43 2" xfId="49016"/>
    <cellStyle name="Обычный 5 43 2 2" xfId="49017"/>
    <cellStyle name="Обычный 5 43 2 2 2" xfId="49018"/>
    <cellStyle name="Обычный 5 43 2 2 2 2" xfId="49019"/>
    <cellStyle name="Обычный 5 43 2 2 3" xfId="49020"/>
    <cellStyle name="Обычный 5 43 2 3" xfId="49021"/>
    <cellStyle name="Обычный 5 43 2 3 2" xfId="49022"/>
    <cellStyle name="Обычный 5 43 2 4" xfId="49023"/>
    <cellStyle name="Обычный 5 43 3" xfId="49024"/>
    <cellStyle name="Обычный 5 43 3 2" xfId="49025"/>
    <cellStyle name="Обычный 5 43 3 2 2" xfId="49026"/>
    <cellStyle name="Обычный 5 43 3 2 2 2" xfId="49027"/>
    <cellStyle name="Обычный 5 43 3 2 3" xfId="49028"/>
    <cellStyle name="Обычный 5 43 3 3" xfId="49029"/>
    <cellStyle name="Обычный 5 43 3 3 2" xfId="49030"/>
    <cellStyle name="Обычный 5 43 3 4" xfId="49031"/>
    <cellStyle name="Обычный 5 43 4" xfId="49032"/>
    <cellStyle name="Обычный 5 43 4 2" xfId="49033"/>
    <cellStyle name="Обычный 5 43 4 2 2" xfId="49034"/>
    <cellStyle name="Обычный 5 43 4 2 2 2" xfId="49035"/>
    <cellStyle name="Обычный 5 43 4 2 3" xfId="49036"/>
    <cellStyle name="Обычный 5 43 4 3" xfId="49037"/>
    <cellStyle name="Обычный 5 43 4 3 2" xfId="49038"/>
    <cellStyle name="Обычный 5 43 4 4" xfId="49039"/>
    <cellStyle name="Обычный 5 43 5" xfId="49040"/>
    <cellStyle name="Обычный 5 43 5 2" xfId="49041"/>
    <cellStyle name="Обычный 5 43 5 2 2" xfId="49042"/>
    <cellStyle name="Обычный 5 43 5 3" xfId="49043"/>
    <cellStyle name="Обычный 5 43 6" xfId="49044"/>
    <cellStyle name="Обычный 5 43 6 2" xfId="49045"/>
    <cellStyle name="Обычный 5 43 7" xfId="49046"/>
    <cellStyle name="Обычный 5 43 7 2" xfId="49047"/>
    <cellStyle name="Обычный 5 43 8" xfId="49048"/>
    <cellStyle name="Обычный 5 44" xfId="49049"/>
    <cellStyle name="Обычный 5 44 2" xfId="49050"/>
    <cellStyle name="Обычный 5 44 2 2" xfId="49051"/>
    <cellStyle name="Обычный 5 44 2 2 2" xfId="49052"/>
    <cellStyle name="Обычный 5 44 2 2 2 2" xfId="49053"/>
    <cellStyle name="Обычный 5 44 2 2 3" xfId="49054"/>
    <cellStyle name="Обычный 5 44 2 3" xfId="49055"/>
    <cellStyle name="Обычный 5 44 2 3 2" xfId="49056"/>
    <cellStyle name="Обычный 5 44 2 4" xfId="49057"/>
    <cellStyle name="Обычный 5 44 3" xfId="49058"/>
    <cellStyle name="Обычный 5 44 3 2" xfId="49059"/>
    <cellStyle name="Обычный 5 44 3 2 2" xfId="49060"/>
    <cellStyle name="Обычный 5 44 3 2 2 2" xfId="49061"/>
    <cellStyle name="Обычный 5 44 3 2 3" xfId="49062"/>
    <cellStyle name="Обычный 5 44 3 3" xfId="49063"/>
    <cellStyle name="Обычный 5 44 3 3 2" xfId="49064"/>
    <cellStyle name="Обычный 5 44 3 4" xfId="49065"/>
    <cellStyle name="Обычный 5 44 4" xfId="49066"/>
    <cellStyle name="Обычный 5 44 4 2" xfId="49067"/>
    <cellStyle name="Обычный 5 44 4 2 2" xfId="49068"/>
    <cellStyle name="Обычный 5 44 4 2 2 2" xfId="49069"/>
    <cellStyle name="Обычный 5 44 4 2 3" xfId="49070"/>
    <cellStyle name="Обычный 5 44 4 3" xfId="49071"/>
    <cellStyle name="Обычный 5 44 4 3 2" xfId="49072"/>
    <cellStyle name="Обычный 5 44 4 4" xfId="49073"/>
    <cellStyle name="Обычный 5 44 5" xfId="49074"/>
    <cellStyle name="Обычный 5 44 5 2" xfId="49075"/>
    <cellStyle name="Обычный 5 44 5 2 2" xfId="49076"/>
    <cellStyle name="Обычный 5 44 5 3" xfId="49077"/>
    <cellStyle name="Обычный 5 44 6" xfId="49078"/>
    <cellStyle name="Обычный 5 44 6 2" xfId="49079"/>
    <cellStyle name="Обычный 5 44 7" xfId="49080"/>
    <cellStyle name="Обычный 5 44 7 2" xfId="49081"/>
    <cellStyle name="Обычный 5 44 8" xfId="49082"/>
    <cellStyle name="Обычный 5 45" xfId="49083"/>
    <cellStyle name="Обычный 5 45 2" xfId="49084"/>
    <cellStyle name="Обычный 5 45 2 2" xfId="49085"/>
    <cellStyle name="Обычный 5 45 2 2 2" xfId="49086"/>
    <cellStyle name="Обычный 5 45 2 2 2 2" xfId="49087"/>
    <cellStyle name="Обычный 5 45 2 2 3" xfId="49088"/>
    <cellStyle name="Обычный 5 45 2 3" xfId="49089"/>
    <cellStyle name="Обычный 5 45 2 3 2" xfId="49090"/>
    <cellStyle name="Обычный 5 45 2 4" xfId="49091"/>
    <cellStyle name="Обычный 5 45 3" xfId="49092"/>
    <cellStyle name="Обычный 5 45 3 2" xfId="49093"/>
    <cellStyle name="Обычный 5 45 3 2 2" xfId="49094"/>
    <cellStyle name="Обычный 5 45 3 2 2 2" xfId="49095"/>
    <cellStyle name="Обычный 5 45 3 2 3" xfId="49096"/>
    <cellStyle name="Обычный 5 45 3 3" xfId="49097"/>
    <cellStyle name="Обычный 5 45 3 3 2" xfId="49098"/>
    <cellStyle name="Обычный 5 45 3 4" xfId="49099"/>
    <cellStyle name="Обычный 5 45 4" xfId="49100"/>
    <cellStyle name="Обычный 5 45 4 2" xfId="49101"/>
    <cellStyle name="Обычный 5 45 4 2 2" xfId="49102"/>
    <cellStyle name="Обычный 5 45 4 2 2 2" xfId="49103"/>
    <cellStyle name="Обычный 5 45 4 2 3" xfId="49104"/>
    <cellStyle name="Обычный 5 45 4 3" xfId="49105"/>
    <cellStyle name="Обычный 5 45 4 3 2" xfId="49106"/>
    <cellStyle name="Обычный 5 45 4 4" xfId="49107"/>
    <cellStyle name="Обычный 5 45 5" xfId="49108"/>
    <cellStyle name="Обычный 5 45 5 2" xfId="49109"/>
    <cellStyle name="Обычный 5 45 5 2 2" xfId="49110"/>
    <cellStyle name="Обычный 5 45 5 3" xfId="49111"/>
    <cellStyle name="Обычный 5 45 6" xfId="49112"/>
    <cellStyle name="Обычный 5 45 6 2" xfId="49113"/>
    <cellStyle name="Обычный 5 45 7" xfId="49114"/>
    <cellStyle name="Обычный 5 45 7 2" xfId="49115"/>
    <cellStyle name="Обычный 5 45 8" xfId="49116"/>
    <cellStyle name="Обычный 5 46" xfId="49117"/>
    <cellStyle name="Обычный 5 46 2" xfId="49118"/>
    <cellStyle name="Обычный 5 46 2 2" xfId="49119"/>
    <cellStyle name="Обычный 5 46 2 2 2" xfId="49120"/>
    <cellStyle name="Обычный 5 46 2 2 2 2" xfId="49121"/>
    <cellStyle name="Обычный 5 46 2 2 3" xfId="49122"/>
    <cellStyle name="Обычный 5 46 2 3" xfId="49123"/>
    <cellStyle name="Обычный 5 46 2 3 2" xfId="49124"/>
    <cellStyle name="Обычный 5 46 2 4" xfId="49125"/>
    <cellStyle name="Обычный 5 46 3" xfId="49126"/>
    <cellStyle name="Обычный 5 46 3 2" xfId="49127"/>
    <cellStyle name="Обычный 5 46 3 2 2" xfId="49128"/>
    <cellStyle name="Обычный 5 46 3 2 2 2" xfId="49129"/>
    <cellStyle name="Обычный 5 46 3 2 3" xfId="49130"/>
    <cellStyle name="Обычный 5 46 3 3" xfId="49131"/>
    <cellStyle name="Обычный 5 46 3 3 2" xfId="49132"/>
    <cellStyle name="Обычный 5 46 3 4" xfId="49133"/>
    <cellStyle name="Обычный 5 46 4" xfId="49134"/>
    <cellStyle name="Обычный 5 46 4 2" xfId="49135"/>
    <cellStyle name="Обычный 5 46 4 2 2" xfId="49136"/>
    <cellStyle name="Обычный 5 46 4 2 2 2" xfId="49137"/>
    <cellStyle name="Обычный 5 46 4 2 3" xfId="49138"/>
    <cellStyle name="Обычный 5 46 4 3" xfId="49139"/>
    <cellStyle name="Обычный 5 46 4 3 2" xfId="49140"/>
    <cellStyle name="Обычный 5 46 4 4" xfId="49141"/>
    <cellStyle name="Обычный 5 46 5" xfId="49142"/>
    <cellStyle name="Обычный 5 46 5 2" xfId="49143"/>
    <cellStyle name="Обычный 5 46 5 2 2" xfId="49144"/>
    <cellStyle name="Обычный 5 46 5 3" xfId="49145"/>
    <cellStyle name="Обычный 5 46 6" xfId="49146"/>
    <cellStyle name="Обычный 5 46 6 2" xfId="49147"/>
    <cellStyle name="Обычный 5 46 7" xfId="49148"/>
    <cellStyle name="Обычный 5 46 7 2" xfId="49149"/>
    <cellStyle name="Обычный 5 46 8" xfId="49150"/>
    <cellStyle name="Обычный 5 47" xfId="49151"/>
    <cellStyle name="Обычный 5 47 2" xfId="49152"/>
    <cellStyle name="Обычный 5 47 2 2" xfId="49153"/>
    <cellStyle name="Обычный 5 47 2 2 2" xfId="49154"/>
    <cellStyle name="Обычный 5 47 2 2 2 2" xfId="49155"/>
    <cellStyle name="Обычный 5 47 2 2 3" xfId="49156"/>
    <cellStyle name="Обычный 5 47 2 3" xfId="49157"/>
    <cellStyle name="Обычный 5 47 2 3 2" xfId="49158"/>
    <cellStyle name="Обычный 5 47 2 4" xfId="49159"/>
    <cellStyle name="Обычный 5 47 3" xfId="49160"/>
    <cellStyle name="Обычный 5 47 3 2" xfId="49161"/>
    <cellStyle name="Обычный 5 47 3 2 2" xfId="49162"/>
    <cellStyle name="Обычный 5 47 3 2 2 2" xfId="49163"/>
    <cellStyle name="Обычный 5 47 3 2 3" xfId="49164"/>
    <cellStyle name="Обычный 5 47 3 3" xfId="49165"/>
    <cellStyle name="Обычный 5 47 3 3 2" xfId="49166"/>
    <cellStyle name="Обычный 5 47 3 4" xfId="49167"/>
    <cellStyle name="Обычный 5 47 4" xfId="49168"/>
    <cellStyle name="Обычный 5 47 4 2" xfId="49169"/>
    <cellStyle name="Обычный 5 47 4 2 2" xfId="49170"/>
    <cellStyle name="Обычный 5 47 4 2 2 2" xfId="49171"/>
    <cellStyle name="Обычный 5 47 4 2 3" xfId="49172"/>
    <cellStyle name="Обычный 5 47 4 3" xfId="49173"/>
    <cellStyle name="Обычный 5 47 4 3 2" xfId="49174"/>
    <cellStyle name="Обычный 5 47 4 4" xfId="49175"/>
    <cellStyle name="Обычный 5 47 5" xfId="49176"/>
    <cellStyle name="Обычный 5 47 5 2" xfId="49177"/>
    <cellStyle name="Обычный 5 47 5 2 2" xfId="49178"/>
    <cellStyle name="Обычный 5 47 5 3" xfId="49179"/>
    <cellStyle name="Обычный 5 47 6" xfId="49180"/>
    <cellStyle name="Обычный 5 47 6 2" xfId="49181"/>
    <cellStyle name="Обычный 5 47 7" xfId="49182"/>
    <cellStyle name="Обычный 5 47 7 2" xfId="49183"/>
    <cellStyle name="Обычный 5 47 8" xfId="49184"/>
    <cellStyle name="Обычный 5 48" xfId="49185"/>
    <cellStyle name="Обычный 5 48 2" xfId="49186"/>
    <cellStyle name="Обычный 5 48 2 2" xfId="49187"/>
    <cellStyle name="Обычный 5 48 2 2 2" xfId="49188"/>
    <cellStyle name="Обычный 5 48 2 2 2 2" xfId="49189"/>
    <cellStyle name="Обычный 5 48 2 2 3" xfId="49190"/>
    <cellStyle name="Обычный 5 48 2 3" xfId="49191"/>
    <cellStyle name="Обычный 5 48 2 3 2" xfId="49192"/>
    <cellStyle name="Обычный 5 48 2 4" xfId="49193"/>
    <cellStyle name="Обычный 5 48 3" xfId="49194"/>
    <cellStyle name="Обычный 5 48 3 2" xfId="49195"/>
    <cellStyle name="Обычный 5 48 3 2 2" xfId="49196"/>
    <cellStyle name="Обычный 5 48 3 2 2 2" xfId="49197"/>
    <cellStyle name="Обычный 5 48 3 2 3" xfId="49198"/>
    <cellStyle name="Обычный 5 48 3 3" xfId="49199"/>
    <cellStyle name="Обычный 5 48 3 3 2" xfId="49200"/>
    <cellStyle name="Обычный 5 48 3 4" xfId="49201"/>
    <cellStyle name="Обычный 5 48 4" xfId="49202"/>
    <cellStyle name="Обычный 5 48 4 2" xfId="49203"/>
    <cellStyle name="Обычный 5 48 4 2 2" xfId="49204"/>
    <cellStyle name="Обычный 5 48 4 2 2 2" xfId="49205"/>
    <cellStyle name="Обычный 5 48 4 2 3" xfId="49206"/>
    <cellStyle name="Обычный 5 48 4 3" xfId="49207"/>
    <cellStyle name="Обычный 5 48 4 3 2" xfId="49208"/>
    <cellStyle name="Обычный 5 48 4 4" xfId="49209"/>
    <cellStyle name="Обычный 5 48 5" xfId="49210"/>
    <cellStyle name="Обычный 5 48 5 2" xfId="49211"/>
    <cellStyle name="Обычный 5 48 5 2 2" xfId="49212"/>
    <cellStyle name="Обычный 5 48 5 3" xfId="49213"/>
    <cellStyle name="Обычный 5 48 6" xfId="49214"/>
    <cellStyle name="Обычный 5 48 6 2" xfId="49215"/>
    <cellStyle name="Обычный 5 48 7" xfId="49216"/>
    <cellStyle name="Обычный 5 48 7 2" xfId="49217"/>
    <cellStyle name="Обычный 5 48 8" xfId="49218"/>
    <cellStyle name="Обычный 5 49" xfId="49219"/>
    <cellStyle name="Обычный 5 49 2" xfId="49220"/>
    <cellStyle name="Обычный 5 49 2 2" xfId="49221"/>
    <cellStyle name="Обычный 5 49 2 2 2" xfId="49222"/>
    <cellStyle name="Обычный 5 49 2 2 2 2" xfId="49223"/>
    <cellStyle name="Обычный 5 49 2 2 3" xfId="49224"/>
    <cellStyle name="Обычный 5 49 2 3" xfId="49225"/>
    <cellStyle name="Обычный 5 49 2 3 2" xfId="49226"/>
    <cellStyle name="Обычный 5 49 2 4" xfId="49227"/>
    <cellStyle name="Обычный 5 49 3" xfId="49228"/>
    <cellStyle name="Обычный 5 49 3 2" xfId="49229"/>
    <cellStyle name="Обычный 5 49 3 2 2" xfId="49230"/>
    <cellStyle name="Обычный 5 49 3 2 2 2" xfId="49231"/>
    <cellStyle name="Обычный 5 49 3 2 3" xfId="49232"/>
    <cellStyle name="Обычный 5 49 3 3" xfId="49233"/>
    <cellStyle name="Обычный 5 49 3 3 2" xfId="49234"/>
    <cellStyle name="Обычный 5 49 3 4" xfId="49235"/>
    <cellStyle name="Обычный 5 49 4" xfId="49236"/>
    <cellStyle name="Обычный 5 49 4 2" xfId="49237"/>
    <cellStyle name="Обычный 5 49 4 2 2" xfId="49238"/>
    <cellStyle name="Обычный 5 49 4 2 2 2" xfId="49239"/>
    <cellStyle name="Обычный 5 49 4 2 3" xfId="49240"/>
    <cellStyle name="Обычный 5 49 4 3" xfId="49241"/>
    <cellStyle name="Обычный 5 49 4 3 2" xfId="49242"/>
    <cellStyle name="Обычный 5 49 4 4" xfId="49243"/>
    <cellStyle name="Обычный 5 49 5" xfId="49244"/>
    <cellStyle name="Обычный 5 49 5 2" xfId="49245"/>
    <cellStyle name="Обычный 5 49 5 2 2" xfId="49246"/>
    <cellStyle name="Обычный 5 49 5 3" xfId="49247"/>
    <cellStyle name="Обычный 5 49 6" xfId="49248"/>
    <cellStyle name="Обычный 5 49 6 2" xfId="49249"/>
    <cellStyle name="Обычный 5 49 7" xfId="49250"/>
    <cellStyle name="Обычный 5 49 7 2" xfId="49251"/>
    <cellStyle name="Обычный 5 49 8" xfId="49252"/>
    <cellStyle name="Обычный 5 5" xfId="49253"/>
    <cellStyle name="Обычный 5 5 10" xfId="49254"/>
    <cellStyle name="Обычный 5 5 10 2" xfId="49255"/>
    <cellStyle name="Обычный 5 5 10 2 2" xfId="49256"/>
    <cellStyle name="Обычный 5 5 10 2 2 2" xfId="49257"/>
    <cellStyle name="Обычный 5 5 10 2 2 2 2" xfId="49258"/>
    <cellStyle name="Обычный 5 5 10 2 2 3" xfId="49259"/>
    <cellStyle name="Обычный 5 5 10 2 3" xfId="49260"/>
    <cellStyle name="Обычный 5 5 10 2 3 2" xfId="49261"/>
    <cellStyle name="Обычный 5 5 10 2 4" xfId="49262"/>
    <cellStyle name="Обычный 5 5 10 3" xfId="49263"/>
    <cellStyle name="Обычный 5 5 10 3 2" xfId="49264"/>
    <cellStyle name="Обычный 5 5 10 3 2 2" xfId="49265"/>
    <cellStyle name="Обычный 5 5 10 3 2 2 2" xfId="49266"/>
    <cellStyle name="Обычный 5 5 10 3 2 3" xfId="49267"/>
    <cellStyle name="Обычный 5 5 10 3 3" xfId="49268"/>
    <cellStyle name="Обычный 5 5 10 3 3 2" xfId="49269"/>
    <cellStyle name="Обычный 5 5 10 3 4" xfId="49270"/>
    <cellStyle name="Обычный 5 5 10 4" xfId="49271"/>
    <cellStyle name="Обычный 5 5 10 4 2" xfId="49272"/>
    <cellStyle name="Обычный 5 5 10 4 2 2" xfId="49273"/>
    <cellStyle name="Обычный 5 5 10 4 2 2 2" xfId="49274"/>
    <cellStyle name="Обычный 5 5 10 4 2 3" xfId="49275"/>
    <cellStyle name="Обычный 5 5 10 4 3" xfId="49276"/>
    <cellStyle name="Обычный 5 5 10 4 3 2" xfId="49277"/>
    <cellStyle name="Обычный 5 5 10 4 4" xfId="49278"/>
    <cellStyle name="Обычный 5 5 10 5" xfId="49279"/>
    <cellStyle name="Обычный 5 5 10 5 2" xfId="49280"/>
    <cellStyle name="Обычный 5 5 10 5 2 2" xfId="49281"/>
    <cellStyle name="Обычный 5 5 10 5 3" xfId="49282"/>
    <cellStyle name="Обычный 5 5 10 6" xfId="49283"/>
    <cellStyle name="Обычный 5 5 10 6 2" xfId="49284"/>
    <cellStyle name="Обычный 5 5 10 7" xfId="49285"/>
    <cellStyle name="Обычный 5 5 10 7 2" xfId="49286"/>
    <cellStyle name="Обычный 5 5 10 8" xfId="49287"/>
    <cellStyle name="Обычный 5 5 11" xfId="49288"/>
    <cellStyle name="Обычный 5 5 11 2" xfId="49289"/>
    <cellStyle name="Обычный 5 5 11 2 2" xfId="49290"/>
    <cellStyle name="Обычный 5 5 11 2 2 2" xfId="49291"/>
    <cellStyle name="Обычный 5 5 11 2 2 2 2" xfId="49292"/>
    <cellStyle name="Обычный 5 5 11 2 2 3" xfId="49293"/>
    <cellStyle name="Обычный 5 5 11 2 3" xfId="49294"/>
    <cellStyle name="Обычный 5 5 11 2 3 2" xfId="49295"/>
    <cellStyle name="Обычный 5 5 11 2 4" xfId="49296"/>
    <cellStyle name="Обычный 5 5 11 3" xfId="49297"/>
    <cellStyle name="Обычный 5 5 11 3 2" xfId="49298"/>
    <cellStyle name="Обычный 5 5 11 3 2 2" xfId="49299"/>
    <cellStyle name="Обычный 5 5 11 3 2 2 2" xfId="49300"/>
    <cellStyle name="Обычный 5 5 11 3 2 3" xfId="49301"/>
    <cellStyle name="Обычный 5 5 11 3 3" xfId="49302"/>
    <cellStyle name="Обычный 5 5 11 3 3 2" xfId="49303"/>
    <cellStyle name="Обычный 5 5 11 3 4" xfId="49304"/>
    <cellStyle name="Обычный 5 5 11 4" xfId="49305"/>
    <cellStyle name="Обычный 5 5 11 4 2" xfId="49306"/>
    <cellStyle name="Обычный 5 5 11 4 2 2" xfId="49307"/>
    <cellStyle name="Обычный 5 5 11 4 2 2 2" xfId="49308"/>
    <cellStyle name="Обычный 5 5 11 4 2 3" xfId="49309"/>
    <cellStyle name="Обычный 5 5 11 4 3" xfId="49310"/>
    <cellStyle name="Обычный 5 5 11 4 3 2" xfId="49311"/>
    <cellStyle name="Обычный 5 5 11 4 4" xfId="49312"/>
    <cellStyle name="Обычный 5 5 11 5" xfId="49313"/>
    <cellStyle name="Обычный 5 5 11 5 2" xfId="49314"/>
    <cellStyle name="Обычный 5 5 11 5 2 2" xfId="49315"/>
    <cellStyle name="Обычный 5 5 11 5 3" xfId="49316"/>
    <cellStyle name="Обычный 5 5 11 6" xfId="49317"/>
    <cellStyle name="Обычный 5 5 11 6 2" xfId="49318"/>
    <cellStyle name="Обычный 5 5 11 7" xfId="49319"/>
    <cellStyle name="Обычный 5 5 11 7 2" xfId="49320"/>
    <cellStyle name="Обычный 5 5 11 8" xfId="49321"/>
    <cellStyle name="Обычный 5 5 12" xfId="49322"/>
    <cellStyle name="Обычный 5 5 12 2" xfId="49323"/>
    <cellStyle name="Обычный 5 5 12 2 2" xfId="49324"/>
    <cellStyle name="Обычный 5 5 12 2 2 2" xfId="49325"/>
    <cellStyle name="Обычный 5 5 12 2 2 2 2" xfId="49326"/>
    <cellStyle name="Обычный 5 5 12 2 2 3" xfId="49327"/>
    <cellStyle name="Обычный 5 5 12 2 3" xfId="49328"/>
    <cellStyle name="Обычный 5 5 12 2 3 2" xfId="49329"/>
    <cellStyle name="Обычный 5 5 12 2 4" xfId="49330"/>
    <cellStyle name="Обычный 5 5 12 3" xfId="49331"/>
    <cellStyle name="Обычный 5 5 12 3 2" xfId="49332"/>
    <cellStyle name="Обычный 5 5 12 3 2 2" xfId="49333"/>
    <cellStyle name="Обычный 5 5 12 3 2 2 2" xfId="49334"/>
    <cellStyle name="Обычный 5 5 12 3 2 3" xfId="49335"/>
    <cellStyle name="Обычный 5 5 12 3 3" xfId="49336"/>
    <cellStyle name="Обычный 5 5 12 3 3 2" xfId="49337"/>
    <cellStyle name="Обычный 5 5 12 3 4" xfId="49338"/>
    <cellStyle name="Обычный 5 5 12 4" xfId="49339"/>
    <cellStyle name="Обычный 5 5 12 4 2" xfId="49340"/>
    <cellStyle name="Обычный 5 5 12 4 2 2" xfId="49341"/>
    <cellStyle name="Обычный 5 5 12 4 2 2 2" xfId="49342"/>
    <cellStyle name="Обычный 5 5 12 4 2 3" xfId="49343"/>
    <cellStyle name="Обычный 5 5 12 4 3" xfId="49344"/>
    <cellStyle name="Обычный 5 5 12 4 3 2" xfId="49345"/>
    <cellStyle name="Обычный 5 5 12 4 4" xfId="49346"/>
    <cellStyle name="Обычный 5 5 12 5" xfId="49347"/>
    <cellStyle name="Обычный 5 5 12 5 2" xfId="49348"/>
    <cellStyle name="Обычный 5 5 12 5 2 2" xfId="49349"/>
    <cellStyle name="Обычный 5 5 12 5 3" xfId="49350"/>
    <cellStyle name="Обычный 5 5 12 6" xfId="49351"/>
    <cellStyle name="Обычный 5 5 12 6 2" xfId="49352"/>
    <cellStyle name="Обычный 5 5 12 7" xfId="49353"/>
    <cellStyle name="Обычный 5 5 12 7 2" xfId="49354"/>
    <cellStyle name="Обычный 5 5 12 8" xfId="49355"/>
    <cellStyle name="Обычный 5 5 13" xfId="49356"/>
    <cellStyle name="Обычный 5 5 13 2" xfId="49357"/>
    <cellStyle name="Обычный 5 5 13 2 2" xfId="49358"/>
    <cellStyle name="Обычный 5 5 13 2 2 2" xfId="49359"/>
    <cellStyle name="Обычный 5 5 13 2 2 2 2" xfId="49360"/>
    <cellStyle name="Обычный 5 5 13 2 2 3" xfId="49361"/>
    <cellStyle name="Обычный 5 5 13 2 3" xfId="49362"/>
    <cellStyle name="Обычный 5 5 13 2 3 2" xfId="49363"/>
    <cellStyle name="Обычный 5 5 13 2 4" xfId="49364"/>
    <cellStyle name="Обычный 5 5 13 3" xfId="49365"/>
    <cellStyle name="Обычный 5 5 13 3 2" xfId="49366"/>
    <cellStyle name="Обычный 5 5 13 3 2 2" xfId="49367"/>
    <cellStyle name="Обычный 5 5 13 3 2 2 2" xfId="49368"/>
    <cellStyle name="Обычный 5 5 13 3 2 3" xfId="49369"/>
    <cellStyle name="Обычный 5 5 13 3 3" xfId="49370"/>
    <cellStyle name="Обычный 5 5 13 3 3 2" xfId="49371"/>
    <cellStyle name="Обычный 5 5 13 3 4" xfId="49372"/>
    <cellStyle name="Обычный 5 5 13 4" xfId="49373"/>
    <cellStyle name="Обычный 5 5 13 4 2" xfId="49374"/>
    <cellStyle name="Обычный 5 5 13 4 2 2" xfId="49375"/>
    <cellStyle name="Обычный 5 5 13 4 2 2 2" xfId="49376"/>
    <cellStyle name="Обычный 5 5 13 4 2 3" xfId="49377"/>
    <cellStyle name="Обычный 5 5 13 4 3" xfId="49378"/>
    <cellStyle name="Обычный 5 5 13 4 3 2" xfId="49379"/>
    <cellStyle name="Обычный 5 5 13 4 4" xfId="49380"/>
    <cellStyle name="Обычный 5 5 13 5" xfId="49381"/>
    <cellStyle name="Обычный 5 5 13 5 2" xfId="49382"/>
    <cellStyle name="Обычный 5 5 13 5 2 2" xfId="49383"/>
    <cellStyle name="Обычный 5 5 13 5 3" xfId="49384"/>
    <cellStyle name="Обычный 5 5 13 6" xfId="49385"/>
    <cellStyle name="Обычный 5 5 13 6 2" xfId="49386"/>
    <cellStyle name="Обычный 5 5 13 7" xfId="49387"/>
    <cellStyle name="Обычный 5 5 13 7 2" xfId="49388"/>
    <cellStyle name="Обычный 5 5 13 8" xfId="49389"/>
    <cellStyle name="Обычный 5 5 14" xfId="49390"/>
    <cellStyle name="Обычный 5 5 14 2" xfId="49391"/>
    <cellStyle name="Обычный 5 5 14 2 2" xfId="49392"/>
    <cellStyle name="Обычный 5 5 14 2 2 2" xfId="49393"/>
    <cellStyle name="Обычный 5 5 14 2 2 2 2" xfId="49394"/>
    <cellStyle name="Обычный 5 5 14 2 2 3" xfId="49395"/>
    <cellStyle name="Обычный 5 5 14 2 3" xfId="49396"/>
    <cellStyle name="Обычный 5 5 14 2 3 2" xfId="49397"/>
    <cellStyle name="Обычный 5 5 14 2 4" xfId="49398"/>
    <cellStyle name="Обычный 5 5 14 3" xfId="49399"/>
    <cellStyle name="Обычный 5 5 14 3 2" xfId="49400"/>
    <cellStyle name="Обычный 5 5 14 3 2 2" xfId="49401"/>
    <cellStyle name="Обычный 5 5 14 3 2 2 2" xfId="49402"/>
    <cellStyle name="Обычный 5 5 14 3 2 3" xfId="49403"/>
    <cellStyle name="Обычный 5 5 14 3 3" xfId="49404"/>
    <cellStyle name="Обычный 5 5 14 3 3 2" xfId="49405"/>
    <cellStyle name="Обычный 5 5 14 3 4" xfId="49406"/>
    <cellStyle name="Обычный 5 5 14 4" xfId="49407"/>
    <cellStyle name="Обычный 5 5 14 4 2" xfId="49408"/>
    <cellStyle name="Обычный 5 5 14 4 2 2" xfId="49409"/>
    <cellStyle name="Обычный 5 5 14 4 2 2 2" xfId="49410"/>
    <cellStyle name="Обычный 5 5 14 4 2 3" xfId="49411"/>
    <cellStyle name="Обычный 5 5 14 4 3" xfId="49412"/>
    <cellStyle name="Обычный 5 5 14 4 3 2" xfId="49413"/>
    <cellStyle name="Обычный 5 5 14 4 4" xfId="49414"/>
    <cellStyle name="Обычный 5 5 14 5" xfId="49415"/>
    <cellStyle name="Обычный 5 5 14 5 2" xfId="49416"/>
    <cellStyle name="Обычный 5 5 14 5 2 2" xfId="49417"/>
    <cellStyle name="Обычный 5 5 14 5 3" xfId="49418"/>
    <cellStyle name="Обычный 5 5 14 6" xfId="49419"/>
    <cellStyle name="Обычный 5 5 14 6 2" xfId="49420"/>
    <cellStyle name="Обычный 5 5 14 7" xfId="49421"/>
    <cellStyle name="Обычный 5 5 14 7 2" xfId="49422"/>
    <cellStyle name="Обычный 5 5 14 8" xfId="49423"/>
    <cellStyle name="Обычный 5 5 15" xfId="49424"/>
    <cellStyle name="Обычный 5 5 15 2" xfId="49425"/>
    <cellStyle name="Обычный 5 5 15 2 2" xfId="49426"/>
    <cellStyle name="Обычный 5 5 15 2 2 2" xfId="49427"/>
    <cellStyle name="Обычный 5 5 15 2 2 2 2" xfId="49428"/>
    <cellStyle name="Обычный 5 5 15 2 2 3" xfId="49429"/>
    <cellStyle name="Обычный 5 5 15 2 3" xfId="49430"/>
    <cellStyle name="Обычный 5 5 15 2 3 2" xfId="49431"/>
    <cellStyle name="Обычный 5 5 15 2 4" xfId="49432"/>
    <cellStyle name="Обычный 5 5 15 3" xfId="49433"/>
    <cellStyle name="Обычный 5 5 15 3 2" xfId="49434"/>
    <cellStyle name="Обычный 5 5 15 3 2 2" xfId="49435"/>
    <cellStyle name="Обычный 5 5 15 3 2 2 2" xfId="49436"/>
    <cellStyle name="Обычный 5 5 15 3 2 3" xfId="49437"/>
    <cellStyle name="Обычный 5 5 15 3 3" xfId="49438"/>
    <cellStyle name="Обычный 5 5 15 3 3 2" xfId="49439"/>
    <cellStyle name="Обычный 5 5 15 3 4" xfId="49440"/>
    <cellStyle name="Обычный 5 5 15 4" xfId="49441"/>
    <cellStyle name="Обычный 5 5 15 4 2" xfId="49442"/>
    <cellStyle name="Обычный 5 5 15 4 2 2" xfId="49443"/>
    <cellStyle name="Обычный 5 5 15 4 2 2 2" xfId="49444"/>
    <cellStyle name="Обычный 5 5 15 4 2 3" xfId="49445"/>
    <cellStyle name="Обычный 5 5 15 4 3" xfId="49446"/>
    <cellStyle name="Обычный 5 5 15 4 3 2" xfId="49447"/>
    <cellStyle name="Обычный 5 5 15 4 4" xfId="49448"/>
    <cellStyle name="Обычный 5 5 15 5" xfId="49449"/>
    <cellStyle name="Обычный 5 5 15 5 2" xfId="49450"/>
    <cellStyle name="Обычный 5 5 15 5 2 2" xfId="49451"/>
    <cellStyle name="Обычный 5 5 15 5 3" xfId="49452"/>
    <cellStyle name="Обычный 5 5 15 6" xfId="49453"/>
    <cellStyle name="Обычный 5 5 15 6 2" xfId="49454"/>
    <cellStyle name="Обычный 5 5 15 7" xfId="49455"/>
    <cellStyle name="Обычный 5 5 15 7 2" xfId="49456"/>
    <cellStyle name="Обычный 5 5 15 8" xfId="49457"/>
    <cellStyle name="Обычный 5 5 16" xfId="49458"/>
    <cellStyle name="Обычный 5 5 16 2" xfId="49459"/>
    <cellStyle name="Обычный 5 5 16 2 2" xfId="49460"/>
    <cellStyle name="Обычный 5 5 16 2 2 2" xfId="49461"/>
    <cellStyle name="Обычный 5 5 16 2 2 2 2" xfId="49462"/>
    <cellStyle name="Обычный 5 5 16 2 2 3" xfId="49463"/>
    <cellStyle name="Обычный 5 5 16 2 3" xfId="49464"/>
    <cellStyle name="Обычный 5 5 16 2 3 2" xfId="49465"/>
    <cellStyle name="Обычный 5 5 16 2 4" xfId="49466"/>
    <cellStyle name="Обычный 5 5 16 3" xfId="49467"/>
    <cellStyle name="Обычный 5 5 16 3 2" xfId="49468"/>
    <cellStyle name="Обычный 5 5 16 3 2 2" xfId="49469"/>
    <cellStyle name="Обычный 5 5 16 3 2 2 2" xfId="49470"/>
    <cellStyle name="Обычный 5 5 16 3 2 3" xfId="49471"/>
    <cellStyle name="Обычный 5 5 16 3 3" xfId="49472"/>
    <cellStyle name="Обычный 5 5 16 3 3 2" xfId="49473"/>
    <cellStyle name="Обычный 5 5 16 3 4" xfId="49474"/>
    <cellStyle name="Обычный 5 5 16 4" xfId="49475"/>
    <cellStyle name="Обычный 5 5 16 4 2" xfId="49476"/>
    <cellStyle name="Обычный 5 5 16 4 2 2" xfId="49477"/>
    <cellStyle name="Обычный 5 5 16 4 2 2 2" xfId="49478"/>
    <cellStyle name="Обычный 5 5 16 4 2 3" xfId="49479"/>
    <cellStyle name="Обычный 5 5 16 4 3" xfId="49480"/>
    <cellStyle name="Обычный 5 5 16 4 3 2" xfId="49481"/>
    <cellStyle name="Обычный 5 5 16 4 4" xfId="49482"/>
    <cellStyle name="Обычный 5 5 16 5" xfId="49483"/>
    <cellStyle name="Обычный 5 5 16 5 2" xfId="49484"/>
    <cellStyle name="Обычный 5 5 16 5 2 2" xfId="49485"/>
    <cellStyle name="Обычный 5 5 16 5 3" xfId="49486"/>
    <cellStyle name="Обычный 5 5 16 6" xfId="49487"/>
    <cellStyle name="Обычный 5 5 16 6 2" xfId="49488"/>
    <cellStyle name="Обычный 5 5 16 7" xfId="49489"/>
    <cellStyle name="Обычный 5 5 16 7 2" xfId="49490"/>
    <cellStyle name="Обычный 5 5 16 8" xfId="49491"/>
    <cellStyle name="Обычный 5 5 17" xfId="49492"/>
    <cellStyle name="Обычный 5 5 17 2" xfId="49493"/>
    <cellStyle name="Обычный 5 5 17 2 2" xfId="49494"/>
    <cellStyle name="Обычный 5 5 17 2 2 2" xfId="49495"/>
    <cellStyle name="Обычный 5 5 17 2 2 2 2" xfId="49496"/>
    <cellStyle name="Обычный 5 5 17 2 2 3" xfId="49497"/>
    <cellStyle name="Обычный 5 5 17 2 3" xfId="49498"/>
    <cellStyle name="Обычный 5 5 17 2 3 2" xfId="49499"/>
    <cellStyle name="Обычный 5 5 17 2 4" xfId="49500"/>
    <cellStyle name="Обычный 5 5 17 3" xfId="49501"/>
    <cellStyle name="Обычный 5 5 17 3 2" xfId="49502"/>
    <cellStyle name="Обычный 5 5 17 3 2 2" xfId="49503"/>
    <cellStyle name="Обычный 5 5 17 3 2 2 2" xfId="49504"/>
    <cellStyle name="Обычный 5 5 17 3 2 3" xfId="49505"/>
    <cellStyle name="Обычный 5 5 17 3 3" xfId="49506"/>
    <cellStyle name="Обычный 5 5 17 3 3 2" xfId="49507"/>
    <cellStyle name="Обычный 5 5 17 3 4" xfId="49508"/>
    <cellStyle name="Обычный 5 5 17 4" xfId="49509"/>
    <cellStyle name="Обычный 5 5 17 4 2" xfId="49510"/>
    <cellStyle name="Обычный 5 5 17 4 2 2" xfId="49511"/>
    <cellStyle name="Обычный 5 5 17 4 2 2 2" xfId="49512"/>
    <cellStyle name="Обычный 5 5 17 4 2 3" xfId="49513"/>
    <cellStyle name="Обычный 5 5 17 4 3" xfId="49514"/>
    <cellStyle name="Обычный 5 5 17 4 3 2" xfId="49515"/>
    <cellStyle name="Обычный 5 5 17 4 4" xfId="49516"/>
    <cellStyle name="Обычный 5 5 17 5" xfId="49517"/>
    <cellStyle name="Обычный 5 5 17 5 2" xfId="49518"/>
    <cellStyle name="Обычный 5 5 17 5 2 2" xfId="49519"/>
    <cellStyle name="Обычный 5 5 17 5 3" xfId="49520"/>
    <cellStyle name="Обычный 5 5 17 6" xfId="49521"/>
    <cellStyle name="Обычный 5 5 17 6 2" xfId="49522"/>
    <cellStyle name="Обычный 5 5 17 7" xfId="49523"/>
    <cellStyle name="Обычный 5 5 17 7 2" xfId="49524"/>
    <cellStyle name="Обычный 5 5 17 8" xfId="49525"/>
    <cellStyle name="Обычный 5 5 18" xfId="49526"/>
    <cellStyle name="Обычный 5 5 18 2" xfId="49527"/>
    <cellStyle name="Обычный 5 5 18 2 2" xfId="49528"/>
    <cellStyle name="Обычный 5 5 18 2 2 2" xfId="49529"/>
    <cellStyle name="Обычный 5 5 18 2 2 2 2" xfId="49530"/>
    <cellStyle name="Обычный 5 5 18 2 2 3" xfId="49531"/>
    <cellStyle name="Обычный 5 5 18 2 3" xfId="49532"/>
    <cellStyle name="Обычный 5 5 18 2 3 2" xfId="49533"/>
    <cellStyle name="Обычный 5 5 18 2 4" xfId="49534"/>
    <cellStyle name="Обычный 5 5 18 3" xfId="49535"/>
    <cellStyle name="Обычный 5 5 18 3 2" xfId="49536"/>
    <cellStyle name="Обычный 5 5 18 3 2 2" xfId="49537"/>
    <cellStyle name="Обычный 5 5 18 3 2 2 2" xfId="49538"/>
    <cellStyle name="Обычный 5 5 18 3 2 3" xfId="49539"/>
    <cellStyle name="Обычный 5 5 18 3 3" xfId="49540"/>
    <cellStyle name="Обычный 5 5 18 3 3 2" xfId="49541"/>
    <cellStyle name="Обычный 5 5 18 3 4" xfId="49542"/>
    <cellStyle name="Обычный 5 5 18 4" xfId="49543"/>
    <cellStyle name="Обычный 5 5 18 4 2" xfId="49544"/>
    <cellStyle name="Обычный 5 5 18 4 2 2" xfId="49545"/>
    <cellStyle name="Обычный 5 5 18 4 2 2 2" xfId="49546"/>
    <cellStyle name="Обычный 5 5 18 4 2 3" xfId="49547"/>
    <cellStyle name="Обычный 5 5 18 4 3" xfId="49548"/>
    <cellStyle name="Обычный 5 5 18 4 3 2" xfId="49549"/>
    <cellStyle name="Обычный 5 5 18 4 4" xfId="49550"/>
    <cellStyle name="Обычный 5 5 18 5" xfId="49551"/>
    <cellStyle name="Обычный 5 5 18 5 2" xfId="49552"/>
    <cellStyle name="Обычный 5 5 18 5 2 2" xfId="49553"/>
    <cellStyle name="Обычный 5 5 18 5 3" xfId="49554"/>
    <cellStyle name="Обычный 5 5 18 6" xfId="49555"/>
    <cellStyle name="Обычный 5 5 18 6 2" xfId="49556"/>
    <cellStyle name="Обычный 5 5 18 7" xfId="49557"/>
    <cellStyle name="Обычный 5 5 18 7 2" xfId="49558"/>
    <cellStyle name="Обычный 5 5 18 8" xfId="49559"/>
    <cellStyle name="Обычный 5 5 19" xfId="49560"/>
    <cellStyle name="Обычный 5 5 19 2" xfId="49561"/>
    <cellStyle name="Обычный 5 5 19 2 2" xfId="49562"/>
    <cellStyle name="Обычный 5 5 19 2 2 2" xfId="49563"/>
    <cellStyle name="Обычный 5 5 19 2 2 2 2" xfId="49564"/>
    <cellStyle name="Обычный 5 5 19 2 2 3" xfId="49565"/>
    <cellStyle name="Обычный 5 5 19 2 3" xfId="49566"/>
    <cellStyle name="Обычный 5 5 19 2 3 2" xfId="49567"/>
    <cellStyle name="Обычный 5 5 19 2 4" xfId="49568"/>
    <cellStyle name="Обычный 5 5 19 3" xfId="49569"/>
    <cellStyle name="Обычный 5 5 19 3 2" xfId="49570"/>
    <cellStyle name="Обычный 5 5 19 3 2 2" xfId="49571"/>
    <cellStyle name="Обычный 5 5 19 3 2 2 2" xfId="49572"/>
    <cellStyle name="Обычный 5 5 19 3 2 3" xfId="49573"/>
    <cellStyle name="Обычный 5 5 19 3 3" xfId="49574"/>
    <cellStyle name="Обычный 5 5 19 3 3 2" xfId="49575"/>
    <cellStyle name="Обычный 5 5 19 3 4" xfId="49576"/>
    <cellStyle name="Обычный 5 5 19 4" xfId="49577"/>
    <cellStyle name="Обычный 5 5 19 4 2" xfId="49578"/>
    <cellStyle name="Обычный 5 5 19 4 2 2" xfId="49579"/>
    <cellStyle name="Обычный 5 5 19 4 2 2 2" xfId="49580"/>
    <cellStyle name="Обычный 5 5 19 4 2 3" xfId="49581"/>
    <cellStyle name="Обычный 5 5 19 4 3" xfId="49582"/>
    <cellStyle name="Обычный 5 5 19 4 3 2" xfId="49583"/>
    <cellStyle name="Обычный 5 5 19 4 4" xfId="49584"/>
    <cellStyle name="Обычный 5 5 19 5" xfId="49585"/>
    <cellStyle name="Обычный 5 5 19 5 2" xfId="49586"/>
    <cellStyle name="Обычный 5 5 19 5 2 2" xfId="49587"/>
    <cellStyle name="Обычный 5 5 19 5 3" xfId="49588"/>
    <cellStyle name="Обычный 5 5 19 6" xfId="49589"/>
    <cellStyle name="Обычный 5 5 19 6 2" xfId="49590"/>
    <cellStyle name="Обычный 5 5 19 7" xfId="49591"/>
    <cellStyle name="Обычный 5 5 19 7 2" xfId="49592"/>
    <cellStyle name="Обычный 5 5 19 8" xfId="49593"/>
    <cellStyle name="Обычный 5 5 2" xfId="49594"/>
    <cellStyle name="Обычный 5 5 2 2" xfId="49595"/>
    <cellStyle name="Обычный 5 5 2 2 2" xfId="49596"/>
    <cellStyle name="Обычный 5 5 2 2 2 2" xfId="49597"/>
    <cellStyle name="Обычный 5 5 2 2 2 2 2" xfId="49598"/>
    <cellStyle name="Обычный 5 5 2 2 2 3" xfId="49599"/>
    <cellStyle name="Обычный 5 5 2 2 3" xfId="49600"/>
    <cellStyle name="Обычный 5 5 2 2 3 2" xfId="49601"/>
    <cellStyle name="Обычный 5 5 2 2 4" xfId="49602"/>
    <cellStyle name="Обычный 5 5 2 3" xfId="49603"/>
    <cellStyle name="Обычный 5 5 2 3 2" xfId="49604"/>
    <cellStyle name="Обычный 5 5 2 3 2 2" xfId="49605"/>
    <cellStyle name="Обычный 5 5 2 3 2 2 2" xfId="49606"/>
    <cellStyle name="Обычный 5 5 2 3 2 3" xfId="49607"/>
    <cellStyle name="Обычный 5 5 2 3 3" xfId="49608"/>
    <cellStyle name="Обычный 5 5 2 3 3 2" xfId="49609"/>
    <cellStyle name="Обычный 5 5 2 3 4" xfId="49610"/>
    <cellStyle name="Обычный 5 5 2 4" xfId="49611"/>
    <cellStyle name="Обычный 5 5 2 4 2" xfId="49612"/>
    <cellStyle name="Обычный 5 5 2 4 2 2" xfId="49613"/>
    <cellStyle name="Обычный 5 5 2 4 2 2 2" xfId="49614"/>
    <cellStyle name="Обычный 5 5 2 4 2 3" xfId="49615"/>
    <cellStyle name="Обычный 5 5 2 4 3" xfId="49616"/>
    <cellStyle name="Обычный 5 5 2 4 3 2" xfId="49617"/>
    <cellStyle name="Обычный 5 5 2 4 4" xfId="49618"/>
    <cellStyle name="Обычный 5 5 2 5" xfId="49619"/>
    <cellStyle name="Обычный 5 5 2 5 2" xfId="49620"/>
    <cellStyle name="Обычный 5 5 2 5 2 2" xfId="49621"/>
    <cellStyle name="Обычный 5 5 2 5 2 2 2" xfId="49622"/>
    <cellStyle name="Обычный 5 5 2 5 2 3" xfId="49623"/>
    <cellStyle name="Обычный 5 5 2 5 3" xfId="49624"/>
    <cellStyle name="Обычный 5 5 2 5 3 2" xfId="49625"/>
    <cellStyle name="Обычный 5 5 2 5 4" xfId="49626"/>
    <cellStyle name="Обычный 5 5 2 6" xfId="49627"/>
    <cellStyle name="Обычный 5 5 2 6 2" xfId="49628"/>
    <cellStyle name="Обычный 5 5 2 6 2 2" xfId="49629"/>
    <cellStyle name="Обычный 5 5 2 6 3" xfId="49630"/>
    <cellStyle name="Обычный 5 5 2 7" xfId="49631"/>
    <cellStyle name="Обычный 5 5 2 7 2" xfId="49632"/>
    <cellStyle name="Обычный 5 5 2 8" xfId="49633"/>
    <cellStyle name="Обычный 5 5 2 8 2" xfId="49634"/>
    <cellStyle name="Обычный 5 5 2 9" xfId="49635"/>
    <cellStyle name="Обычный 5 5 20" xfId="49636"/>
    <cellStyle name="Обычный 5 5 20 2" xfId="49637"/>
    <cellStyle name="Обычный 5 5 20 2 2" xfId="49638"/>
    <cellStyle name="Обычный 5 5 20 2 2 2" xfId="49639"/>
    <cellStyle name="Обычный 5 5 20 2 2 2 2" xfId="49640"/>
    <cellStyle name="Обычный 5 5 20 2 2 3" xfId="49641"/>
    <cellStyle name="Обычный 5 5 20 2 3" xfId="49642"/>
    <cellStyle name="Обычный 5 5 20 2 3 2" xfId="49643"/>
    <cellStyle name="Обычный 5 5 20 2 4" xfId="49644"/>
    <cellStyle name="Обычный 5 5 20 3" xfId="49645"/>
    <cellStyle name="Обычный 5 5 20 3 2" xfId="49646"/>
    <cellStyle name="Обычный 5 5 20 3 2 2" xfId="49647"/>
    <cellStyle name="Обычный 5 5 20 3 2 2 2" xfId="49648"/>
    <cellStyle name="Обычный 5 5 20 3 2 3" xfId="49649"/>
    <cellStyle name="Обычный 5 5 20 3 3" xfId="49650"/>
    <cellStyle name="Обычный 5 5 20 3 3 2" xfId="49651"/>
    <cellStyle name="Обычный 5 5 20 3 4" xfId="49652"/>
    <cellStyle name="Обычный 5 5 20 4" xfId="49653"/>
    <cellStyle name="Обычный 5 5 20 4 2" xfId="49654"/>
    <cellStyle name="Обычный 5 5 20 4 2 2" xfId="49655"/>
    <cellStyle name="Обычный 5 5 20 4 2 2 2" xfId="49656"/>
    <cellStyle name="Обычный 5 5 20 4 2 3" xfId="49657"/>
    <cellStyle name="Обычный 5 5 20 4 3" xfId="49658"/>
    <cellStyle name="Обычный 5 5 20 4 3 2" xfId="49659"/>
    <cellStyle name="Обычный 5 5 20 4 4" xfId="49660"/>
    <cellStyle name="Обычный 5 5 20 5" xfId="49661"/>
    <cellStyle name="Обычный 5 5 20 5 2" xfId="49662"/>
    <cellStyle name="Обычный 5 5 20 5 2 2" xfId="49663"/>
    <cellStyle name="Обычный 5 5 20 5 3" xfId="49664"/>
    <cellStyle name="Обычный 5 5 20 6" xfId="49665"/>
    <cellStyle name="Обычный 5 5 20 6 2" xfId="49666"/>
    <cellStyle name="Обычный 5 5 20 7" xfId="49667"/>
    <cellStyle name="Обычный 5 5 20 7 2" xfId="49668"/>
    <cellStyle name="Обычный 5 5 20 8" xfId="49669"/>
    <cellStyle name="Обычный 5 5 21" xfId="49670"/>
    <cellStyle name="Обычный 5 5 21 2" xfId="49671"/>
    <cellStyle name="Обычный 5 5 21 2 2" xfId="49672"/>
    <cellStyle name="Обычный 5 5 21 2 2 2" xfId="49673"/>
    <cellStyle name="Обычный 5 5 21 2 2 2 2" xfId="49674"/>
    <cellStyle name="Обычный 5 5 21 2 2 3" xfId="49675"/>
    <cellStyle name="Обычный 5 5 21 2 3" xfId="49676"/>
    <cellStyle name="Обычный 5 5 21 2 3 2" xfId="49677"/>
    <cellStyle name="Обычный 5 5 21 2 4" xfId="49678"/>
    <cellStyle name="Обычный 5 5 21 3" xfId="49679"/>
    <cellStyle name="Обычный 5 5 21 3 2" xfId="49680"/>
    <cellStyle name="Обычный 5 5 21 3 2 2" xfId="49681"/>
    <cellStyle name="Обычный 5 5 21 3 2 2 2" xfId="49682"/>
    <cellStyle name="Обычный 5 5 21 3 2 3" xfId="49683"/>
    <cellStyle name="Обычный 5 5 21 3 3" xfId="49684"/>
    <cellStyle name="Обычный 5 5 21 3 3 2" xfId="49685"/>
    <cellStyle name="Обычный 5 5 21 3 4" xfId="49686"/>
    <cellStyle name="Обычный 5 5 21 4" xfId="49687"/>
    <cellStyle name="Обычный 5 5 21 4 2" xfId="49688"/>
    <cellStyle name="Обычный 5 5 21 4 2 2" xfId="49689"/>
    <cellStyle name="Обычный 5 5 21 4 2 2 2" xfId="49690"/>
    <cellStyle name="Обычный 5 5 21 4 2 3" xfId="49691"/>
    <cellStyle name="Обычный 5 5 21 4 3" xfId="49692"/>
    <cellStyle name="Обычный 5 5 21 4 3 2" xfId="49693"/>
    <cellStyle name="Обычный 5 5 21 4 4" xfId="49694"/>
    <cellStyle name="Обычный 5 5 21 5" xfId="49695"/>
    <cellStyle name="Обычный 5 5 21 5 2" xfId="49696"/>
    <cellStyle name="Обычный 5 5 21 5 2 2" xfId="49697"/>
    <cellStyle name="Обычный 5 5 21 5 3" xfId="49698"/>
    <cellStyle name="Обычный 5 5 21 6" xfId="49699"/>
    <cellStyle name="Обычный 5 5 21 6 2" xfId="49700"/>
    <cellStyle name="Обычный 5 5 21 7" xfId="49701"/>
    <cellStyle name="Обычный 5 5 21 7 2" xfId="49702"/>
    <cellStyle name="Обычный 5 5 21 8" xfId="49703"/>
    <cellStyle name="Обычный 5 5 22" xfId="49704"/>
    <cellStyle name="Обычный 5 5 22 2" xfId="49705"/>
    <cellStyle name="Обычный 5 5 22 2 2" xfId="49706"/>
    <cellStyle name="Обычный 5 5 22 2 2 2" xfId="49707"/>
    <cellStyle name="Обычный 5 5 22 2 2 2 2" xfId="49708"/>
    <cellStyle name="Обычный 5 5 22 2 2 3" xfId="49709"/>
    <cellStyle name="Обычный 5 5 22 2 3" xfId="49710"/>
    <cellStyle name="Обычный 5 5 22 2 3 2" xfId="49711"/>
    <cellStyle name="Обычный 5 5 22 2 4" xfId="49712"/>
    <cellStyle name="Обычный 5 5 22 3" xfId="49713"/>
    <cellStyle name="Обычный 5 5 22 3 2" xfId="49714"/>
    <cellStyle name="Обычный 5 5 22 3 2 2" xfId="49715"/>
    <cellStyle name="Обычный 5 5 22 3 2 2 2" xfId="49716"/>
    <cellStyle name="Обычный 5 5 22 3 2 3" xfId="49717"/>
    <cellStyle name="Обычный 5 5 22 3 3" xfId="49718"/>
    <cellStyle name="Обычный 5 5 22 3 3 2" xfId="49719"/>
    <cellStyle name="Обычный 5 5 22 3 4" xfId="49720"/>
    <cellStyle name="Обычный 5 5 22 4" xfId="49721"/>
    <cellStyle name="Обычный 5 5 22 4 2" xfId="49722"/>
    <cellStyle name="Обычный 5 5 22 4 2 2" xfId="49723"/>
    <cellStyle name="Обычный 5 5 22 4 2 2 2" xfId="49724"/>
    <cellStyle name="Обычный 5 5 22 4 2 3" xfId="49725"/>
    <cellStyle name="Обычный 5 5 22 4 3" xfId="49726"/>
    <cellStyle name="Обычный 5 5 22 4 3 2" xfId="49727"/>
    <cellStyle name="Обычный 5 5 22 4 4" xfId="49728"/>
    <cellStyle name="Обычный 5 5 22 5" xfId="49729"/>
    <cellStyle name="Обычный 5 5 22 5 2" xfId="49730"/>
    <cellStyle name="Обычный 5 5 22 5 2 2" xfId="49731"/>
    <cellStyle name="Обычный 5 5 22 5 3" xfId="49732"/>
    <cellStyle name="Обычный 5 5 22 6" xfId="49733"/>
    <cellStyle name="Обычный 5 5 22 6 2" xfId="49734"/>
    <cellStyle name="Обычный 5 5 22 7" xfId="49735"/>
    <cellStyle name="Обычный 5 5 22 7 2" xfId="49736"/>
    <cellStyle name="Обычный 5 5 22 8" xfId="49737"/>
    <cellStyle name="Обычный 5 5 23" xfId="49738"/>
    <cellStyle name="Обычный 5 5 23 2" xfId="49739"/>
    <cellStyle name="Обычный 5 5 23 2 2" xfId="49740"/>
    <cellStyle name="Обычный 5 5 23 2 2 2" xfId="49741"/>
    <cellStyle name="Обычный 5 5 23 2 2 2 2" xfId="49742"/>
    <cellStyle name="Обычный 5 5 23 2 2 3" xfId="49743"/>
    <cellStyle name="Обычный 5 5 23 2 3" xfId="49744"/>
    <cellStyle name="Обычный 5 5 23 2 3 2" xfId="49745"/>
    <cellStyle name="Обычный 5 5 23 2 4" xfId="49746"/>
    <cellStyle name="Обычный 5 5 23 3" xfId="49747"/>
    <cellStyle name="Обычный 5 5 23 3 2" xfId="49748"/>
    <cellStyle name="Обычный 5 5 23 3 2 2" xfId="49749"/>
    <cellStyle name="Обычный 5 5 23 3 2 2 2" xfId="49750"/>
    <cellStyle name="Обычный 5 5 23 3 2 3" xfId="49751"/>
    <cellStyle name="Обычный 5 5 23 3 3" xfId="49752"/>
    <cellStyle name="Обычный 5 5 23 3 3 2" xfId="49753"/>
    <cellStyle name="Обычный 5 5 23 3 4" xfId="49754"/>
    <cellStyle name="Обычный 5 5 23 4" xfId="49755"/>
    <cellStyle name="Обычный 5 5 23 4 2" xfId="49756"/>
    <cellStyle name="Обычный 5 5 23 4 2 2" xfId="49757"/>
    <cellStyle name="Обычный 5 5 23 4 2 2 2" xfId="49758"/>
    <cellStyle name="Обычный 5 5 23 4 2 3" xfId="49759"/>
    <cellStyle name="Обычный 5 5 23 4 3" xfId="49760"/>
    <cellStyle name="Обычный 5 5 23 4 3 2" xfId="49761"/>
    <cellStyle name="Обычный 5 5 23 4 4" xfId="49762"/>
    <cellStyle name="Обычный 5 5 23 5" xfId="49763"/>
    <cellStyle name="Обычный 5 5 23 5 2" xfId="49764"/>
    <cellStyle name="Обычный 5 5 23 5 2 2" xfId="49765"/>
    <cellStyle name="Обычный 5 5 23 5 3" xfId="49766"/>
    <cellStyle name="Обычный 5 5 23 6" xfId="49767"/>
    <cellStyle name="Обычный 5 5 23 6 2" xfId="49768"/>
    <cellStyle name="Обычный 5 5 23 7" xfId="49769"/>
    <cellStyle name="Обычный 5 5 23 7 2" xfId="49770"/>
    <cellStyle name="Обычный 5 5 23 8" xfId="49771"/>
    <cellStyle name="Обычный 5 5 24" xfId="49772"/>
    <cellStyle name="Обычный 5 5 24 2" xfId="49773"/>
    <cellStyle name="Обычный 5 5 24 2 2" xfId="49774"/>
    <cellStyle name="Обычный 5 5 24 2 2 2" xfId="49775"/>
    <cellStyle name="Обычный 5 5 24 2 2 2 2" xfId="49776"/>
    <cellStyle name="Обычный 5 5 24 2 2 3" xfId="49777"/>
    <cellStyle name="Обычный 5 5 24 2 3" xfId="49778"/>
    <cellStyle name="Обычный 5 5 24 2 3 2" xfId="49779"/>
    <cellStyle name="Обычный 5 5 24 2 4" xfId="49780"/>
    <cellStyle name="Обычный 5 5 24 3" xfId="49781"/>
    <cellStyle name="Обычный 5 5 24 3 2" xfId="49782"/>
    <cellStyle name="Обычный 5 5 24 3 2 2" xfId="49783"/>
    <cellStyle name="Обычный 5 5 24 3 2 2 2" xfId="49784"/>
    <cellStyle name="Обычный 5 5 24 3 2 3" xfId="49785"/>
    <cellStyle name="Обычный 5 5 24 3 3" xfId="49786"/>
    <cellStyle name="Обычный 5 5 24 3 3 2" xfId="49787"/>
    <cellStyle name="Обычный 5 5 24 3 4" xfId="49788"/>
    <cellStyle name="Обычный 5 5 24 4" xfId="49789"/>
    <cellStyle name="Обычный 5 5 24 4 2" xfId="49790"/>
    <cellStyle name="Обычный 5 5 24 4 2 2" xfId="49791"/>
    <cellStyle name="Обычный 5 5 24 4 2 2 2" xfId="49792"/>
    <cellStyle name="Обычный 5 5 24 4 2 3" xfId="49793"/>
    <cellStyle name="Обычный 5 5 24 4 3" xfId="49794"/>
    <cellStyle name="Обычный 5 5 24 4 3 2" xfId="49795"/>
    <cellStyle name="Обычный 5 5 24 4 4" xfId="49796"/>
    <cellStyle name="Обычный 5 5 24 5" xfId="49797"/>
    <cellStyle name="Обычный 5 5 24 5 2" xfId="49798"/>
    <cellStyle name="Обычный 5 5 24 5 2 2" xfId="49799"/>
    <cellStyle name="Обычный 5 5 24 5 3" xfId="49800"/>
    <cellStyle name="Обычный 5 5 24 6" xfId="49801"/>
    <cellStyle name="Обычный 5 5 24 6 2" xfId="49802"/>
    <cellStyle name="Обычный 5 5 24 7" xfId="49803"/>
    <cellStyle name="Обычный 5 5 24 7 2" xfId="49804"/>
    <cellStyle name="Обычный 5 5 24 8" xfId="49805"/>
    <cellStyle name="Обычный 5 5 25" xfId="49806"/>
    <cellStyle name="Обычный 5 5 25 2" xfId="49807"/>
    <cellStyle name="Обычный 5 5 25 2 2" xfId="49808"/>
    <cellStyle name="Обычный 5 5 25 2 2 2" xfId="49809"/>
    <cellStyle name="Обычный 5 5 25 2 2 2 2" xfId="49810"/>
    <cellStyle name="Обычный 5 5 25 2 2 3" xfId="49811"/>
    <cellStyle name="Обычный 5 5 25 2 3" xfId="49812"/>
    <cellStyle name="Обычный 5 5 25 2 3 2" xfId="49813"/>
    <cellStyle name="Обычный 5 5 25 2 4" xfId="49814"/>
    <cellStyle name="Обычный 5 5 25 3" xfId="49815"/>
    <cellStyle name="Обычный 5 5 25 3 2" xfId="49816"/>
    <cellStyle name="Обычный 5 5 25 3 2 2" xfId="49817"/>
    <cellStyle name="Обычный 5 5 25 3 2 2 2" xfId="49818"/>
    <cellStyle name="Обычный 5 5 25 3 2 3" xfId="49819"/>
    <cellStyle name="Обычный 5 5 25 3 3" xfId="49820"/>
    <cellStyle name="Обычный 5 5 25 3 3 2" xfId="49821"/>
    <cellStyle name="Обычный 5 5 25 3 4" xfId="49822"/>
    <cellStyle name="Обычный 5 5 25 4" xfId="49823"/>
    <cellStyle name="Обычный 5 5 25 4 2" xfId="49824"/>
    <cellStyle name="Обычный 5 5 25 4 2 2" xfId="49825"/>
    <cellStyle name="Обычный 5 5 25 4 2 2 2" xfId="49826"/>
    <cellStyle name="Обычный 5 5 25 4 2 3" xfId="49827"/>
    <cellStyle name="Обычный 5 5 25 4 3" xfId="49828"/>
    <cellStyle name="Обычный 5 5 25 4 3 2" xfId="49829"/>
    <cellStyle name="Обычный 5 5 25 4 4" xfId="49830"/>
    <cellStyle name="Обычный 5 5 25 5" xfId="49831"/>
    <cellStyle name="Обычный 5 5 25 5 2" xfId="49832"/>
    <cellStyle name="Обычный 5 5 25 5 2 2" xfId="49833"/>
    <cellStyle name="Обычный 5 5 25 5 3" xfId="49834"/>
    <cellStyle name="Обычный 5 5 25 6" xfId="49835"/>
    <cellStyle name="Обычный 5 5 25 6 2" xfId="49836"/>
    <cellStyle name="Обычный 5 5 25 7" xfId="49837"/>
    <cellStyle name="Обычный 5 5 25 7 2" xfId="49838"/>
    <cellStyle name="Обычный 5 5 25 8" xfId="49839"/>
    <cellStyle name="Обычный 5 5 26" xfId="49840"/>
    <cellStyle name="Обычный 5 5 26 2" xfId="49841"/>
    <cellStyle name="Обычный 5 5 26 2 2" xfId="49842"/>
    <cellStyle name="Обычный 5 5 26 2 2 2" xfId="49843"/>
    <cellStyle name="Обычный 5 5 26 2 2 2 2" xfId="49844"/>
    <cellStyle name="Обычный 5 5 26 2 2 3" xfId="49845"/>
    <cellStyle name="Обычный 5 5 26 2 3" xfId="49846"/>
    <cellStyle name="Обычный 5 5 26 2 3 2" xfId="49847"/>
    <cellStyle name="Обычный 5 5 26 2 4" xfId="49848"/>
    <cellStyle name="Обычный 5 5 26 3" xfId="49849"/>
    <cellStyle name="Обычный 5 5 26 3 2" xfId="49850"/>
    <cellStyle name="Обычный 5 5 26 3 2 2" xfId="49851"/>
    <cellStyle name="Обычный 5 5 26 3 2 2 2" xfId="49852"/>
    <cellStyle name="Обычный 5 5 26 3 2 3" xfId="49853"/>
    <cellStyle name="Обычный 5 5 26 3 3" xfId="49854"/>
    <cellStyle name="Обычный 5 5 26 3 3 2" xfId="49855"/>
    <cellStyle name="Обычный 5 5 26 3 4" xfId="49856"/>
    <cellStyle name="Обычный 5 5 26 4" xfId="49857"/>
    <cellStyle name="Обычный 5 5 26 4 2" xfId="49858"/>
    <cellStyle name="Обычный 5 5 26 4 2 2" xfId="49859"/>
    <cellStyle name="Обычный 5 5 26 4 2 2 2" xfId="49860"/>
    <cellStyle name="Обычный 5 5 26 4 2 3" xfId="49861"/>
    <cellStyle name="Обычный 5 5 26 4 3" xfId="49862"/>
    <cellStyle name="Обычный 5 5 26 4 3 2" xfId="49863"/>
    <cellStyle name="Обычный 5 5 26 4 4" xfId="49864"/>
    <cellStyle name="Обычный 5 5 26 5" xfId="49865"/>
    <cellStyle name="Обычный 5 5 26 5 2" xfId="49866"/>
    <cellStyle name="Обычный 5 5 26 5 2 2" xfId="49867"/>
    <cellStyle name="Обычный 5 5 26 5 3" xfId="49868"/>
    <cellStyle name="Обычный 5 5 26 6" xfId="49869"/>
    <cellStyle name="Обычный 5 5 26 6 2" xfId="49870"/>
    <cellStyle name="Обычный 5 5 26 7" xfId="49871"/>
    <cellStyle name="Обычный 5 5 26 7 2" xfId="49872"/>
    <cellStyle name="Обычный 5 5 26 8" xfId="49873"/>
    <cellStyle name="Обычный 5 5 27" xfId="49874"/>
    <cellStyle name="Обычный 5 5 27 2" xfId="49875"/>
    <cellStyle name="Обычный 5 5 27 2 2" xfId="49876"/>
    <cellStyle name="Обычный 5 5 27 2 2 2" xfId="49877"/>
    <cellStyle name="Обычный 5 5 27 2 2 2 2" xfId="49878"/>
    <cellStyle name="Обычный 5 5 27 2 2 3" xfId="49879"/>
    <cellStyle name="Обычный 5 5 27 2 3" xfId="49880"/>
    <cellStyle name="Обычный 5 5 27 2 3 2" xfId="49881"/>
    <cellStyle name="Обычный 5 5 27 2 4" xfId="49882"/>
    <cellStyle name="Обычный 5 5 27 3" xfId="49883"/>
    <cellStyle name="Обычный 5 5 27 3 2" xfId="49884"/>
    <cellStyle name="Обычный 5 5 27 3 2 2" xfId="49885"/>
    <cellStyle name="Обычный 5 5 27 3 2 2 2" xfId="49886"/>
    <cellStyle name="Обычный 5 5 27 3 2 3" xfId="49887"/>
    <cellStyle name="Обычный 5 5 27 3 3" xfId="49888"/>
    <cellStyle name="Обычный 5 5 27 3 3 2" xfId="49889"/>
    <cellStyle name="Обычный 5 5 27 3 4" xfId="49890"/>
    <cellStyle name="Обычный 5 5 27 4" xfId="49891"/>
    <cellStyle name="Обычный 5 5 27 4 2" xfId="49892"/>
    <cellStyle name="Обычный 5 5 27 4 2 2" xfId="49893"/>
    <cellStyle name="Обычный 5 5 27 4 2 2 2" xfId="49894"/>
    <cellStyle name="Обычный 5 5 27 4 2 3" xfId="49895"/>
    <cellStyle name="Обычный 5 5 27 4 3" xfId="49896"/>
    <cellStyle name="Обычный 5 5 27 4 3 2" xfId="49897"/>
    <cellStyle name="Обычный 5 5 27 4 4" xfId="49898"/>
    <cellStyle name="Обычный 5 5 27 5" xfId="49899"/>
    <cellStyle name="Обычный 5 5 27 5 2" xfId="49900"/>
    <cellStyle name="Обычный 5 5 27 5 2 2" xfId="49901"/>
    <cellStyle name="Обычный 5 5 27 5 3" xfId="49902"/>
    <cellStyle name="Обычный 5 5 27 6" xfId="49903"/>
    <cellStyle name="Обычный 5 5 27 6 2" xfId="49904"/>
    <cellStyle name="Обычный 5 5 27 7" xfId="49905"/>
    <cellStyle name="Обычный 5 5 27 7 2" xfId="49906"/>
    <cellStyle name="Обычный 5 5 27 8" xfId="49907"/>
    <cellStyle name="Обычный 5 5 28" xfId="49908"/>
    <cellStyle name="Обычный 5 5 28 2" xfId="49909"/>
    <cellStyle name="Обычный 5 5 28 2 2" xfId="49910"/>
    <cellStyle name="Обычный 5 5 28 2 2 2" xfId="49911"/>
    <cellStyle name="Обычный 5 5 28 2 2 2 2" xfId="49912"/>
    <cellStyle name="Обычный 5 5 28 2 2 3" xfId="49913"/>
    <cellStyle name="Обычный 5 5 28 2 3" xfId="49914"/>
    <cellStyle name="Обычный 5 5 28 2 3 2" xfId="49915"/>
    <cellStyle name="Обычный 5 5 28 2 4" xfId="49916"/>
    <cellStyle name="Обычный 5 5 28 3" xfId="49917"/>
    <cellStyle name="Обычный 5 5 28 3 2" xfId="49918"/>
    <cellStyle name="Обычный 5 5 28 3 2 2" xfId="49919"/>
    <cellStyle name="Обычный 5 5 28 3 2 2 2" xfId="49920"/>
    <cellStyle name="Обычный 5 5 28 3 2 3" xfId="49921"/>
    <cellStyle name="Обычный 5 5 28 3 3" xfId="49922"/>
    <cellStyle name="Обычный 5 5 28 3 3 2" xfId="49923"/>
    <cellStyle name="Обычный 5 5 28 3 4" xfId="49924"/>
    <cellStyle name="Обычный 5 5 28 4" xfId="49925"/>
    <cellStyle name="Обычный 5 5 28 4 2" xfId="49926"/>
    <cellStyle name="Обычный 5 5 28 4 2 2" xfId="49927"/>
    <cellStyle name="Обычный 5 5 28 4 2 2 2" xfId="49928"/>
    <cellStyle name="Обычный 5 5 28 4 2 3" xfId="49929"/>
    <cellStyle name="Обычный 5 5 28 4 3" xfId="49930"/>
    <cellStyle name="Обычный 5 5 28 4 3 2" xfId="49931"/>
    <cellStyle name="Обычный 5 5 28 4 4" xfId="49932"/>
    <cellStyle name="Обычный 5 5 28 5" xfId="49933"/>
    <cellStyle name="Обычный 5 5 28 5 2" xfId="49934"/>
    <cellStyle name="Обычный 5 5 28 5 2 2" xfId="49935"/>
    <cellStyle name="Обычный 5 5 28 5 3" xfId="49936"/>
    <cellStyle name="Обычный 5 5 28 6" xfId="49937"/>
    <cellStyle name="Обычный 5 5 28 6 2" xfId="49938"/>
    <cellStyle name="Обычный 5 5 28 7" xfId="49939"/>
    <cellStyle name="Обычный 5 5 28 7 2" xfId="49940"/>
    <cellStyle name="Обычный 5 5 28 8" xfId="49941"/>
    <cellStyle name="Обычный 5 5 29" xfId="49942"/>
    <cellStyle name="Обычный 5 5 29 2" xfId="49943"/>
    <cellStyle name="Обычный 5 5 29 2 2" xfId="49944"/>
    <cellStyle name="Обычный 5 5 29 2 2 2" xfId="49945"/>
    <cellStyle name="Обычный 5 5 29 2 2 2 2" xfId="49946"/>
    <cellStyle name="Обычный 5 5 29 2 2 3" xfId="49947"/>
    <cellStyle name="Обычный 5 5 29 2 3" xfId="49948"/>
    <cellStyle name="Обычный 5 5 29 2 3 2" xfId="49949"/>
    <cellStyle name="Обычный 5 5 29 2 4" xfId="49950"/>
    <cellStyle name="Обычный 5 5 29 3" xfId="49951"/>
    <cellStyle name="Обычный 5 5 29 3 2" xfId="49952"/>
    <cellStyle name="Обычный 5 5 29 3 2 2" xfId="49953"/>
    <cellStyle name="Обычный 5 5 29 3 2 2 2" xfId="49954"/>
    <cellStyle name="Обычный 5 5 29 3 2 3" xfId="49955"/>
    <cellStyle name="Обычный 5 5 29 3 3" xfId="49956"/>
    <cellStyle name="Обычный 5 5 29 3 3 2" xfId="49957"/>
    <cellStyle name="Обычный 5 5 29 3 4" xfId="49958"/>
    <cellStyle name="Обычный 5 5 29 4" xfId="49959"/>
    <cellStyle name="Обычный 5 5 29 4 2" xfId="49960"/>
    <cellStyle name="Обычный 5 5 29 4 2 2" xfId="49961"/>
    <cellStyle name="Обычный 5 5 29 4 2 2 2" xfId="49962"/>
    <cellStyle name="Обычный 5 5 29 4 2 3" xfId="49963"/>
    <cellStyle name="Обычный 5 5 29 4 3" xfId="49964"/>
    <cellStyle name="Обычный 5 5 29 4 3 2" xfId="49965"/>
    <cellStyle name="Обычный 5 5 29 4 4" xfId="49966"/>
    <cellStyle name="Обычный 5 5 29 5" xfId="49967"/>
    <cellStyle name="Обычный 5 5 29 5 2" xfId="49968"/>
    <cellStyle name="Обычный 5 5 29 5 2 2" xfId="49969"/>
    <cellStyle name="Обычный 5 5 29 5 3" xfId="49970"/>
    <cellStyle name="Обычный 5 5 29 6" xfId="49971"/>
    <cellStyle name="Обычный 5 5 29 6 2" xfId="49972"/>
    <cellStyle name="Обычный 5 5 29 7" xfId="49973"/>
    <cellStyle name="Обычный 5 5 29 7 2" xfId="49974"/>
    <cellStyle name="Обычный 5 5 29 8" xfId="49975"/>
    <cellStyle name="Обычный 5 5 3" xfId="49976"/>
    <cellStyle name="Обычный 5 5 3 2" xfId="49977"/>
    <cellStyle name="Обычный 5 5 3 2 2" xfId="49978"/>
    <cellStyle name="Обычный 5 5 3 2 2 2" xfId="49979"/>
    <cellStyle name="Обычный 5 5 3 2 2 2 2" xfId="49980"/>
    <cellStyle name="Обычный 5 5 3 2 2 3" xfId="49981"/>
    <cellStyle name="Обычный 5 5 3 2 3" xfId="49982"/>
    <cellStyle name="Обычный 5 5 3 2 3 2" xfId="49983"/>
    <cellStyle name="Обычный 5 5 3 2 4" xfId="49984"/>
    <cellStyle name="Обычный 5 5 3 3" xfId="49985"/>
    <cellStyle name="Обычный 5 5 3 3 2" xfId="49986"/>
    <cellStyle name="Обычный 5 5 3 3 2 2" xfId="49987"/>
    <cellStyle name="Обычный 5 5 3 3 2 2 2" xfId="49988"/>
    <cellStyle name="Обычный 5 5 3 3 2 3" xfId="49989"/>
    <cellStyle name="Обычный 5 5 3 3 3" xfId="49990"/>
    <cellStyle name="Обычный 5 5 3 3 3 2" xfId="49991"/>
    <cellStyle name="Обычный 5 5 3 3 4" xfId="49992"/>
    <cellStyle name="Обычный 5 5 3 4" xfId="49993"/>
    <cellStyle name="Обычный 5 5 3 4 2" xfId="49994"/>
    <cellStyle name="Обычный 5 5 3 4 2 2" xfId="49995"/>
    <cellStyle name="Обычный 5 5 3 4 2 2 2" xfId="49996"/>
    <cellStyle name="Обычный 5 5 3 4 2 3" xfId="49997"/>
    <cellStyle name="Обычный 5 5 3 4 3" xfId="49998"/>
    <cellStyle name="Обычный 5 5 3 4 3 2" xfId="49999"/>
    <cellStyle name="Обычный 5 5 3 4 4" xfId="50000"/>
    <cellStyle name="Обычный 5 5 3 5" xfId="50001"/>
    <cellStyle name="Обычный 5 5 3 5 2" xfId="50002"/>
    <cellStyle name="Обычный 5 5 3 5 2 2" xfId="50003"/>
    <cellStyle name="Обычный 5 5 3 5 3" xfId="50004"/>
    <cellStyle name="Обычный 5 5 3 6" xfId="50005"/>
    <cellStyle name="Обычный 5 5 3 6 2" xfId="50006"/>
    <cellStyle name="Обычный 5 5 3 7" xfId="50007"/>
    <cellStyle name="Обычный 5 5 3 7 2" xfId="50008"/>
    <cellStyle name="Обычный 5 5 3 8" xfId="50009"/>
    <cellStyle name="Обычный 5 5 30" xfId="50010"/>
    <cellStyle name="Обычный 5 5 30 2" xfId="50011"/>
    <cellStyle name="Обычный 5 5 31" xfId="50012"/>
    <cellStyle name="Обычный 5 5 31 2" xfId="50013"/>
    <cellStyle name="Обычный 5 5 31 2 2" xfId="50014"/>
    <cellStyle name="Обычный 5 5 31 2 2 2" xfId="50015"/>
    <cellStyle name="Обычный 5 5 31 2 3" xfId="50016"/>
    <cellStyle name="Обычный 5 5 31 3" xfId="50017"/>
    <cellStyle name="Обычный 5 5 31 3 2" xfId="50018"/>
    <cellStyle name="Обычный 5 5 31 4" xfId="50019"/>
    <cellStyle name="Обычный 5 5 32" xfId="50020"/>
    <cellStyle name="Обычный 5 5 32 2" xfId="50021"/>
    <cellStyle name="Обычный 5 5 32 2 2" xfId="50022"/>
    <cellStyle name="Обычный 5 5 32 2 2 2" xfId="50023"/>
    <cellStyle name="Обычный 5 5 32 2 3" xfId="50024"/>
    <cellStyle name="Обычный 5 5 32 3" xfId="50025"/>
    <cellStyle name="Обычный 5 5 32 3 2" xfId="50026"/>
    <cellStyle name="Обычный 5 5 32 4" xfId="50027"/>
    <cellStyle name="Обычный 5 5 33" xfId="50028"/>
    <cellStyle name="Обычный 5 5 33 2" xfId="50029"/>
    <cellStyle name="Обычный 5 5 33 2 2" xfId="50030"/>
    <cellStyle name="Обычный 5 5 33 2 2 2" xfId="50031"/>
    <cellStyle name="Обычный 5 5 33 2 3" xfId="50032"/>
    <cellStyle name="Обычный 5 5 33 3" xfId="50033"/>
    <cellStyle name="Обычный 5 5 33 3 2" xfId="50034"/>
    <cellStyle name="Обычный 5 5 33 4" xfId="50035"/>
    <cellStyle name="Обычный 5 5 34" xfId="50036"/>
    <cellStyle name="Обычный 5 5 34 2" xfId="50037"/>
    <cellStyle name="Обычный 5 5 34 2 2" xfId="50038"/>
    <cellStyle name="Обычный 5 5 34 2 2 2" xfId="50039"/>
    <cellStyle name="Обычный 5 5 34 2 3" xfId="50040"/>
    <cellStyle name="Обычный 5 5 34 3" xfId="50041"/>
    <cellStyle name="Обычный 5 5 34 3 2" xfId="50042"/>
    <cellStyle name="Обычный 5 5 34 4" xfId="50043"/>
    <cellStyle name="Обычный 5 5 35" xfId="50044"/>
    <cellStyle name="Обычный 5 5 35 2" xfId="50045"/>
    <cellStyle name="Обычный 5 5 35 2 2" xfId="50046"/>
    <cellStyle name="Обычный 5 5 35 3" xfId="50047"/>
    <cellStyle name="Обычный 5 5 36" xfId="50048"/>
    <cellStyle name="Обычный 5 5 36 2" xfId="50049"/>
    <cellStyle name="Обычный 5 5 37" xfId="50050"/>
    <cellStyle name="Обычный 5 5 37 2" xfId="50051"/>
    <cellStyle name="Обычный 5 5 38" xfId="50052"/>
    <cellStyle name="Обычный 5 5 4" xfId="50053"/>
    <cellStyle name="Обычный 5 5 4 2" xfId="50054"/>
    <cellStyle name="Обычный 5 5 4 2 2" xfId="50055"/>
    <cellStyle name="Обычный 5 5 4 2 2 2" xfId="50056"/>
    <cellStyle name="Обычный 5 5 4 2 2 2 2" xfId="50057"/>
    <cellStyle name="Обычный 5 5 4 2 2 3" xfId="50058"/>
    <cellStyle name="Обычный 5 5 4 2 3" xfId="50059"/>
    <cellStyle name="Обычный 5 5 4 2 3 2" xfId="50060"/>
    <cellStyle name="Обычный 5 5 4 2 4" xfId="50061"/>
    <cellStyle name="Обычный 5 5 4 3" xfId="50062"/>
    <cellStyle name="Обычный 5 5 4 3 2" xfId="50063"/>
    <cellStyle name="Обычный 5 5 4 3 2 2" xfId="50064"/>
    <cellStyle name="Обычный 5 5 4 3 2 2 2" xfId="50065"/>
    <cellStyle name="Обычный 5 5 4 3 2 3" xfId="50066"/>
    <cellStyle name="Обычный 5 5 4 3 3" xfId="50067"/>
    <cellStyle name="Обычный 5 5 4 3 3 2" xfId="50068"/>
    <cellStyle name="Обычный 5 5 4 3 4" xfId="50069"/>
    <cellStyle name="Обычный 5 5 4 4" xfId="50070"/>
    <cellStyle name="Обычный 5 5 4 4 2" xfId="50071"/>
    <cellStyle name="Обычный 5 5 4 4 2 2" xfId="50072"/>
    <cellStyle name="Обычный 5 5 4 4 2 2 2" xfId="50073"/>
    <cellStyle name="Обычный 5 5 4 4 2 3" xfId="50074"/>
    <cellStyle name="Обычный 5 5 4 4 3" xfId="50075"/>
    <cellStyle name="Обычный 5 5 4 4 3 2" xfId="50076"/>
    <cellStyle name="Обычный 5 5 4 4 4" xfId="50077"/>
    <cellStyle name="Обычный 5 5 4 5" xfId="50078"/>
    <cellStyle name="Обычный 5 5 4 5 2" xfId="50079"/>
    <cellStyle name="Обычный 5 5 4 5 2 2" xfId="50080"/>
    <cellStyle name="Обычный 5 5 4 5 3" xfId="50081"/>
    <cellStyle name="Обычный 5 5 4 6" xfId="50082"/>
    <cellStyle name="Обычный 5 5 4 6 2" xfId="50083"/>
    <cellStyle name="Обычный 5 5 4 7" xfId="50084"/>
    <cellStyle name="Обычный 5 5 4 7 2" xfId="50085"/>
    <cellStyle name="Обычный 5 5 4 8" xfId="50086"/>
    <cellStyle name="Обычный 5 5 5" xfId="50087"/>
    <cellStyle name="Обычный 5 5 5 2" xfId="50088"/>
    <cellStyle name="Обычный 5 5 5 2 2" xfId="50089"/>
    <cellStyle name="Обычный 5 5 5 2 2 2" xfId="50090"/>
    <cellStyle name="Обычный 5 5 5 2 2 2 2" xfId="50091"/>
    <cellStyle name="Обычный 5 5 5 2 2 3" xfId="50092"/>
    <cellStyle name="Обычный 5 5 5 2 3" xfId="50093"/>
    <cellStyle name="Обычный 5 5 5 2 3 2" xfId="50094"/>
    <cellStyle name="Обычный 5 5 5 2 4" xfId="50095"/>
    <cellStyle name="Обычный 5 5 5 3" xfId="50096"/>
    <cellStyle name="Обычный 5 5 5 3 2" xfId="50097"/>
    <cellStyle name="Обычный 5 5 5 3 2 2" xfId="50098"/>
    <cellStyle name="Обычный 5 5 5 3 2 2 2" xfId="50099"/>
    <cellStyle name="Обычный 5 5 5 3 2 3" xfId="50100"/>
    <cellStyle name="Обычный 5 5 5 3 3" xfId="50101"/>
    <cellStyle name="Обычный 5 5 5 3 3 2" xfId="50102"/>
    <cellStyle name="Обычный 5 5 5 3 4" xfId="50103"/>
    <cellStyle name="Обычный 5 5 5 4" xfId="50104"/>
    <cellStyle name="Обычный 5 5 5 4 2" xfId="50105"/>
    <cellStyle name="Обычный 5 5 5 4 2 2" xfId="50106"/>
    <cellStyle name="Обычный 5 5 5 4 2 2 2" xfId="50107"/>
    <cellStyle name="Обычный 5 5 5 4 2 3" xfId="50108"/>
    <cellStyle name="Обычный 5 5 5 4 3" xfId="50109"/>
    <cellStyle name="Обычный 5 5 5 4 3 2" xfId="50110"/>
    <cellStyle name="Обычный 5 5 5 4 4" xfId="50111"/>
    <cellStyle name="Обычный 5 5 5 5" xfId="50112"/>
    <cellStyle name="Обычный 5 5 5 5 2" xfId="50113"/>
    <cellStyle name="Обычный 5 5 5 5 2 2" xfId="50114"/>
    <cellStyle name="Обычный 5 5 5 5 3" xfId="50115"/>
    <cellStyle name="Обычный 5 5 5 6" xfId="50116"/>
    <cellStyle name="Обычный 5 5 5 6 2" xfId="50117"/>
    <cellStyle name="Обычный 5 5 5 7" xfId="50118"/>
    <cellStyle name="Обычный 5 5 5 7 2" xfId="50119"/>
    <cellStyle name="Обычный 5 5 5 8" xfId="50120"/>
    <cellStyle name="Обычный 5 5 6" xfId="50121"/>
    <cellStyle name="Обычный 5 5 6 2" xfId="50122"/>
    <cellStyle name="Обычный 5 5 6 2 2" xfId="50123"/>
    <cellStyle name="Обычный 5 5 6 2 2 2" xfId="50124"/>
    <cellStyle name="Обычный 5 5 6 2 2 2 2" xfId="50125"/>
    <cellStyle name="Обычный 5 5 6 2 2 3" xfId="50126"/>
    <cellStyle name="Обычный 5 5 6 2 3" xfId="50127"/>
    <cellStyle name="Обычный 5 5 6 2 3 2" xfId="50128"/>
    <cellStyle name="Обычный 5 5 6 2 4" xfId="50129"/>
    <cellStyle name="Обычный 5 5 6 3" xfId="50130"/>
    <cellStyle name="Обычный 5 5 6 3 2" xfId="50131"/>
    <cellStyle name="Обычный 5 5 6 3 2 2" xfId="50132"/>
    <cellStyle name="Обычный 5 5 6 3 2 2 2" xfId="50133"/>
    <cellStyle name="Обычный 5 5 6 3 2 3" xfId="50134"/>
    <cellStyle name="Обычный 5 5 6 3 3" xfId="50135"/>
    <cellStyle name="Обычный 5 5 6 3 3 2" xfId="50136"/>
    <cellStyle name="Обычный 5 5 6 3 4" xfId="50137"/>
    <cellStyle name="Обычный 5 5 6 4" xfId="50138"/>
    <cellStyle name="Обычный 5 5 6 4 2" xfId="50139"/>
    <cellStyle name="Обычный 5 5 6 4 2 2" xfId="50140"/>
    <cellStyle name="Обычный 5 5 6 4 2 2 2" xfId="50141"/>
    <cellStyle name="Обычный 5 5 6 4 2 3" xfId="50142"/>
    <cellStyle name="Обычный 5 5 6 4 3" xfId="50143"/>
    <cellStyle name="Обычный 5 5 6 4 3 2" xfId="50144"/>
    <cellStyle name="Обычный 5 5 6 4 4" xfId="50145"/>
    <cellStyle name="Обычный 5 5 6 5" xfId="50146"/>
    <cellStyle name="Обычный 5 5 6 5 2" xfId="50147"/>
    <cellStyle name="Обычный 5 5 6 5 2 2" xfId="50148"/>
    <cellStyle name="Обычный 5 5 6 5 3" xfId="50149"/>
    <cellStyle name="Обычный 5 5 6 6" xfId="50150"/>
    <cellStyle name="Обычный 5 5 6 6 2" xfId="50151"/>
    <cellStyle name="Обычный 5 5 6 7" xfId="50152"/>
    <cellStyle name="Обычный 5 5 6 7 2" xfId="50153"/>
    <cellStyle name="Обычный 5 5 6 8" xfId="50154"/>
    <cellStyle name="Обычный 5 5 7" xfId="50155"/>
    <cellStyle name="Обычный 5 5 7 2" xfId="50156"/>
    <cellStyle name="Обычный 5 5 7 2 2" xfId="50157"/>
    <cellStyle name="Обычный 5 5 7 2 2 2" xfId="50158"/>
    <cellStyle name="Обычный 5 5 7 2 2 2 2" xfId="50159"/>
    <cellStyle name="Обычный 5 5 7 2 2 3" xfId="50160"/>
    <cellStyle name="Обычный 5 5 7 2 3" xfId="50161"/>
    <cellStyle name="Обычный 5 5 7 2 3 2" xfId="50162"/>
    <cellStyle name="Обычный 5 5 7 2 4" xfId="50163"/>
    <cellStyle name="Обычный 5 5 7 3" xfId="50164"/>
    <cellStyle name="Обычный 5 5 7 3 2" xfId="50165"/>
    <cellStyle name="Обычный 5 5 7 3 2 2" xfId="50166"/>
    <cellStyle name="Обычный 5 5 7 3 2 2 2" xfId="50167"/>
    <cellStyle name="Обычный 5 5 7 3 2 3" xfId="50168"/>
    <cellStyle name="Обычный 5 5 7 3 3" xfId="50169"/>
    <cellStyle name="Обычный 5 5 7 3 3 2" xfId="50170"/>
    <cellStyle name="Обычный 5 5 7 3 4" xfId="50171"/>
    <cellStyle name="Обычный 5 5 7 4" xfId="50172"/>
    <cellStyle name="Обычный 5 5 7 4 2" xfId="50173"/>
    <cellStyle name="Обычный 5 5 7 4 2 2" xfId="50174"/>
    <cellStyle name="Обычный 5 5 7 4 2 2 2" xfId="50175"/>
    <cellStyle name="Обычный 5 5 7 4 2 3" xfId="50176"/>
    <cellStyle name="Обычный 5 5 7 4 3" xfId="50177"/>
    <cellStyle name="Обычный 5 5 7 4 3 2" xfId="50178"/>
    <cellStyle name="Обычный 5 5 7 4 4" xfId="50179"/>
    <cellStyle name="Обычный 5 5 7 5" xfId="50180"/>
    <cellStyle name="Обычный 5 5 7 5 2" xfId="50181"/>
    <cellStyle name="Обычный 5 5 7 5 2 2" xfId="50182"/>
    <cellStyle name="Обычный 5 5 7 5 3" xfId="50183"/>
    <cellStyle name="Обычный 5 5 7 6" xfId="50184"/>
    <cellStyle name="Обычный 5 5 7 6 2" xfId="50185"/>
    <cellStyle name="Обычный 5 5 7 7" xfId="50186"/>
    <cellStyle name="Обычный 5 5 7 7 2" xfId="50187"/>
    <cellStyle name="Обычный 5 5 7 8" xfId="50188"/>
    <cellStyle name="Обычный 5 5 8" xfId="50189"/>
    <cellStyle name="Обычный 5 5 8 2" xfId="50190"/>
    <cellStyle name="Обычный 5 5 8 2 2" xfId="50191"/>
    <cellStyle name="Обычный 5 5 8 2 2 2" xfId="50192"/>
    <cellStyle name="Обычный 5 5 8 2 2 2 2" xfId="50193"/>
    <cellStyle name="Обычный 5 5 8 2 2 3" xfId="50194"/>
    <cellStyle name="Обычный 5 5 8 2 3" xfId="50195"/>
    <cellStyle name="Обычный 5 5 8 2 3 2" xfId="50196"/>
    <cellStyle name="Обычный 5 5 8 2 4" xfId="50197"/>
    <cellStyle name="Обычный 5 5 8 3" xfId="50198"/>
    <cellStyle name="Обычный 5 5 8 3 2" xfId="50199"/>
    <cellStyle name="Обычный 5 5 8 3 2 2" xfId="50200"/>
    <cellStyle name="Обычный 5 5 8 3 2 2 2" xfId="50201"/>
    <cellStyle name="Обычный 5 5 8 3 2 3" xfId="50202"/>
    <cellStyle name="Обычный 5 5 8 3 3" xfId="50203"/>
    <cellStyle name="Обычный 5 5 8 3 3 2" xfId="50204"/>
    <cellStyle name="Обычный 5 5 8 3 4" xfId="50205"/>
    <cellStyle name="Обычный 5 5 8 4" xfId="50206"/>
    <cellStyle name="Обычный 5 5 8 4 2" xfId="50207"/>
    <cellStyle name="Обычный 5 5 8 4 2 2" xfId="50208"/>
    <cellStyle name="Обычный 5 5 8 4 2 2 2" xfId="50209"/>
    <cellStyle name="Обычный 5 5 8 4 2 3" xfId="50210"/>
    <cellStyle name="Обычный 5 5 8 4 3" xfId="50211"/>
    <cellStyle name="Обычный 5 5 8 4 3 2" xfId="50212"/>
    <cellStyle name="Обычный 5 5 8 4 4" xfId="50213"/>
    <cellStyle name="Обычный 5 5 8 5" xfId="50214"/>
    <cellStyle name="Обычный 5 5 8 5 2" xfId="50215"/>
    <cellStyle name="Обычный 5 5 8 5 2 2" xfId="50216"/>
    <cellStyle name="Обычный 5 5 8 5 3" xfId="50217"/>
    <cellStyle name="Обычный 5 5 8 6" xfId="50218"/>
    <cellStyle name="Обычный 5 5 8 6 2" xfId="50219"/>
    <cellStyle name="Обычный 5 5 8 7" xfId="50220"/>
    <cellStyle name="Обычный 5 5 8 7 2" xfId="50221"/>
    <cellStyle name="Обычный 5 5 8 8" xfId="50222"/>
    <cellStyle name="Обычный 5 5 9" xfId="50223"/>
    <cellStyle name="Обычный 5 5 9 2" xfId="50224"/>
    <cellStyle name="Обычный 5 5 9 2 2" xfId="50225"/>
    <cellStyle name="Обычный 5 5 9 2 2 2" xfId="50226"/>
    <cellStyle name="Обычный 5 5 9 2 2 2 2" xfId="50227"/>
    <cellStyle name="Обычный 5 5 9 2 2 3" xfId="50228"/>
    <cellStyle name="Обычный 5 5 9 2 3" xfId="50229"/>
    <cellStyle name="Обычный 5 5 9 2 3 2" xfId="50230"/>
    <cellStyle name="Обычный 5 5 9 2 4" xfId="50231"/>
    <cellStyle name="Обычный 5 5 9 3" xfId="50232"/>
    <cellStyle name="Обычный 5 5 9 3 2" xfId="50233"/>
    <cellStyle name="Обычный 5 5 9 3 2 2" xfId="50234"/>
    <cellStyle name="Обычный 5 5 9 3 2 2 2" xfId="50235"/>
    <cellStyle name="Обычный 5 5 9 3 2 3" xfId="50236"/>
    <cellStyle name="Обычный 5 5 9 3 3" xfId="50237"/>
    <cellStyle name="Обычный 5 5 9 3 3 2" xfId="50238"/>
    <cellStyle name="Обычный 5 5 9 3 4" xfId="50239"/>
    <cellStyle name="Обычный 5 5 9 4" xfId="50240"/>
    <cellStyle name="Обычный 5 5 9 4 2" xfId="50241"/>
    <cellStyle name="Обычный 5 5 9 4 2 2" xfId="50242"/>
    <cellStyle name="Обычный 5 5 9 4 2 2 2" xfId="50243"/>
    <cellStyle name="Обычный 5 5 9 4 2 3" xfId="50244"/>
    <cellStyle name="Обычный 5 5 9 4 3" xfId="50245"/>
    <cellStyle name="Обычный 5 5 9 4 3 2" xfId="50246"/>
    <cellStyle name="Обычный 5 5 9 4 4" xfId="50247"/>
    <cellStyle name="Обычный 5 5 9 5" xfId="50248"/>
    <cellStyle name="Обычный 5 5 9 5 2" xfId="50249"/>
    <cellStyle name="Обычный 5 5 9 5 2 2" xfId="50250"/>
    <cellStyle name="Обычный 5 5 9 5 3" xfId="50251"/>
    <cellStyle name="Обычный 5 5 9 6" xfId="50252"/>
    <cellStyle name="Обычный 5 5 9 6 2" xfId="50253"/>
    <cellStyle name="Обычный 5 5 9 7" xfId="50254"/>
    <cellStyle name="Обычный 5 5 9 7 2" xfId="50255"/>
    <cellStyle name="Обычный 5 5 9 8" xfId="50256"/>
    <cellStyle name="Обычный 5 50" xfId="50257"/>
    <cellStyle name="Обычный 5 50 2" xfId="50258"/>
    <cellStyle name="Обычный 5 50 2 2" xfId="50259"/>
    <cellStyle name="Обычный 5 50 2 2 2" xfId="50260"/>
    <cellStyle name="Обычный 5 50 2 2 2 2" xfId="50261"/>
    <cellStyle name="Обычный 5 50 2 2 3" xfId="50262"/>
    <cellStyle name="Обычный 5 50 2 3" xfId="50263"/>
    <cellStyle name="Обычный 5 50 2 3 2" xfId="50264"/>
    <cellStyle name="Обычный 5 50 2 4" xfId="50265"/>
    <cellStyle name="Обычный 5 50 3" xfId="50266"/>
    <cellStyle name="Обычный 5 50 3 2" xfId="50267"/>
    <cellStyle name="Обычный 5 50 3 2 2" xfId="50268"/>
    <cellStyle name="Обычный 5 50 3 2 2 2" xfId="50269"/>
    <cellStyle name="Обычный 5 50 3 2 3" xfId="50270"/>
    <cellStyle name="Обычный 5 50 3 3" xfId="50271"/>
    <cellStyle name="Обычный 5 50 3 3 2" xfId="50272"/>
    <cellStyle name="Обычный 5 50 3 4" xfId="50273"/>
    <cellStyle name="Обычный 5 50 4" xfId="50274"/>
    <cellStyle name="Обычный 5 50 4 2" xfId="50275"/>
    <cellStyle name="Обычный 5 50 4 2 2" xfId="50276"/>
    <cellStyle name="Обычный 5 50 4 2 2 2" xfId="50277"/>
    <cellStyle name="Обычный 5 50 4 2 3" xfId="50278"/>
    <cellStyle name="Обычный 5 50 4 3" xfId="50279"/>
    <cellStyle name="Обычный 5 50 4 3 2" xfId="50280"/>
    <cellStyle name="Обычный 5 50 4 4" xfId="50281"/>
    <cellStyle name="Обычный 5 50 5" xfId="50282"/>
    <cellStyle name="Обычный 5 50 5 2" xfId="50283"/>
    <cellStyle name="Обычный 5 50 5 2 2" xfId="50284"/>
    <cellStyle name="Обычный 5 50 5 3" xfId="50285"/>
    <cellStyle name="Обычный 5 50 6" xfId="50286"/>
    <cellStyle name="Обычный 5 50 6 2" xfId="50287"/>
    <cellStyle name="Обычный 5 50 7" xfId="50288"/>
    <cellStyle name="Обычный 5 50 7 2" xfId="50289"/>
    <cellStyle name="Обычный 5 50 8" xfId="50290"/>
    <cellStyle name="Обычный 5 51" xfId="50291"/>
    <cellStyle name="Обычный 5 51 2" xfId="50292"/>
    <cellStyle name="Обычный 5 51 2 2" xfId="50293"/>
    <cellStyle name="Обычный 5 51 2 2 2" xfId="50294"/>
    <cellStyle name="Обычный 5 51 2 2 2 2" xfId="50295"/>
    <cellStyle name="Обычный 5 51 2 2 3" xfId="50296"/>
    <cellStyle name="Обычный 5 51 2 3" xfId="50297"/>
    <cellStyle name="Обычный 5 51 2 3 2" xfId="50298"/>
    <cellStyle name="Обычный 5 51 2 4" xfId="50299"/>
    <cellStyle name="Обычный 5 51 3" xfId="50300"/>
    <cellStyle name="Обычный 5 51 3 2" xfId="50301"/>
    <cellStyle name="Обычный 5 51 3 2 2" xfId="50302"/>
    <cellStyle name="Обычный 5 51 3 2 2 2" xfId="50303"/>
    <cellStyle name="Обычный 5 51 3 2 3" xfId="50304"/>
    <cellStyle name="Обычный 5 51 3 3" xfId="50305"/>
    <cellStyle name="Обычный 5 51 3 3 2" xfId="50306"/>
    <cellStyle name="Обычный 5 51 3 4" xfId="50307"/>
    <cellStyle name="Обычный 5 51 4" xfId="50308"/>
    <cellStyle name="Обычный 5 51 4 2" xfId="50309"/>
    <cellStyle name="Обычный 5 51 4 2 2" xfId="50310"/>
    <cellStyle name="Обычный 5 51 4 2 2 2" xfId="50311"/>
    <cellStyle name="Обычный 5 51 4 2 3" xfId="50312"/>
    <cellStyle name="Обычный 5 51 4 3" xfId="50313"/>
    <cellStyle name="Обычный 5 51 4 3 2" xfId="50314"/>
    <cellStyle name="Обычный 5 51 4 4" xfId="50315"/>
    <cellStyle name="Обычный 5 51 5" xfId="50316"/>
    <cellStyle name="Обычный 5 51 5 2" xfId="50317"/>
    <cellStyle name="Обычный 5 51 5 2 2" xfId="50318"/>
    <cellStyle name="Обычный 5 51 5 3" xfId="50319"/>
    <cellStyle name="Обычный 5 51 6" xfId="50320"/>
    <cellStyle name="Обычный 5 51 6 2" xfId="50321"/>
    <cellStyle name="Обычный 5 51 7" xfId="50322"/>
    <cellStyle name="Обычный 5 51 7 2" xfId="50323"/>
    <cellStyle name="Обычный 5 51 8" xfId="50324"/>
    <cellStyle name="Обычный 5 52" xfId="50325"/>
    <cellStyle name="Обычный 5 52 2" xfId="50326"/>
    <cellStyle name="Обычный 5 52 2 2" xfId="50327"/>
    <cellStyle name="Обычный 5 52 2 2 2" xfId="50328"/>
    <cellStyle name="Обычный 5 52 2 2 2 2" xfId="50329"/>
    <cellStyle name="Обычный 5 52 2 2 3" xfId="50330"/>
    <cellStyle name="Обычный 5 52 2 3" xfId="50331"/>
    <cellStyle name="Обычный 5 52 2 3 2" xfId="50332"/>
    <cellStyle name="Обычный 5 52 2 4" xfId="50333"/>
    <cellStyle name="Обычный 5 52 3" xfId="50334"/>
    <cellStyle name="Обычный 5 52 3 2" xfId="50335"/>
    <cellStyle name="Обычный 5 52 3 2 2" xfId="50336"/>
    <cellStyle name="Обычный 5 52 3 2 2 2" xfId="50337"/>
    <cellStyle name="Обычный 5 52 3 2 3" xfId="50338"/>
    <cellStyle name="Обычный 5 52 3 3" xfId="50339"/>
    <cellStyle name="Обычный 5 52 3 3 2" xfId="50340"/>
    <cellStyle name="Обычный 5 52 3 4" xfId="50341"/>
    <cellStyle name="Обычный 5 52 4" xfId="50342"/>
    <cellStyle name="Обычный 5 52 4 2" xfId="50343"/>
    <cellStyle name="Обычный 5 52 4 2 2" xfId="50344"/>
    <cellStyle name="Обычный 5 52 4 2 2 2" xfId="50345"/>
    <cellStyle name="Обычный 5 52 4 2 3" xfId="50346"/>
    <cellStyle name="Обычный 5 52 4 3" xfId="50347"/>
    <cellStyle name="Обычный 5 52 4 3 2" xfId="50348"/>
    <cellStyle name="Обычный 5 52 4 4" xfId="50349"/>
    <cellStyle name="Обычный 5 52 5" xfId="50350"/>
    <cellStyle name="Обычный 5 52 5 2" xfId="50351"/>
    <cellStyle name="Обычный 5 52 5 2 2" xfId="50352"/>
    <cellStyle name="Обычный 5 52 5 3" xfId="50353"/>
    <cellStyle name="Обычный 5 52 6" xfId="50354"/>
    <cellStyle name="Обычный 5 52 6 2" xfId="50355"/>
    <cellStyle name="Обычный 5 52 7" xfId="50356"/>
    <cellStyle name="Обычный 5 52 7 2" xfId="50357"/>
    <cellStyle name="Обычный 5 52 8" xfId="50358"/>
    <cellStyle name="Обычный 5 53" xfId="50359"/>
    <cellStyle name="Обычный 5 53 2" xfId="50360"/>
    <cellStyle name="Обычный 5 53 2 2" xfId="50361"/>
    <cellStyle name="Обычный 5 53 2 2 2" xfId="50362"/>
    <cellStyle name="Обычный 5 53 2 2 2 2" xfId="50363"/>
    <cellStyle name="Обычный 5 53 2 2 3" xfId="50364"/>
    <cellStyle name="Обычный 5 53 2 3" xfId="50365"/>
    <cellStyle name="Обычный 5 53 2 3 2" xfId="50366"/>
    <cellStyle name="Обычный 5 53 2 4" xfId="50367"/>
    <cellStyle name="Обычный 5 53 3" xfId="50368"/>
    <cellStyle name="Обычный 5 53 3 2" xfId="50369"/>
    <cellStyle name="Обычный 5 53 3 2 2" xfId="50370"/>
    <cellStyle name="Обычный 5 53 3 2 2 2" xfId="50371"/>
    <cellStyle name="Обычный 5 53 3 2 3" xfId="50372"/>
    <cellStyle name="Обычный 5 53 3 3" xfId="50373"/>
    <cellStyle name="Обычный 5 53 3 3 2" xfId="50374"/>
    <cellStyle name="Обычный 5 53 3 4" xfId="50375"/>
    <cellStyle name="Обычный 5 53 4" xfId="50376"/>
    <cellStyle name="Обычный 5 53 4 2" xfId="50377"/>
    <cellStyle name="Обычный 5 53 4 2 2" xfId="50378"/>
    <cellStyle name="Обычный 5 53 4 2 2 2" xfId="50379"/>
    <cellStyle name="Обычный 5 53 4 2 3" xfId="50380"/>
    <cellStyle name="Обычный 5 53 4 3" xfId="50381"/>
    <cellStyle name="Обычный 5 53 4 3 2" xfId="50382"/>
    <cellStyle name="Обычный 5 53 4 4" xfId="50383"/>
    <cellStyle name="Обычный 5 53 5" xfId="50384"/>
    <cellStyle name="Обычный 5 53 5 2" xfId="50385"/>
    <cellStyle name="Обычный 5 53 5 2 2" xfId="50386"/>
    <cellStyle name="Обычный 5 53 5 3" xfId="50387"/>
    <cellStyle name="Обычный 5 53 6" xfId="50388"/>
    <cellStyle name="Обычный 5 53 6 2" xfId="50389"/>
    <cellStyle name="Обычный 5 53 7" xfId="50390"/>
    <cellStyle name="Обычный 5 53 7 2" xfId="50391"/>
    <cellStyle name="Обычный 5 53 8" xfId="50392"/>
    <cellStyle name="Обычный 5 54" xfId="50393"/>
    <cellStyle name="Обычный 5 54 2" xfId="50394"/>
    <cellStyle name="Обычный 5 54 2 2" xfId="50395"/>
    <cellStyle name="Обычный 5 54 2 2 2" xfId="50396"/>
    <cellStyle name="Обычный 5 54 2 2 2 2" xfId="50397"/>
    <cellStyle name="Обычный 5 54 2 2 3" xfId="50398"/>
    <cellStyle name="Обычный 5 54 2 3" xfId="50399"/>
    <cellStyle name="Обычный 5 54 2 3 2" xfId="50400"/>
    <cellStyle name="Обычный 5 54 2 4" xfId="50401"/>
    <cellStyle name="Обычный 5 54 3" xfId="50402"/>
    <cellStyle name="Обычный 5 54 3 2" xfId="50403"/>
    <cellStyle name="Обычный 5 54 3 2 2" xfId="50404"/>
    <cellStyle name="Обычный 5 54 3 2 2 2" xfId="50405"/>
    <cellStyle name="Обычный 5 54 3 2 3" xfId="50406"/>
    <cellStyle name="Обычный 5 54 3 3" xfId="50407"/>
    <cellStyle name="Обычный 5 54 3 3 2" xfId="50408"/>
    <cellStyle name="Обычный 5 54 3 4" xfId="50409"/>
    <cellStyle name="Обычный 5 54 4" xfId="50410"/>
    <cellStyle name="Обычный 5 54 4 2" xfId="50411"/>
    <cellStyle name="Обычный 5 54 4 2 2" xfId="50412"/>
    <cellStyle name="Обычный 5 54 4 2 2 2" xfId="50413"/>
    <cellStyle name="Обычный 5 54 4 2 3" xfId="50414"/>
    <cellStyle name="Обычный 5 54 4 3" xfId="50415"/>
    <cellStyle name="Обычный 5 54 4 3 2" xfId="50416"/>
    <cellStyle name="Обычный 5 54 4 4" xfId="50417"/>
    <cellStyle name="Обычный 5 54 5" xfId="50418"/>
    <cellStyle name="Обычный 5 54 5 2" xfId="50419"/>
    <cellStyle name="Обычный 5 54 5 2 2" xfId="50420"/>
    <cellStyle name="Обычный 5 54 5 3" xfId="50421"/>
    <cellStyle name="Обычный 5 54 6" xfId="50422"/>
    <cellStyle name="Обычный 5 54 6 2" xfId="50423"/>
    <cellStyle name="Обычный 5 54 7" xfId="50424"/>
    <cellStyle name="Обычный 5 54 7 2" xfId="50425"/>
    <cellStyle name="Обычный 5 54 8" xfId="50426"/>
    <cellStyle name="Обычный 5 55" xfId="50427"/>
    <cellStyle name="Обычный 5 55 2" xfId="50428"/>
    <cellStyle name="Обычный 5 55 2 2" xfId="50429"/>
    <cellStyle name="Обычный 5 55 2 2 2" xfId="50430"/>
    <cellStyle name="Обычный 5 55 2 2 2 2" xfId="50431"/>
    <cellStyle name="Обычный 5 55 2 2 3" xfId="50432"/>
    <cellStyle name="Обычный 5 55 2 3" xfId="50433"/>
    <cellStyle name="Обычный 5 55 2 3 2" xfId="50434"/>
    <cellStyle name="Обычный 5 55 2 4" xfId="50435"/>
    <cellStyle name="Обычный 5 55 3" xfId="50436"/>
    <cellStyle name="Обычный 5 55 3 2" xfId="50437"/>
    <cellStyle name="Обычный 5 55 3 2 2" xfId="50438"/>
    <cellStyle name="Обычный 5 55 3 2 2 2" xfId="50439"/>
    <cellStyle name="Обычный 5 55 3 2 3" xfId="50440"/>
    <cellStyle name="Обычный 5 55 3 3" xfId="50441"/>
    <cellStyle name="Обычный 5 55 3 3 2" xfId="50442"/>
    <cellStyle name="Обычный 5 55 3 4" xfId="50443"/>
    <cellStyle name="Обычный 5 55 4" xfId="50444"/>
    <cellStyle name="Обычный 5 55 4 2" xfId="50445"/>
    <cellStyle name="Обычный 5 55 4 2 2" xfId="50446"/>
    <cellStyle name="Обычный 5 55 4 2 2 2" xfId="50447"/>
    <cellStyle name="Обычный 5 55 4 2 3" xfId="50448"/>
    <cellStyle name="Обычный 5 55 4 3" xfId="50449"/>
    <cellStyle name="Обычный 5 55 4 3 2" xfId="50450"/>
    <cellStyle name="Обычный 5 55 4 4" xfId="50451"/>
    <cellStyle name="Обычный 5 55 5" xfId="50452"/>
    <cellStyle name="Обычный 5 55 5 2" xfId="50453"/>
    <cellStyle name="Обычный 5 55 5 2 2" xfId="50454"/>
    <cellStyle name="Обычный 5 55 5 3" xfId="50455"/>
    <cellStyle name="Обычный 5 55 6" xfId="50456"/>
    <cellStyle name="Обычный 5 55 6 2" xfId="50457"/>
    <cellStyle name="Обычный 5 55 7" xfId="50458"/>
    <cellStyle name="Обычный 5 55 7 2" xfId="50459"/>
    <cellStyle name="Обычный 5 55 8" xfId="50460"/>
    <cellStyle name="Обычный 5 56" xfId="50461"/>
    <cellStyle name="Обычный 5 56 2" xfId="50462"/>
    <cellStyle name="Обычный 5 56 2 2" xfId="50463"/>
    <cellStyle name="Обычный 5 56 2 2 2" xfId="50464"/>
    <cellStyle name="Обычный 5 56 2 2 2 2" xfId="50465"/>
    <cellStyle name="Обычный 5 56 2 2 3" xfId="50466"/>
    <cellStyle name="Обычный 5 56 2 3" xfId="50467"/>
    <cellStyle name="Обычный 5 56 2 3 2" xfId="50468"/>
    <cellStyle name="Обычный 5 56 2 4" xfId="50469"/>
    <cellStyle name="Обычный 5 56 3" xfId="50470"/>
    <cellStyle name="Обычный 5 56 3 2" xfId="50471"/>
    <cellStyle name="Обычный 5 56 3 2 2" xfId="50472"/>
    <cellStyle name="Обычный 5 56 3 2 2 2" xfId="50473"/>
    <cellStyle name="Обычный 5 56 3 2 3" xfId="50474"/>
    <cellStyle name="Обычный 5 56 3 3" xfId="50475"/>
    <cellStyle name="Обычный 5 56 3 3 2" xfId="50476"/>
    <cellStyle name="Обычный 5 56 3 4" xfId="50477"/>
    <cellStyle name="Обычный 5 56 4" xfId="50478"/>
    <cellStyle name="Обычный 5 56 4 2" xfId="50479"/>
    <cellStyle name="Обычный 5 56 4 2 2" xfId="50480"/>
    <cellStyle name="Обычный 5 56 4 2 2 2" xfId="50481"/>
    <cellStyle name="Обычный 5 56 4 2 3" xfId="50482"/>
    <cellStyle name="Обычный 5 56 4 3" xfId="50483"/>
    <cellStyle name="Обычный 5 56 4 3 2" xfId="50484"/>
    <cellStyle name="Обычный 5 56 4 4" xfId="50485"/>
    <cellStyle name="Обычный 5 56 5" xfId="50486"/>
    <cellStyle name="Обычный 5 56 5 2" xfId="50487"/>
    <cellStyle name="Обычный 5 56 5 2 2" xfId="50488"/>
    <cellStyle name="Обычный 5 56 5 3" xfId="50489"/>
    <cellStyle name="Обычный 5 56 6" xfId="50490"/>
    <cellStyle name="Обычный 5 56 6 2" xfId="50491"/>
    <cellStyle name="Обычный 5 56 7" xfId="50492"/>
    <cellStyle name="Обычный 5 56 7 2" xfId="50493"/>
    <cellStyle name="Обычный 5 56 8" xfId="50494"/>
    <cellStyle name="Обычный 5 57" xfId="50495"/>
    <cellStyle name="Обычный 5 57 2" xfId="50496"/>
    <cellStyle name="Обычный 5 57 2 2" xfId="50497"/>
    <cellStyle name="Обычный 5 57 2 2 2" xfId="50498"/>
    <cellStyle name="Обычный 5 57 2 2 2 2" xfId="50499"/>
    <cellStyle name="Обычный 5 57 2 2 3" xfId="50500"/>
    <cellStyle name="Обычный 5 57 2 3" xfId="50501"/>
    <cellStyle name="Обычный 5 57 2 3 2" xfId="50502"/>
    <cellStyle name="Обычный 5 57 2 4" xfId="50503"/>
    <cellStyle name="Обычный 5 57 3" xfId="50504"/>
    <cellStyle name="Обычный 5 57 3 2" xfId="50505"/>
    <cellStyle name="Обычный 5 57 3 2 2" xfId="50506"/>
    <cellStyle name="Обычный 5 57 3 2 2 2" xfId="50507"/>
    <cellStyle name="Обычный 5 57 3 2 3" xfId="50508"/>
    <cellStyle name="Обычный 5 57 3 3" xfId="50509"/>
    <cellStyle name="Обычный 5 57 3 3 2" xfId="50510"/>
    <cellStyle name="Обычный 5 57 3 4" xfId="50511"/>
    <cellStyle name="Обычный 5 57 4" xfId="50512"/>
    <cellStyle name="Обычный 5 57 4 2" xfId="50513"/>
    <cellStyle name="Обычный 5 57 4 2 2" xfId="50514"/>
    <cellStyle name="Обычный 5 57 4 2 2 2" xfId="50515"/>
    <cellStyle name="Обычный 5 57 4 2 3" xfId="50516"/>
    <cellStyle name="Обычный 5 57 4 3" xfId="50517"/>
    <cellStyle name="Обычный 5 57 4 3 2" xfId="50518"/>
    <cellStyle name="Обычный 5 57 4 4" xfId="50519"/>
    <cellStyle name="Обычный 5 57 5" xfId="50520"/>
    <cellStyle name="Обычный 5 57 5 2" xfId="50521"/>
    <cellStyle name="Обычный 5 57 5 2 2" xfId="50522"/>
    <cellStyle name="Обычный 5 57 5 3" xfId="50523"/>
    <cellStyle name="Обычный 5 57 6" xfId="50524"/>
    <cellStyle name="Обычный 5 57 6 2" xfId="50525"/>
    <cellStyle name="Обычный 5 57 7" xfId="50526"/>
    <cellStyle name="Обычный 5 57 7 2" xfId="50527"/>
    <cellStyle name="Обычный 5 57 8" xfId="50528"/>
    <cellStyle name="Обычный 5 58" xfId="50529"/>
    <cellStyle name="Обычный 5 58 2" xfId="50530"/>
    <cellStyle name="Обычный 5 58 2 2" xfId="50531"/>
    <cellStyle name="Обычный 5 58 2 2 2" xfId="50532"/>
    <cellStyle name="Обычный 5 58 2 2 2 2" xfId="50533"/>
    <cellStyle name="Обычный 5 58 2 2 3" xfId="50534"/>
    <cellStyle name="Обычный 5 58 2 3" xfId="50535"/>
    <cellStyle name="Обычный 5 58 2 3 2" xfId="50536"/>
    <cellStyle name="Обычный 5 58 2 4" xfId="50537"/>
    <cellStyle name="Обычный 5 58 3" xfId="50538"/>
    <cellStyle name="Обычный 5 58 3 2" xfId="50539"/>
    <cellStyle name="Обычный 5 58 3 2 2" xfId="50540"/>
    <cellStyle name="Обычный 5 58 3 2 2 2" xfId="50541"/>
    <cellStyle name="Обычный 5 58 3 2 3" xfId="50542"/>
    <cellStyle name="Обычный 5 58 3 3" xfId="50543"/>
    <cellStyle name="Обычный 5 58 3 3 2" xfId="50544"/>
    <cellStyle name="Обычный 5 58 3 4" xfId="50545"/>
    <cellStyle name="Обычный 5 58 4" xfId="50546"/>
    <cellStyle name="Обычный 5 58 4 2" xfId="50547"/>
    <cellStyle name="Обычный 5 58 4 2 2" xfId="50548"/>
    <cellStyle name="Обычный 5 58 4 2 2 2" xfId="50549"/>
    <cellStyle name="Обычный 5 58 4 2 3" xfId="50550"/>
    <cellStyle name="Обычный 5 58 4 3" xfId="50551"/>
    <cellStyle name="Обычный 5 58 4 3 2" xfId="50552"/>
    <cellStyle name="Обычный 5 58 4 4" xfId="50553"/>
    <cellStyle name="Обычный 5 58 5" xfId="50554"/>
    <cellStyle name="Обычный 5 58 5 2" xfId="50555"/>
    <cellStyle name="Обычный 5 58 5 2 2" xfId="50556"/>
    <cellStyle name="Обычный 5 58 5 3" xfId="50557"/>
    <cellStyle name="Обычный 5 58 6" xfId="50558"/>
    <cellStyle name="Обычный 5 58 6 2" xfId="50559"/>
    <cellStyle name="Обычный 5 58 7" xfId="50560"/>
    <cellStyle name="Обычный 5 58 7 2" xfId="50561"/>
    <cellStyle name="Обычный 5 58 8" xfId="50562"/>
    <cellStyle name="Обычный 5 59" xfId="50563"/>
    <cellStyle name="Обычный 5 59 2" xfId="50564"/>
    <cellStyle name="Обычный 5 59 2 2" xfId="50565"/>
    <cellStyle name="Обычный 5 59 2 2 2" xfId="50566"/>
    <cellStyle name="Обычный 5 59 2 2 2 2" xfId="50567"/>
    <cellStyle name="Обычный 5 59 2 2 3" xfId="50568"/>
    <cellStyle name="Обычный 5 59 2 3" xfId="50569"/>
    <cellStyle name="Обычный 5 59 2 3 2" xfId="50570"/>
    <cellStyle name="Обычный 5 59 2 4" xfId="50571"/>
    <cellStyle name="Обычный 5 59 3" xfId="50572"/>
    <cellStyle name="Обычный 5 59 3 2" xfId="50573"/>
    <cellStyle name="Обычный 5 59 3 2 2" xfId="50574"/>
    <cellStyle name="Обычный 5 59 3 2 2 2" xfId="50575"/>
    <cellStyle name="Обычный 5 59 3 2 3" xfId="50576"/>
    <cellStyle name="Обычный 5 59 3 3" xfId="50577"/>
    <cellStyle name="Обычный 5 59 3 3 2" xfId="50578"/>
    <cellStyle name="Обычный 5 59 3 4" xfId="50579"/>
    <cellStyle name="Обычный 5 59 4" xfId="50580"/>
    <cellStyle name="Обычный 5 59 4 2" xfId="50581"/>
    <cellStyle name="Обычный 5 59 4 2 2" xfId="50582"/>
    <cellStyle name="Обычный 5 59 4 2 2 2" xfId="50583"/>
    <cellStyle name="Обычный 5 59 4 2 3" xfId="50584"/>
    <cellStyle name="Обычный 5 59 4 3" xfId="50585"/>
    <cellStyle name="Обычный 5 59 4 3 2" xfId="50586"/>
    <cellStyle name="Обычный 5 59 4 4" xfId="50587"/>
    <cellStyle name="Обычный 5 59 5" xfId="50588"/>
    <cellStyle name="Обычный 5 59 5 2" xfId="50589"/>
    <cellStyle name="Обычный 5 59 5 2 2" xfId="50590"/>
    <cellStyle name="Обычный 5 59 5 3" xfId="50591"/>
    <cellStyle name="Обычный 5 59 6" xfId="50592"/>
    <cellStyle name="Обычный 5 59 6 2" xfId="50593"/>
    <cellStyle name="Обычный 5 59 7" xfId="50594"/>
    <cellStyle name="Обычный 5 59 7 2" xfId="50595"/>
    <cellStyle name="Обычный 5 59 8" xfId="50596"/>
    <cellStyle name="Обычный 5 6" xfId="50597"/>
    <cellStyle name="Обычный 5 6 10" xfId="50598"/>
    <cellStyle name="Обычный 5 6 10 2" xfId="50599"/>
    <cellStyle name="Обычный 5 6 10 2 2" xfId="50600"/>
    <cellStyle name="Обычный 5 6 10 2 2 2" xfId="50601"/>
    <cellStyle name="Обычный 5 6 10 2 2 2 2" xfId="50602"/>
    <cellStyle name="Обычный 5 6 10 2 2 3" xfId="50603"/>
    <cellStyle name="Обычный 5 6 10 2 3" xfId="50604"/>
    <cellStyle name="Обычный 5 6 10 2 3 2" xfId="50605"/>
    <cellStyle name="Обычный 5 6 10 2 4" xfId="50606"/>
    <cellStyle name="Обычный 5 6 10 3" xfId="50607"/>
    <cellStyle name="Обычный 5 6 10 3 2" xfId="50608"/>
    <cellStyle name="Обычный 5 6 10 3 2 2" xfId="50609"/>
    <cellStyle name="Обычный 5 6 10 3 2 2 2" xfId="50610"/>
    <cellStyle name="Обычный 5 6 10 3 2 3" xfId="50611"/>
    <cellStyle name="Обычный 5 6 10 3 3" xfId="50612"/>
    <cellStyle name="Обычный 5 6 10 3 3 2" xfId="50613"/>
    <cellStyle name="Обычный 5 6 10 3 4" xfId="50614"/>
    <cellStyle name="Обычный 5 6 10 4" xfId="50615"/>
    <cellStyle name="Обычный 5 6 10 4 2" xfId="50616"/>
    <cellStyle name="Обычный 5 6 10 4 2 2" xfId="50617"/>
    <cellStyle name="Обычный 5 6 10 4 2 2 2" xfId="50618"/>
    <cellStyle name="Обычный 5 6 10 4 2 3" xfId="50619"/>
    <cellStyle name="Обычный 5 6 10 4 3" xfId="50620"/>
    <cellStyle name="Обычный 5 6 10 4 3 2" xfId="50621"/>
    <cellStyle name="Обычный 5 6 10 4 4" xfId="50622"/>
    <cellStyle name="Обычный 5 6 10 5" xfId="50623"/>
    <cellStyle name="Обычный 5 6 10 5 2" xfId="50624"/>
    <cellStyle name="Обычный 5 6 10 5 2 2" xfId="50625"/>
    <cellStyle name="Обычный 5 6 10 5 3" xfId="50626"/>
    <cellStyle name="Обычный 5 6 10 6" xfId="50627"/>
    <cellStyle name="Обычный 5 6 10 6 2" xfId="50628"/>
    <cellStyle name="Обычный 5 6 10 7" xfId="50629"/>
    <cellStyle name="Обычный 5 6 10 7 2" xfId="50630"/>
    <cellStyle name="Обычный 5 6 10 8" xfId="50631"/>
    <cellStyle name="Обычный 5 6 11" xfId="50632"/>
    <cellStyle name="Обычный 5 6 11 2" xfId="50633"/>
    <cellStyle name="Обычный 5 6 11 2 2" xfId="50634"/>
    <cellStyle name="Обычный 5 6 11 2 2 2" xfId="50635"/>
    <cellStyle name="Обычный 5 6 11 2 2 2 2" xfId="50636"/>
    <cellStyle name="Обычный 5 6 11 2 2 3" xfId="50637"/>
    <cellStyle name="Обычный 5 6 11 2 3" xfId="50638"/>
    <cellStyle name="Обычный 5 6 11 2 3 2" xfId="50639"/>
    <cellStyle name="Обычный 5 6 11 2 4" xfId="50640"/>
    <cellStyle name="Обычный 5 6 11 3" xfId="50641"/>
    <cellStyle name="Обычный 5 6 11 3 2" xfId="50642"/>
    <cellStyle name="Обычный 5 6 11 3 2 2" xfId="50643"/>
    <cellStyle name="Обычный 5 6 11 3 2 2 2" xfId="50644"/>
    <cellStyle name="Обычный 5 6 11 3 2 3" xfId="50645"/>
    <cellStyle name="Обычный 5 6 11 3 3" xfId="50646"/>
    <cellStyle name="Обычный 5 6 11 3 3 2" xfId="50647"/>
    <cellStyle name="Обычный 5 6 11 3 4" xfId="50648"/>
    <cellStyle name="Обычный 5 6 11 4" xfId="50649"/>
    <cellStyle name="Обычный 5 6 11 4 2" xfId="50650"/>
    <cellStyle name="Обычный 5 6 11 4 2 2" xfId="50651"/>
    <cellStyle name="Обычный 5 6 11 4 2 2 2" xfId="50652"/>
    <cellStyle name="Обычный 5 6 11 4 2 3" xfId="50653"/>
    <cellStyle name="Обычный 5 6 11 4 3" xfId="50654"/>
    <cellStyle name="Обычный 5 6 11 4 3 2" xfId="50655"/>
    <cellStyle name="Обычный 5 6 11 4 4" xfId="50656"/>
    <cellStyle name="Обычный 5 6 11 5" xfId="50657"/>
    <cellStyle name="Обычный 5 6 11 5 2" xfId="50658"/>
    <cellStyle name="Обычный 5 6 11 5 2 2" xfId="50659"/>
    <cellStyle name="Обычный 5 6 11 5 3" xfId="50660"/>
    <cellStyle name="Обычный 5 6 11 6" xfId="50661"/>
    <cellStyle name="Обычный 5 6 11 6 2" xfId="50662"/>
    <cellStyle name="Обычный 5 6 11 7" xfId="50663"/>
    <cellStyle name="Обычный 5 6 11 7 2" xfId="50664"/>
    <cellStyle name="Обычный 5 6 11 8" xfId="50665"/>
    <cellStyle name="Обычный 5 6 12" xfId="50666"/>
    <cellStyle name="Обычный 5 6 12 2" xfId="50667"/>
    <cellStyle name="Обычный 5 6 12 2 2" xfId="50668"/>
    <cellStyle name="Обычный 5 6 12 2 2 2" xfId="50669"/>
    <cellStyle name="Обычный 5 6 12 2 2 2 2" xfId="50670"/>
    <cellStyle name="Обычный 5 6 12 2 2 3" xfId="50671"/>
    <cellStyle name="Обычный 5 6 12 2 3" xfId="50672"/>
    <cellStyle name="Обычный 5 6 12 2 3 2" xfId="50673"/>
    <cellStyle name="Обычный 5 6 12 2 4" xfId="50674"/>
    <cellStyle name="Обычный 5 6 12 3" xfId="50675"/>
    <cellStyle name="Обычный 5 6 12 3 2" xfId="50676"/>
    <cellStyle name="Обычный 5 6 12 3 2 2" xfId="50677"/>
    <cellStyle name="Обычный 5 6 12 3 2 2 2" xfId="50678"/>
    <cellStyle name="Обычный 5 6 12 3 2 3" xfId="50679"/>
    <cellStyle name="Обычный 5 6 12 3 3" xfId="50680"/>
    <cellStyle name="Обычный 5 6 12 3 3 2" xfId="50681"/>
    <cellStyle name="Обычный 5 6 12 3 4" xfId="50682"/>
    <cellStyle name="Обычный 5 6 12 4" xfId="50683"/>
    <cellStyle name="Обычный 5 6 12 4 2" xfId="50684"/>
    <cellStyle name="Обычный 5 6 12 4 2 2" xfId="50685"/>
    <cellStyle name="Обычный 5 6 12 4 2 2 2" xfId="50686"/>
    <cellStyle name="Обычный 5 6 12 4 2 3" xfId="50687"/>
    <cellStyle name="Обычный 5 6 12 4 3" xfId="50688"/>
    <cellStyle name="Обычный 5 6 12 4 3 2" xfId="50689"/>
    <cellStyle name="Обычный 5 6 12 4 4" xfId="50690"/>
    <cellStyle name="Обычный 5 6 12 5" xfId="50691"/>
    <cellStyle name="Обычный 5 6 12 5 2" xfId="50692"/>
    <cellStyle name="Обычный 5 6 12 5 2 2" xfId="50693"/>
    <cellStyle name="Обычный 5 6 12 5 3" xfId="50694"/>
    <cellStyle name="Обычный 5 6 12 6" xfId="50695"/>
    <cellStyle name="Обычный 5 6 12 6 2" xfId="50696"/>
    <cellStyle name="Обычный 5 6 12 7" xfId="50697"/>
    <cellStyle name="Обычный 5 6 12 7 2" xfId="50698"/>
    <cellStyle name="Обычный 5 6 12 8" xfId="50699"/>
    <cellStyle name="Обычный 5 6 13" xfId="50700"/>
    <cellStyle name="Обычный 5 6 13 2" xfId="50701"/>
    <cellStyle name="Обычный 5 6 13 2 2" xfId="50702"/>
    <cellStyle name="Обычный 5 6 13 2 2 2" xfId="50703"/>
    <cellStyle name="Обычный 5 6 13 2 2 2 2" xfId="50704"/>
    <cellStyle name="Обычный 5 6 13 2 2 3" xfId="50705"/>
    <cellStyle name="Обычный 5 6 13 2 3" xfId="50706"/>
    <cellStyle name="Обычный 5 6 13 2 3 2" xfId="50707"/>
    <cellStyle name="Обычный 5 6 13 2 4" xfId="50708"/>
    <cellStyle name="Обычный 5 6 13 3" xfId="50709"/>
    <cellStyle name="Обычный 5 6 13 3 2" xfId="50710"/>
    <cellStyle name="Обычный 5 6 13 3 2 2" xfId="50711"/>
    <cellStyle name="Обычный 5 6 13 3 2 2 2" xfId="50712"/>
    <cellStyle name="Обычный 5 6 13 3 2 3" xfId="50713"/>
    <cellStyle name="Обычный 5 6 13 3 3" xfId="50714"/>
    <cellStyle name="Обычный 5 6 13 3 3 2" xfId="50715"/>
    <cellStyle name="Обычный 5 6 13 3 4" xfId="50716"/>
    <cellStyle name="Обычный 5 6 13 4" xfId="50717"/>
    <cellStyle name="Обычный 5 6 13 4 2" xfId="50718"/>
    <cellStyle name="Обычный 5 6 13 4 2 2" xfId="50719"/>
    <cellStyle name="Обычный 5 6 13 4 2 2 2" xfId="50720"/>
    <cellStyle name="Обычный 5 6 13 4 2 3" xfId="50721"/>
    <cellStyle name="Обычный 5 6 13 4 3" xfId="50722"/>
    <cellStyle name="Обычный 5 6 13 4 3 2" xfId="50723"/>
    <cellStyle name="Обычный 5 6 13 4 4" xfId="50724"/>
    <cellStyle name="Обычный 5 6 13 5" xfId="50725"/>
    <cellStyle name="Обычный 5 6 13 5 2" xfId="50726"/>
    <cellStyle name="Обычный 5 6 13 5 2 2" xfId="50727"/>
    <cellStyle name="Обычный 5 6 13 5 3" xfId="50728"/>
    <cellStyle name="Обычный 5 6 13 6" xfId="50729"/>
    <cellStyle name="Обычный 5 6 13 6 2" xfId="50730"/>
    <cellStyle name="Обычный 5 6 13 7" xfId="50731"/>
    <cellStyle name="Обычный 5 6 13 7 2" xfId="50732"/>
    <cellStyle name="Обычный 5 6 13 8" xfId="50733"/>
    <cellStyle name="Обычный 5 6 14" xfId="50734"/>
    <cellStyle name="Обычный 5 6 14 2" xfId="50735"/>
    <cellStyle name="Обычный 5 6 14 2 2" xfId="50736"/>
    <cellStyle name="Обычный 5 6 14 2 2 2" xfId="50737"/>
    <cellStyle name="Обычный 5 6 14 2 2 2 2" xfId="50738"/>
    <cellStyle name="Обычный 5 6 14 2 2 3" xfId="50739"/>
    <cellStyle name="Обычный 5 6 14 2 3" xfId="50740"/>
    <cellStyle name="Обычный 5 6 14 2 3 2" xfId="50741"/>
    <cellStyle name="Обычный 5 6 14 2 4" xfId="50742"/>
    <cellStyle name="Обычный 5 6 14 3" xfId="50743"/>
    <cellStyle name="Обычный 5 6 14 3 2" xfId="50744"/>
    <cellStyle name="Обычный 5 6 14 3 2 2" xfId="50745"/>
    <cellStyle name="Обычный 5 6 14 3 2 2 2" xfId="50746"/>
    <cellStyle name="Обычный 5 6 14 3 2 3" xfId="50747"/>
    <cellStyle name="Обычный 5 6 14 3 3" xfId="50748"/>
    <cellStyle name="Обычный 5 6 14 3 3 2" xfId="50749"/>
    <cellStyle name="Обычный 5 6 14 3 4" xfId="50750"/>
    <cellStyle name="Обычный 5 6 14 4" xfId="50751"/>
    <cellStyle name="Обычный 5 6 14 4 2" xfId="50752"/>
    <cellStyle name="Обычный 5 6 14 4 2 2" xfId="50753"/>
    <cellStyle name="Обычный 5 6 14 4 2 2 2" xfId="50754"/>
    <cellStyle name="Обычный 5 6 14 4 2 3" xfId="50755"/>
    <cellStyle name="Обычный 5 6 14 4 3" xfId="50756"/>
    <cellStyle name="Обычный 5 6 14 4 3 2" xfId="50757"/>
    <cellStyle name="Обычный 5 6 14 4 4" xfId="50758"/>
    <cellStyle name="Обычный 5 6 14 5" xfId="50759"/>
    <cellStyle name="Обычный 5 6 14 5 2" xfId="50760"/>
    <cellStyle name="Обычный 5 6 14 5 2 2" xfId="50761"/>
    <cellStyle name="Обычный 5 6 14 5 3" xfId="50762"/>
    <cellStyle name="Обычный 5 6 14 6" xfId="50763"/>
    <cellStyle name="Обычный 5 6 14 6 2" xfId="50764"/>
    <cellStyle name="Обычный 5 6 14 7" xfId="50765"/>
    <cellStyle name="Обычный 5 6 14 7 2" xfId="50766"/>
    <cellStyle name="Обычный 5 6 14 8" xfId="50767"/>
    <cellStyle name="Обычный 5 6 15" xfId="50768"/>
    <cellStyle name="Обычный 5 6 15 2" xfId="50769"/>
    <cellStyle name="Обычный 5 6 15 2 2" xfId="50770"/>
    <cellStyle name="Обычный 5 6 15 2 2 2" xfId="50771"/>
    <cellStyle name="Обычный 5 6 15 2 2 2 2" xfId="50772"/>
    <cellStyle name="Обычный 5 6 15 2 2 3" xfId="50773"/>
    <cellStyle name="Обычный 5 6 15 2 3" xfId="50774"/>
    <cellStyle name="Обычный 5 6 15 2 3 2" xfId="50775"/>
    <cellStyle name="Обычный 5 6 15 2 4" xfId="50776"/>
    <cellStyle name="Обычный 5 6 15 3" xfId="50777"/>
    <cellStyle name="Обычный 5 6 15 3 2" xfId="50778"/>
    <cellStyle name="Обычный 5 6 15 3 2 2" xfId="50779"/>
    <cellStyle name="Обычный 5 6 15 3 2 2 2" xfId="50780"/>
    <cellStyle name="Обычный 5 6 15 3 2 3" xfId="50781"/>
    <cellStyle name="Обычный 5 6 15 3 3" xfId="50782"/>
    <cellStyle name="Обычный 5 6 15 3 3 2" xfId="50783"/>
    <cellStyle name="Обычный 5 6 15 3 4" xfId="50784"/>
    <cellStyle name="Обычный 5 6 15 4" xfId="50785"/>
    <cellStyle name="Обычный 5 6 15 4 2" xfId="50786"/>
    <cellStyle name="Обычный 5 6 15 4 2 2" xfId="50787"/>
    <cellStyle name="Обычный 5 6 15 4 2 2 2" xfId="50788"/>
    <cellStyle name="Обычный 5 6 15 4 2 3" xfId="50789"/>
    <cellStyle name="Обычный 5 6 15 4 3" xfId="50790"/>
    <cellStyle name="Обычный 5 6 15 4 3 2" xfId="50791"/>
    <cellStyle name="Обычный 5 6 15 4 4" xfId="50792"/>
    <cellStyle name="Обычный 5 6 15 5" xfId="50793"/>
    <cellStyle name="Обычный 5 6 15 5 2" xfId="50794"/>
    <cellStyle name="Обычный 5 6 15 5 2 2" xfId="50795"/>
    <cellStyle name="Обычный 5 6 15 5 3" xfId="50796"/>
    <cellStyle name="Обычный 5 6 15 6" xfId="50797"/>
    <cellStyle name="Обычный 5 6 15 6 2" xfId="50798"/>
    <cellStyle name="Обычный 5 6 15 7" xfId="50799"/>
    <cellStyle name="Обычный 5 6 15 7 2" xfId="50800"/>
    <cellStyle name="Обычный 5 6 15 8" xfId="50801"/>
    <cellStyle name="Обычный 5 6 16" xfId="50802"/>
    <cellStyle name="Обычный 5 6 16 2" xfId="50803"/>
    <cellStyle name="Обычный 5 6 16 2 2" xfId="50804"/>
    <cellStyle name="Обычный 5 6 16 2 2 2" xfId="50805"/>
    <cellStyle name="Обычный 5 6 16 2 2 2 2" xfId="50806"/>
    <cellStyle name="Обычный 5 6 16 2 2 3" xfId="50807"/>
    <cellStyle name="Обычный 5 6 16 2 3" xfId="50808"/>
    <cellStyle name="Обычный 5 6 16 2 3 2" xfId="50809"/>
    <cellStyle name="Обычный 5 6 16 2 4" xfId="50810"/>
    <cellStyle name="Обычный 5 6 16 3" xfId="50811"/>
    <cellStyle name="Обычный 5 6 16 3 2" xfId="50812"/>
    <cellStyle name="Обычный 5 6 16 3 2 2" xfId="50813"/>
    <cellStyle name="Обычный 5 6 16 3 2 2 2" xfId="50814"/>
    <cellStyle name="Обычный 5 6 16 3 2 3" xfId="50815"/>
    <cellStyle name="Обычный 5 6 16 3 3" xfId="50816"/>
    <cellStyle name="Обычный 5 6 16 3 3 2" xfId="50817"/>
    <cellStyle name="Обычный 5 6 16 3 4" xfId="50818"/>
    <cellStyle name="Обычный 5 6 16 4" xfId="50819"/>
    <cellStyle name="Обычный 5 6 16 4 2" xfId="50820"/>
    <cellStyle name="Обычный 5 6 16 4 2 2" xfId="50821"/>
    <cellStyle name="Обычный 5 6 16 4 2 2 2" xfId="50822"/>
    <cellStyle name="Обычный 5 6 16 4 2 3" xfId="50823"/>
    <cellStyle name="Обычный 5 6 16 4 3" xfId="50824"/>
    <cellStyle name="Обычный 5 6 16 4 3 2" xfId="50825"/>
    <cellStyle name="Обычный 5 6 16 4 4" xfId="50826"/>
    <cellStyle name="Обычный 5 6 16 5" xfId="50827"/>
    <cellStyle name="Обычный 5 6 16 5 2" xfId="50828"/>
    <cellStyle name="Обычный 5 6 16 5 2 2" xfId="50829"/>
    <cellStyle name="Обычный 5 6 16 5 3" xfId="50830"/>
    <cellStyle name="Обычный 5 6 16 6" xfId="50831"/>
    <cellStyle name="Обычный 5 6 16 6 2" xfId="50832"/>
    <cellStyle name="Обычный 5 6 16 7" xfId="50833"/>
    <cellStyle name="Обычный 5 6 16 7 2" xfId="50834"/>
    <cellStyle name="Обычный 5 6 16 8" xfId="50835"/>
    <cellStyle name="Обычный 5 6 17" xfId="50836"/>
    <cellStyle name="Обычный 5 6 17 2" xfId="50837"/>
    <cellStyle name="Обычный 5 6 17 2 2" xfId="50838"/>
    <cellStyle name="Обычный 5 6 17 2 2 2" xfId="50839"/>
    <cellStyle name="Обычный 5 6 17 2 2 2 2" xfId="50840"/>
    <cellStyle name="Обычный 5 6 17 2 2 3" xfId="50841"/>
    <cellStyle name="Обычный 5 6 17 2 3" xfId="50842"/>
    <cellStyle name="Обычный 5 6 17 2 3 2" xfId="50843"/>
    <cellStyle name="Обычный 5 6 17 2 4" xfId="50844"/>
    <cellStyle name="Обычный 5 6 17 3" xfId="50845"/>
    <cellStyle name="Обычный 5 6 17 3 2" xfId="50846"/>
    <cellStyle name="Обычный 5 6 17 3 2 2" xfId="50847"/>
    <cellStyle name="Обычный 5 6 17 3 2 2 2" xfId="50848"/>
    <cellStyle name="Обычный 5 6 17 3 2 3" xfId="50849"/>
    <cellStyle name="Обычный 5 6 17 3 3" xfId="50850"/>
    <cellStyle name="Обычный 5 6 17 3 3 2" xfId="50851"/>
    <cellStyle name="Обычный 5 6 17 3 4" xfId="50852"/>
    <cellStyle name="Обычный 5 6 17 4" xfId="50853"/>
    <cellStyle name="Обычный 5 6 17 4 2" xfId="50854"/>
    <cellStyle name="Обычный 5 6 17 4 2 2" xfId="50855"/>
    <cellStyle name="Обычный 5 6 17 4 2 2 2" xfId="50856"/>
    <cellStyle name="Обычный 5 6 17 4 2 3" xfId="50857"/>
    <cellStyle name="Обычный 5 6 17 4 3" xfId="50858"/>
    <cellStyle name="Обычный 5 6 17 4 3 2" xfId="50859"/>
    <cellStyle name="Обычный 5 6 17 4 4" xfId="50860"/>
    <cellStyle name="Обычный 5 6 17 5" xfId="50861"/>
    <cellStyle name="Обычный 5 6 17 5 2" xfId="50862"/>
    <cellStyle name="Обычный 5 6 17 5 2 2" xfId="50863"/>
    <cellStyle name="Обычный 5 6 17 5 3" xfId="50864"/>
    <cellStyle name="Обычный 5 6 17 6" xfId="50865"/>
    <cellStyle name="Обычный 5 6 17 6 2" xfId="50866"/>
    <cellStyle name="Обычный 5 6 17 7" xfId="50867"/>
    <cellStyle name="Обычный 5 6 17 7 2" xfId="50868"/>
    <cellStyle name="Обычный 5 6 17 8" xfId="50869"/>
    <cellStyle name="Обычный 5 6 18" xfId="50870"/>
    <cellStyle name="Обычный 5 6 18 2" xfId="50871"/>
    <cellStyle name="Обычный 5 6 18 2 2" xfId="50872"/>
    <cellStyle name="Обычный 5 6 18 2 2 2" xfId="50873"/>
    <cellStyle name="Обычный 5 6 18 2 2 2 2" xfId="50874"/>
    <cellStyle name="Обычный 5 6 18 2 2 3" xfId="50875"/>
    <cellStyle name="Обычный 5 6 18 2 3" xfId="50876"/>
    <cellStyle name="Обычный 5 6 18 2 3 2" xfId="50877"/>
    <cellStyle name="Обычный 5 6 18 2 4" xfId="50878"/>
    <cellStyle name="Обычный 5 6 18 3" xfId="50879"/>
    <cellStyle name="Обычный 5 6 18 3 2" xfId="50880"/>
    <cellStyle name="Обычный 5 6 18 3 2 2" xfId="50881"/>
    <cellStyle name="Обычный 5 6 18 3 2 2 2" xfId="50882"/>
    <cellStyle name="Обычный 5 6 18 3 2 3" xfId="50883"/>
    <cellStyle name="Обычный 5 6 18 3 3" xfId="50884"/>
    <cellStyle name="Обычный 5 6 18 3 3 2" xfId="50885"/>
    <cellStyle name="Обычный 5 6 18 3 4" xfId="50886"/>
    <cellStyle name="Обычный 5 6 18 4" xfId="50887"/>
    <cellStyle name="Обычный 5 6 18 4 2" xfId="50888"/>
    <cellStyle name="Обычный 5 6 18 4 2 2" xfId="50889"/>
    <cellStyle name="Обычный 5 6 18 4 2 2 2" xfId="50890"/>
    <cellStyle name="Обычный 5 6 18 4 2 3" xfId="50891"/>
    <cellStyle name="Обычный 5 6 18 4 3" xfId="50892"/>
    <cellStyle name="Обычный 5 6 18 4 3 2" xfId="50893"/>
    <cellStyle name="Обычный 5 6 18 4 4" xfId="50894"/>
    <cellStyle name="Обычный 5 6 18 5" xfId="50895"/>
    <cellStyle name="Обычный 5 6 18 5 2" xfId="50896"/>
    <cellStyle name="Обычный 5 6 18 5 2 2" xfId="50897"/>
    <cellStyle name="Обычный 5 6 18 5 3" xfId="50898"/>
    <cellStyle name="Обычный 5 6 18 6" xfId="50899"/>
    <cellStyle name="Обычный 5 6 18 6 2" xfId="50900"/>
    <cellStyle name="Обычный 5 6 18 7" xfId="50901"/>
    <cellStyle name="Обычный 5 6 18 7 2" xfId="50902"/>
    <cellStyle name="Обычный 5 6 18 8" xfId="50903"/>
    <cellStyle name="Обычный 5 6 19" xfId="50904"/>
    <cellStyle name="Обычный 5 6 19 2" xfId="50905"/>
    <cellStyle name="Обычный 5 6 19 2 2" xfId="50906"/>
    <cellStyle name="Обычный 5 6 19 2 2 2" xfId="50907"/>
    <cellStyle name="Обычный 5 6 19 2 2 2 2" xfId="50908"/>
    <cellStyle name="Обычный 5 6 19 2 2 3" xfId="50909"/>
    <cellStyle name="Обычный 5 6 19 2 3" xfId="50910"/>
    <cellStyle name="Обычный 5 6 19 2 3 2" xfId="50911"/>
    <cellStyle name="Обычный 5 6 19 2 4" xfId="50912"/>
    <cellStyle name="Обычный 5 6 19 3" xfId="50913"/>
    <cellStyle name="Обычный 5 6 19 3 2" xfId="50914"/>
    <cellStyle name="Обычный 5 6 19 3 2 2" xfId="50915"/>
    <cellStyle name="Обычный 5 6 19 3 2 2 2" xfId="50916"/>
    <cellStyle name="Обычный 5 6 19 3 2 3" xfId="50917"/>
    <cellStyle name="Обычный 5 6 19 3 3" xfId="50918"/>
    <cellStyle name="Обычный 5 6 19 3 3 2" xfId="50919"/>
    <cellStyle name="Обычный 5 6 19 3 4" xfId="50920"/>
    <cellStyle name="Обычный 5 6 19 4" xfId="50921"/>
    <cellStyle name="Обычный 5 6 19 4 2" xfId="50922"/>
    <cellStyle name="Обычный 5 6 19 4 2 2" xfId="50923"/>
    <cellStyle name="Обычный 5 6 19 4 2 2 2" xfId="50924"/>
    <cellStyle name="Обычный 5 6 19 4 2 3" xfId="50925"/>
    <cellStyle name="Обычный 5 6 19 4 3" xfId="50926"/>
    <cellStyle name="Обычный 5 6 19 4 3 2" xfId="50927"/>
    <cellStyle name="Обычный 5 6 19 4 4" xfId="50928"/>
    <cellStyle name="Обычный 5 6 19 5" xfId="50929"/>
    <cellStyle name="Обычный 5 6 19 5 2" xfId="50930"/>
    <cellStyle name="Обычный 5 6 19 5 2 2" xfId="50931"/>
    <cellStyle name="Обычный 5 6 19 5 3" xfId="50932"/>
    <cellStyle name="Обычный 5 6 19 6" xfId="50933"/>
    <cellStyle name="Обычный 5 6 19 6 2" xfId="50934"/>
    <cellStyle name="Обычный 5 6 19 7" xfId="50935"/>
    <cellStyle name="Обычный 5 6 19 7 2" xfId="50936"/>
    <cellStyle name="Обычный 5 6 19 8" xfId="50937"/>
    <cellStyle name="Обычный 5 6 2" xfId="50938"/>
    <cellStyle name="Обычный 5 6 2 2" xfId="50939"/>
    <cellStyle name="Обычный 5 6 2 2 2" xfId="50940"/>
    <cellStyle name="Обычный 5 6 2 2 2 2" xfId="50941"/>
    <cellStyle name="Обычный 5 6 2 2 2 2 2" xfId="50942"/>
    <cellStyle name="Обычный 5 6 2 2 2 3" xfId="50943"/>
    <cellStyle name="Обычный 5 6 2 2 3" xfId="50944"/>
    <cellStyle name="Обычный 5 6 2 2 3 2" xfId="50945"/>
    <cellStyle name="Обычный 5 6 2 2 4" xfId="50946"/>
    <cellStyle name="Обычный 5 6 2 3" xfId="50947"/>
    <cellStyle name="Обычный 5 6 2 3 2" xfId="50948"/>
    <cellStyle name="Обычный 5 6 2 3 2 2" xfId="50949"/>
    <cellStyle name="Обычный 5 6 2 3 2 2 2" xfId="50950"/>
    <cellStyle name="Обычный 5 6 2 3 2 3" xfId="50951"/>
    <cellStyle name="Обычный 5 6 2 3 3" xfId="50952"/>
    <cellStyle name="Обычный 5 6 2 3 3 2" xfId="50953"/>
    <cellStyle name="Обычный 5 6 2 3 4" xfId="50954"/>
    <cellStyle name="Обычный 5 6 2 4" xfId="50955"/>
    <cellStyle name="Обычный 5 6 2 4 2" xfId="50956"/>
    <cellStyle name="Обычный 5 6 2 4 2 2" xfId="50957"/>
    <cellStyle name="Обычный 5 6 2 4 2 2 2" xfId="50958"/>
    <cellStyle name="Обычный 5 6 2 4 2 3" xfId="50959"/>
    <cellStyle name="Обычный 5 6 2 4 3" xfId="50960"/>
    <cellStyle name="Обычный 5 6 2 4 3 2" xfId="50961"/>
    <cellStyle name="Обычный 5 6 2 4 4" xfId="50962"/>
    <cellStyle name="Обычный 5 6 2 5" xfId="50963"/>
    <cellStyle name="Обычный 5 6 2 5 2" xfId="50964"/>
    <cellStyle name="Обычный 5 6 2 5 2 2" xfId="50965"/>
    <cellStyle name="Обычный 5 6 2 5 3" xfId="50966"/>
    <cellStyle name="Обычный 5 6 2 6" xfId="50967"/>
    <cellStyle name="Обычный 5 6 2 6 2" xfId="50968"/>
    <cellStyle name="Обычный 5 6 2 7" xfId="50969"/>
    <cellStyle name="Обычный 5 6 2 7 2" xfId="50970"/>
    <cellStyle name="Обычный 5 6 2 8" xfId="50971"/>
    <cellStyle name="Обычный 5 6 20" xfId="50972"/>
    <cellStyle name="Обычный 5 6 20 2" xfId="50973"/>
    <cellStyle name="Обычный 5 6 20 2 2" xfId="50974"/>
    <cellStyle name="Обычный 5 6 20 2 2 2" xfId="50975"/>
    <cellStyle name="Обычный 5 6 20 2 2 2 2" xfId="50976"/>
    <cellStyle name="Обычный 5 6 20 2 2 3" xfId="50977"/>
    <cellStyle name="Обычный 5 6 20 2 3" xfId="50978"/>
    <cellStyle name="Обычный 5 6 20 2 3 2" xfId="50979"/>
    <cellStyle name="Обычный 5 6 20 2 4" xfId="50980"/>
    <cellStyle name="Обычный 5 6 20 3" xfId="50981"/>
    <cellStyle name="Обычный 5 6 20 3 2" xfId="50982"/>
    <cellStyle name="Обычный 5 6 20 3 2 2" xfId="50983"/>
    <cellStyle name="Обычный 5 6 20 3 2 2 2" xfId="50984"/>
    <cellStyle name="Обычный 5 6 20 3 2 3" xfId="50985"/>
    <cellStyle name="Обычный 5 6 20 3 3" xfId="50986"/>
    <cellStyle name="Обычный 5 6 20 3 3 2" xfId="50987"/>
    <cellStyle name="Обычный 5 6 20 3 4" xfId="50988"/>
    <cellStyle name="Обычный 5 6 20 4" xfId="50989"/>
    <cellStyle name="Обычный 5 6 20 4 2" xfId="50990"/>
    <cellStyle name="Обычный 5 6 20 4 2 2" xfId="50991"/>
    <cellStyle name="Обычный 5 6 20 4 2 2 2" xfId="50992"/>
    <cellStyle name="Обычный 5 6 20 4 2 3" xfId="50993"/>
    <cellStyle name="Обычный 5 6 20 4 3" xfId="50994"/>
    <cellStyle name="Обычный 5 6 20 4 3 2" xfId="50995"/>
    <cellStyle name="Обычный 5 6 20 4 4" xfId="50996"/>
    <cellStyle name="Обычный 5 6 20 5" xfId="50997"/>
    <cellStyle name="Обычный 5 6 20 5 2" xfId="50998"/>
    <cellStyle name="Обычный 5 6 20 5 2 2" xfId="50999"/>
    <cellStyle name="Обычный 5 6 20 5 3" xfId="51000"/>
    <cellStyle name="Обычный 5 6 20 6" xfId="51001"/>
    <cellStyle name="Обычный 5 6 20 6 2" xfId="51002"/>
    <cellStyle name="Обычный 5 6 20 7" xfId="51003"/>
    <cellStyle name="Обычный 5 6 20 7 2" xfId="51004"/>
    <cellStyle name="Обычный 5 6 20 8" xfId="51005"/>
    <cellStyle name="Обычный 5 6 21" xfId="51006"/>
    <cellStyle name="Обычный 5 6 21 2" xfId="51007"/>
    <cellStyle name="Обычный 5 6 21 2 2" xfId="51008"/>
    <cellStyle name="Обычный 5 6 21 2 2 2" xfId="51009"/>
    <cellStyle name="Обычный 5 6 21 2 2 2 2" xfId="51010"/>
    <cellStyle name="Обычный 5 6 21 2 2 3" xfId="51011"/>
    <cellStyle name="Обычный 5 6 21 2 3" xfId="51012"/>
    <cellStyle name="Обычный 5 6 21 2 3 2" xfId="51013"/>
    <cellStyle name="Обычный 5 6 21 2 4" xfId="51014"/>
    <cellStyle name="Обычный 5 6 21 3" xfId="51015"/>
    <cellStyle name="Обычный 5 6 21 3 2" xfId="51016"/>
    <cellStyle name="Обычный 5 6 21 3 2 2" xfId="51017"/>
    <cellStyle name="Обычный 5 6 21 3 2 2 2" xfId="51018"/>
    <cellStyle name="Обычный 5 6 21 3 2 3" xfId="51019"/>
    <cellStyle name="Обычный 5 6 21 3 3" xfId="51020"/>
    <cellStyle name="Обычный 5 6 21 3 3 2" xfId="51021"/>
    <cellStyle name="Обычный 5 6 21 3 4" xfId="51022"/>
    <cellStyle name="Обычный 5 6 21 4" xfId="51023"/>
    <cellStyle name="Обычный 5 6 21 4 2" xfId="51024"/>
    <cellStyle name="Обычный 5 6 21 4 2 2" xfId="51025"/>
    <cellStyle name="Обычный 5 6 21 4 2 2 2" xfId="51026"/>
    <cellStyle name="Обычный 5 6 21 4 2 3" xfId="51027"/>
    <cellStyle name="Обычный 5 6 21 4 3" xfId="51028"/>
    <cellStyle name="Обычный 5 6 21 4 3 2" xfId="51029"/>
    <cellStyle name="Обычный 5 6 21 4 4" xfId="51030"/>
    <cellStyle name="Обычный 5 6 21 5" xfId="51031"/>
    <cellStyle name="Обычный 5 6 21 5 2" xfId="51032"/>
    <cellStyle name="Обычный 5 6 21 5 2 2" xfId="51033"/>
    <cellStyle name="Обычный 5 6 21 5 3" xfId="51034"/>
    <cellStyle name="Обычный 5 6 21 6" xfId="51035"/>
    <cellStyle name="Обычный 5 6 21 6 2" xfId="51036"/>
    <cellStyle name="Обычный 5 6 21 7" xfId="51037"/>
    <cellStyle name="Обычный 5 6 21 7 2" xfId="51038"/>
    <cellStyle name="Обычный 5 6 21 8" xfId="51039"/>
    <cellStyle name="Обычный 5 6 22" xfId="51040"/>
    <cellStyle name="Обычный 5 6 22 2" xfId="51041"/>
    <cellStyle name="Обычный 5 6 22 2 2" xfId="51042"/>
    <cellStyle name="Обычный 5 6 22 2 2 2" xfId="51043"/>
    <cellStyle name="Обычный 5 6 22 2 2 2 2" xfId="51044"/>
    <cellStyle name="Обычный 5 6 22 2 2 3" xfId="51045"/>
    <cellStyle name="Обычный 5 6 22 2 3" xfId="51046"/>
    <cellStyle name="Обычный 5 6 22 2 3 2" xfId="51047"/>
    <cellStyle name="Обычный 5 6 22 2 4" xfId="51048"/>
    <cellStyle name="Обычный 5 6 22 3" xfId="51049"/>
    <cellStyle name="Обычный 5 6 22 3 2" xfId="51050"/>
    <cellStyle name="Обычный 5 6 22 3 2 2" xfId="51051"/>
    <cellStyle name="Обычный 5 6 22 3 2 2 2" xfId="51052"/>
    <cellStyle name="Обычный 5 6 22 3 2 3" xfId="51053"/>
    <cellStyle name="Обычный 5 6 22 3 3" xfId="51054"/>
    <cellStyle name="Обычный 5 6 22 3 3 2" xfId="51055"/>
    <cellStyle name="Обычный 5 6 22 3 4" xfId="51056"/>
    <cellStyle name="Обычный 5 6 22 4" xfId="51057"/>
    <cellStyle name="Обычный 5 6 22 4 2" xfId="51058"/>
    <cellStyle name="Обычный 5 6 22 4 2 2" xfId="51059"/>
    <cellStyle name="Обычный 5 6 22 4 2 2 2" xfId="51060"/>
    <cellStyle name="Обычный 5 6 22 4 2 3" xfId="51061"/>
    <cellStyle name="Обычный 5 6 22 4 3" xfId="51062"/>
    <cellStyle name="Обычный 5 6 22 4 3 2" xfId="51063"/>
    <cellStyle name="Обычный 5 6 22 4 4" xfId="51064"/>
    <cellStyle name="Обычный 5 6 22 5" xfId="51065"/>
    <cellStyle name="Обычный 5 6 22 5 2" xfId="51066"/>
    <cellStyle name="Обычный 5 6 22 5 2 2" xfId="51067"/>
    <cellStyle name="Обычный 5 6 22 5 3" xfId="51068"/>
    <cellStyle name="Обычный 5 6 22 6" xfId="51069"/>
    <cellStyle name="Обычный 5 6 22 6 2" xfId="51070"/>
    <cellStyle name="Обычный 5 6 22 7" xfId="51071"/>
    <cellStyle name="Обычный 5 6 22 7 2" xfId="51072"/>
    <cellStyle name="Обычный 5 6 22 8" xfId="51073"/>
    <cellStyle name="Обычный 5 6 23" xfId="51074"/>
    <cellStyle name="Обычный 5 6 23 2" xfId="51075"/>
    <cellStyle name="Обычный 5 6 23 2 2" xfId="51076"/>
    <cellStyle name="Обычный 5 6 23 2 2 2" xfId="51077"/>
    <cellStyle name="Обычный 5 6 23 2 2 2 2" xfId="51078"/>
    <cellStyle name="Обычный 5 6 23 2 2 3" xfId="51079"/>
    <cellStyle name="Обычный 5 6 23 2 3" xfId="51080"/>
    <cellStyle name="Обычный 5 6 23 2 3 2" xfId="51081"/>
    <cellStyle name="Обычный 5 6 23 2 4" xfId="51082"/>
    <cellStyle name="Обычный 5 6 23 3" xfId="51083"/>
    <cellStyle name="Обычный 5 6 23 3 2" xfId="51084"/>
    <cellStyle name="Обычный 5 6 23 3 2 2" xfId="51085"/>
    <cellStyle name="Обычный 5 6 23 3 2 2 2" xfId="51086"/>
    <cellStyle name="Обычный 5 6 23 3 2 3" xfId="51087"/>
    <cellStyle name="Обычный 5 6 23 3 3" xfId="51088"/>
    <cellStyle name="Обычный 5 6 23 3 3 2" xfId="51089"/>
    <cellStyle name="Обычный 5 6 23 3 4" xfId="51090"/>
    <cellStyle name="Обычный 5 6 23 4" xfId="51091"/>
    <cellStyle name="Обычный 5 6 23 4 2" xfId="51092"/>
    <cellStyle name="Обычный 5 6 23 4 2 2" xfId="51093"/>
    <cellStyle name="Обычный 5 6 23 4 2 2 2" xfId="51094"/>
    <cellStyle name="Обычный 5 6 23 4 2 3" xfId="51095"/>
    <cellStyle name="Обычный 5 6 23 4 3" xfId="51096"/>
    <cellStyle name="Обычный 5 6 23 4 3 2" xfId="51097"/>
    <cellStyle name="Обычный 5 6 23 4 4" xfId="51098"/>
    <cellStyle name="Обычный 5 6 23 5" xfId="51099"/>
    <cellStyle name="Обычный 5 6 23 5 2" xfId="51100"/>
    <cellStyle name="Обычный 5 6 23 5 2 2" xfId="51101"/>
    <cellStyle name="Обычный 5 6 23 5 3" xfId="51102"/>
    <cellStyle name="Обычный 5 6 23 6" xfId="51103"/>
    <cellStyle name="Обычный 5 6 23 6 2" xfId="51104"/>
    <cellStyle name="Обычный 5 6 23 7" xfId="51105"/>
    <cellStyle name="Обычный 5 6 23 7 2" xfId="51106"/>
    <cellStyle name="Обычный 5 6 23 8" xfId="51107"/>
    <cellStyle name="Обычный 5 6 24" xfId="51108"/>
    <cellStyle name="Обычный 5 6 24 2" xfId="51109"/>
    <cellStyle name="Обычный 5 6 24 2 2" xfId="51110"/>
    <cellStyle name="Обычный 5 6 24 2 2 2" xfId="51111"/>
    <cellStyle name="Обычный 5 6 24 2 2 2 2" xfId="51112"/>
    <cellStyle name="Обычный 5 6 24 2 2 3" xfId="51113"/>
    <cellStyle name="Обычный 5 6 24 2 3" xfId="51114"/>
    <cellStyle name="Обычный 5 6 24 2 3 2" xfId="51115"/>
    <cellStyle name="Обычный 5 6 24 2 4" xfId="51116"/>
    <cellStyle name="Обычный 5 6 24 3" xfId="51117"/>
    <cellStyle name="Обычный 5 6 24 3 2" xfId="51118"/>
    <cellStyle name="Обычный 5 6 24 3 2 2" xfId="51119"/>
    <cellStyle name="Обычный 5 6 24 3 2 2 2" xfId="51120"/>
    <cellStyle name="Обычный 5 6 24 3 2 3" xfId="51121"/>
    <cellStyle name="Обычный 5 6 24 3 3" xfId="51122"/>
    <cellStyle name="Обычный 5 6 24 3 3 2" xfId="51123"/>
    <cellStyle name="Обычный 5 6 24 3 4" xfId="51124"/>
    <cellStyle name="Обычный 5 6 24 4" xfId="51125"/>
    <cellStyle name="Обычный 5 6 24 4 2" xfId="51126"/>
    <cellStyle name="Обычный 5 6 24 4 2 2" xfId="51127"/>
    <cellStyle name="Обычный 5 6 24 4 2 2 2" xfId="51128"/>
    <cellStyle name="Обычный 5 6 24 4 2 3" xfId="51129"/>
    <cellStyle name="Обычный 5 6 24 4 3" xfId="51130"/>
    <cellStyle name="Обычный 5 6 24 4 3 2" xfId="51131"/>
    <cellStyle name="Обычный 5 6 24 4 4" xfId="51132"/>
    <cellStyle name="Обычный 5 6 24 5" xfId="51133"/>
    <cellStyle name="Обычный 5 6 24 5 2" xfId="51134"/>
    <cellStyle name="Обычный 5 6 24 5 2 2" xfId="51135"/>
    <cellStyle name="Обычный 5 6 24 5 3" xfId="51136"/>
    <cellStyle name="Обычный 5 6 24 6" xfId="51137"/>
    <cellStyle name="Обычный 5 6 24 6 2" xfId="51138"/>
    <cellStyle name="Обычный 5 6 24 7" xfId="51139"/>
    <cellStyle name="Обычный 5 6 24 7 2" xfId="51140"/>
    <cellStyle name="Обычный 5 6 24 8" xfId="51141"/>
    <cellStyle name="Обычный 5 6 25" xfId="51142"/>
    <cellStyle name="Обычный 5 6 25 2" xfId="51143"/>
    <cellStyle name="Обычный 5 6 25 2 2" xfId="51144"/>
    <cellStyle name="Обычный 5 6 25 2 2 2" xfId="51145"/>
    <cellStyle name="Обычный 5 6 25 2 2 2 2" xfId="51146"/>
    <cellStyle name="Обычный 5 6 25 2 2 3" xfId="51147"/>
    <cellStyle name="Обычный 5 6 25 2 3" xfId="51148"/>
    <cellStyle name="Обычный 5 6 25 2 3 2" xfId="51149"/>
    <cellStyle name="Обычный 5 6 25 2 4" xfId="51150"/>
    <cellStyle name="Обычный 5 6 25 3" xfId="51151"/>
    <cellStyle name="Обычный 5 6 25 3 2" xfId="51152"/>
    <cellStyle name="Обычный 5 6 25 3 2 2" xfId="51153"/>
    <cellStyle name="Обычный 5 6 25 3 2 2 2" xfId="51154"/>
    <cellStyle name="Обычный 5 6 25 3 2 3" xfId="51155"/>
    <cellStyle name="Обычный 5 6 25 3 3" xfId="51156"/>
    <cellStyle name="Обычный 5 6 25 3 3 2" xfId="51157"/>
    <cellStyle name="Обычный 5 6 25 3 4" xfId="51158"/>
    <cellStyle name="Обычный 5 6 25 4" xfId="51159"/>
    <cellStyle name="Обычный 5 6 25 4 2" xfId="51160"/>
    <cellStyle name="Обычный 5 6 25 4 2 2" xfId="51161"/>
    <cellStyle name="Обычный 5 6 25 4 2 2 2" xfId="51162"/>
    <cellStyle name="Обычный 5 6 25 4 2 3" xfId="51163"/>
    <cellStyle name="Обычный 5 6 25 4 3" xfId="51164"/>
    <cellStyle name="Обычный 5 6 25 4 3 2" xfId="51165"/>
    <cellStyle name="Обычный 5 6 25 4 4" xfId="51166"/>
    <cellStyle name="Обычный 5 6 25 5" xfId="51167"/>
    <cellStyle name="Обычный 5 6 25 5 2" xfId="51168"/>
    <cellStyle name="Обычный 5 6 25 5 2 2" xfId="51169"/>
    <cellStyle name="Обычный 5 6 25 5 3" xfId="51170"/>
    <cellStyle name="Обычный 5 6 25 6" xfId="51171"/>
    <cellStyle name="Обычный 5 6 25 6 2" xfId="51172"/>
    <cellStyle name="Обычный 5 6 25 7" xfId="51173"/>
    <cellStyle name="Обычный 5 6 25 7 2" xfId="51174"/>
    <cellStyle name="Обычный 5 6 25 8" xfId="51175"/>
    <cellStyle name="Обычный 5 6 26" xfId="51176"/>
    <cellStyle name="Обычный 5 6 26 2" xfId="51177"/>
    <cellStyle name="Обычный 5 6 26 2 2" xfId="51178"/>
    <cellStyle name="Обычный 5 6 26 2 2 2" xfId="51179"/>
    <cellStyle name="Обычный 5 6 26 2 2 2 2" xfId="51180"/>
    <cellStyle name="Обычный 5 6 26 2 2 3" xfId="51181"/>
    <cellStyle name="Обычный 5 6 26 2 3" xfId="51182"/>
    <cellStyle name="Обычный 5 6 26 2 3 2" xfId="51183"/>
    <cellStyle name="Обычный 5 6 26 2 4" xfId="51184"/>
    <cellStyle name="Обычный 5 6 26 3" xfId="51185"/>
    <cellStyle name="Обычный 5 6 26 3 2" xfId="51186"/>
    <cellStyle name="Обычный 5 6 26 3 2 2" xfId="51187"/>
    <cellStyle name="Обычный 5 6 26 3 2 2 2" xfId="51188"/>
    <cellStyle name="Обычный 5 6 26 3 2 3" xfId="51189"/>
    <cellStyle name="Обычный 5 6 26 3 3" xfId="51190"/>
    <cellStyle name="Обычный 5 6 26 3 3 2" xfId="51191"/>
    <cellStyle name="Обычный 5 6 26 3 4" xfId="51192"/>
    <cellStyle name="Обычный 5 6 26 4" xfId="51193"/>
    <cellStyle name="Обычный 5 6 26 4 2" xfId="51194"/>
    <cellStyle name="Обычный 5 6 26 4 2 2" xfId="51195"/>
    <cellStyle name="Обычный 5 6 26 4 2 2 2" xfId="51196"/>
    <cellStyle name="Обычный 5 6 26 4 2 3" xfId="51197"/>
    <cellStyle name="Обычный 5 6 26 4 3" xfId="51198"/>
    <cellStyle name="Обычный 5 6 26 4 3 2" xfId="51199"/>
    <cellStyle name="Обычный 5 6 26 4 4" xfId="51200"/>
    <cellStyle name="Обычный 5 6 26 5" xfId="51201"/>
    <cellStyle name="Обычный 5 6 26 5 2" xfId="51202"/>
    <cellStyle name="Обычный 5 6 26 5 2 2" xfId="51203"/>
    <cellStyle name="Обычный 5 6 26 5 3" xfId="51204"/>
    <cellStyle name="Обычный 5 6 26 6" xfId="51205"/>
    <cellStyle name="Обычный 5 6 26 6 2" xfId="51206"/>
    <cellStyle name="Обычный 5 6 26 7" xfId="51207"/>
    <cellStyle name="Обычный 5 6 26 7 2" xfId="51208"/>
    <cellStyle name="Обычный 5 6 26 8" xfId="51209"/>
    <cellStyle name="Обычный 5 6 27" xfId="51210"/>
    <cellStyle name="Обычный 5 6 27 2" xfId="51211"/>
    <cellStyle name="Обычный 5 6 27 2 2" xfId="51212"/>
    <cellStyle name="Обычный 5 6 27 2 2 2" xfId="51213"/>
    <cellStyle name="Обычный 5 6 27 2 2 2 2" xfId="51214"/>
    <cellStyle name="Обычный 5 6 27 2 2 3" xfId="51215"/>
    <cellStyle name="Обычный 5 6 27 2 3" xfId="51216"/>
    <cellStyle name="Обычный 5 6 27 2 3 2" xfId="51217"/>
    <cellStyle name="Обычный 5 6 27 2 4" xfId="51218"/>
    <cellStyle name="Обычный 5 6 27 3" xfId="51219"/>
    <cellStyle name="Обычный 5 6 27 3 2" xfId="51220"/>
    <cellStyle name="Обычный 5 6 27 3 2 2" xfId="51221"/>
    <cellStyle name="Обычный 5 6 27 3 2 2 2" xfId="51222"/>
    <cellStyle name="Обычный 5 6 27 3 2 3" xfId="51223"/>
    <cellStyle name="Обычный 5 6 27 3 3" xfId="51224"/>
    <cellStyle name="Обычный 5 6 27 3 3 2" xfId="51225"/>
    <cellStyle name="Обычный 5 6 27 3 4" xfId="51226"/>
    <cellStyle name="Обычный 5 6 27 4" xfId="51227"/>
    <cellStyle name="Обычный 5 6 27 4 2" xfId="51228"/>
    <cellStyle name="Обычный 5 6 27 4 2 2" xfId="51229"/>
    <cellStyle name="Обычный 5 6 27 4 2 2 2" xfId="51230"/>
    <cellStyle name="Обычный 5 6 27 4 2 3" xfId="51231"/>
    <cellStyle name="Обычный 5 6 27 4 3" xfId="51232"/>
    <cellStyle name="Обычный 5 6 27 4 3 2" xfId="51233"/>
    <cellStyle name="Обычный 5 6 27 4 4" xfId="51234"/>
    <cellStyle name="Обычный 5 6 27 5" xfId="51235"/>
    <cellStyle name="Обычный 5 6 27 5 2" xfId="51236"/>
    <cellStyle name="Обычный 5 6 27 5 2 2" xfId="51237"/>
    <cellStyle name="Обычный 5 6 27 5 3" xfId="51238"/>
    <cellStyle name="Обычный 5 6 27 6" xfId="51239"/>
    <cellStyle name="Обычный 5 6 27 6 2" xfId="51240"/>
    <cellStyle name="Обычный 5 6 27 7" xfId="51241"/>
    <cellStyle name="Обычный 5 6 27 7 2" xfId="51242"/>
    <cellStyle name="Обычный 5 6 27 8" xfId="51243"/>
    <cellStyle name="Обычный 5 6 28" xfId="51244"/>
    <cellStyle name="Обычный 5 6 28 2" xfId="51245"/>
    <cellStyle name="Обычный 5 6 28 2 2" xfId="51246"/>
    <cellStyle name="Обычный 5 6 28 2 2 2" xfId="51247"/>
    <cellStyle name="Обычный 5 6 28 2 2 2 2" xfId="51248"/>
    <cellStyle name="Обычный 5 6 28 2 2 3" xfId="51249"/>
    <cellStyle name="Обычный 5 6 28 2 3" xfId="51250"/>
    <cellStyle name="Обычный 5 6 28 2 3 2" xfId="51251"/>
    <cellStyle name="Обычный 5 6 28 2 4" xfId="51252"/>
    <cellStyle name="Обычный 5 6 28 3" xfId="51253"/>
    <cellStyle name="Обычный 5 6 28 3 2" xfId="51254"/>
    <cellStyle name="Обычный 5 6 28 3 2 2" xfId="51255"/>
    <cellStyle name="Обычный 5 6 28 3 2 2 2" xfId="51256"/>
    <cellStyle name="Обычный 5 6 28 3 2 3" xfId="51257"/>
    <cellStyle name="Обычный 5 6 28 3 3" xfId="51258"/>
    <cellStyle name="Обычный 5 6 28 3 3 2" xfId="51259"/>
    <cellStyle name="Обычный 5 6 28 3 4" xfId="51260"/>
    <cellStyle name="Обычный 5 6 28 4" xfId="51261"/>
    <cellStyle name="Обычный 5 6 28 4 2" xfId="51262"/>
    <cellStyle name="Обычный 5 6 28 4 2 2" xfId="51263"/>
    <cellStyle name="Обычный 5 6 28 4 2 2 2" xfId="51264"/>
    <cellStyle name="Обычный 5 6 28 4 2 3" xfId="51265"/>
    <cellStyle name="Обычный 5 6 28 4 3" xfId="51266"/>
    <cellStyle name="Обычный 5 6 28 4 3 2" xfId="51267"/>
    <cellStyle name="Обычный 5 6 28 4 4" xfId="51268"/>
    <cellStyle name="Обычный 5 6 28 5" xfId="51269"/>
    <cellStyle name="Обычный 5 6 28 5 2" xfId="51270"/>
    <cellStyle name="Обычный 5 6 28 5 2 2" xfId="51271"/>
    <cellStyle name="Обычный 5 6 28 5 3" xfId="51272"/>
    <cellStyle name="Обычный 5 6 28 6" xfId="51273"/>
    <cellStyle name="Обычный 5 6 28 6 2" xfId="51274"/>
    <cellStyle name="Обычный 5 6 28 7" xfId="51275"/>
    <cellStyle name="Обычный 5 6 28 7 2" xfId="51276"/>
    <cellStyle name="Обычный 5 6 28 8" xfId="51277"/>
    <cellStyle name="Обычный 5 6 29" xfId="51278"/>
    <cellStyle name="Обычный 5 6 29 2" xfId="51279"/>
    <cellStyle name="Обычный 5 6 29 2 2" xfId="51280"/>
    <cellStyle name="Обычный 5 6 29 2 2 2" xfId="51281"/>
    <cellStyle name="Обычный 5 6 29 2 2 2 2" xfId="51282"/>
    <cellStyle name="Обычный 5 6 29 2 2 3" xfId="51283"/>
    <cellStyle name="Обычный 5 6 29 2 3" xfId="51284"/>
    <cellStyle name="Обычный 5 6 29 2 3 2" xfId="51285"/>
    <cellStyle name="Обычный 5 6 29 2 4" xfId="51286"/>
    <cellStyle name="Обычный 5 6 29 3" xfId="51287"/>
    <cellStyle name="Обычный 5 6 29 3 2" xfId="51288"/>
    <cellStyle name="Обычный 5 6 29 3 2 2" xfId="51289"/>
    <cellStyle name="Обычный 5 6 29 3 2 2 2" xfId="51290"/>
    <cellStyle name="Обычный 5 6 29 3 2 3" xfId="51291"/>
    <cellStyle name="Обычный 5 6 29 3 3" xfId="51292"/>
    <cellStyle name="Обычный 5 6 29 3 3 2" xfId="51293"/>
    <cellStyle name="Обычный 5 6 29 3 4" xfId="51294"/>
    <cellStyle name="Обычный 5 6 29 4" xfId="51295"/>
    <cellStyle name="Обычный 5 6 29 4 2" xfId="51296"/>
    <cellStyle name="Обычный 5 6 29 4 2 2" xfId="51297"/>
    <cellStyle name="Обычный 5 6 29 4 2 2 2" xfId="51298"/>
    <cellStyle name="Обычный 5 6 29 4 2 3" xfId="51299"/>
    <cellStyle name="Обычный 5 6 29 4 3" xfId="51300"/>
    <cellStyle name="Обычный 5 6 29 4 3 2" xfId="51301"/>
    <cellStyle name="Обычный 5 6 29 4 4" xfId="51302"/>
    <cellStyle name="Обычный 5 6 29 5" xfId="51303"/>
    <cellStyle name="Обычный 5 6 29 5 2" xfId="51304"/>
    <cellStyle name="Обычный 5 6 29 5 2 2" xfId="51305"/>
    <cellStyle name="Обычный 5 6 29 5 3" xfId="51306"/>
    <cellStyle name="Обычный 5 6 29 6" xfId="51307"/>
    <cellStyle name="Обычный 5 6 29 6 2" xfId="51308"/>
    <cellStyle name="Обычный 5 6 29 7" xfId="51309"/>
    <cellStyle name="Обычный 5 6 29 7 2" xfId="51310"/>
    <cellStyle name="Обычный 5 6 29 8" xfId="51311"/>
    <cellStyle name="Обычный 5 6 3" xfId="51312"/>
    <cellStyle name="Обычный 5 6 3 2" xfId="51313"/>
    <cellStyle name="Обычный 5 6 3 2 2" xfId="51314"/>
    <cellStyle name="Обычный 5 6 3 2 2 2" xfId="51315"/>
    <cellStyle name="Обычный 5 6 3 2 2 2 2" xfId="51316"/>
    <cellStyle name="Обычный 5 6 3 2 2 3" xfId="51317"/>
    <cellStyle name="Обычный 5 6 3 2 3" xfId="51318"/>
    <cellStyle name="Обычный 5 6 3 2 3 2" xfId="51319"/>
    <cellStyle name="Обычный 5 6 3 2 4" xfId="51320"/>
    <cellStyle name="Обычный 5 6 3 3" xfId="51321"/>
    <cellStyle name="Обычный 5 6 3 3 2" xfId="51322"/>
    <cellStyle name="Обычный 5 6 3 3 2 2" xfId="51323"/>
    <cellStyle name="Обычный 5 6 3 3 2 2 2" xfId="51324"/>
    <cellStyle name="Обычный 5 6 3 3 2 3" xfId="51325"/>
    <cellStyle name="Обычный 5 6 3 3 3" xfId="51326"/>
    <cellStyle name="Обычный 5 6 3 3 3 2" xfId="51327"/>
    <cellStyle name="Обычный 5 6 3 3 4" xfId="51328"/>
    <cellStyle name="Обычный 5 6 3 4" xfId="51329"/>
    <cellStyle name="Обычный 5 6 3 4 2" xfId="51330"/>
    <cellStyle name="Обычный 5 6 3 4 2 2" xfId="51331"/>
    <cellStyle name="Обычный 5 6 3 4 2 2 2" xfId="51332"/>
    <cellStyle name="Обычный 5 6 3 4 2 3" xfId="51333"/>
    <cellStyle name="Обычный 5 6 3 4 3" xfId="51334"/>
    <cellStyle name="Обычный 5 6 3 4 3 2" xfId="51335"/>
    <cellStyle name="Обычный 5 6 3 4 4" xfId="51336"/>
    <cellStyle name="Обычный 5 6 3 5" xfId="51337"/>
    <cellStyle name="Обычный 5 6 3 5 2" xfId="51338"/>
    <cellStyle name="Обычный 5 6 3 5 2 2" xfId="51339"/>
    <cellStyle name="Обычный 5 6 3 5 3" xfId="51340"/>
    <cellStyle name="Обычный 5 6 3 6" xfId="51341"/>
    <cellStyle name="Обычный 5 6 3 6 2" xfId="51342"/>
    <cellStyle name="Обычный 5 6 3 7" xfId="51343"/>
    <cellStyle name="Обычный 5 6 3 7 2" xfId="51344"/>
    <cellStyle name="Обычный 5 6 3 8" xfId="51345"/>
    <cellStyle name="Обычный 5 6 30" xfId="51346"/>
    <cellStyle name="Обычный 5 6 30 2" xfId="51347"/>
    <cellStyle name="Обычный 5 6 30 2 2" xfId="51348"/>
    <cellStyle name="Обычный 5 6 30 2 2 2" xfId="51349"/>
    <cellStyle name="Обычный 5 6 30 2 3" xfId="51350"/>
    <cellStyle name="Обычный 5 6 30 3" xfId="51351"/>
    <cellStyle name="Обычный 5 6 30 3 2" xfId="51352"/>
    <cellStyle name="Обычный 5 6 30 4" xfId="51353"/>
    <cellStyle name="Обычный 5 6 31" xfId="51354"/>
    <cellStyle name="Обычный 5 6 31 2" xfId="51355"/>
    <cellStyle name="Обычный 5 6 31 2 2" xfId="51356"/>
    <cellStyle name="Обычный 5 6 31 2 2 2" xfId="51357"/>
    <cellStyle name="Обычный 5 6 31 2 3" xfId="51358"/>
    <cellStyle name="Обычный 5 6 31 3" xfId="51359"/>
    <cellStyle name="Обычный 5 6 31 3 2" xfId="51360"/>
    <cellStyle name="Обычный 5 6 31 4" xfId="51361"/>
    <cellStyle name="Обычный 5 6 32" xfId="51362"/>
    <cellStyle name="Обычный 5 6 32 2" xfId="51363"/>
    <cellStyle name="Обычный 5 6 32 2 2" xfId="51364"/>
    <cellStyle name="Обычный 5 6 32 2 2 2" xfId="51365"/>
    <cellStyle name="Обычный 5 6 32 2 3" xfId="51366"/>
    <cellStyle name="Обычный 5 6 32 3" xfId="51367"/>
    <cellStyle name="Обычный 5 6 32 3 2" xfId="51368"/>
    <cellStyle name="Обычный 5 6 32 4" xfId="51369"/>
    <cellStyle name="Обычный 5 6 33" xfId="51370"/>
    <cellStyle name="Обычный 5 6 33 2" xfId="51371"/>
    <cellStyle name="Обычный 5 6 33 2 2" xfId="51372"/>
    <cellStyle name="Обычный 5 6 33 2 2 2" xfId="51373"/>
    <cellStyle name="Обычный 5 6 33 2 3" xfId="51374"/>
    <cellStyle name="Обычный 5 6 33 3" xfId="51375"/>
    <cellStyle name="Обычный 5 6 33 3 2" xfId="51376"/>
    <cellStyle name="Обычный 5 6 33 4" xfId="51377"/>
    <cellStyle name="Обычный 5 6 34" xfId="51378"/>
    <cellStyle name="Обычный 5 6 34 2" xfId="51379"/>
    <cellStyle name="Обычный 5 6 34 2 2" xfId="51380"/>
    <cellStyle name="Обычный 5 6 34 3" xfId="51381"/>
    <cellStyle name="Обычный 5 6 35" xfId="51382"/>
    <cellStyle name="Обычный 5 6 35 2" xfId="51383"/>
    <cellStyle name="Обычный 5 6 36" xfId="51384"/>
    <cellStyle name="Обычный 5 6 36 2" xfId="51385"/>
    <cellStyle name="Обычный 5 6 37" xfId="51386"/>
    <cellStyle name="Обычный 5 6 4" xfId="51387"/>
    <cellStyle name="Обычный 5 6 4 2" xfId="51388"/>
    <cellStyle name="Обычный 5 6 4 2 2" xfId="51389"/>
    <cellStyle name="Обычный 5 6 4 2 2 2" xfId="51390"/>
    <cellStyle name="Обычный 5 6 4 2 2 2 2" xfId="51391"/>
    <cellStyle name="Обычный 5 6 4 2 2 3" xfId="51392"/>
    <cellStyle name="Обычный 5 6 4 2 3" xfId="51393"/>
    <cellStyle name="Обычный 5 6 4 2 3 2" xfId="51394"/>
    <cellStyle name="Обычный 5 6 4 2 4" xfId="51395"/>
    <cellStyle name="Обычный 5 6 4 3" xfId="51396"/>
    <cellStyle name="Обычный 5 6 4 3 2" xfId="51397"/>
    <cellStyle name="Обычный 5 6 4 3 2 2" xfId="51398"/>
    <cellStyle name="Обычный 5 6 4 3 2 2 2" xfId="51399"/>
    <cellStyle name="Обычный 5 6 4 3 2 3" xfId="51400"/>
    <cellStyle name="Обычный 5 6 4 3 3" xfId="51401"/>
    <cellStyle name="Обычный 5 6 4 3 3 2" xfId="51402"/>
    <cellStyle name="Обычный 5 6 4 3 4" xfId="51403"/>
    <cellStyle name="Обычный 5 6 4 4" xfId="51404"/>
    <cellStyle name="Обычный 5 6 4 4 2" xfId="51405"/>
    <cellStyle name="Обычный 5 6 4 4 2 2" xfId="51406"/>
    <cellStyle name="Обычный 5 6 4 4 2 2 2" xfId="51407"/>
    <cellStyle name="Обычный 5 6 4 4 2 3" xfId="51408"/>
    <cellStyle name="Обычный 5 6 4 4 3" xfId="51409"/>
    <cellStyle name="Обычный 5 6 4 4 3 2" xfId="51410"/>
    <cellStyle name="Обычный 5 6 4 4 4" xfId="51411"/>
    <cellStyle name="Обычный 5 6 4 5" xfId="51412"/>
    <cellStyle name="Обычный 5 6 4 5 2" xfId="51413"/>
    <cellStyle name="Обычный 5 6 4 5 2 2" xfId="51414"/>
    <cellStyle name="Обычный 5 6 4 5 3" xfId="51415"/>
    <cellStyle name="Обычный 5 6 4 6" xfId="51416"/>
    <cellStyle name="Обычный 5 6 4 6 2" xfId="51417"/>
    <cellStyle name="Обычный 5 6 4 7" xfId="51418"/>
    <cellStyle name="Обычный 5 6 4 7 2" xfId="51419"/>
    <cellStyle name="Обычный 5 6 4 8" xfId="51420"/>
    <cellStyle name="Обычный 5 6 5" xfId="51421"/>
    <cellStyle name="Обычный 5 6 5 2" xfId="51422"/>
    <cellStyle name="Обычный 5 6 5 2 2" xfId="51423"/>
    <cellStyle name="Обычный 5 6 5 2 2 2" xfId="51424"/>
    <cellStyle name="Обычный 5 6 5 2 2 2 2" xfId="51425"/>
    <cellStyle name="Обычный 5 6 5 2 2 3" xfId="51426"/>
    <cellStyle name="Обычный 5 6 5 2 3" xfId="51427"/>
    <cellStyle name="Обычный 5 6 5 2 3 2" xfId="51428"/>
    <cellStyle name="Обычный 5 6 5 2 4" xfId="51429"/>
    <cellStyle name="Обычный 5 6 5 3" xfId="51430"/>
    <cellStyle name="Обычный 5 6 5 3 2" xfId="51431"/>
    <cellStyle name="Обычный 5 6 5 3 2 2" xfId="51432"/>
    <cellStyle name="Обычный 5 6 5 3 2 2 2" xfId="51433"/>
    <cellStyle name="Обычный 5 6 5 3 2 3" xfId="51434"/>
    <cellStyle name="Обычный 5 6 5 3 3" xfId="51435"/>
    <cellStyle name="Обычный 5 6 5 3 3 2" xfId="51436"/>
    <cellStyle name="Обычный 5 6 5 3 4" xfId="51437"/>
    <cellStyle name="Обычный 5 6 5 4" xfId="51438"/>
    <cellStyle name="Обычный 5 6 5 4 2" xfId="51439"/>
    <cellStyle name="Обычный 5 6 5 4 2 2" xfId="51440"/>
    <cellStyle name="Обычный 5 6 5 4 2 2 2" xfId="51441"/>
    <cellStyle name="Обычный 5 6 5 4 2 3" xfId="51442"/>
    <cellStyle name="Обычный 5 6 5 4 3" xfId="51443"/>
    <cellStyle name="Обычный 5 6 5 4 3 2" xfId="51444"/>
    <cellStyle name="Обычный 5 6 5 4 4" xfId="51445"/>
    <cellStyle name="Обычный 5 6 5 5" xfId="51446"/>
    <cellStyle name="Обычный 5 6 5 5 2" xfId="51447"/>
    <cellStyle name="Обычный 5 6 5 5 2 2" xfId="51448"/>
    <cellStyle name="Обычный 5 6 5 5 3" xfId="51449"/>
    <cellStyle name="Обычный 5 6 5 6" xfId="51450"/>
    <cellStyle name="Обычный 5 6 5 6 2" xfId="51451"/>
    <cellStyle name="Обычный 5 6 5 7" xfId="51452"/>
    <cellStyle name="Обычный 5 6 5 7 2" xfId="51453"/>
    <cellStyle name="Обычный 5 6 5 8" xfId="51454"/>
    <cellStyle name="Обычный 5 6 6" xfId="51455"/>
    <cellStyle name="Обычный 5 6 6 2" xfId="51456"/>
    <cellStyle name="Обычный 5 6 6 2 2" xfId="51457"/>
    <cellStyle name="Обычный 5 6 6 2 2 2" xfId="51458"/>
    <cellStyle name="Обычный 5 6 6 2 2 2 2" xfId="51459"/>
    <cellStyle name="Обычный 5 6 6 2 2 3" xfId="51460"/>
    <cellStyle name="Обычный 5 6 6 2 3" xfId="51461"/>
    <cellStyle name="Обычный 5 6 6 2 3 2" xfId="51462"/>
    <cellStyle name="Обычный 5 6 6 2 4" xfId="51463"/>
    <cellStyle name="Обычный 5 6 6 3" xfId="51464"/>
    <cellStyle name="Обычный 5 6 6 3 2" xfId="51465"/>
    <cellStyle name="Обычный 5 6 6 3 2 2" xfId="51466"/>
    <cellStyle name="Обычный 5 6 6 3 2 2 2" xfId="51467"/>
    <cellStyle name="Обычный 5 6 6 3 2 3" xfId="51468"/>
    <cellStyle name="Обычный 5 6 6 3 3" xfId="51469"/>
    <cellStyle name="Обычный 5 6 6 3 3 2" xfId="51470"/>
    <cellStyle name="Обычный 5 6 6 3 4" xfId="51471"/>
    <cellStyle name="Обычный 5 6 6 4" xfId="51472"/>
    <cellStyle name="Обычный 5 6 6 4 2" xfId="51473"/>
    <cellStyle name="Обычный 5 6 6 4 2 2" xfId="51474"/>
    <cellStyle name="Обычный 5 6 6 4 2 2 2" xfId="51475"/>
    <cellStyle name="Обычный 5 6 6 4 2 3" xfId="51476"/>
    <cellStyle name="Обычный 5 6 6 4 3" xfId="51477"/>
    <cellStyle name="Обычный 5 6 6 4 3 2" xfId="51478"/>
    <cellStyle name="Обычный 5 6 6 4 4" xfId="51479"/>
    <cellStyle name="Обычный 5 6 6 5" xfId="51480"/>
    <cellStyle name="Обычный 5 6 6 5 2" xfId="51481"/>
    <cellStyle name="Обычный 5 6 6 5 2 2" xfId="51482"/>
    <cellStyle name="Обычный 5 6 6 5 3" xfId="51483"/>
    <cellStyle name="Обычный 5 6 6 6" xfId="51484"/>
    <cellStyle name="Обычный 5 6 6 6 2" xfId="51485"/>
    <cellStyle name="Обычный 5 6 6 7" xfId="51486"/>
    <cellStyle name="Обычный 5 6 6 7 2" xfId="51487"/>
    <cellStyle name="Обычный 5 6 6 8" xfId="51488"/>
    <cellStyle name="Обычный 5 6 7" xfId="51489"/>
    <cellStyle name="Обычный 5 6 7 2" xfId="51490"/>
    <cellStyle name="Обычный 5 6 7 2 2" xfId="51491"/>
    <cellStyle name="Обычный 5 6 7 2 2 2" xfId="51492"/>
    <cellStyle name="Обычный 5 6 7 2 2 2 2" xfId="51493"/>
    <cellStyle name="Обычный 5 6 7 2 2 3" xfId="51494"/>
    <cellStyle name="Обычный 5 6 7 2 3" xfId="51495"/>
    <cellStyle name="Обычный 5 6 7 2 3 2" xfId="51496"/>
    <cellStyle name="Обычный 5 6 7 2 4" xfId="51497"/>
    <cellStyle name="Обычный 5 6 7 3" xfId="51498"/>
    <cellStyle name="Обычный 5 6 7 3 2" xfId="51499"/>
    <cellStyle name="Обычный 5 6 7 3 2 2" xfId="51500"/>
    <cellStyle name="Обычный 5 6 7 3 2 2 2" xfId="51501"/>
    <cellStyle name="Обычный 5 6 7 3 2 3" xfId="51502"/>
    <cellStyle name="Обычный 5 6 7 3 3" xfId="51503"/>
    <cellStyle name="Обычный 5 6 7 3 3 2" xfId="51504"/>
    <cellStyle name="Обычный 5 6 7 3 4" xfId="51505"/>
    <cellStyle name="Обычный 5 6 7 4" xfId="51506"/>
    <cellStyle name="Обычный 5 6 7 4 2" xfId="51507"/>
    <cellStyle name="Обычный 5 6 7 4 2 2" xfId="51508"/>
    <cellStyle name="Обычный 5 6 7 4 2 2 2" xfId="51509"/>
    <cellStyle name="Обычный 5 6 7 4 2 3" xfId="51510"/>
    <cellStyle name="Обычный 5 6 7 4 3" xfId="51511"/>
    <cellStyle name="Обычный 5 6 7 4 3 2" xfId="51512"/>
    <cellStyle name="Обычный 5 6 7 4 4" xfId="51513"/>
    <cellStyle name="Обычный 5 6 7 5" xfId="51514"/>
    <cellStyle name="Обычный 5 6 7 5 2" xfId="51515"/>
    <cellStyle name="Обычный 5 6 7 5 2 2" xfId="51516"/>
    <cellStyle name="Обычный 5 6 7 5 3" xfId="51517"/>
    <cellStyle name="Обычный 5 6 7 6" xfId="51518"/>
    <cellStyle name="Обычный 5 6 7 6 2" xfId="51519"/>
    <cellStyle name="Обычный 5 6 7 7" xfId="51520"/>
    <cellStyle name="Обычный 5 6 7 7 2" xfId="51521"/>
    <cellStyle name="Обычный 5 6 7 8" xfId="51522"/>
    <cellStyle name="Обычный 5 6 8" xfId="51523"/>
    <cellStyle name="Обычный 5 6 8 2" xfId="51524"/>
    <cellStyle name="Обычный 5 6 8 2 2" xfId="51525"/>
    <cellStyle name="Обычный 5 6 8 2 2 2" xfId="51526"/>
    <cellStyle name="Обычный 5 6 8 2 2 2 2" xfId="51527"/>
    <cellStyle name="Обычный 5 6 8 2 2 3" xfId="51528"/>
    <cellStyle name="Обычный 5 6 8 2 3" xfId="51529"/>
    <cellStyle name="Обычный 5 6 8 2 3 2" xfId="51530"/>
    <cellStyle name="Обычный 5 6 8 2 4" xfId="51531"/>
    <cellStyle name="Обычный 5 6 8 3" xfId="51532"/>
    <cellStyle name="Обычный 5 6 8 3 2" xfId="51533"/>
    <cellStyle name="Обычный 5 6 8 3 2 2" xfId="51534"/>
    <cellStyle name="Обычный 5 6 8 3 2 2 2" xfId="51535"/>
    <cellStyle name="Обычный 5 6 8 3 2 3" xfId="51536"/>
    <cellStyle name="Обычный 5 6 8 3 3" xfId="51537"/>
    <cellStyle name="Обычный 5 6 8 3 3 2" xfId="51538"/>
    <cellStyle name="Обычный 5 6 8 3 4" xfId="51539"/>
    <cellStyle name="Обычный 5 6 8 4" xfId="51540"/>
    <cellStyle name="Обычный 5 6 8 4 2" xfId="51541"/>
    <cellStyle name="Обычный 5 6 8 4 2 2" xfId="51542"/>
    <cellStyle name="Обычный 5 6 8 4 2 2 2" xfId="51543"/>
    <cellStyle name="Обычный 5 6 8 4 2 3" xfId="51544"/>
    <cellStyle name="Обычный 5 6 8 4 3" xfId="51545"/>
    <cellStyle name="Обычный 5 6 8 4 3 2" xfId="51546"/>
    <cellStyle name="Обычный 5 6 8 4 4" xfId="51547"/>
    <cellStyle name="Обычный 5 6 8 5" xfId="51548"/>
    <cellStyle name="Обычный 5 6 8 5 2" xfId="51549"/>
    <cellStyle name="Обычный 5 6 8 5 2 2" xfId="51550"/>
    <cellStyle name="Обычный 5 6 8 5 3" xfId="51551"/>
    <cellStyle name="Обычный 5 6 8 6" xfId="51552"/>
    <cellStyle name="Обычный 5 6 8 6 2" xfId="51553"/>
    <cellStyle name="Обычный 5 6 8 7" xfId="51554"/>
    <cellStyle name="Обычный 5 6 8 7 2" xfId="51555"/>
    <cellStyle name="Обычный 5 6 8 8" xfId="51556"/>
    <cellStyle name="Обычный 5 6 9" xfId="51557"/>
    <cellStyle name="Обычный 5 6 9 2" xfId="51558"/>
    <cellStyle name="Обычный 5 6 9 2 2" xfId="51559"/>
    <cellStyle name="Обычный 5 6 9 2 2 2" xfId="51560"/>
    <cellStyle name="Обычный 5 6 9 2 2 2 2" xfId="51561"/>
    <cellStyle name="Обычный 5 6 9 2 2 3" xfId="51562"/>
    <cellStyle name="Обычный 5 6 9 2 3" xfId="51563"/>
    <cellStyle name="Обычный 5 6 9 2 3 2" xfId="51564"/>
    <cellStyle name="Обычный 5 6 9 2 4" xfId="51565"/>
    <cellStyle name="Обычный 5 6 9 3" xfId="51566"/>
    <cellStyle name="Обычный 5 6 9 3 2" xfId="51567"/>
    <cellStyle name="Обычный 5 6 9 3 2 2" xfId="51568"/>
    <cellStyle name="Обычный 5 6 9 3 2 2 2" xfId="51569"/>
    <cellStyle name="Обычный 5 6 9 3 2 3" xfId="51570"/>
    <cellStyle name="Обычный 5 6 9 3 3" xfId="51571"/>
    <cellStyle name="Обычный 5 6 9 3 3 2" xfId="51572"/>
    <cellStyle name="Обычный 5 6 9 3 4" xfId="51573"/>
    <cellStyle name="Обычный 5 6 9 4" xfId="51574"/>
    <cellStyle name="Обычный 5 6 9 4 2" xfId="51575"/>
    <cellStyle name="Обычный 5 6 9 4 2 2" xfId="51576"/>
    <cellStyle name="Обычный 5 6 9 4 2 2 2" xfId="51577"/>
    <cellStyle name="Обычный 5 6 9 4 2 3" xfId="51578"/>
    <cellStyle name="Обычный 5 6 9 4 3" xfId="51579"/>
    <cellStyle name="Обычный 5 6 9 4 3 2" xfId="51580"/>
    <cellStyle name="Обычный 5 6 9 4 4" xfId="51581"/>
    <cellStyle name="Обычный 5 6 9 5" xfId="51582"/>
    <cellStyle name="Обычный 5 6 9 5 2" xfId="51583"/>
    <cellStyle name="Обычный 5 6 9 5 2 2" xfId="51584"/>
    <cellStyle name="Обычный 5 6 9 5 3" xfId="51585"/>
    <cellStyle name="Обычный 5 6 9 6" xfId="51586"/>
    <cellStyle name="Обычный 5 6 9 6 2" xfId="51587"/>
    <cellStyle name="Обычный 5 6 9 7" xfId="51588"/>
    <cellStyle name="Обычный 5 6 9 7 2" xfId="51589"/>
    <cellStyle name="Обычный 5 6 9 8" xfId="51590"/>
    <cellStyle name="Обычный 5 60" xfId="51591"/>
    <cellStyle name="Обычный 5 60 2" xfId="51592"/>
    <cellStyle name="Обычный 5 60 2 2" xfId="51593"/>
    <cellStyle name="Обычный 5 60 2 2 2" xfId="51594"/>
    <cellStyle name="Обычный 5 60 2 2 2 2" xfId="51595"/>
    <cellStyle name="Обычный 5 60 2 2 3" xfId="51596"/>
    <cellStyle name="Обычный 5 60 2 3" xfId="51597"/>
    <cellStyle name="Обычный 5 60 2 3 2" xfId="51598"/>
    <cellStyle name="Обычный 5 60 2 4" xfId="51599"/>
    <cellStyle name="Обычный 5 60 3" xfId="51600"/>
    <cellStyle name="Обычный 5 60 3 2" xfId="51601"/>
    <cellStyle name="Обычный 5 60 3 2 2" xfId="51602"/>
    <cellStyle name="Обычный 5 60 3 2 2 2" xfId="51603"/>
    <cellStyle name="Обычный 5 60 3 2 3" xfId="51604"/>
    <cellStyle name="Обычный 5 60 3 3" xfId="51605"/>
    <cellStyle name="Обычный 5 60 3 3 2" xfId="51606"/>
    <cellStyle name="Обычный 5 60 3 4" xfId="51607"/>
    <cellStyle name="Обычный 5 60 4" xfId="51608"/>
    <cellStyle name="Обычный 5 60 4 2" xfId="51609"/>
    <cellStyle name="Обычный 5 60 4 2 2" xfId="51610"/>
    <cellStyle name="Обычный 5 60 4 2 2 2" xfId="51611"/>
    <cellStyle name="Обычный 5 60 4 2 3" xfId="51612"/>
    <cellStyle name="Обычный 5 60 4 3" xfId="51613"/>
    <cellStyle name="Обычный 5 60 4 3 2" xfId="51614"/>
    <cellStyle name="Обычный 5 60 4 4" xfId="51615"/>
    <cellStyle name="Обычный 5 60 5" xfId="51616"/>
    <cellStyle name="Обычный 5 60 5 2" xfId="51617"/>
    <cellStyle name="Обычный 5 60 5 2 2" xfId="51618"/>
    <cellStyle name="Обычный 5 60 5 3" xfId="51619"/>
    <cellStyle name="Обычный 5 60 6" xfId="51620"/>
    <cellStyle name="Обычный 5 60 6 2" xfId="51621"/>
    <cellStyle name="Обычный 5 60 7" xfId="51622"/>
    <cellStyle name="Обычный 5 60 7 2" xfId="51623"/>
    <cellStyle name="Обычный 5 60 8" xfId="51624"/>
    <cellStyle name="Обычный 5 61" xfId="51625"/>
    <cellStyle name="Обычный 5 61 2" xfId="51626"/>
    <cellStyle name="Обычный 5 61 2 2" xfId="51627"/>
    <cellStyle name="Обычный 5 61 2 2 2" xfId="51628"/>
    <cellStyle name="Обычный 5 61 2 2 2 2" xfId="51629"/>
    <cellStyle name="Обычный 5 61 2 2 3" xfId="51630"/>
    <cellStyle name="Обычный 5 61 2 3" xfId="51631"/>
    <cellStyle name="Обычный 5 61 2 3 2" xfId="51632"/>
    <cellStyle name="Обычный 5 61 2 4" xfId="51633"/>
    <cellStyle name="Обычный 5 61 3" xfId="51634"/>
    <cellStyle name="Обычный 5 61 3 2" xfId="51635"/>
    <cellStyle name="Обычный 5 61 3 2 2" xfId="51636"/>
    <cellStyle name="Обычный 5 61 3 2 2 2" xfId="51637"/>
    <cellStyle name="Обычный 5 61 3 2 3" xfId="51638"/>
    <cellStyle name="Обычный 5 61 3 3" xfId="51639"/>
    <cellStyle name="Обычный 5 61 3 3 2" xfId="51640"/>
    <cellStyle name="Обычный 5 61 3 4" xfId="51641"/>
    <cellStyle name="Обычный 5 61 4" xfId="51642"/>
    <cellStyle name="Обычный 5 61 4 2" xfId="51643"/>
    <cellStyle name="Обычный 5 61 4 2 2" xfId="51644"/>
    <cellStyle name="Обычный 5 61 4 2 2 2" xfId="51645"/>
    <cellStyle name="Обычный 5 61 4 2 3" xfId="51646"/>
    <cellStyle name="Обычный 5 61 4 3" xfId="51647"/>
    <cellStyle name="Обычный 5 61 4 3 2" xfId="51648"/>
    <cellStyle name="Обычный 5 61 4 4" xfId="51649"/>
    <cellStyle name="Обычный 5 61 5" xfId="51650"/>
    <cellStyle name="Обычный 5 61 5 2" xfId="51651"/>
    <cellStyle name="Обычный 5 61 5 2 2" xfId="51652"/>
    <cellStyle name="Обычный 5 61 5 3" xfId="51653"/>
    <cellStyle name="Обычный 5 61 6" xfId="51654"/>
    <cellStyle name="Обычный 5 61 6 2" xfId="51655"/>
    <cellStyle name="Обычный 5 61 7" xfId="51656"/>
    <cellStyle name="Обычный 5 61 7 2" xfId="51657"/>
    <cellStyle name="Обычный 5 61 8" xfId="51658"/>
    <cellStyle name="Обычный 5 62" xfId="51659"/>
    <cellStyle name="Обычный 5 62 2" xfId="51660"/>
    <cellStyle name="Обычный 5 62 2 2" xfId="51661"/>
    <cellStyle name="Обычный 5 62 2 2 2" xfId="51662"/>
    <cellStyle name="Обычный 5 62 2 2 2 2" xfId="51663"/>
    <cellStyle name="Обычный 5 62 2 2 3" xfId="51664"/>
    <cellStyle name="Обычный 5 62 2 3" xfId="51665"/>
    <cellStyle name="Обычный 5 62 2 3 2" xfId="51666"/>
    <cellStyle name="Обычный 5 62 2 4" xfId="51667"/>
    <cellStyle name="Обычный 5 62 3" xfId="51668"/>
    <cellStyle name="Обычный 5 62 3 2" xfId="51669"/>
    <cellStyle name="Обычный 5 62 3 2 2" xfId="51670"/>
    <cellStyle name="Обычный 5 62 3 2 2 2" xfId="51671"/>
    <cellStyle name="Обычный 5 62 3 2 3" xfId="51672"/>
    <cellStyle name="Обычный 5 62 3 3" xfId="51673"/>
    <cellStyle name="Обычный 5 62 3 3 2" xfId="51674"/>
    <cellStyle name="Обычный 5 62 3 4" xfId="51675"/>
    <cellStyle name="Обычный 5 62 4" xfId="51676"/>
    <cellStyle name="Обычный 5 62 4 2" xfId="51677"/>
    <cellStyle name="Обычный 5 62 4 2 2" xfId="51678"/>
    <cellStyle name="Обычный 5 62 4 2 2 2" xfId="51679"/>
    <cellStyle name="Обычный 5 62 4 2 3" xfId="51680"/>
    <cellStyle name="Обычный 5 62 4 3" xfId="51681"/>
    <cellStyle name="Обычный 5 62 4 3 2" xfId="51682"/>
    <cellStyle name="Обычный 5 62 4 4" xfId="51683"/>
    <cellStyle name="Обычный 5 62 5" xfId="51684"/>
    <cellStyle name="Обычный 5 62 5 2" xfId="51685"/>
    <cellStyle name="Обычный 5 62 5 2 2" xfId="51686"/>
    <cellStyle name="Обычный 5 62 5 3" xfId="51687"/>
    <cellStyle name="Обычный 5 62 6" xfId="51688"/>
    <cellStyle name="Обычный 5 62 6 2" xfId="51689"/>
    <cellStyle name="Обычный 5 62 7" xfId="51690"/>
    <cellStyle name="Обычный 5 62 7 2" xfId="51691"/>
    <cellStyle name="Обычный 5 62 8" xfId="51692"/>
    <cellStyle name="Обычный 5 63" xfId="51693"/>
    <cellStyle name="Обычный 5 63 2" xfId="51694"/>
    <cellStyle name="Обычный 5 63 2 2" xfId="51695"/>
    <cellStyle name="Обычный 5 63 2 2 2" xfId="51696"/>
    <cellStyle name="Обычный 5 63 2 2 2 2" xfId="51697"/>
    <cellStyle name="Обычный 5 63 2 2 3" xfId="51698"/>
    <cellStyle name="Обычный 5 63 2 3" xfId="51699"/>
    <cellStyle name="Обычный 5 63 2 3 2" xfId="51700"/>
    <cellStyle name="Обычный 5 63 2 4" xfId="51701"/>
    <cellStyle name="Обычный 5 63 3" xfId="51702"/>
    <cellStyle name="Обычный 5 63 3 2" xfId="51703"/>
    <cellStyle name="Обычный 5 63 3 2 2" xfId="51704"/>
    <cellStyle name="Обычный 5 63 3 2 2 2" xfId="51705"/>
    <cellStyle name="Обычный 5 63 3 2 3" xfId="51706"/>
    <cellStyle name="Обычный 5 63 3 3" xfId="51707"/>
    <cellStyle name="Обычный 5 63 3 3 2" xfId="51708"/>
    <cellStyle name="Обычный 5 63 3 4" xfId="51709"/>
    <cellStyle name="Обычный 5 63 4" xfId="51710"/>
    <cellStyle name="Обычный 5 63 4 2" xfId="51711"/>
    <cellStyle name="Обычный 5 63 4 2 2" xfId="51712"/>
    <cellStyle name="Обычный 5 63 4 2 2 2" xfId="51713"/>
    <cellStyle name="Обычный 5 63 4 2 3" xfId="51714"/>
    <cellStyle name="Обычный 5 63 4 3" xfId="51715"/>
    <cellStyle name="Обычный 5 63 4 3 2" xfId="51716"/>
    <cellStyle name="Обычный 5 63 4 4" xfId="51717"/>
    <cellStyle name="Обычный 5 63 5" xfId="51718"/>
    <cellStyle name="Обычный 5 63 5 2" xfId="51719"/>
    <cellStyle name="Обычный 5 63 5 2 2" xfId="51720"/>
    <cellStyle name="Обычный 5 63 5 3" xfId="51721"/>
    <cellStyle name="Обычный 5 63 6" xfId="51722"/>
    <cellStyle name="Обычный 5 63 6 2" xfId="51723"/>
    <cellStyle name="Обычный 5 63 7" xfId="51724"/>
    <cellStyle name="Обычный 5 63 7 2" xfId="51725"/>
    <cellStyle name="Обычный 5 63 8" xfId="51726"/>
    <cellStyle name="Обычный 5 64" xfId="51727"/>
    <cellStyle name="Обычный 5 64 2" xfId="51728"/>
    <cellStyle name="Обычный 5 64 2 2" xfId="51729"/>
    <cellStyle name="Обычный 5 64 2 2 2" xfId="51730"/>
    <cellStyle name="Обычный 5 64 2 2 2 2" xfId="51731"/>
    <cellStyle name="Обычный 5 64 2 2 3" xfId="51732"/>
    <cellStyle name="Обычный 5 64 2 3" xfId="51733"/>
    <cellStyle name="Обычный 5 64 2 3 2" xfId="51734"/>
    <cellStyle name="Обычный 5 64 2 4" xfId="51735"/>
    <cellStyle name="Обычный 5 64 3" xfId="51736"/>
    <cellStyle name="Обычный 5 64 3 2" xfId="51737"/>
    <cellStyle name="Обычный 5 64 3 2 2" xfId="51738"/>
    <cellStyle name="Обычный 5 64 3 2 2 2" xfId="51739"/>
    <cellStyle name="Обычный 5 64 3 2 3" xfId="51740"/>
    <cellStyle name="Обычный 5 64 3 3" xfId="51741"/>
    <cellStyle name="Обычный 5 64 3 3 2" xfId="51742"/>
    <cellStyle name="Обычный 5 64 3 4" xfId="51743"/>
    <cellStyle name="Обычный 5 64 4" xfId="51744"/>
    <cellStyle name="Обычный 5 64 4 2" xfId="51745"/>
    <cellStyle name="Обычный 5 64 4 2 2" xfId="51746"/>
    <cellStyle name="Обычный 5 64 4 2 2 2" xfId="51747"/>
    <cellStyle name="Обычный 5 64 4 2 3" xfId="51748"/>
    <cellStyle name="Обычный 5 64 4 3" xfId="51749"/>
    <cellStyle name="Обычный 5 64 4 3 2" xfId="51750"/>
    <cellStyle name="Обычный 5 64 4 4" xfId="51751"/>
    <cellStyle name="Обычный 5 64 5" xfId="51752"/>
    <cellStyle name="Обычный 5 64 5 2" xfId="51753"/>
    <cellStyle name="Обычный 5 64 5 2 2" xfId="51754"/>
    <cellStyle name="Обычный 5 64 5 3" xfId="51755"/>
    <cellStyle name="Обычный 5 64 6" xfId="51756"/>
    <cellStyle name="Обычный 5 64 6 2" xfId="51757"/>
    <cellStyle name="Обычный 5 64 7" xfId="51758"/>
    <cellStyle name="Обычный 5 64 7 2" xfId="51759"/>
    <cellStyle name="Обычный 5 64 8" xfId="51760"/>
    <cellStyle name="Обычный 5 65" xfId="51761"/>
    <cellStyle name="Обычный 5 65 2" xfId="51762"/>
    <cellStyle name="Обычный 5 65 2 2" xfId="51763"/>
    <cellStyle name="Обычный 5 65 2 2 2" xfId="51764"/>
    <cellStyle name="Обычный 5 65 2 2 2 2" xfId="51765"/>
    <cellStyle name="Обычный 5 65 2 2 3" xfId="51766"/>
    <cellStyle name="Обычный 5 65 2 3" xfId="51767"/>
    <cellStyle name="Обычный 5 65 2 3 2" xfId="51768"/>
    <cellStyle name="Обычный 5 65 2 4" xfId="51769"/>
    <cellStyle name="Обычный 5 65 3" xfId="51770"/>
    <cellStyle name="Обычный 5 65 3 2" xfId="51771"/>
    <cellStyle name="Обычный 5 65 3 2 2" xfId="51772"/>
    <cellStyle name="Обычный 5 65 3 2 2 2" xfId="51773"/>
    <cellStyle name="Обычный 5 65 3 2 3" xfId="51774"/>
    <cellStyle name="Обычный 5 65 3 3" xfId="51775"/>
    <cellStyle name="Обычный 5 65 3 3 2" xfId="51776"/>
    <cellStyle name="Обычный 5 65 3 4" xfId="51777"/>
    <cellStyle name="Обычный 5 65 4" xfId="51778"/>
    <cellStyle name="Обычный 5 65 4 2" xfId="51779"/>
    <cellStyle name="Обычный 5 65 4 2 2" xfId="51780"/>
    <cellStyle name="Обычный 5 65 4 2 2 2" xfId="51781"/>
    <cellStyle name="Обычный 5 65 4 2 3" xfId="51782"/>
    <cellStyle name="Обычный 5 65 4 3" xfId="51783"/>
    <cellStyle name="Обычный 5 65 4 3 2" xfId="51784"/>
    <cellStyle name="Обычный 5 65 4 4" xfId="51785"/>
    <cellStyle name="Обычный 5 65 5" xfId="51786"/>
    <cellStyle name="Обычный 5 65 5 2" xfId="51787"/>
    <cellStyle name="Обычный 5 65 5 2 2" xfId="51788"/>
    <cellStyle name="Обычный 5 65 5 3" xfId="51789"/>
    <cellStyle name="Обычный 5 65 6" xfId="51790"/>
    <cellStyle name="Обычный 5 65 6 2" xfId="51791"/>
    <cellStyle name="Обычный 5 65 7" xfId="51792"/>
    <cellStyle name="Обычный 5 65 7 2" xfId="51793"/>
    <cellStyle name="Обычный 5 65 8" xfId="51794"/>
    <cellStyle name="Обычный 5 66" xfId="51795"/>
    <cellStyle name="Обычный 5 66 2" xfId="51796"/>
    <cellStyle name="Обычный 5 66 2 2" xfId="51797"/>
    <cellStyle name="Обычный 5 66 2 2 2" xfId="51798"/>
    <cellStyle name="Обычный 5 66 2 2 2 2" xfId="51799"/>
    <cellStyle name="Обычный 5 66 2 2 3" xfId="51800"/>
    <cellStyle name="Обычный 5 66 2 3" xfId="51801"/>
    <cellStyle name="Обычный 5 66 2 3 2" xfId="51802"/>
    <cellStyle name="Обычный 5 66 2 4" xfId="51803"/>
    <cellStyle name="Обычный 5 66 3" xfId="51804"/>
    <cellStyle name="Обычный 5 66 3 2" xfId="51805"/>
    <cellStyle name="Обычный 5 66 3 2 2" xfId="51806"/>
    <cellStyle name="Обычный 5 66 3 2 2 2" xfId="51807"/>
    <cellStyle name="Обычный 5 66 3 2 3" xfId="51808"/>
    <cellStyle name="Обычный 5 66 3 3" xfId="51809"/>
    <cellStyle name="Обычный 5 66 3 3 2" xfId="51810"/>
    <cellStyle name="Обычный 5 66 3 4" xfId="51811"/>
    <cellStyle name="Обычный 5 66 4" xfId="51812"/>
    <cellStyle name="Обычный 5 66 4 2" xfId="51813"/>
    <cellStyle name="Обычный 5 66 4 2 2" xfId="51814"/>
    <cellStyle name="Обычный 5 66 4 2 2 2" xfId="51815"/>
    <cellStyle name="Обычный 5 66 4 2 3" xfId="51816"/>
    <cellStyle name="Обычный 5 66 4 3" xfId="51817"/>
    <cellStyle name="Обычный 5 66 4 3 2" xfId="51818"/>
    <cellStyle name="Обычный 5 66 4 4" xfId="51819"/>
    <cellStyle name="Обычный 5 66 5" xfId="51820"/>
    <cellStyle name="Обычный 5 66 5 2" xfId="51821"/>
    <cellStyle name="Обычный 5 66 5 2 2" xfId="51822"/>
    <cellStyle name="Обычный 5 66 5 3" xfId="51823"/>
    <cellStyle name="Обычный 5 66 6" xfId="51824"/>
    <cellStyle name="Обычный 5 66 6 2" xfId="51825"/>
    <cellStyle name="Обычный 5 66 7" xfId="51826"/>
    <cellStyle name="Обычный 5 66 7 2" xfId="51827"/>
    <cellStyle name="Обычный 5 66 8" xfId="51828"/>
    <cellStyle name="Обычный 5 67" xfId="51829"/>
    <cellStyle name="Обычный 5 67 2" xfId="51830"/>
    <cellStyle name="Обычный 5 67 2 2" xfId="51831"/>
    <cellStyle name="Обычный 5 67 2 2 2" xfId="51832"/>
    <cellStyle name="Обычный 5 67 2 2 2 2" xfId="51833"/>
    <cellStyle name="Обычный 5 67 2 2 3" xfId="51834"/>
    <cellStyle name="Обычный 5 67 2 3" xfId="51835"/>
    <cellStyle name="Обычный 5 67 2 3 2" xfId="51836"/>
    <cellStyle name="Обычный 5 67 2 4" xfId="51837"/>
    <cellStyle name="Обычный 5 67 3" xfId="51838"/>
    <cellStyle name="Обычный 5 67 3 2" xfId="51839"/>
    <cellStyle name="Обычный 5 67 3 2 2" xfId="51840"/>
    <cellStyle name="Обычный 5 67 3 2 2 2" xfId="51841"/>
    <cellStyle name="Обычный 5 67 3 2 3" xfId="51842"/>
    <cellStyle name="Обычный 5 67 3 3" xfId="51843"/>
    <cellStyle name="Обычный 5 67 3 3 2" xfId="51844"/>
    <cellStyle name="Обычный 5 67 3 4" xfId="51845"/>
    <cellStyle name="Обычный 5 67 4" xfId="51846"/>
    <cellStyle name="Обычный 5 67 4 2" xfId="51847"/>
    <cellStyle name="Обычный 5 67 4 2 2" xfId="51848"/>
    <cellStyle name="Обычный 5 67 4 2 2 2" xfId="51849"/>
    <cellStyle name="Обычный 5 67 4 2 3" xfId="51850"/>
    <cellStyle name="Обычный 5 67 4 3" xfId="51851"/>
    <cellStyle name="Обычный 5 67 4 3 2" xfId="51852"/>
    <cellStyle name="Обычный 5 67 4 4" xfId="51853"/>
    <cellStyle name="Обычный 5 67 5" xfId="51854"/>
    <cellStyle name="Обычный 5 67 5 2" xfId="51855"/>
    <cellStyle name="Обычный 5 67 5 2 2" xfId="51856"/>
    <cellStyle name="Обычный 5 67 5 3" xfId="51857"/>
    <cellStyle name="Обычный 5 67 6" xfId="51858"/>
    <cellStyle name="Обычный 5 67 6 2" xfId="51859"/>
    <cellStyle name="Обычный 5 67 7" xfId="51860"/>
    <cellStyle name="Обычный 5 67 7 2" xfId="51861"/>
    <cellStyle name="Обычный 5 67 8" xfId="51862"/>
    <cellStyle name="Обычный 5 68" xfId="51863"/>
    <cellStyle name="Обычный 5 68 2" xfId="51864"/>
    <cellStyle name="Обычный 5 68 2 2" xfId="51865"/>
    <cellStyle name="Обычный 5 68 2 2 2" xfId="51866"/>
    <cellStyle name="Обычный 5 68 2 2 2 2" xfId="51867"/>
    <cellStyle name="Обычный 5 68 2 2 3" xfId="51868"/>
    <cellStyle name="Обычный 5 68 2 3" xfId="51869"/>
    <cellStyle name="Обычный 5 68 2 3 2" xfId="51870"/>
    <cellStyle name="Обычный 5 68 2 4" xfId="51871"/>
    <cellStyle name="Обычный 5 68 3" xfId="51872"/>
    <cellStyle name="Обычный 5 68 3 2" xfId="51873"/>
    <cellStyle name="Обычный 5 68 3 2 2" xfId="51874"/>
    <cellStyle name="Обычный 5 68 3 2 2 2" xfId="51875"/>
    <cellStyle name="Обычный 5 68 3 2 3" xfId="51876"/>
    <cellStyle name="Обычный 5 68 3 3" xfId="51877"/>
    <cellStyle name="Обычный 5 68 3 3 2" xfId="51878"/>
    <cellStyle name="Обычный 5 68 3 4" xfId="51879"/>
    <cellStyle name="Обычный 5 68 4" xfId="51880"/>
    <cellStyle name="Обычный 5 68 4 2" xfId="51881"/>
    <cellStyle name="Обычный 5 68 4 2 2" xfId="51882"/>
    <cellStyle name="Обычный 5 68 4 2 2 2" xfId="51883"/>
    <cellStyle name="Обычный 5 68 4 2 3" xfId="51884"/>
    <cellStyle name="Обычный 5 68 4 3" xfId="51885"/>
    <cellStyle name="Обычный 5 68 4 3 2" xfId="51886"/>
    <cellStyle name="Обычный 5 68 4 4" xfId="51887"/>
    <cellStyle name="Обычный 5 68 5" xfId="51888"/>
    <cellStyle name="Обычный 5 68 5 2" xfId="51889"/>
    <cellStyle name="Обычный 5 68 5 2 2" xfId="51890"/>
    <cellStyle name="Обычный 5 68 5 3" xfId="51891"/>
    <cellStyle name="Обычный 5 68 6" xfId="51892"/>
    <cellStyle name="Обычный 5 68 6 2" xfId="51893"/>
    <cellStyle name="Обычный 5 68 7" xfId="51894"/>
    <cellStyle name="Обычный 5 68 7 2" xfId="51895"/>
    <cellStyle name="Обычный 5 68 8" xfId="51896"/>
    <cellStyle name="Обычный 5 69" xfId="51897"/>
    <cellStyle name="Обычный 5 69 2" xfId="51898"/>
    <cellStyle name="Обычный 5 69 2 2" xfId="51899"/>
    <cellStyle name="Обычный 5 69 2 2 2" xfId="51900"/>
    <cellStyle name="Обычный 5 69 2 2 2 2" xfId="51901"/>
    <cellStyle name="Обычный 5 69 2 2 3" xfId="51902"/>
    <cellStyle name="Обычный 5 69 2 3" xfId="51903"/>
    <cellStyle name="Обычный 5 69 2 3 2" xfId="51904"/>
    <cellStyle name="Обычный 5 69 2 4" xfId="51905"/>
    <cellStyle name="Обычный 5 69 3" xfId="51906"/>
    <cellStyle name="Обычный 5 69 3 2" xfId="51907"/>
    <cellStyle name="Обычный 5 69 3 2 2" xfId="51908"/>
    <cellStyle name="Обычный 5 69 3 2 2 2" xfId="51909"/>
    <cellStyle name="Обычный 5 69 3 2 3" xfId="51910"/>
    <cellStyle name="Обычный 5 69 3 3" xfId="51911"/>
    <cellStyle name="Обычный 5 69 3 3 2" xfId="51912"/>
    <cellStyle name="Обычный 5 69 3 4" xfId="51913"/>
    <cellStyle name="Обычный 5 69 4" xfId="51914"/>
    <cellStyle name="Обычный 5 69 4 2" xfId="51915"/>
    <cellStyle name="Обычный 5 69 4 2 2" xfId="51916"/>
    <cellStyle name="Обычный 5 69 4 2 2 2" xfId="51917"/>
    <cellStyle name="Обычный 5 69 4 2 3" xfId="51918"/>
    <cellStyle name="Обычный 5 69 4 3" xfId="51919"/>
    <cellStyle name="Обычный 5 69 4 3 2" xfId="51920"/>
    <cellStyle name="Обычный 5 69 4 4" xfId="51921"/>
    <cellStyle name="Обычный 5 69 5" xfId="51922"/>
    <cellStyle name="Обычный 5 69 5 2" xfId="51923"/>
    <cellStyle name="Обычный 5 69 5 2 2" xfId="51924"/>
    <cellStyle name="Обычный 5 69 5 3" xfId="51925"/>
    <cellStyle name="Обычный 5 69 6" xfId="51926"/>
    <cellStyle name="Обычный 5 69 6 2" xfId="51927"/>
    <cellStyle name="Обычный 5 69 7" xfId="51928"/>
    <cellStyle name="Обычный 5 69 7 2" xfId="51929"/>
    <cellStyle name="Обычный 5 69 8" xfId="51930"/>
    <cellStyle name="Обычный 5 7" xfId="51931"/>
    <cellStyle name="Обычный 5 7 10" xfId="51932"/>
    <cellStyle name="Обычный 5 7 10 2" xfId="51933"/>
    <cellStyle name="Обычный 5 7 10 2 2" xfId="51934"/>
    <cellStyle name="Обычный 5 7 10 2 2 2" xfId="51935"/>
    <cellStyle name="Обычный 5 7 10 2 2 2 2" xfId="51936"/>
    <cellStyle name="Обычный 5 7 10 2 2 3" xfId="51937"/>
    <cellStyle name="Обычный 5 7 10 2 3" xfId="51938"/>
    <cellStyle name="Обычный 5 7 10 2 3 2" xfId="51939"/>
    <cellStyle name="Обычный 5 7 10 2 4" xfId="51940"/>
    <cellStyle name="Обычный 5 7 10 3" xfId="51941"/>
    <cellStyle name="Обычный 5 7 10 3 2" xfId="51942"/>
    <cellStyle name="Обычный 5 7 10 3 2 2" xfId="51943"/>
    <cellStyle name="Обычный 5 7 10 3 2 2 2" xfId="51944"/>
    <cellStyle name="Обычный 5 7 10 3 2 3" xfId="51945"/>
    <cellStyle name="Обычный 5 7 10 3 3" xfId="51946"/>
    <cellStyle name="Обычный 5 7 10 3 3 2" xfId="51947"/>
    <cellStyle name="Обычный 5 7 10 3 4" xfId="51948"/>
    <cellStyle name="Обычный 5 7 10 4" xfId="51949"/>
    <cellStyle name="Обычный 5 7 10 4 2" xfId="51950"/>
    <cellStyle name="Обычный 5 7 10 4 2 2" xfId="51951"/>
    <cellStyle name="Обычный 5 7 10 4 2 2 2" xfId="51952"/>
    <cellStyle name="Обычный 5 7 10 4 2 3" xfId="51953"/>
    <cellStyle name="Обычный 5 7 10 4 3" xfId="51954"/>
    <cellStyle name="Обычный 5 7 10 4 3 2" xfId="51955"/>
    <cellStyle name="Обычный 5 7 10 4 4" xfId="51956"/>
    <cellStyle name="Обычный 5 7 10 5" xfId="51957"/>
    <cellStyle name="Обычный 5 7 10 5 2" xfId="51958"/>
    <cellStyle name="Обычный 5 7 10 5 2 2" xfId="51959"/>
    <cellStyle name="Обычный 5 7 10 5 3" xfId="51960"/>
    <cellStyle name="Обычный 5 7 10 6" xfId="51961"/>
    <cellStyle name="Обычный 5 7 10 6 2" xfId="51962"/>
    <cellStyle name="Обычный 5 7 10 7" xfId="51963"/>
    <cellStyle name="Обычный 5 7 10 7 2" xfId="51964"/>
    <cellStyle name="Обычный 5 7 10 8" xfId="51965"/>
    <cellStyle name="Обычный 5 7 11" xfId="51966"/>
    <cellStyle name="Обычный 5 7 11 2" xfId="51967"/>
    <cellStyle name="Обычный 5 7 11 2 2" xfId="51968"/>
    <cellStyle name="Обычный 5 7 11 2 2 2" xfId="51969"/>
    <cellStyle name="Обычный 5 7 11 2 2 2 2" xfId="51970"/>
    <cellStyle name="Обычный 5 7 11 2 2 3" xfId="51971"/>
    <cellStyle name="Обычный 5 7 11 2 3" xfId="51972"/>
    <cellStyle name="Обычный 5 7 11 2 3 2" xfId="51973"/>
    <cellStyle name="Обычный 5 7 11 2 4" xfId="51974"/>
    <cellStyle name="Обычный 5 7 11 3" xfId="51975"/>
    <cellStyle name="Обычный 5 7 11 3 2" xfId="51976"/>
    <cellStyle name="Обычный 5 7 11 3 2 2" xfId="51977"/>
    <cellStyle name="Обычный 5 7 11 3 2 2 2" xfId="51978"/>
    <cellStyle name="Обычный 5 7 11 3 2 3" xfId="51979"/>
    <cellStyle name="Обычный 5 7 11 3 3" xfId="51980"/>
    <cellStyle name="Обычный 5 7 11 3 3 2" xfId="51981"/>
    <cellStyle name="Обычный 5 7 11 3 4" xfId="51982"/>
    <cellStyle name="Обычный 5 7 11 4" xfId="51983"/>
    <cellStyle name="Обычный 5 7 11 4 2" xfId="51984"/>
    <cellStyle name="Обычный 5 7 11 4 2 2" xfId="51985"/>
    <cellStyle name="Обычный 5 7 11 4 2 2 2" xfId="51986"/>
    <cellStyle name="Обычный 5 7 11 4 2 3" xfId="51987"/>
    <cellStyle name="Обычный 5 7 11 4 3" xfId="51988"/>
    <cellStyle name="Обычный 5 7 11 4 3 2" xfId="51989"/>
    <cellStyle name="Обычный 5 7 11 4 4" xfId="51990"/>
    <cellStyle name="Обычный 5 7 11 5" xfId="51991"/>
    <cellStyle name="Обычный 5 7 11 5 2" xfId="51992"/>
    <cellStyle name="Обычный 5 7 11 5 2 2" xfId="51993"/>
    <cellStyle name="Обычный 5 7 11 5 3" xfId="51994"/>
    <cellStyle name="Обычный 5 7 11 6" xfId="51995"/>
    <cellStyle name="Обычный 5 7 11 6 2" xfId="51996"/>
    <cellStyle name="Обычный 5 7 11 7" xfId="51997"/>
    <cellStyle name="Обычный 5 7 11 7 2" xfId="51998"/>
    <cellStyle name="Обычный 5 7 11 8" xfId="51999"/>
    <cellStyle name="Обычный 5 7 12" xfId="52000"/>
    <cellStyle name="Обычный 5 7 12 2" xfId="52001"/>
    <cellStyle name="Обычный 5 7 12 2 2" xfId="52002"/>
    <cellStyle name="Обычный 5 7 12 2 2 2" xfId="52003"/>
    <cellStyle name="Обычный 5 7 12 2 2 2 2" xfId="52004"/>
    <cellStyle name="Обычный 5 7 12 2 2 3" xfId="52005"/>
    <cellStyle name="Обычный 5 7 12 2 3" xfId="52006"/>
    <cellStyle name="Обычный 5 7 12 2 3 2" xfId="52007"/>
    <cellStyle name="Обычный 5 7 12 2 4" xfId="52008"/>
    <cellStyle name="Обычный 5 7 12 3" xfId="52009"/>
    <cellStyle name="Обычный 5 7 12 3 2" xfId="52010"/>
    <cellStyle name="Обычный 5 7 12 3 2 2" xfId="52011"/>
    <cellStyle name="Обычный 5 7 12 3 2 2 2" xfId="52012"/>
    <cellStyle name="Обычный 5 7 12 3 2 3" xfId="52013"/>
    <cellStyle name="Обычный 5 7 12 3 3" xfId="52014"/>
    <cellStyle name="Обычный 5 7 12 3 3 2" xfId="52015"/>
    <cellStyle name="Обычный 5 7 12 3 4" xfId="52016"/>
    <cellStyle name="Обычный 5 7 12 4" xfId="52017"/>
    <cellStyle name="Обычный 5 7 12 4 2" xfId="52018"/>
    <cellStyle name="Обычный 5 7 12 4 2 2" xfId="52019"/>
    <cellStyle name="Обычный 5 7 12 4 2 2 2" xfId="52020"/>
    <cellStyle name="Обычный 5 7 12 4 2 3" xfId="52021"/>
    <cellStyle name="Обычный 5 7 12 4 3" xfId="52022"/>
    <cellStyle name="Обычный 5 7 12 4 3 2" xfId="52023"/>
    <cellStyle name="Обычный 5 7 12 4 4" xfId="52024"/>
    <cellStyle name="Обычный 5 7 12 5" xfId="52025"/>
    <cellStyle name="Обычный 5 7 12 5 2" xfId="52026"/>
    <cellStyle name="Обычный 5 7 12 5 2 2" xfId="52027"/>
    <cellStyle name="Обычный 5 7 12 5 3" xfId="52028"/>
    <cellStyle name="Обычный 5 7 12 6" xfId="52029"/>
    <cellStyle name="Обычный 5 7 12 6 2" xfId="52030"/>
    <cellStyle name="Обычный 5 7 12 7" xfId="52031"/>
    <cellStyle name="Обычный 5 7 12 7 2" xfId="52032"/>
    <cellStyle name="Обычный 5 7 12 8" xfId="52033"/>
    <cellStyle name="Обычный 5 7 13" xfId="52034"/>
    <cellStyle name="Обычный 5 7 13 2" xfId="52035"/>
    <cellStyle name="Обычный 5 7 13 2 2" xfId="52036"/>
    <cellStyle name="Обычный 5 7 13 2 2 2" xfId="52037"/>
    <cellStyle name="Обычный 5 7 13 2 2 2 2" xfId="52038"/>
    <cellStyle name="Обычный 5 7 13 2 2 3" xfId="52039"/>
    <cellStyle name="Обычный 5 7 13 2 3" xfId="52040"/>
    <cellStyle name="Обычный 5 7 13 2 3 2" xfId="52041"/>
    <cellStyle name="Обычный 5 7 13 2 4" xfId="52042"/>
    <cellStyle name="Обычный 5 7 13 3" xfId="52043"/>
    <cellStyle name="Обычный 5 7 13 3 2" xfId="52044"/>
    <cellStyle name="Обычный 5 7 13 3 2 2" xfId="52045"/>
    <cellStyle name="Обычный 5 7 13 3 2 2 2" xfId="52046"/>
    <cellStyle name="Обычный 5 7 13 3 2 3" xfId="52047"/>
    <cellStyle name="Обычный 5 7 13 3 3" xfId="52048"/>
    <cellStyle name="Обычный 5 7 13 3 3 2" xfId="52049"/>
    <cellStyle name="Обычный 5 7 13 3 4" xfId="52050"/>
    <cellStyle name="Обычный 5 7 13 4" xfId="52051"/>
    <cellStyle name="Обычный 5 7 13 4 2" xfId="52052"/>
    <cellStyle name="Обычный 5 7 13 4 2 2" xfId="52053"/>
    <cellStyle name="Обычный 5 7 13 4 2 2 2" xfId="52054"/>
    <cellStyle name="Обычный 5 7 13 4 2 3" xfId="52055"/>
    <cellStyle name="Обычный 5 7 13 4 3" xfId="52056"/>
    <cellStyle name="Обычный 5 7 13 4 3 2" xfId="52057"/>
    <cellStyle name="Обычный 5 7 13 4 4" xfId="52058"/>
    <cellStyle name="Обычный 5 7 13 5" xfId="52059"/>
    <cellStyle name="Обычный 5 7 13 5 2" xfId="52060"/>
    <cellStyle name="Обычный 5 7 13 5 2 2" xfId="52061"/>
    <cellStyle name="Обычный 5 7 13 5 3" xfId="52062"/>
    <cellStyle name="Обычный 5 7 13 6" xfId="52063"/>
    <cellStyle name="Обычный 5 7 13 6 2" xfId="52064"/>
    <cellStyle name="Обычный 5 7 13 7" xfId="52065"/>
    <cellStyle name="Обычный 5 7 13 7 2" xfId="52066"/>
    <cellStyle name="Обычный 5 7 13 8" xfId="52067"/>
    <cellStyle name="Обычный 5 7 14" xfId="52068"/>
    <cellStyle name="Обычный 5 7 14 2" xfId="52069"/>
    <cellStyle name="Обычный 5 7 14 2 2" xfId="52070"/>
    <cellStyle name="Обычный 5 7 14 2 2 2" xfId="52071"/>
    <cellStyle name="Обычный 5 7 14 2 2 2 2" xfId="52072"/>
    <cellStyle name="Обычный 5 7 14 2 2 3" xfId="52073"/>
    <cellStyle name="Обычный 5 7 14 2 3" xfId="52074"/>
    <cellStyle name="Обычный 5 7 14 2 3 2" xfId="52075"/>
    <cellStyle name="Обычный 5 7 14 2 4" xfId="52076"/>
    <cellStyle name="Обычный 5 7 14 3" xfId="52077"/>
    <cellStyle name="Обычный 5 7 14 3 2" xfId="52078"/>
    <cellStyle name="Обычный 5 7 14 3 2 2" xfId="52079"/>
    <cellStyle name="Обычный 5 7 14 3 2 2 2" xfId="52080"/>
    <cellStyle name="Обычный 5 7 14 3 2 3" xfId="52081"/>
    <cellStyle name="Обычный 5 7 14 3 3" xfId="52082"/>
    <cellStyle name="Обычный 5 7 14 3 3 2" xfId="52083"/>
    <cellStyle name="Обычный 5 7 14 3 4" xfId="52084"/>
    <cellStyle name="Обычный 5 7 14 4" xfId="52085"/>
    <cellStyle name="Обычный 5 7 14 4 2" xfId="52086"/>
    <cellStyle name="Обычный 5 7 14 4 2 2" xfId="52087"/>
    <cellStyle name="Обычный 5 7 14 4 2 2 2" xfId="52088"/>
    <cellStyle name="Обычный 5 7 14 4 2 3" xfId="52089"/>
    <cellStyle name="Обычный 5 7 14 4 3" xfId="52090"/>
    <cellStyle name="Обычный 5 7 14 4 3 2" xfId="52091"/>
    <cellStyle name="Обычный 5 7 14 4 4" xfId="52092"/>
    <cellStyle name="Обычный 5 7 14 5" xfId="52093"/>
    <cellStyle name="Обычный 5 7 14 5 2" xfId="52094"/>
    <cellStyle name="Обычный 5 7 14 5 2 2" xfId="52095"/>
    <cellStyle name="Обычный 5 7 14 5 3" xfId="52096"/>
    <cellStyle name="Обычный 5 7 14 6" xfId="52097"/>
    <cellStyle name="Обычный 5 7 14 6 2" xfId="52098"/>
    <cellStyle name="Обычный 5 7 14 7" xfId="52099"/>
    <cellStyle name="Обычный 5 7 14 7 2" xfId="52100"/>
    <cellStyle name="Обычный 5 7 14 8" xfId="52101"/>
    <cellStyle name="Обычный 5 7 15" xfId="52102"/>
    <cellStyle name="Обычный 5 7 15 2" xfId="52103"/>
    <cellStyle name="Обычный 5 7 15 2 2" xfId="52104"/>
    <cellStyle name="Обычный 5 7 15 2 2 2" xfId="52105"/>
    <cellStyle name="Обычный 5 7 15 2 2 2 2" xfId="52106"/>
    <cellStyle name="Обычный 5 7 15 2 2 3" xfId="52107"/>
    <cellStyle name="Обычный 5 7 15 2 3" xfId="52108"/>
    <cellStyle name="Обычный 5 7 15 2 3 2" xfId="52109"/>
    <cellStyle name="Обычный 5 7 15 2 4" xfId="52110"/>
    <cellStyle name="Обычный 5 7 15 3" xfId="52111"/>
    <cellStyle name="Обычный 5 7 15 3 2" xfId="52112"/>
    <cellStyle name="Обычный 5 7 15 3 2 2" xfId="52113"/>
    <cellStyle name="Обычный 5 7 15 3 2 2 2" xfId="52114"/>
    <cellStyle name="Обычный 5 7 15 3 2 3" xfId="52115"/>
    <cellStyle name="Обычный 5 7 15 3 3" xfId="52116"/>
    <cellStyle name="Обычный 5 7 15 3 3 2" xfId="52117"/>
    <cellStyle name="Обычный 5 7 15 3 4" xfId="52118"/>
    <cellStyle name="Обычный 5 7 15 4" xfId="52119"/>
    <cellStyle name="Обычный 5 7 15 4 2" xfId="52120"/>
    <cellStyle name="Обычный 5 7 15 4 2 2" xfId="52121"/>
    <cellStyle name="Обычный 5 7 15 4 2 2 2" xfId="52122"/>
    <cellStyle name="Обычный 5 7 15 4 2 3" xfId="52123"/>
    <cellStyle name="Обычный 5 7 15 4 3" xfId="52124"/>
    <cellStyle name="Обычный 5 7 15 4 3 2" xfId="52125"/>
    <cellStyle name="Обычный 5 7 15 4 4" xfId="52126"/>
    <cellStyle name="Обычный 5 7 15 5" xfId="52127"/>
    <cellStyle name="Обычный 5 7 15 5 2" xfId="52128"/>
    <cellStyle name="Обычный 5 7 15 5 2 2" xfId="52129"/>
    <cellStyle name="Обычный 5 7 15 5 3" xfId="52130"/>
    <cellStyle name="Обычный 5 7 15 6" xfId="52131"/>
    <cellStyle name="Обычный 5 7 15 6 2" xfId="52132"/>
    <cellStyle name="Обычный 5 7 15 7" xfId="52133"/>
    <cellStyle name="Обычный 5 7 15 7 2" xfId="52134"/>
    <cellStyle name="Обычный 5 7 15 8" xfId="52135"/>
    <cellStyle name="Обычный 5 7 16" xfId="52136"/>
    <cellStyle name="Обычный 5 7 16 2" xfId="52137"/>
    <cellStyle name="Обычный 5 7 16 2 2" xfId="52138"/>
    <cellStyle name="Обычный 5 7 16 2 2 2" xfId="52139"/>
    <cellStyle name="Обычный 5 7 16 2 2 2 2" xfId="52140"/>
    <cellStyle name="Обычный 5 7 16 2 2 3" xfId="52141"/>
    <cellStyle name="Обычный 5 7 16 2 3" xfId="52142"/>
    <cellStyle name="Обычный 5 7 16 2 3 2" xfId="52143"/>
    <cellStyle name="Обычный 5 7 16 2 4" xfId="52144"/>
    <cellStyle name="Обычный 5 7 16 3" xfId="52145"/>
    <cellStyle name="Обычный 5 7 16 3 2" xfId="52146"/>
    <cellStyle name="Обычный 5 7 16 3 2 2" xfId="52147"/>
    <cellStyle name="Обычный 5 7 16 3 2 2 2" xfId="52148"/>
    <cellStyle name="Обычный 5 7 16 3 2 3" xfId="52149"/>
    <cellStyle name="Обычный 5 7 16 3 3" xfId="52150"/>
    <cellStyle name="Обычный 5 7 16 3 3 2" xfId="52151"/>
    <cellStyle name="Обычный 5 7 16 3 4" xfId="52152"/>
    <cellStyle name="Обычный 5 7 16 4" xfId="52153"/>
    <cellStyle name="Обычный 5 7 16 4 2" xfId="52154"/>
    <cellStyle name="Обычный 5 7 16 4 2 2" xfId="52155"/>
    <cellStyle name="Обычный 5 7 16 4 2 2 2" xfId="52156"/>
    <cellStyle name="Обычный 5 7 16 4 2 3" xfId="52157"/>
    <cellStyle name="Обычный 5 7 16 4 3" xfId="52158"/>
    <cellStyle name="Обычный 5 7 16 4 3 2" xfId="52159"/>
    <cellStyle name="Обычный 5 7 16 4 4" xfId="52160"/>
    <cellStyle name="Обычный 5 7 16 5" xfId="52161"/>
    <cellStyle name="Обычный 5 7 16 5 2" xfId="52162"/>
    <cellStyle name="Обычный 5 7 16 5 2 2" xfId="52163"/>
    <cellStyle name="Обычный 5 7 16 5 3" xfId="52164"/>
    <cellStyle name="Обычный 5 7 16 6" xfId="52165"/>
    <cellStyle name="Обычный 5 7 16 6 2" xfId="52166"/>
    <cellStyle name="Обычный 5 7 16 7" xfId="52167"/>
    <cellStyle name="Обычный 5 7 16 7 2" xfId="52168"/>
    <cellStyle name="Обычный 5 7 16 8" xfId="52169"/>
    <cellStyle name="Обычный 5 7 17" xfId="52170"/>
    <cellStyle name="Обычный 5 7 17 2" xfId="52171"/>
    <cellStyle name="Обычный 5 7 17 2 2" xfId="52172"/>
    <cellStyle name="Обычный 5 7 17 2 2 2" xfId="52173"/>
    <cellStyle name="Обычный 5 7 17 2 2 2 2" xfId="52174"/>
    <cellStyle name="Обычный 5 7 17 2 2 3" xfId="52175"/>
    <cellStyle name="Обычный 5 7 17 2 3" xfId="52176"/>
    <cellStyle name="Обычный 5 7 17 2 3 2" xfId="52177"/>
    <cellStyle name="Обычный 5 7 17 2 4" xfId="52178"/>
    <cellStyle name="Обычный 5 7 17 3" xfId="52179"/>
    <cellStyle name="Обычный 5 7 17 3 2" xfId="52180"/>
    <cellStyle name="Обычный 5 7 17 3 2 2" xfId="52181"/>
    <cellStyle name="Обычный 5 7 17 3 2 2 2" xfId="52182"/>
    <cellStyle name="Обычный 5 7 17 3 2 3" xfId="52183"/>
    <cellStyle name="Обычный 5 7 17 3 3" xfId="52184"/>
    <cellStyle name="Обычный 5 7 17 3 3 2" xfId="52185"/>
    <cellStyle name="Обычный 5 7 17 3 4" xfId="52186"/>
    <cellStyle name="Обычный 5 7 17 4" xfId="52187"/>
    <cellStyle name="Обычный 5 7 17 4 2" xfId="52188"/>
    <cellStyle name="Обычный 5 7 17 4 2 2" xfId="52189"/>
    <cellStyle name="Обычный 5 7 17 4 2 2 2" xfId="52190"/>
    <cellStyle name="Обычный 5 7 17 4 2 3" xfId="52191"/>
    <cellStyle name="Обычный 5 7 17 4 3" xfId="52192"/>
    <cellStyle name="Обычный 5 7 17 4 3 2" xfId="52193"/>
    <cellStyle name="Обычный 5 7 17 4 4" xfId="52194"/>
    <cellStyle name="Обычный 5 7 17 5" xfId="52195"/>
    <cellStyle name="Обычный 5 7 17 5 2" xfId="52196"/>
    <cellStyle name="Обычный 5 7 17 5 2 2" xfId="52197"/>
    <cellStyle name="Обычный 5 7 17 5 3" xfId="52198"/>
    <cellStyle name="Обычный 5 7 17 6" xfId="52199"/>
    <cellStyle name="Обычный 5 7 17 6 2" xfId="52200"/>
    <cellStyle name="Обычный 5 7 17 7" xfId="52201"/>
    <cellStyle name="Обычный 5 7 17 7 2" xfId="52202"/>
    <cellStyle name="Обычный 5 7 17 8" xfId="52203"/>
    <cellStyle name="Обычный 5 7 18" xfId="52204"/>
    <cellStyle name="Обычный 5 7 18 2" xfId="52205"/>
    <cellStyle name="Обычный 5 7 18 2 2" xfId="52206"/>
    <cellStyle name="Обычный 5 7 18 2 2 2" xfId="52207"/>
    <cellStyle name="Обычный 5 7 18 2 2 2 2" xfId="52208"/>
    <cellStyle name="Обычный 5 7 18 2 2 3" xfId="52209"/>
    <cellStyle name="Обычный 5 7 18 2 3" xfId="52210"/>
    <cellStyle name="Обычный 5 7 18 2 3 2" xfId="52211"/>
    <cellStyle name="Обычный 5 7 18 2 4" xfId="52212"/>
    <cellStyle name="Обычный 5 7 18 3" xfId="52213"/>
    <cellStyle name="Обычный 5 7 18 3 2" xfId="52214"/>
    <cellStyle name="Обычный 5 7 18 3 2 2" xfId="52215"/>
    <cellStyle name="Обычный 5 7 18 3 2 2 2" xfId="52216"/>
    <cellStyle name="Обычный 5 7 18 3 2 3" xfId="52217"/>
    <cellStyle name="Обычный 5 7 18 3 3" xfId="52218"/>
    <cellStyle name="Обычный 5 7 18 3 3 2" xfId="52219"/>
    <cellStyle name="Обычный 5 7 18 3 4" xfId="52220"/>
    <cellStyle name="Обычный 5 7 18 4" xfId="52221"/>
    <cellStyle name="Обычный 5 7 18 4 2" xfId="52222"/>
    <cellStyle name="Обычный 5 7 18 4 2 2" xfId="52223"/>
    <cellStyle name="Обычный 5 7 18 4 2 2 2" xfId="52224"/>
    <cellStyle name="Обычный 5 7 18 4 2 3" xfId="52225"/>
    <cellStyle name="Обычный 5 7 18 4 3" xfId="52226"/>
    <cellStyle name="Обычный 5 7 18 4 3 2" xfId="52227"/>
    <cellStyle name="Обычный 5 7 18 4 4" xfId="52228"/>
    <cellStyle name="Обычный 5 7 18 5" xfId="52229"/>
    <cellStyle name="Обычный 5 7 18 5 2" xfId="52230"/>
    <cellStyle name="Обычный 5 7 18 5 2 2" xfId="52231"/>
    <cellStyle name="Обычный 5 7 18 5 3" xfId="52232"/>
    <cellStyle name="Обычный 5 7 18 6" xfId="52233"/>
    <cellStyle name="Обычный 5 7 18 6 2" xfId="52234"/>
    <cellStyle name="Обычный 5 7 18 7" xfId="52235"/>
    <cellStyle name="Обычный 5 7 18 7 2" xfId="52236"/>
    <cellStyle name="Обычный 5 7 18 8" xfId="52237"/>
    <cellStyle name="Обычный 5 7 19" xfId="52238"/>
    <cellStyle name="Обычный 5 7 19 2" xfId="52239"/>
    <cellStyle name="Обычный 5 7 19 2 2" xfId="52240"/>
    <cellStyle name="Обычный 5 7 19 2 2 2" xfId="52241"/>
    <cellStyle name="Обычный 5 7 19 2 2 2 2" xfId="52242"/>
    <cellStyle name="Обычный 5 7 19 2 2 3" xfId="52243"/>
    <cellStyle name="Обычный 5 7 19 2 3" xfId="52244"/>
    <cellStyle name="Обычный 5 7 19 2 3 2" xfId="52245"/>
    <cellStyle name="Обычный 5 7 19 2 4" xfId="52246"/>
    <cellStyle name="Обычный 5 7 19 3" xfId="52247"/>
    <cellStyle name="Обычный 5 7 19 3 2" xfId="52248"/>
    <cellStyle name="Обычный 5 7 19 3 2 2" xfId="52249"/>
    <cellStyle name="Обычный 5 7 19 3 2 2 2" xfId="52250"/>
    <cellStyle name="Обычный 5 7 19 3 2 3" xfId="52251"/>
    <cellStyle name="Обычный 5 7 19 3 3" xfId="52252"/>
    <cellStyle name="Обычный 5 7 19 3 3 2" xfId="52253"/>
    <cellStyle name="Обычный 5 7 19 3 4" xfId="52254"/>
    <cellStyle name="Обычный 5 7 19 4" xfId="52255"/>
    <cellStyle name="Обычный 5 7 19 4 2" xfId="52256"/>
    <cellStyle name="Обычный 5 7 19 4 2 2" xfId="52257"/>
    <cellStyle name="Обычный 5 7 19 4 2 2 2" xfId="52258"/>
    <cellStyle name="Обычный 5 7 19 4 2 3" xfId="52259"/>
    <cellStyle name="Обычный 5 7 19 4 3" xfId="52260"/>
    <cellStyle name="Обычный 5 7 19 4 3 2" xfId="52261"/>
    <cellStyle name="Обычный 5 7 19 4 4" xfId="52262"/>
    <cellStyle name="Обычный 5 7 19 5" xfId="52263"/>
    <cellStyle name="Обычный 5 7 19 5 2" xfId="52264"/>
    <cellStyle name="Обычный 5 7 19 5 2 2" xfId="52265"/>
    <cellStyle name="Обычный 5 7 19 5 3" xfId="52266"/>
    <cellStyle name="Обычный 5 7 19 6" xfId="52267"/>
    <cellStyle name="Обычный 5 7 19 6 2" xfId="52268"/>
    <cellStyle name="Обычный 5 7 19 7" xfId="52269"/>
    <cellStyle name="Обычный 5 7 19 7 2" xfId="52270"/>
    <cellStyle name="Обычный 5 7 19 8" xfId="52271"/>
    <cellStyle name="Обычный 5 7 2" xfId="52272"/>
    <cellStyle name="Обычный 5 7 2 2" xfId="52273"/>
    <cellStyle name="Обычный 5 7 2 2 2" xfId="52274"/>
    <cellStyle name="Обычный 5 7 2 2 2 2" xfId="52275"/>
    <cellStyle name="Обычный 5 7 2 2 2 2 2" xfId="52276"/>
    <cellStyle name="Обычный 5 7 2 2 2 3" xfId="52277"/>
    <cellStyle name="Обычный 5 7 2 2 3" xfId="52278"/>
    <cellStyle name="Обычный 5 7 2 2 3 2" xfId="52279"/>
    <cellStyle name="Обычный 5 7 2 2 4" xfId="52280"/>
    <cellStyle name="Обычный 5 7 2 3" xfId="52281"/>
    <cellStyle name="Обычный 5 7 2 3 2" xfId="52282"/>
    <cellStyle name="Обычный 5 7 2 3 2 2" xfId="52283"/>
    <cellStyle name="Обычный 5 7 2 3 2 2 2" xfId="52284"/>
    <cellStyle name="Обычный 5 7 2 3 2 3" xfId="52285"/>
    <cellStyle name="Обычный 5 7 2 3 3" xfId="52286"/>
    <cellStyle name="Обычный 5 7 2 3 3 2" xfId="52287"/>
    <cellStyle name="Обычный 5 7 2 3 4" xfId="52288"/>
    <cellStyle name="Обычный 5 7 2 4" xfId="52289"/>
    <cellStyle name="Обычный 5 7 2 4 2" xfId="52290"/>
    <cellStyle name="Обычный 5 7 2 4 2 2" xfId="52291"/>
    <cellStyle name="Обычный 5 7 2 4 2 2 2" xfId="52292"/>
    <cellStyle name="Обычный 5 7 2 4 2 3" xfId="52293"/>
    <cellStyle name="Обычный 5 7 2 4 3" xfId="52294"/>
    <cellStyle name="Обычный 5 7 2 4 3 2" xfId="52295"/>
    <cellStyle name="Обычный 5 7 2 4 4" xfId="52296"/>
    <cellStyle name="Обычный 5 7 2 5" xfId="52297"/>
    <cellStyle name="Обычный 5 7 2 5 2" xfId="52298"/>
    <cellStyle name="Обычный 5 7 2 5 2 2" xfId="52299"/>
    <cellStyle name="Обычный 5 7 2 5 3" xfId="52300"/>
    <cellStyle name="Обычный 5 7 2 6" xfId="52301"/>
    <cellStyle name="Обычный 5 7 2 6 2" xfId="52302"/>
    <cellStyle name="Обычный 5 7 2 7" xfId="52303"/>
    <cellStyle name="Обычный 5 7 2 7 2" xfId="52304"/>
    <cellStyle name="Обычный 5 7 2 8" xfId="52305"/>
    <cellStyle name="Обычный 5 7 20" xfId="52306"/>
    <cellStyle name="Обычный 5 7 20 2" xfId="52307"/>
    <cellStyle name="Обычный 5 7 20 2 2" xfId="52308"/>
    <cellStyle name="Обычный 5 7 20 2 2 2" xfId="52309"/>
    <cellStyle name="Обычный 5 7 20 2 2 2 2" xfId="52310"/>
    <cellStyle name="Обычный 5 7 20 2 2 3" xfId="52311"/>
    <cellStyle name="Обычный 5 7 20 2 3" xfId="52312"/>
    <cellStyle name="Обычный 5 7 20 2 3 2" xfId="52313"/>
    <cellStyle name="Обычный 5 7 20 2 4" xfId="52314"/>
    <cellStyle name="Обычный 5 7 20 3" xfId="52315"/>
    <cellStyle name="Обычный 5 7 20 3 2" xfId="52316"/>
    <cellStyle name="Обычный 5 7 20 3 2 2" xfId="52317"/>
    <cellStyle name="Обычный 5 7 20 3 2 2 2" xfId="52318"/>
    <cellStyle name="Обычный 5 7 20 3 2 3" xfId="52319"/>
    <cellStyle name="Обычный 5 7 20 3 3" xfId="52320"/>
    <cellStyle name="Обычный 5 7 20 3 3 2" xfId="52321"/>
    <cellStyle name="Обычный 5 7 20 3 4" xfId="52322"/>
    <cellStyle name="Обычный 5 7 20 4" xfId="52323"/>
    <cellStyle name="Обычный 5 7 20 4 2" xfId="52324"/>
    <cellStyle name="Обычный 5 7 20 4 2 2" xfId="52325"/>
    <cellStyle name="Обычный 5 7 20 4 2 2 2" xfId="52326"/>
    <cellStyle name="Обычный 5 7 20 4 2 3" xfId="52327"/>
    <cellStyle name="Обычный 5 7 20 4 3" xfId="52328"/>
    <cellStyle name="Обычный 5 7 20 4 3 2" xfId="52329"/>
    <cellStyle name="Обычный 5 7 20 4 4" xfId="52330"/>
    <cellStyle name="Обычный 5 7 20 5" xfId="52331"/>
    <cellStyle name="Обычный 5 7 20 5 2" xfId="52332"/>
    <cellStyle name="Обычный 5 7 20 5 2 2" xfId="52333"/>
    <cellStyle name="Обычный 5 7 20 5 3" xfId="52334"/>
    <cellStyle name="Обычный 5 7 20 6" xfId="52335"/>
    <cellStyle name="Обычный 5 7 20 6 2" xfId="52336"/>
    <cellStyle name="Обычный 5 7 20 7" xfId="52337"/>
    <cellStyle name="Обычный 5 7 20 7 2" xfId="52338"/>
    <cellStyle name="Обычный 5 7 20 8" xfId="52339"/>
    <cellStyle name="Обычный 5 7 21" xfId="52340"/>
    <cellStyle name="Обычный 5 7 21 2" xfId="52341"/>
    <cellStyle name="Обычный 5 7 21 2 2" xfId="52342"/>
    <cellStyle name="Обычный 5 7 21 2 2 2" xfId="52343"/>
    <cellStyle name="Обычный 5 7 21 2 2 2 2" xfId="52344"/>
    <cellStyle name="Обычный 5 7 21 2 2 3" xfId="52345"/>
    <cellStyle name="Обычный 5 7 21 2 3" xfId="52346"/>
    <cellStyle name="Обычный 5 7 21 2 3 2" xfId="52347"/>
    <cellStyle name="Обычный 5 7 21 2 4" xfId="52348"/>
    <cellStyle name="Обычный 5 7 21 3" xfId="52349"/>
    <cellStyle name="Обычный 5 7 21 3 2" xfId="52350"/>
    <cellStyle name="Обычный 5 7 21 3 2 2" xfId="52351"/>
    <cellStyle name="Обычный 5 7 21 3 2 2 2" xfId="52352"/>
    <cellStyle name="Обычный 5 7 21 3 2 3" xfId="52353"/>
    <cellStyle name="Обычный 5 7 21 3 3" xfId="52354"/>
    <cellStyle name="Обычный 5 7 21 3 3 2" xfId="52355"/>
    <cellStyle name="Обычный 5 7 21 3 4" xfId="52356"/>
    <cellStyle name="Обычный 5 7 21 4" xfId="52357"/>
    <cellStyle name="Обычный 5 7 21 4 2" xfId="52358"/>
    <cellStyle name="Обычный 5 7 21 4 2 2" xfId="52359"/>
    <cellStyle name="Обычный 5 7 21 4 2 2 2" xfId="52360"/>
    <cellStyle name="Обычный 5 7 21 4 2 3" xfId="52361"/>
    <cellStyle name="Обычный 5 7 21 4 3" xfId="52362"/>
    <cellStyle name="Обычный 5 7 21 4 3 2" xfId="52363"/>
    <cellStyle name="Обычный 5 7 21 4 4" xfId="52364"/>
    <cellStyle name="Обычный 5 7 21 5" xfId="52365"/>
    <cellStyle name="Обычный 5 7 21 5 2" xfId="52366"/>
    <cellStyle name="Обычный 5 7 21 5 2 2" xfId="52367"/>
    <cellStyle name="Обычный 5 7 21 5 3" xfId="52368"/>
    <cellStyle name="Обычный 5 7 21 6" xfId="52369"/>
    <cellStyle name="Обычный 5 7 21 6 2" xfId="52370"/>
    <cellStyle name="Обычный 5 7 21 7" xfId="52371"/>
    <cellStyle name="Обычный 5 7 21 7 2" xfId="52372"/>
    <cellStyle name="Обычный 5 7 21 8" xfId="52373"/>
    <cellStyle name="Обычный 5 7 22" xfId="52374"/>
    <cellStyle name="Обычный 5 7 22 2" xfId="52375"/>
    <cellStyle name="Обычный 5 7 22 2 2" xfId="52376"/>
    <cellStyle name="Обычный 5 7 22 2 2 2" xfId="52377"/>
    <cellStyle name="Обычный 5 7 22 2 2 2 2" xfId="52378"/>
    <cellStyle name="Обычный 5 7 22 2 2 3" xfId="52379"/>
    <cellStyle name="Обычный 5 7 22 2 3" xfId="52380"/>
    <cellStyle name="Обычный 5 7 22 2 3 2" xfId="52381"/>
    <cellStyle name="Обычный 5 7 22 2 4" xfId="52382"/>
    <cellStyle name="Обычный 5 7 22 3" xfId="52383"/>
    <cellStyle name="Обычный 5 7 22 3 2" xfId="52384"/>
    <cellStyle name="Обычный 5 7 22 3 2 2" xfId="52385"/>
    <cellStyle name="Обычный 5 7 22 3 2 2 2" xfId="52386"/>
    <cellStyle name="Обычный 5 7 22 3 2 3" xfId="52387"/>
    <cellStyle name="Обычный 5 7 22 3 3" xfId="52388"/>
    <cellStyle name="Обычный 5 7 22 3 3 2" xfId="52389"/>
    <cellStyle name="Обычный 5 7 22 3 4" xfId="52390"/>
    <cellStyle name="Обычный 5 7 22 4" xfId="52391"/>
    <cellStyle name="Обычный 5 7 22 4 2" xfId="52392"/>
    <cellStyle name="Обычный 5 7 22 4 2 2" xfId="52393"/>
    <cellStyle name="Обычный 5 7 22 4 2 2 2" xfId="52394"/>
    <cellStyle name="Обычный 5 7 22 4 2 3" xfId="52395"/>
    <cellStyle name="Обычный 5 7 22 4 3" xfId="52396"/>
    <cellStyle name="Обычный 5 7 22 4 3 2" xfId="52397"/>
    <cellStyle name="Обычный 5 7 22 4 4" xfId="52398"/>
    <cellStyle name="Обычный 5 7 22 5" xfId="52399"/>
    <cellStyle name="Обычный 5 7 22 5 2" xfId="52400"/>
    <cellStyle name="Обычный 5 7 22 5 2 2" xfId="52401"/>
    <cellStyle name="Обычный 5 7 22 5 3" xfId="52402"/>
    <cellStyle name="Обычный 5 7 22 6" xfId="52403"/>
    <cellStyle name="Обычный 5 7 22 6 2" xfId="52404"/>
    <cellStyle name="Обычный 5 7 22 7" xfId="52405"/>
    <cellStyle name="Обычный 5 7 22 7 2" xfId="52406"/>
    <cellStyle name="Обычный 5 7 22 8" xfId="52407"/>
    <cellStyle name="Обычный 5 7 23" xfId="52408"/>
    <cellStyle name="Обычный 5 7 23 2" xfId="52409"/>
    <cellStyle name="Обычный 5 7 23 2 2" xfId="52410"/>
    <cellStyle name="Обычный 5 7 23 2 2 2" xfId="52411"/>
    <cellStyle name="Обычный 5 7 23 2 2 2 2" xfId="52412"/>
    <cellStyle name="Обычный 5 7 23 2 2 3" xfId="52413"/>
    <cellStyle name="Обычный 5 7 23 2 3" xfId="52414"/>
    <cellStyle name="Обычный 5 7 23 2 3 2" xfId="52415"/>
    <cellStyle name="Обычный 5 7 23 2 4" xfId="52416"/>
    <cellStyle name="Обычный 5 7 23 3" xfId="52417"/>
    <cellStyle name="Обычный 5 7 23 3 2" xfId="52418"/>
    <cellStyle name="Обычный 5 7 23 3 2 2" xfId="52419"/>
    <cellStyle name="Обычный 5 7 23 3 2 2 2" xfId="52420"/>
    <cellStyle name="Обычный 5 7 23 3 2 3" xfId="52421"/>
    <cellStyle name="Обычный 5 7 23 3 3" xfId="52422"/>
    <cellStyle name="Обычный 5 7 23 3 3 2" xfId="52423"/>
    <cellStyle name="Обычный 5 7 23 3 4" xfId="52424"/>
    <cellStyle name="Обычный 5 7 23 4" xfId="52425"/>
    <cellStyle name="Обычный 5 7 23 4 2" xfId="52426"/>
    <cellStyle name="Обычный 5 7 23 4 2 2" xfId="52427"/>
    <cellStyle name="Обычный 5 7 23 4 2 2 2" xfId="52428"/>
    <cellStyle name="Обычный 5 7 23 4 2 3" xfId="52429"/>
    <cellStyle name="Обычный 5 7 23 4 3" xfId="52430"/>
    <cellStyle name="Обычный 5 7 23 4 3 2" xfId="52431"/>
    <cellStyle name="Обычный 5 7 23 4 4" xfId="52432"/>
    <cellStyle name="Обычный 5 7 23 5" xfId="52433"/>
    <cellStyle name="Обычный 5 7 23 5 2" xfId="52434"/>
    <cellStyle name="Обычный 5 7 23 5 2 2" xfId="52435"/>
    <cellStyle name="Обычный 5 7 23 5 3" xfId="52436"/>
    <cellStyle name="Обычный 5 7 23 6" xfId="52437"/>
    <cellStyle name="Обычный 5 7 23 6 2" xfId="52438"/>
    <cellStyle name="Обычный 5 7 23 7" xfId="52439"/>
    <cellStyle name="Обычный 5 7 23 7 2" xfId="52440"/>
    <cellStyle name="Обычный 5 7 23 8" xfId="52441"/>
    <cellStyle name="Обычный 5 7 24" xfId="52442"/>
    <cellStyle name="Обычный 5 7 24 2" xfId="52443"/>
    <cellStyle name="Обычный 5 7 24 2 2" xfId="52444"/>
    <cellStyle name="Обычный 5 7 24 2 2 2" xfId="52445"/>
    <cellStyle name="Обычный 5 7 24 2 2 2 2" xfId="52446"/>
    <cellStyle name="Обычный 5 7 24 2 2 3" xfId="52447"/>
    <cellStyle name="Обычный 5 7 24 2 3" xfId="52448"/>
    <cellStyle name="Обычный 5 7 24 2 3 2" xfId="52449"/>
    <cellStyle name="Обычный 5 7 24 2 4" xfId="52450"/>
    <cellStyle name="Обычный 5 7 24 3" xfId="52451"/>
    <cellStyle name="Обычный 5 7 24 3 2" xfId="52452"/>
    <cellStyle name="Обычный 5 7 24 3 2 2" xfId="52453"/>
    <cellStyle name="Обычный 5 7 24 3 2 2 2" xfId="52454"/>
    <cellStyle name="Обычный 5 7 24 3 2 3" xfId="52455"/>
    <cellStyle name="Обычный 5 7 24 3 3" xfId="52456"/>
    <cellStyle name="Обычный 5 7 24 3 3 2" xfId="52457"/>
    <cellStyle name="Обычный 5 7 24 3 4" xfId="52458"/>
    <cellStyle name="Обычный 5 7 24 4" xfId="52459"/>
    <cellStyle name="Обычный 5 7 24 4 2" xfId="52460"/>
    <cellStyle name="Обычный 5 7 24 4 2 2" xfId="52461"/>
    <cellStyle name="Обычный 5 7 24 4 2 2 2" xfId="52462"/>
    <cellStyle name="Обычный 5 7 24 4 2 3" xfId="52463"/>
    <cellStyle name="Обычный 5 7 24 4 3" xfId="52464"/>
    <cellStyle name="Обычный 5 7 24 4 3 2" xfId="52465"/>
    <cellStyle name="Обычный 5 7 24 4 4" xfId="52466"/>
    <cellStyle name="Обычный 5 7 24 5" xfId="52467"/>
    <cellStyle name="Обычный 5 7 24 5 2" xfId="52468"/>
    <cellStyle name="Обычный 5 7 24 5 2 2" xfId="52469"/>
    <cellStyle name="Обычный 5 7 24 5 3" xfId="52470"/>
    <cellStyle name="Обычный 5 7 24 6" xfId="52471"/>
    <cellStyle name="Обычный 5 7 24 6 2" xfId="52472"/>
    <cellStyle name="Обычный 5 7 24 7" xfId="52473"/>
    <cellStyle name="Обычный 5 7 24 7 2" xfId="52474"/>
    <cellStyle name="Обычный 5 7 24 8" xfId="52475"/>
    <cellStyle name="Обычный 5 7 25" xfId="52476"/>
    <cellStyle name="Обычный 5 7 25 2" xfId="52477"/>
    <cellStyle name="Обычный 5 7 25 2 2" xfId="52478"/>
    <cellStyle name="Обычный 5 7 25 2 2 2" xfId="52479"/>
    <cellStyle name="Обычный 5 7 25 2 2 2 2" xfId="52480"/>
    <cellStyle name="Обычный 5 7 25 2 2 3" xfId="52481"/>
    <cellStyle name="Обычный 5 7 25 2 3" xfId="52482"/>
    <cellStyle name="Обычный 5 7 25 2 3 2" xfId="52483"/>
    <cellStyle name="Обычный 5 7 25 2 4" xfId="52484"/>
    <cellStyle name="Обычный 5 7 25 3" xfId="52485"/>
    <cellStyle name="Обычный 5 7 25 3 2" xfId="52486"/>
    <cellStyle name="Обычный 5 7 25 3 2 2" xfId="52487"/>
    <cellStyle name="Обычный 5 7 25 3 2 2 2" xfId="52488"/>
    <cellStyle name="Обычный 5 7 25 3 2 3" xfId="52489"/>
    <cellStyle name="Обычный 5 7 25 3 3" xfId="52490"/>
    <cellStyle name="Обычный 5 7 25 3 3 2" xfId="52491"/>
    <cellStyle name="Обычный 5 7 25 3 4" xfId="52492"/>
    <cellStyle name="Обычный 5 7 25 4" xfId="52493"/>
    <cellStyle name="Обычный 5 7 25 4 2" xfId="52494"/>
    <cellStyle name="Обычный 5 7 25 4 2 2" xfId="52495"/>
    <cellStyle name="Обычный 5 7 25 4 2 2 2" xfId="52496"/>
    <cellStyle name="Обычный 5 7 25 4 2 3" xfId="52497"/>
    <cellStyle name="Обычный 5 7 25 4 3" xfId="52498"/>
    <cellStyle name="Обычный 5 7 25 4 3 2" xfId="52499"/>
    <cellStyle name="Обычный 5 7 25 4 4" xfId="52500"/>
    <cellStyle name="Обычный 5 7 25 5" xfId="52501"/>
    <cellStyle name="Обычный 5 7 25 5 2" xfId="52502"/>
    <cellStyle name="Обычный 5 7 25 5 2 2" xfId="52503"/>
    <cellStyle name="Обычный 5 7 25 5 3" xfId="52504"/>
    <cellStyle name="Обычный 5 7 25 6" xfId="52505"/>
    <cellStyle name="Обычный 5 7 25 6 2" xfId="52506"/>
    <cellStyle name="Обычный 5 7 25 7" xfId="52507"/>
    <cellStyle name="Обычный 5 7 25 7 2" xfId="52508"/>
    <cellStyle name="Обычный 5 7 25 8" xfId="52509"/>
    <cellStyle name="Обычный 5 7 26" xfId="52510"/>
    <cellStyle name="Обычный 5 7 26 2" xfId="52511"/>
    <cellStyle name="Обычный 5 7 26 2 2" xfId="52512"/>
    <cellStyle name="Обычный 5 7 26 2 2 2" xfId="52513"/>
    <cellStyle name="Обычный 5 7 26 2 2 2 2" xfId="52514"/>
    <cellStyle name="Обычный 5 7 26 2 2 3" xfId="52515"/>
    <cellStyle name="Обычный 5 7 26 2 3" xfId="52516"/>
    <cellStyle name="Обычный 5 7 26 2 3 2" xfId="52517"/>
    <cellStyle name="Обычный 5 7 26 2 4" xfId="52518"/>
    <cellStyle name="Обычный 5 7 26 3" xfId="52519"/>
    <cellStyle name="Обычный 5 7 26 3 2" xfId="52520"/>
    <cellStyle name="Обычный 5 7 26 3 2 2" xfId="52521"/>
    <cellStyle name="Обычный 5 7 26 3 2 2 2" xfId="52522"/>
    <cellStyle name="Обычный 5 7 26 3 2 3" xfId="52523"/>
    <cellStyle name="Обычный 5 7 26 3 3" xfId="52524"/>
    <cellStyle name="Обычный 5 7 26 3 3 2" xfId="52525"/>
    <cellStyle name="Обычный 5 7 26 3 4" xfId="52526"/>
    <cellStyle name="Обычный 5 7 26 4" xfId="52527"/>
    <cellStyle name="Обычный 5 7 26 4 2" xfId="52528"/>
    <cellStyle name="Обычный 5 7 26 4 2 2" xfId="52529"/>
    <cellStyle name="Обычный 5 7 26 4 2 2 2" xfId="52530"/>
    <cellStyle name="Обычный 5 7 26 4 2 3" xfId="52531"/>
    <cellStyle name="Обычный 5 7 26 4 3" xfId="52532"/>
    <cellStyle name="Обычный 5 7 26 4 3 2" xfId="52533"/>
    <cellStyle name="Обычный 5 7 26 4 4" xfId="52534"/>
    <cellStyle name="Обычный 5 7 26 5" xfId="52535"/>
    <cellStyle name="Обычный 5 7 26 5 2" xfId="52536"/>
    <cellStyle name="Обычный 5 7 26 5 2 2" xfId="52537"/>
    <cellStyle name="Обычный 5 7 26 5 3" xfId="52538"/>
    <cellStyle name="Обычный 5 7 26 6" xfId="52539"/>
    <cellStyle name="Обычный 5 7 26 6 2" xfId="52540"/>
    <cellStyle name="Обычный 5 7 26 7" xfId="52541"/>
    <cellStyle name="Обычный 5 7 26 7 2" xfId="52542"/>
    <cellStyle name="Обычный 5 7 26 8" xfId="52543"/>
    <cellStyle name="Обычный 5 7 27" xfId="52544"/>
    <cellStyle name="Обычный 5 7 27 2" xfId="52545"/>
    <cellStyle name="Обычный 5 7 27 2 2" xfId="52546"/>
    <cellStyle name="Обычный 5 7 27 2 2 2" xfId="52547"/>
    <cellStyle name="Обычный 5 7 27 2 2 2 2" xfId="52548"/>
    <cellStyle name="Обычный 5 7 27 2 2 3" xfId="52549"/>
    <cellStyle name="Обычный 5 7 27 2 3" xfId="52550"/>
    <cellStyle name="Обычный 5 7 27 2 3 2" xfId="52551"/>
    <cellStyle name="Обычный 5 7 27 2 4" xfId="52552"/>
    <cellStyle name="Обычный 5 7 27 3" xfId="52553"/>
    <cellStyle name="Обычный 5 7 27 3 2" xfId="52554"/>
    <cellStyle name="Обычный 5 7 27 3 2 2" xfId="52555"/>
    <cellStyle name="Обычный 5 7 27 3 2 2 2" xfId="52556"/>
    <cellStyle name="Обычный 5 7 27 3 2 3" xfId="52557"/>
    <cellStyle name="Обычный 5 7 27 3 3" xfId="52558"/>
    <cellStyle name="Обычный 5 7 27 3 3 2" xfId="52559"/>
    <cellStyle name="Обычный 5 7 27 3 4" xfId="52560"/>
    <cellStyle name="Обычный 5 7 27 4" xfId="52561"/>
    <cellStyle name="Обычный 5 7 27 4 2" xfId="52562"/>
    <cellStyle name="Обычный 5 7 27 4 2 2" xfId="52563"/>
    <cellStyle name="Обычный 5 7 27 4 2 2 2" xfId="52564"/>
    <cellStyle name="Обычный 5 7 27 4 2 3" xfId="52565"/>
    <cellStyle name="Обычный 5 7 27 4 3" xfId="52566"/>
    <cellStyle name="Обычный 5 7 27 4 3 2" xfId="52567"/>
    <cellStyle name="Обычный 5 7 27 4 4" xfId="52568"/>
    <cellStyle name="Обычный 5 7 27 5" xfId="52569"/>
    <cellStyle name="Обычный 5 7 27 5 2" xfId="52570"/>
    <cellStyle name="Обычный 5 7 27 5 2 2" xfId="52571"/>
    <cellStyle name="Обычный 5 7 27 5 3" xfId="52572"/>
    <cellStyle name="Обычный 5 7 27 6" xfId="52573"/>
    <cellStyle name="Обычный 5 7 27 6 2" xfId="52574"/>
    <cellStyle name="Обычный 5 7 27 7" xfId="52575"/>
    <cellStyle name="Обычный 5 7 27 7 2" xfId="52576"/>
    <cellStyle name="Обычный 5 7 27 8" xfId="52577"/>
    <cellStyle name="Обычный 5 7 28" xfId="52578"/>
    <cellStyle name="Обычный 5 7 28 2" xfId="52579"/>
    <cellStyle name="Обычный 5 7 28 2 2" xfId="52580"/>
    <cellStyle name="Обычный 5 7 28 2 2 2" xfId="52581"/>
    <cellStyle name="Обычный 5 7 28 2 2 2 2" xfId="52582"/>
    <cellStyle name="Обычный 5 7 28 2 2 3" xfId="52583"/>
    <cellStyle name="Обычный 5 7 28 2 3" xfId="52584"/>
    <cellStyle name="Обычный 5 7 28 2 3 2" xfId="52585"/>
    <cellStyle name="Обычный 5 7 28 2 4" xfId="52586"/>
    <cellStyle name="Обычный 5 7 28 3" xfId="52587"/>
    <cellStyle name="Обычный 5 7 28 3 2" xfId="52588"/>
    <cellStyle name="Обычный 5 7 28 3 2 2" xfId="52589"/>
    <cellStyle name="Обычный 5 7 28 3 2 2 2" xfId="52590"/>
    <cellStyle name="Обычный 5 7 28 3 2 3" xfId="52591"/>
    <cellStyle name="Обычный 5 7 28 3 3" xfId="52592"/>
    <cellStyle name="Обычный 5 7 28 3 3 2" xfId="52593"/>
    <cellStyle name="Обычный 5 7 28 3 4" xfId="52594"/>
    <cellStyle name="Обычный 5 7 28 4" xfId="52595"/>
    <cellStyle name="Обычный 5 7 28 4 2" xfId="52596"/>
    <cellStyle name="Обычный 5 7 28 4 2 2" xfId="52597"/>
    <cellStyle name="Обычный 5 7 28 4 2 2 2" xfId="52598"/>
    <cellStyle name="Обычный 5 7 28 4 2 3" xfId="52599"/>
    <cellStyle name="Обычный 5 7 28 4 3" xfId="52600"/>
    <cellStyle name="Обычный 5 7 28 4 3 2" xfId="52601"/>
    <cellStyle name="Обычный 5 7 28 4 4" xfId="52602"/>
    <cellStyle name="Обычный 5 7 28 5" xfId="52603"/>
    <cellStyle name="Обычный 5 7 28 5 2" xfId="52604"/>
    <cellStyle name="Обычный 5 7 28 5 2 2" xfId="52605"/>
    <cellStyle name="Обычный 5 7 28 5 3" xfId="52606"/>
    <cellStyle name="Обычный 5 7 28 6" xfId="52607"/>
    <cellStyle name="Обычный 5 7 28 6 2" xfId="52608"/>
    <cellStyle name="Обычный 5 7 28 7" xfId="52609"/>
    <cellStyle name="Обычный 5 7 28 7 2" xfId="52610"/>
    <cellStyle name="Обычный 5 7 28 8" xfId="52611"/>
    <cellStyle name="Обычный 5 7 29" xfId="52612"/>
    <cellStyle name="Обычный 5 7 29 2" xfId="52613"/>
    <cellStyle name="Обычный 5 7 29 2 2" xfId="52614"/>
    <cellStyle name="Обычный 5 7 29 2 2 2" xfId="52615"/>
    <cellStyle name="Обычный 5 7 29 2 2 2 2" xfId="52616"/>
    <cellStyle name="Обычный 5 7 29 2 2 3" xfId="52617"/>
    <cellStyle name="Обычный 5 7 29 2 3" xfId="52618"/>
    <cellStyle name="Обычный 5 7 29 2 3 2" xfId="52619"/>
    <cellStyle name="Обычный 5 7 29 2 4" xfId="52620"/>
    <cellStyle name="Обычный 5 7 29 3" xfId="52621"/>
    <cellStyle name="Обычный 5 7 29 3 2" xfId="52622"/>
    <cellStyle name="Обычный 5 7 29 3 2 2" xfId="52623"/>
    <cellStyle name="Обычный 5 7 29 3 2 2 2" xfId="52624"/>
    <cellStyle name="Обычный 5 7 29 3 2 3" xfId="52625"/>
    <cellStyle name="Обычный 5 7 29 3 3" xfId="52626"/>
    <cellStyle name="Обычный 5 7 29 3 3 2" xfId="52627"/>
    <cellStyle name="Обычный 5 7 29 3 4" xfId="52628"/>
    <cellStyle name="Обычный 5 7 29 4" xfId="52629"/>
    <cellStyle name="Обычный 5 7 29 4 2" xfId="52630"/>
    <cellStyle name="Обычный 5 7 29 4 2 2" xfId="52631"/>
    <cellStyle name="Обычный 5 7 29 4 2 2 2" xfId="52632"/>
    <cellStyle name="Обычный 5 7 29 4 2 3" xfId="52633"/>
    <cellStyle name="Обычный 5 7 29 4 3" xfId="52634"/>
    <cellStyle name="Обычный 5 7 29 4 3 2" xfId="52635"/>
    <cellStyle name="Обычный 5 7 29 4 4" xfId="52636"/>
    <cellStyle name="Обычный 5 7 29 5" xfId="52637"/>
    <cellStyle name="Обычный 5 7 29 5 2" xfId="52638"/>
    <cellStyle name="Обычный 5 7 29 5 2 2" xfId="52639"/>
    <cellStyle name="Обычный 5 7 29 5 3" xfId="52640"/>
    <cellStyle name="Обычный 5 7 29 6" xfId="52641"/>
    <cellStyle name="Обычный 5 7 29 6 2" xfId="52642"/>
    <cellStyle name="Обычный 5 7 29 7" xfId="52643"/>
    <cellStyle name="Обычный 5 7 29 7 2" xfId="52644"/>
    <cellStyle name="Обычный 5 7 29 8" xfId="52645"/>
    <cellStyle name="Обычный 5 7 3" xfId="52646"/>
    <cellStyle name="Обычный 5 7 3 2" xfId="52647"/>
    <cellStyle name="Обычный 5 7 3 2 2" xfId="52648"/>
    <cellStyle name="Обычный 5 7 3 2 2 2" xfId="52649"/>
    <cellStyle name="Обычный 5 7 3 2 2 2 2" xfId="52650"/>
    <cellStyle name="Обычный 5 7 3 2 2 3" xfId="52651"/>
    <cellStyle name="Обычный 5 7 3 2 3" xfId="52652"/>
    <cellStyle name="Обычный 5 7 3 2 3 2" xfId="52653"/>
    <cellStyle name="Обычный 5 7 3 2 4" xfId="52654"/>
    <cellStyle name="Обычный 5 7 3 3" xfId="52655"/>
    <cellStyle name="Обычный 5 7 3 3 2" xfId="52656"/>
    <cellStyle name="Обычный 5 7 3 3 2 2" xfId="52657"/>
    <cellStyle name="Обычный 5 7 3 3 2 2 2" xfId="52658"/>
    <cellStyle name="Обычный 5 7 3 3 2 3" xfId="52659"/>
    <cellStyle name="Обычный 5 7 3 3 3" xfId="52660"/>
    <cellStyle name="Обычный 5 7 3 3 3 2" xfId="52661"/>
    <cellStyle name="Обычный 5 7 3 3 4" xfId="52662"/>
    <cellStyle name="Обычный 5 7 3 4" xfId="52663"/>
    <cellStyle name="Обычный 5 7 3 4 2" xfId="52664"/>
    <cellStyle name="Обычный 5 7 3 4 2 2" xfId="52665"/>
    <cellStyle name="Обычный 5 7 3 4 2 2 2" xfId="52666"/>
    <cellStyle name="Обычный 5 7 3 4 2 3" xfId="52667"/>
    <cellStyle name="Обычный 5 7 3 4 3" xfId="52668"/>
    <cellStyle name="Обычный 5 7 3 4 3 2" xfId="52669"/>
    <cellStyle name="Обычный 5 7 3 4 4" xfId="52670"/>
    <cellStyle name="Обычный 5 7 3 5" xfId="52671"/>
    <cellStyle name="Обычный 5 7 3 5 2" xfId="52672"/>
    <cellStyle name="Обычный 5 7 3 5 2 2" xfId="52673"/>
    <cellStyle name="Обычный 5 7 3 5 3" xfId="52674"/>
    <cellStyle name="Обычный 5 7 3 6" xfId="52675"/>
    <cellStyle name="Обычный 5 7 3 6 2" xfId="52676"/>
    <cellStyle name="Обычный 5 7 3 7" xfId="52677"/>
    <cellStyle name="Обычный 5 7 3 7 2" xfId="52678"/>
    <cellStyle name="Обычный 5 7 3 8" xfId="52679"/>
    <cellStyle name="Обычный 5 7 30" xfId="52680"/>
    <cellStyle name="Обычный 5 7 30 2" xfId="52681"/>
    <cellStyle name="Обычный 5 7 30 2 2" xfId="52682"/>
    <cellStyle name="Обычный 5 7 30 2 2 2" xfId="52683"/>
    <cellStyle name="Обычный 5 7 30 2 3" xfId="52684"/>
    <cellStyle name="Обычный 5 7 30 3" xfId="52685"/>
    <cellStyle name="Обычный 5 7 30 3 2" xfId="52686"/>
    <cellStyle name="Обычный 5 7 30 4" xfId="52687"/>
    <cellStyle name="Обычный 5 7 31" xfId="52688"/>
    <cellStyle name="Обычный 5 7 31 2" xfId="52689"/>
    <cellStyle name="Обычный 5 7 31 2 2" xfId="52690"/>
    <cellStyle name="Обычный 5 7 31 2 2 2" xfId="52691"/>
    <cellStyle name="Обычный 5 7 31 2 3" xfId="52692"/>
    <cellStyle name="Обычный 5 7 31 3" xfId="52693"/>
    <cellStyle name="Обычный 5 7 31 3 2" xfId="52694"/>
    <cellStyle name="Обычный 5 7 31 4" xfId="52695"/>
    <cellStyle name="Обычный 5 7 32" xfId="52696"/>
    <cellStyle name="Обычный 5 7 32 2" xfId="52697"/>
    <cellStyle name="Обычный 5 7 32 2 2" xfId="52698"/>
    <cellStyle name="Обычный 5 7 32 2 2 2" xfId="52699"/>
    <cellStyle name="Обычный 5 7 32 2 3" xfId="52700"/>
    <cellStyle name="Обычный 5 7 32 3" xfId="52701"/>
    <cellStyle name="Обычный 5 7 32 3 2" xfId="52702"/>
    <cellStyle name="Обычный 5 7 32 4" xfId="52703"/>
    <cellStyle name="Обычный 5 7 33" xfId="52704"/>
    <cellStyle name="Обычный 5 7 33 2" xfId="52705"/>
    <cellStyle name="Обычный 5 7 33 2 2" xfId="52706"/>
    <cellStyle name="Обычный 5 7 33 3" xfId="52707"/>
    <cellStyle name="Обычный 5 7 34" xfId="52708"/>
    <cellStyle name="Обычный 5 7 34 2" xfId="52709"/>
    <cellStyle name="Обычный 5 7 35" xfId="52710"/>
    <cellStyle name="Обычный 5 7 35 2" xfId="52711"/>
    <cellStyle name="Обычный 5 7 36" xfId="52712"/>
    <cellStyle name="Обычный 5 7 4" xfId="52713"/>
    <cellStyle name="Обычный 5 7 4 2" xfId="52714"/>
    <cellStyle name="Обычный 5 7 4 2 2" xfId="52715"/>
    <cellStyle name="Обычный 5 7 4 2 2 2" xfId="52716"/>
    <cellStyle name="Обычный 5 7 4 2 2 2 2" xfId="52717"/>
    <cellStyle name="Обычный 5 7 4 2 2 3" xfId="52718"/>
    <cellStyle name="Обычный 5 7 4 2 3" xfId="52719"/>
    <cellStyle name="Обычный 5 7 4 2 3 2" xfId="52720"/>
    <cellStyle name="Обычный 5 7 4 2 4" xfId="52721"/>
    <cellStyle name="Обычный 5 7 4 3" xfId="52722"/>
    <cellStyle name="Обычный 5 7 4 3 2" xfId="52723"/>
    <cellStyle name="Обычный 5 7 4 3 2 2" xfId="52724"/>
    <cellStyle name="Обычный 5 7 4 3 2 2 2" xfId="52725"/>
    <cellStyle name="Обычный 5 7 4 3 2 3" xfId="52726"/>
    <cellStyle name="Обычный 5 7 4 3 3" xfId="52727"/>
    <cellStyle name="Обычный 5 7 4 3 3 2" xfId="52728"/>
    <cellStyle name="Обычный 5 7 4 3 4" xfId="52729"/>
    <cellStyle name="Обычный 5 7 4 4" xfId="52730"/>
    <cellStyle name="Обычный 5 7 4 4 2" xfId="52731"/>
    <cellStyle name="Обычный 5 7 4 4 2 2" xfId="52732"/>
    <cellStyle name="Обычный 5 7 4 4 2 2 2" xfId="52733"/>
    <cellStyle name="Обычный 5 7 4 4 2 3" xfId="52734"/>
    <cellStyle name="Обычный 5 7 4 4 3" xfId="52735"/>
    <cellStyle name="Обычный 5 7 4 4 3 2" xfId="52736"/>
    <cellStyle name="Обычный 5 7 4 4 4" xfId="52737"/>
    <cellStyle name="Обычный 5 7 4 5" xfId="52738"/>
    <cellStyle name="Обычный 5 7 4 5 2" xfId="52739"/>
    <cellStyle name="Обычный 5 7 4 5 2 2" xfId="52740"/>
    <cellStyle name="Обычный 5 7 4 5 3" xfId="52741"/>
    <cellStyle name="Обычный 5 7 4 6" xfId="52742"/>
    <cellStyle name="Обычный 5 7 4 6 2" xfId="52743"/>
    <cellStyle name="Обычный 5 7 4 7" xfId="52744"/>
    <cellStyle name="Обычный 5 7 4 7 2" xfId="52745"/>
    <cellStyle name="Обычный 5 7 4 8" xfId="52746"/>
    <cellStyle name="Обычный 5 7 5" xfId="52747"/>
    <cellStyle name="Обычный 5 7 5 2" xfId="52748"/>
    <cellStyle name="Обычный 5 7 5 2 2" xfId="52749"/>
    <cellStyle name="Обычный 5 7 5 2 2 2" xfId="52750"/>
    <cellStyle name="Обычный 5 7 5 2 2 2 2" xfId="52751"/>
    <cellStyle name="Обычный 5 7 5 2 2 3" xfId="52752"/>
    <cellStyle name="Обычный 5 7 5 2 3" xfId="52753"/>
    <cellStyle name="Обычный 5 7 5 2 3 2" xfId="52754"/>
    <cellStyle name="Обычный 5 7 5 2 4" xfId="52755"/>
    <cellStyle name="Обычный 5 7 5 3" xfId="52756"/>
    <cellStyle name="Обычный 5 7 5 3 2" xfId="52757"/>
    <cellStyle name="Обычный 5 7 5 3 2 2" xfId="52758"/>
    <cellStyle name="Обычный 5 7 5 3 2 2 2" xfId="52759"/>
    <cellStyle name="Обычный 5 7 5 3 2 3" xfId="52760"/>
    <cellStyle name="Обычный 5 7 5 3 3" xfId="52761"/>
    <cellStyle name="Обычный 5 7 5 3 3 2" xfId="52762"/>
    <cellStyle name="Обычный 5 7 5 3 4" xfId="52763"/>
    <cellStyle name="Обычный 5 7 5 4" xfId="52764"/>
    <cellStyle name="Обычный 5 7 5 4 2" xfId="52765"/>
    <cellStyle name="Обычный 5 7 5 4 2 2" xfId="52766"/>
    <cellStyle name="Обычный 5 7 5 4 2 2 2" xfId="52767"/>
    <cellStyle name="Обычный 5 7 5 4 2 3" xfId="52768"/>
    <cellStyle name="Обычный 5 7 5 4 3" xfId="52769"/>
    <cellStyle name="Обычный 5 7 5 4 3 2" xfId="52770"/>
    <cellStyle name="Обычный 5 7 5 4 4" xfId="52771"/>
    <cellStyle name="Обычный 5 7 5 5" xfId="52772"/>
    <cellStyle name="Обычный 5 7 5 5 2" xfId="52773"/>
    <cellStyle name="Обычный 5 7 5 5 2 2" xfId="52774"/>
    <cellStyle name="Обычный 5 7 5 5 3" xfId="52775"/>
    <cellStyle name="Обычный 5 7 5 6" xfId="52776"/>
    <cellStyle name="Обычный 5 7 5 6 2" xfId="52777"/>
    <cellStyle name="Обычный 5 7 5 7" xfId="52778"/>
    <cellStyle name="Обычный 5 7 5 7 2" xfId="52779"/>
    <cellStyle name="Обычный 5 7 5 8" xfId="52780"/>
    <cellStyle name="Обычный 5 7 6" xfId="52781"/>
    <cellStyle name="Обычный 5 7 6 2" xfId="52782"/>
    <cellStyle name="Обычный 5 7 6 2 2" xfId="52783"/>
    <cellStyle name="Обычный 5 7 6 2 2 2" xfId="52784"/>
    <cellStyle name="Обычный 5 7 6 2 2 2 2" xfId="52785"/>
    <cellStyle name="Обычный 5 7 6 2 2 3" xfId="52786"/>
    <cellStyle name="Обычный 5 7 6 2 3" xfId="52787"/>
    <cellStyle name="Обычный 5 7 6 2 3 2" xfId="52788"/>
    <cellStyle name="Обычный 5 7 6 2 4" xfId="52789"/>
    <cellStyle name="Обычный 5 7 6 3" xfId="52790"/>
    <cellStyle name="Обычный 5 7 6 3 2" xfId="52791"/>
    <cellStyle name="Обычный 5 7 6 3 2 2" xfId="52792"/>
    <cellStyle name="Обычный 5 7 6 3 2 2 2" xfId="52793"/>
    <cellStyle name="Обычный 5 7 6 3 2 3" xfId="52794"/>
    <cellStyle name="Обычный 5 7 6 3 3" xfId="52795"/>
    <cellStyle name="Обычный 5 7 6 3 3 2" xfId="52796"/>
    <cellStyle name="Обычный 5 7 6 3 4" xfId="52797"/>
    <cellStyle name="Обычный 5 7 6 4" xfId="52798"/>
    <cellStyle name="Обычный 5 7 6 4 2" xfId="52799"/>
    <cellStyle name="Обычный 5 7 6 4 2 2" xfId="52800"/>
    <cellStyle name="Обычный 5 7 6 4 2 2 2" xfId="52801"/>
    <cellStyle name="Обычный 5 7 6 4 2 3" xfId="52802"/>
    <cellStyle name="Обычный 5 7 6 4 3" xfId="52803"/>
    <cellStyle name="Обычный 5 7 6 4 3 2" xfId="52804"/>
    <cellStyle name="Обычный 5 7 6 4 4" xfId="52805"/>
    <cellStyle name="Обычный 5 7 6 5" xfId="52806"/>
    <cellStyle name="Обычный 5 7 6 5 2" xfId="52807"/>
    <cellStyle name="Обычный 5 7 6 5 2 2" xfId="52808"/>
    <cellStyle name="Обычный 5 7 6 5 3" xfId="52809"/>
    <cellStyle name="Обычный 5 7 6 6" xfId="52810"/>
    <cellStyle name="Обычный 5 7 6 6 2" xfId="52811"/>
    <cellStyle name="Обычный 5 7 6 7" xfId="52812"/>
    <cellStyle name="Обычный 5 7 6 7 2" xfId="52813"/>
    <cellStyle name="Обычный 5 7 6 8" xfId="52814"/>
    <cellStyle name="Обычный 5 7 7" xfId="52815"/>
    <cellStyle name="Обычный 5 7 7 2" xfId="52816"/>
    <cellStyle name="Обычный 5 7 7 2 2" xfId="52817"/>
    <cellStyle name="Обычный 5 7 7 2 2 2" xfId="52818"/>
    <cellStyle name="Обычный 5 7 7 2 2 2 2" xfId="52819"/>
    <cellStyle name="Обычный 5 7 7 2 2 3" xfId="52820"/>
    <cellStyle name="Обычный 5 7 7 2 3" xfId="52821"/>
    <cellStyle name="Обычный 5 7 7 2 3 2" xfId="52822"/>
    <cellStyle name="Обычный 5 7 7 2 4" xfId="52823"/>
    <cellStyle name="Обычный 5 7 7 3" xfId="52824"/>
    <cellStyle name="Обычный 5 7 7 3 2" xfId="52825"/>
    <cellStyle name="Обычный 5 7 7 3 2 2" xfId="52826"/>
    <cellStyle name="Обычный 5 7 7 3 2 2 2" xfId="52827"/>
    <cellStyle name="Обычный 5 7 7 3 2 3" xfId="52828"/>
    <cellStyle name="Обычный 5 7 7 3 3" xfId="52829"/>
    <cellStyle name="Обычный 5 7 7 3 3 2" xfId="52830"/>
    <cellStyle name="Обычный 5 7 7 3 4" xfId="52831"/>
    <cellStyle name="Обычный 5 7 7 4" xfId="52832"/>
    <cellStyle name="Обычный 5 7 7 4 2" xfId="52833"/>
    <cellStyle name="Обычный 5 7 7 4 2 2" xfId="52834"/>
    <cellStyle name="Обычный 5 7 7 4 2 2 2" xfId="52835"/>
    <cellStyle name="Обычный 5 7 7 4 2 3" xfId="52836"/>
    <cellStyle name="Обычный 5 7 7 4 3" xfId="52837"/>
    <cellStyle name="Обычный 5 7 7 4 3 2" xfId="52838"/>
    <cellStyle name="Обычный 5 7 7 4 4" xfId="52839"/>
    <cellStyle name="Обычный 5 7 7 5" xfId="52840"/>
    <cellStyle name="Обычный 5 7 7 5 2" xfId="52841"/>
    <cellStyle name="Обычный 5 7 7 5 2 2" xfId="52842"/>
    <cellStyle name="Обычный 5 7 7 5 3" xfId="52843"/>
    <cellStyle name="Обычный 5 7 7 6" xfId="52844"/>
    <cellStyle name="Обычный 5 7 7 6 2" xfId="52845"/>
    <cellStyle name="Обычный 5 7 7 7" xfId="52846"/>
    <cellStyle name="Обычный 5 7 7 7 2" xfId="52847"/>
    <cellStyle name="Обычный 5 7 7 8" xfId="52848"/>
    <cellStyle name="Обычный 5 7 8" xfId="52849"/>
    <cellStyle name="Обычный 5 7 8 2" xfId="52850"/>
    <cellStyle name="Обычный 5 7 8 2 2" xfId="52851"/>
    <cellStyle name="Обычный 5 7 8 2 2 2" xfId="52852"/>
    <cellStyle name="Обычный 5 7 8 2 2 2 2" xfId="52853"/>
    <cellStyle name="Обычный 5 7 8 2 2 3" xfId="52854"/>
    <cellStyle name="Обычный 5 7 8 2 3" xfId="52855"/>
    <cellStyle name="Обычный 5 7 8 2 3 2" xfId="52856"/>
    <cellStyle name="Обычный 5 7 8 2 4" xfId="52857"/>
    <cellStyle name="Обычный 5 7 8 3" xfId="52858"/>
    <cellStyle name="Обычный 5 7 8 3 2" xfId="52859"/>
    <cellStyle name="Обычный 5 7 8 3 2 2" xfId="52860"/>
    <cellStyle name="Обычный 5 7 8 3 2 2 2" xfId="52861"/>
    <cellStyle name="Обычный 5 7 8 3 2 3" xfId="52862"/>
    <cellStyle name="Обычный 5 7 8 3 3" xfId="52863"/>
    <cellStyle name="Обычный 5 7 8 3 3 2" xfId="52864"/>
    <cellStyle name="Обычный 5 7 8 3 4" xfId="52865"/>
    <cellStyle name="Обычный 5 7 8 4" xfId="52866"/>
    <cellStyle name="Обычный 5 7 8 4 2" xfId="52867"/>
    <cellStyle name="Обычный 5 7 8 4 2 2" xfId="52868"/>
    <cellStyle name="Обычный 5 7 8 4 2 2 2" xfId="52869"/>
    <cellStyle name="Обычный 5 7 8 4 2 3" xfId="52870"/>
    <cellStyle name="Обычный 5 7 8 4 3" xfId="52871"/>
    <cellStyle name="Обычный 5 7 8 4 3 2" xfId="52872"/>
    <cellStyle name="Обычный 5 7 8 4 4" xfId="52873"/>
    <cellStyle name="Обычный 5 7 8 5" xfId="52874"/>
    <cellStyle name="Обычный 5 7 8 5 2" xfId="52875"/>
    <cellStyle name="Обычный 5 7 8 5 2 2" xfId="52876"/>
    <cellStyle name="Обычный 5 7 8 5 3" xfId="52877"/>
    <cellStyle name="Обычный 5 7 8 6" xfId="52878"/>
    <cellStyle name="Обычный 5 7 8 6 2" xfId="52879"/>
    <cellStyle name="Обычный 5 7 8 7" xfId="52880"/>
    <cellStyle name="Обычный 5 7 8 7 2" xfId="52881"/>
    <cellStyle name="Обычный 5 7 8 8" xfId="52882"/>
    <cellStyle name="Обычный 5 7 9" xfId="52883"/>
    <cellStyle name="Обычный 5 7 9 2" xfId="52884"/>
    <cellStyle name="Обычный 5 7 9 2 2" xfId="52885"/>
    <cellStyle name="Обычный 5 7 9 2 2 2" xfId="52886"/>
    <cellStyle name="Обычный 5 7 9 2 2 2 2" xfId="52887"/>
    <cellStyle name="Обычный 5 7 9 2 2 3" xfId="52888"/>
    <cellStyle name="Обычный 5 7 9 2 3" xfId="52889"/>
    <cellStyle name="Обычный 5 7 9 2 3 2" xfId="52890"/>
    <cellStyle name="Обычный 5 7 9 2 4" xfId="52891"/>
    <cellStyle name="Обычный 5 7 9 3" xfId="52892"/>
    <cellStyle name="Обычный 5 7 9 3 2" xfId="52893"/>
    <cellStyle name="Обычный 5 7 9 3 2 2" xfId="52894"/>
    <cellStyle name="Обычный 5 7 9 3 2 2 2" xfId="52895"/>
    <cellStyle name="Обычный 5 7 9 3 2 3" xfId="52896"/>
    <cellStyle name="Обычный 5 7 9 3 3" xfId="52897"/>
    <cellStyle name="Обычный 5 7 9 3 3 2" xfId="52898"/>
    <cellStyle name="Обычный 5 7 9 3 4" xfId="52899"/>
    <cellStyle name="Обычный 5 7 9 4" xfId="52900"/>
    <cellStyle name="Обычный 5 7 9 4 2" xfId="52901"/>
    <cellStyle name="Обычный 5 7 9 4 2 2" xfId="52902"/>
    <cellStyle name="Обычный 5 7 9 4 2 2 2" xfId="52903"/>
    <cellStyle name="Обычный 5 7 9 4 2 3" xfId="52904"/>
    <cellStyle name="Обычный 5 7 9 4 3" xfId="52905"/>
    <cellStyle name="Обычный 5 7 9 4 3 2" xfId="52906"/>
    <cellStyle name="Обычный 5 7 9 4 4" xfId="52907"/>
    <cellStyle name="Обычный 5 7 9 5" xfId="52908"/>
    <cellStyle name="Обычный 5 7 9 5 2" xfId="52909"/>
    <cellStyle name="Обычный 5 7 9 5 2 2" xfId="52910"/>
    <cellStyle name="Обычный 5 7 9 5 3" xfId="52911"/>
    <cellStyle name="Обычный 5 7 9 6" xfId="52912"/>
    <cellStyle name="Обычный 5 7 9 6 2" xfId="52913"/>
    <cellStyle name="Обычный 5 7 9 7" xfId="52914"/>
    <cellStyle name="Обычный 5 7 9 7 2" xfId="52915"/>
    <cellStyle name="Обычный 5 7 9 8" xfId="52916"/>
    <cellStyle name="Обычный 5 70" xfId="52917"/>
    <cellStyle name="Обычный 5 70 2" xfId="52918"/>
    <cellStyle name="Обычный 5 70 2 2" xfId="52919"/>
    <cellStyle name="Обычный 5 70 2 2 2" xfId="52920"/>
    <cellStyle name="Обычный 5 70 2 2 2 2" xfId="52921"/>
    <cellStyle name="Обычный 5 70 2 2 3" xfId="52922"/>
    <cellStyle name="Обычный 5 70 2 3" xfId="52923"/>
    <cellStyle name="Обычный 5 70 2 3 2" xfId="52924"/>
    <cellStyle name="Обычный 5 70 2 4" xfId="52925"/>
    <cellStyle name="Обычный 5 70 3" xfId="52926"/>
    <cellStyle name="Обычный 5 70 3 2" xfId="52927"/>
    <cellStyle name="Обычный 5 70 3 2 2" xfId="52928"/>
    <cellStyle name="Обычный 5 70 3 2 2 2" xfId="52929"/>
    <cellStyle name="Обычный 5 70 3 2 3" xfId="52930"/>
    <cellStyle name="Обычный 5 70 3 3" xfId="52931"/>
    <cellStyle name="Обычный 5 70 3 3 2" xfId="52932"/>
    <cellStyle name="Обычный 5 70 3 4" xfId="52933"/>
    <cellStyle name="Обычный 5 70 4" xfId="52934"/>
    <cellStyle name="Обычный 5 70 4 2" xfId="52935"/>
    <cellStyle name="Обычный 5 70 4 2 2" xfId="52936"/>
    <cellStyle name="Обычный 5 70 4 2 2 2" xfId="52937"/>
    <cellStyle name="Обычный 5 70 4 2 3" xfId="52938"/>
    <cellStyle name="Обычный 5 70 4 3" xfId="52939"/>
    <cellStyle name="Обычный 5 70 4 3 2" xfId="52940"/>
    <cellStyle name="Обычный 5 70 4 4" xfId="52941"/>
    <cellStyle name="Обычный 5 70 5" xfId="52942"/>
    <cellStyle name="Обычный 5 70 5 2" xfId="52943"/>
    <cellStyle name="Обычный 5 70 5 2 2" xfId="52944"/>
    <cellStyle name="Обычный 5 70 5 3" xfId="52945"/>
    <cellStyle name="Обычный 5 70 6" xfId="52946"/>
    <cellStyle name="Обычный 5 70 6 2" xfId="52947"/>
    <cellStyle name="Обычный 5 70 7" xfId="52948"/>
    <cellStyle name="Обычный 5 70 7 2" xfId="52949"/>
    <cellStyle name="Обычный 5 70 8" xfId="52950"/>
    <cellStyle name="Обычный 5 71" xfId="52951"/>
    <cellStyle name="Обычный 5 71 2" xfId="52952"/>
    <cellStyle name="Обычный 5 71 2 2" xfId="52953"/>
    <cellStyle name="Обычный 5 71 2 2 2" xfId="52954"/>
    <cellStyle name="Обычный 5 71 2 2 2 2" xfId="52955"/>
    <cellStyle name="Обычный 5 71 2 2 3" xfId="52956"/>
    <cellStyle name="Обычный 5 71 2 3" xfId="52957"/>
    <cellStyle name="Обычный 5 71 2 3 2" xfId="52958"/>
    <cellStyle name="Обычный 5 71 2 4" xfId="52959"/>
    <cellStyle name="Обычный 5 71 3" xfId="52960"/>
    <cellStyle name="Обычный 5 71 3 2" xfId="52961"/>
    <cellStyle name="Обычный 5 71 3 2 2" xfId="52962"/>
    <cellStyle name="Обычный 5 71 3 2 2 2" xfId="52963"/>
    <cellStyle name="Обычный 5 71 3 2 3" xfId="52964"/>
    <cellStyle name="Обычный 5 71 3 3" xfId="52965"/>
    <cellStyle name="Обычный 5 71 3 3 2" xfId="52966"/>
    <cellStyle name="Обычный 5 71 3 4" xfId="52967"/>
    <cellStyle name="Обычный 5 71 4" xfId="52968"/>
    <cellStyle name="Обычный 5 71 4 2" xfId="52969"/>
    <cellStyle name="Обычный 5 71 4 2 2" xfId="52970"/>
    <cellStyle name="Обычный 5 71 4 2 2 2" xfId="52971"/>
    <cellStyle name="Обычный 5 71 4 2 3" xfId="52972"/>
    <cellStyle name="Обычный 5 71 4 3" xfId="52973"/>
    <cellStyle name="Обычный 5 71 4 3 2" xfId="52974"/>
    <cellStyle name="Обычный 5 71 4 4" xfId="52975"/>
    <cellStyle name="Обычный 5 71 5" xfId="52976"/>
    <cellStyle name="Обычный 5 71 5 2" xfId="52977"/>
    <cellStyle name="Обычный 5 71 5 2 2" xfId="52978"/>
    <cellStyle name="Обычный 5 71 5 3" xfId="52979"/>
    <cellStyle name="Обычный 5 71 6" xfId="52980"/>
    <cellStyle name="Обычный 5 71 6 2" xfId="52981"/>
    <cellStyle name="Обычный 5 71 7" xfId="52982"/>
    <cellStyle name="Обычный 5 71 7 2" xfId="52983"/>
    <cellStyle name="Обычный 5 71 8" xfId="52984"/>
    <cellStyle name="Обычный 5 72" xfId="52985"/>
    <cellStyle name="Обычный 5 72 2" xfId="52986"/>
    <cellStyle name="Обычный 5 72 2 2" xfId="52987"/>
    <cellStyle name="Обычный 5 72 2 2 2" xfId="52988"/>
    <cellStyle name="Обычный 5 72 2 2 2 2" xfId="52989"/>
    <cellStyle name="Обычный 5 72 2 2 3" xfId="52990"/>
    <cellStyle name="Обычный 5 72 2 3" xfId="52991"/>
    <cellStyle name="Обычный 5 72 2 3 2" xfId="52992"/>
    <cellStyle name="Обычный 5 72 2 4" xfId="52993"/>
    <cellStyle name="Обычный 5 72 3" xfId="52994"/>
    <cellStyle name="Обычный 5 72 3 2" xfId="52995"/>
    <cellStyle name="Обычный 5 72 3 2 2" xfId="52996"/>
    <cellStyle name="Обычный 5 72 3 2 2 2" xfId="52997"/>
    <cellStyle name="Обычный 5 72 3 2 3" xfId="52998"/>
    <cellStyle name="Обычный 5 72 3 3" xfId="52999"/>
    <cellStyle name="Обычный 5 72 3 3 2" xfId="53000"/>
    <cellStyle name="Обычный 5 72 3 4" xfId="53001"/>
    <cellStyle name="Обычный 5 72 4" xfId="53002"/>
    <cellStyle name="Обычный 5 72 4 2" xfId="53003"/>
    <cellStyle name="Обычный 5 72 4 2 2" xfId="53004"/>
    <cellStyle name="Обычный 5 72 4 2 2 2" xfId="53005"/>
    <cellStyle name="Обычный 5 72 4 2 3" xfId="53006"/>
    <cellStyle name="Обычный 5 72 4 3" xfId="53007"/>
    <cellStyle name="Обычный 5 72 4 3 2" xfId="53008"/>
    <cellStyle name="Обычный 5 72 4 4" xfId="53009"/>
    <cellStyle name="Обычный 5 72 5" xfId="53010"/>
    <cellStyle name="Обычный 5 72 5 2" xfId="53011"/>
    <cellStyle name="Обычный 5 72 5 2 2" xfId="53012"/>
    <cellStyle name="Обычный 5 72 5 3" xfId="53013"/>
    <cellStyle name="Обычный 5 72 6" xfId="53014"/>
    <cellStyle name="Обычный 5 72 6 2" xfId="53015"/>
    <cellStyle name="Обычный 5 72 7" xfId="53016"/>
    <cellStyle name="Обычный 5 72 7 2" xfId="53017"/>
    <cellStyle name="Обычный 5 72 8" xfId="53018"/>
    <cellStyle name="Обычный 5 73" xfId="53019"/>
    <cellStyle name="Обычный 5 73 2" xfId="53020"/>
    <cellStyle name="Обычный 5 73 2 2" xfId="53021"/>
    <cellStyle name="Обычный 5 73 2 2 2" xfId="53022"/>
    <cellStyle name="Обычный 5 73 2 2 2 2" xfId="53023"/>
    <cellStyle name="Обычный 5 73 2 2 3" xfId="53024"/>
    <cellStyle name="Обычный 5 73 2 3" xfId="53025"/>
    <cellStyle name="Обычный 5 73 2 3 2" xfId="53026"/>
    <cellStyle name="Обычный 5 73 2 4" xfId="53027"/>
    <cellStyle name="Обычный 5 73 3" xfId="53028"/>
    <cellStyle name="Обычный 5 73 3 2" xfId="53029"/>
    <cellStyle name="Обычный 5 73 3 2 2" xfId="53030"/>
    <cellStyle name="Обычный 5 73 3 2 2 2" xfId="53031"/>
    <cellStyle name="Обычный 5 73 3 2 3" xfId="53032"/>
    <cellStyle name="Обычный 5 73 3 3" xfId="53033"/>
    <cellStyle name="Обычный 5 73 3 3 2" xfId="53034"/>
    <cellStyle name="Обычный 5 73 3 4" xfId="53035"/>
    <cellStyle name="Обычный 5 73 4" xfId="53036"/>
    <cellStyle name="Обычный 5 73 4 2" xfId="53037"/>
    <cellStyle name="Обычный 5 73 4 2 2" xfId="53038"/>
    <cellStyle name="Обычный 5 73 4 2 2 2" xfId="53039"/>
    <cellStyle name="Обычный 5 73 4 2 3" xfId="53040"/>
    <cellStyle name="Обычный 5 73 4 3" xfId="53041"/>
    <cellStyle name="Обычный 5 73 4 3 2" xfId="53042"/>
    <cellStyle name="Обычный 5 73 4 4" xfId="53043"/>
    <cellStyle name="Обычный 5 73 5" xfId="53044"/>
    <cellStyle name="Обычный 5 73 5 2" xfId="53045"/>
    <cellStyle name="Обычный 5 73 5 2 2" xfId="53046"/>
    <cellStyle name="Обычный 5 73 5 3" xfId="53047"/>
    <cellStyle name="Обычный 5 73 6" xfId="53048"/>
    <cellStyle name="Обычный 5 73 6 2" xfId="53049"/>
    <cellStyle name="Обычный 5 73 7" xfId="53050"/>
    <cellStyle name="Обычный 5 73 7 2" xfId="53051"/>
    <cellStyle name="Обычный 5 73 8" xfId="53052"/>
    <cellStyle name="Обычный 5 74" xfId="53053"/>
    <cellStyle name="Обычный 5 74 2" xfId="53054"/>
    <cellStyle name="Обычный 5 74 2 2" xfId="53055"/>
    <cellStyle name="Обычный 5 74 2 2 2" xfId="53056"/>
    <cellStyle name="Обычный 5 74 2 2 2 2" xfId="53057"/>
    <cellStyle name="Обычный 5 74 2 2 3" xfId="53058"/>
    <cellStyle name="Обычный 5 74 2 3" xfId="53059"/>
    <cellStyle name="Обычный 5 74 2 3 2" xfId="53060"/>
    <cellStyle name="Обычный 5 74 2 4" xfId="53061"/>
    <cellStyle name="Обычный 5 74 3" xfId="53062"/>
    <cellStyle name="Обычный 5 74 3 2" xfId="53063"/>
    <cellStyle name="Обычный 5 74 3 2 2" xfId="53064"/>
    <cellStyle name="Обычный 5 74 3 2 2 2" xfId="53065"/>
    <cellStyle name="Обычный 5 74 3 2 3" xfId="53066"/>
    <cellStyle name="Обычный 5 74 3 3" xfId="53067"/>
    <cellStyle name="Обычный 5 74 3 3 2" xfId="53068"/>
    <cellStyle name="Обычный 5 74 3 4" xfId="53069"/>
    <cellStyle name="Обычный 5 74 4" xfId="53070"/>
    <cellStyle name="Обычный 5 74 4 2" xfId="53071"/>
    <cellStyle name="Обычный 5 74 4 2 2" xfId="53072"/>
    <cellStyle name="Обычный 5 74 4 2 2 2" xfId="53073"/>
    <cellStyle name="Обычный 5 74 4 2 3" xfId="53074"/>
    <cellStyle name="Обычный 5 74 4 3" xfId="53075"/>
    <cellStyle name="Обычный 5 74 4 3 2" xfId="53076"/>
    <cellStyle name="Обычный 5 74 4 4" xfId="53077"/>
    <cellStyle name="Обычный 5 74 5" xfId="53078"/>
    <cellStyle name="Обычный 5 74 5 2" xfId="53079"/>
    <cellStyle name="Обычный 5 74 5 2 2" xfId="53080"/>
    <cellStyle name="Обычный 5 74 5 3" xfId="53081"/>
    <cellStyle name="Обычный 5 74 6" xfId="53082"/>
    <cellStyle name="Обычный 5 74 6 2" xfId="53083"/>
    <cellStyle name="Обычный 5 74 7" xfId="53084"/>
    <cellStyle name="Обычный 5 74 7 2" xfId="53085"/>
    <cellStyle name="Обычный 5 74 8" xfId="53086"/>
    <cellStyle name="Обычный 5 75" xfId="53087"/>
    <cellStyle name="Обычный 5 75 2" xfId="53088"/>
    <cellStyle name="Обычный 5 75 2 2" xfId="53089"/>
    <cellStyle name="Обычный 5 75 2 2 2" xfId="53090"/>
    <cellStyle name="Обычный 5 75 2 2 2 2" xfId="53091"/>
    <cellStyle name="Обычный 5 75 2 2 3" xfId="53092"/>
    <cellStyle name="Обычный 5 75 2 3" xfId="53093"/>
    <cellStyle name="Обычный 5 75 2 3 2" xfId="53094"/>
    <cellStyle name="Обычный 5 75 2 4" xfId="53095"/>
    <cellStyle name="Обычный 5 75 3" xfId="53096"/>
    <cellStyle name="Обычный 5 75 3 2" xfId="53097"/>
    <cellStyle name="Обычный 5 75 3 2 2" xfId="53098"/>
    <cellStyle name="Обычный 5 75 3 2 2 2" xfId="53099"/>
    <cellStyle name="Обычный 5 75 3 2 3" xfId="53100"/>
    <cellStyle name="Обычный 5 75 3 3" xfId="53101"/>
    <cellStyle name="Обычный 5 75 3 3 2" xfId="53102"/>
    <cellStyle name="Обычный 5 75 3 4" xfId="53103"/>
    <cellStyle name="Обычный 5 75 4" xfId="53104"/>
    <cellStyle name="Обычный 5 75 4 2" xfId="53105"/>
    <cellStyle name="Обычный 5 75 4 2 2" xfId="53106"/>
    <cellStyle name="Обычный 5 75 4 2 2 2" xfId="53107"/>
    <cellStyle name="Обычный 5 75 4 2 3" xfId="53108"/>
    <cellStyle name="Обычный 5 75 4 3" xfId="53109"/>
    <cellStyle name="Обычный 5 75 4 3 2" xfId="53110"/>
    <cellStyle name="Обычный 5 75 4 4" xfId="53111"/>
    <cellStyle name="Обычный 5 75 5" xfId="53112"/>
    <cellStyle name="Обычный 5 75 5 2" xfId="53113"/>
    <cellStyle name="Обычный 5 75 5 2 2" xfId="53114"/>
    <cellStyle name="Обычный 5 75 5 3" xfId="53115"/>
    <cellStyle name="Обычный 5 75 6" xfId="53116"/>
    <cellStyle name="Обычный 5 75 6 2" xfId="53117"/>
    <cellStyle name="Обычный 5 75 7" xfId="53118"/>
    <cellStyle name="Обычный 5 75 7 2" xfId="53119"/>
    <cellStyle name="Обычный 5 75 8" xfId="53120"/>
    <cellStyle name="Обычный 5 76" xfId="53121"/>
    <cellStyle name="Обычный 5 76 2" xfId="53122"/>
    <cellStyle name="Обычный 5 77" xfId="53123"/>
    <cellStyle name="Обычный 5 77 2" xfId="53124"/>
    <cellStyle name="Обычный 5 78" xfId="53125"/>
    <cellStyle name="Обычный 5 78 2" xfId="53126"/>
    <cellStyle name="Обычный 5 79" xfId="53127"/>
    <cellStyle name="Обычный 5 79 2" xfId="53128"/>
    <cellStyle name="Обычный 5 8" xfId="53129"/>
    <cellStyle name="Обычный 5 8 10" xfId="53130"/>
    <cellStyle name="Обычный 5 8 10 2" xfId="53131"/>
    <cellStyle name="Обычный 5 8 10 2 2" xfId="53132"/>
    <cellStyle name="Обычный 5 8 10 2 2 2" xfId="53133"/>
    <cellStyle name="Обычный 5 8 10 2 2 2 2" xfId="53134"/>
    <cellStyle name="Обычный 5 8 10 2 2 3" xfId="53135"/>
    <cellStyle name="Обычный 5 8 10 2 3" xfId="53136"/>
    <cellStyle name="Обычный 5 8 10 2 3 2" xfId="53137"/>
    <cellStyle name="Обычный 5 8 10 2 4" xfId="53138"/>
    <cellStyle name="Обычный 5 8 10 3" xfId="53139"/>
    <cellStyle name="Обычный 5 8 10 3 2" xfId="53140"/>
    <cellStyle name="Обычный 5 8 10 3 2 2" xfId="53141"/>
    <cellStyle name="Обычный 5 8 10 3 2 2 2" xfId="53142"/>
    <cellStyle name="Обычный 5 8 10 3 2 3" xfId="53143"/>
    <cellStyle name="Обычный 5 8 10 3 3" xfId="53144"/>
    <cellStyle name="Обычный 5 8 10 3 3 2" xfId="53145"/>
    <cellStyle name="Обычный 5 8 10 3 4" xfId="53146"/>
    <cellStyle name="Обычный 5 8 10 4" xfId="53147"/>
    <cellStyle name="Обычный 5 8 10 4 2" xfId="53148"/>
    <cellStyle name="Обычный 5 8 10 4 2 2" xfId="53149"/>
    <cellStyle name="Обычный 5 8 10 4 2 2 2" xfId="53150"/>
    <cellStyle name="Обычный 5 8 10 4 2 3" xfId="53151"/>
    <cellStyle name="Обычный 5 8 10 4 3" xfId="53152"/>
    <cellStyle name="Обычный 5 8 10 4 3 2" xfId="53153"/>
    <cellStyle name="Обычный 5 8 10 4 4" xfId="53154"/>
    <cellStyle name="Обычный 5 8 10 5" xfId="53155"/>
    <cellStyle name="Обычный 5 8 10 5 2" xfId="53156"/>
    <cellStyle name="Обычный 5 8 10 5 2 2" xfId="53157"/>
    <cellStyle name="Обычный 5 8 10 5 3" xfId="53158"/>
    <cellStyle name="Обычный 5 8 10 6" xfId="53159"/>
    <cellStyle name="Обычный 5 8 10 6 2" xfId="53160"/>
    <cellStyle name="Обычный 5 8 10 7" xfId="53161"/>
    <cellStyle name="Обычный 5 8 10 7 2" xfId="53162"/>
    <cellStyle name="Обычный 5 8 10 8" xfId="53163"/>
    <cellStyle name="Обычный 5 8 11" xfId="53164"/>
    <cellStyle name="Обычный 5 8 11 2" xfId="53165"/>
    <cellStyle name="Обычный 5 8 11 2 2" xfId="53166"/>
    <cellStyle name="Обычный 5 8 11 2 2 2" xfId="53167"/>
    <cellStyle name="Обычный 5 8 11 2 2 2 2" xfId="53168"/>
    <cellStyle name="Обычный 5 8 11 2 2 3" xfId="53169"/>
    <cellStyle name="Обычный 5 8 11 2 3" xfId="53170"/>
    <cellStyle name="Обычный 5 8 11 2 3 2" xfId="53171"/>
    <cellStyle name="Обычный 5 8 11 2 4" xfId="53172"/>
    <cellStyle name="Обычный 5 8 11 3" xfId="53173"/>
    <cellStyle name="Обычный 5 8 11 3 2" xfId="53174"/>
    <cellStyle name="Обычный 5 8 11 3 2 2" xfId="53175"/>
    <cellStyle name="Обычный 5 8 11 3 2 2 2" xfId="53176"/>
    <cellStyle name="Обычный 5 8 11 3 2 3" xfId="53177"/>
    <cellStyle name="Обычный 5 8 11 3 3" xfId="53178"/>
    <cellStyle name="Обычный 5 8 11 3 3 2" xfId="53179"/>
    <cellStyle name="Обычный 5 8 11 3 4" xfId="53180"/>
    <cellStyle name="Обычный 5 8 11 4" xfId="53181"/>
    <cellStyle name="Обычный 5 8 11 4 2" xfId="53182"/>
    <cellStyle name="Обычный 5 8 11 4 2 2" xfId="53183"/>
    <cellStyle name="Обычный 5 8 11 4 2 2 2" xfId="53184"/>
    <cellStyle name="Обычный 5 8 11 4 2 3" xfId="53185"/>
    <cellStyle name="Обычный 5 8 11 4 3" xfId="53186"/>
    <cellStyle name="Обычный 5 8 11 4 3 2" xfId="53187"/>
    <cellStyle name="Обычный 5 8 11 4 4" xfId="53188"/>
    <cellStyle name="Обычный 5 8 11 5" xfId="53189"/>
    <cellStyle name="Обычный 5 8 11 5 2" xfId="53190"/>
    <cellStyle name="Обычный 5 8 11 5 2 2" xfId="53191"/>
    <cellStyle name="Обычный 5 8 11 5 3" xfId="53192"/>
    <cellStyle name="Обычный 5 8 11 6" xfId="53193"/>
    <cellStyle name="Обычный 5 8 11 6 2" xfId="53194"/>
    <cellStyle name="Обычный 5 8 11 7" xfId="53195"/>
    <cellStyle name="Обычный 5 8 11 7 2" xfId="53196"/>
    <cellStyle name="Обычный 5 8 11 8" xfId="53197"/>
    <cellStyle name="Обычный 5 8 12" xfId="53198"/>
    <cellStyle name="Обычный 5 8 12 2" xfId="53199"/>
    <cellStyle name="Обычный 5 8 12 2 2" xfId="53200"/>
    <cellStyle name="Обычный 5 8 12 2 2 2" xfId="53201"/>
    <cellStyle name="Обычный 5 8 12 2 2 2 2" xfId="53202"/>
    <cellStyle name="Обычный 5 8 12 2 2 3" xfId="53203"/>
    <cellStyle name="Обычный 5 8 12 2 3" xfId="53204"/>
    <cellStyle name="Обычный 5 8 12 2 3 2" xfId="53205"/>
    <cellStyle name="Обычный 5 8 12 2 4" xfId="53206"/>
    <cellStyle name="Обычный 5 8 12 3" xfId="53207"/>
    <cellStyle name="Обычный 5 8 12 3 2" xfId="53208"/>
    <cellStyle name="Обычный 5 8 12 3 2 2" xfId="53209"/>
    <cellStyle name="Обычный 5 8 12 3 2 2 2" xfId="53210"/>
    <cellStyle name="Обычный 5 8 12 3 2 3" xfId="53211"/>
    <cellStyle name="Обычный 5 8 12 3 3" xfId="53212"/>
    <cellStyle name="Обычный 5 8 12 3 3 2" xfId="53213"/>
    <cellStyle name="Обычный 5 8 12 3 4" xfId="53214"/>
    <cellStyle name="Обычный 5 8 12 4" xfId="53215"/>
    <cellStyle name="Обычный 5 8 12 4 2" xfId="53216"/>
    <cellStyle name="Обычный 5 8 12 4 2 2" xfId="53217"/>
    <cellStyle name="Обычный 5 8 12 4 2 2 2" xfId="53218"/>
    <cellStyle name="Обычный 5 8 12 4 2 3" xfId="53219"/>
    <cellStyle name="Обычный 5 8 12 4 3" xfId="53220"/>
    <cellStyle name="Обычный 5 8 12 4 3 2" xfId="53221"/>
    <cellStyle name="Обычный 5 8 12 4 4" xfId="53222"/>
    <cellStyle name="Обычный 5 8 12 5" xfId="53223"/>
    <cellStyle name="Обычный 5 8 12 5 2" xfId="53224"/>
    <cellStyle name="Обычный 5 8 12 5 2 2" xfId="53225"/>
    <cellStyle name="Обычный 5 8 12 5 3" xfId="53226"/>
    <cellStyle name="Обычный 5 8 12 6" xfId="53227"/>
    <cellStyle name="Обычный 5 8 12 6 2" xfId="53228"/>
    <cellStyle name="Обычный 5 8 12 7" xfId="53229"/>
    <cellStyle name="Обычный 5 8 12 7 2" xfId="53230"/>
    <cellStyle name="Обычный 5 8 12 8" xfId="53231"/>
    <cellStyle name="Обычный 5 8 13" xfId="53232"/>
    <cellStyle name="Обычный 5 8 13 2" xfId="53233"/>
    <cellStyle name="Обычный 5 8 13 2 2" xfId="53234"/>
    <cellStyle name="Обычный 5 8 13 2 2 2" xfId="53235"/>
    <cellStyle name="Обычный 5 8 13 2 2 2 2" xfId="53236"/>
    <cellStyle name="Обычный 5 8 13 2 2 3" xfId="53237"/>
    <cellStyle name="Обычный 5 8 13 2 3" xfId="53238"/>
    <cellStyle name="Обычный 5 8 13 2 3 2" xfId="53239"/>
    <cellStyle name="Обычный 5 8 13 2 4" xfId="53240"/>
    <cellStyle name="Обычный 5 8 13 3" xfId="53241"/>
    <cellStyle name="Обычный 5 8 13 3 2" xfId="53242"/>
    <cellStyle name="Обычный 5 8 13 3 2 2" xfId="53243"/>
    <cellStyle name="Обычный 5 8 13 3 2 2 2" xfId="53244"/>
    <cellStyle name="Обычный 5 8 13 3 2 3" xfId="53245"/>
    <cellStyle name="Обычный 5 8 13 3 3" xfId="53246"/>
    <cellStyle name="Обычный 5 8 13 3 3 2" xfId="53247"/>
    <cellStyle name="Обычный 5 8 13 3 4" xfId="53248"/>
    <cellStyle name="Обычный 5 8 13 4" xfId="53249"/>
    <cellStyle name="Обычный 5 8 13 4 2" xfId="53250"/>
    <cellStyle name="Обычный 5 8 13 4 2 2" xfId="53251"/>
    <cellStyle name="Обычный 5 8 13 4 2 2 2" xfId="53252"/>
    <cellStyle name="Обычный 5 8 13 4 2 3" xfId="53253"/>
    <cellStyle name="Обычный 5 8 13 4 3" xfId="53254"/>
    <cellStyle name="Обычный 5 8 13 4 3 2" xfId="53255"/>
    <cellStyle name="Обычный 5 8 13 4 4" xfId="53256"/>
    <cellStyle name="Обычный 5 8 13 5" xfId="53257"/>
    <cellStyle name="Обычный 5 8 13 5 2" xfId="53258"/>
    <cellStyle name="Обычный 5 8 13 5 2 2" xfId="53259"/>
    <cellStyle name="Обычный 5 8 13 5 3" xfId="53260"/>
    <cellStyle name="Обычный 5 8 13 6" xfId="53261"/>
    <cellStyle name="Обычный 5 8 13 6 2" xfId="53262"/>
    <cellStyle name="Обычный 5 8 13 7" xfId="53263"/>
    <cellStyle name="Обычный 5 8 13 7 2" xfId="53264"/>
    <cellStyle name="Обычный 5 8 13 8" xfId="53265"/>
    <cellStyle name="Обычный 5 8 14" xfId="53266"/>
    <cellStyle name="Обычный 5 8 14 2" xfId="53267"/>
    <cellStyle name="Обычный 5 8 14 2 2" xfId="53268"/>
    <cellStyle name="Обычный 5 8 14 2 2 2" xfId="53269"/>
    <cellStyle name="Обычный 5 8 14 2 2 2 2" xfId="53270"/>
    <cellStyle name="Обычный 5 8 14 2 2 3" xfId="53271"/>
    <cellStyle name="Обычный 5 8 14 2 3" xfId="53272"/>
    <cellStyle name="Обычный 5 8 14 2 3 2" xfId="53273"/>
    <cellStyle name="Обычный 5 8 14 2 4" xfId="53274"/>
    <cellStyle name="Обычный 5 8 14 3" xfId="53275"/>
    <cellStyle name="Обычный 5 8 14 3 2" xfId="53276"/>
    <cellStyle name="Обычный 5 8 14 3 2 2" xfId="53277"/>
    <cellStyle name="Обычный 5 8 14 3 2 2 2" xfId="53278"/>
    <cellStyle name="Обычный 5 8 14 3 2 3" xfId="53279"/>
    <cellStyle name="Обычный 5 8 14 3 3" xfId="53280"/>
    <cellStyle name="Обычный 5 8 14 3 3 2" xfId="53281"/>
    <cellStyle name="Обычный 5 8 14 3 4" xfId="53282"/>
    <cellStyle name="Обычный 5 8 14 4" xfId="53283"/>
    <cellStyle name="Обычный 5 8 14 4 2" xfId="53284"/>
    <cellStyle name="Обычный 5 8 14 4 2 2" xfId="53285"/>
    <cellStyle name="Обычный 5 8 14 4 2 2 2" xfId="53286"/>
    <cellStyle name="Обычный 5 8 14 4 2 3" xfId="53287"/>
    <cellStyle name="Обычный 5 8 14 4 3" xfId="53288"/>
    <cellStyle name="Обычный 5 8 14 4 3 2" xfId="53289"/>
    <cellStyle name="Обычный 5 8 14 4 4" xfId="53290"/>
    <cellStyle name="Обычный 5 8 14 5" xfId="53291"/>
    <cellStyle name="Обычный 5 8 14 5 2" xfId="53292"/>
    <cellStyle name="Обычный 5 8 14 5 2 2" xfId="53293"/>
    <cellStyle name="Обычный 5 8 14 5 3" xfId="53294"/>
    <cellStyle name="Обычный 5 8 14 6" xfId="53295"/>
    <cellStyle name="Обычный 5 8 14 6 2" xfId="53296"/>
    <cellStyle name="Обычный 5 8 14 7" xfId="53297"/>
    <cellStyle name="Обычный 5 8 14 7 2" xfId="53298"/>
    <cellStyle name="Обычный 5 8 14 8" xfId="53299"/>
    <cellStyle name="Обычный 5 8 15" xfId="53300"/>
    <cellStyle name="Обычный 5 8 15 2" xfId="53301"/>
    <cellStyle name="Обычный 5 8 15 2 2" xfId="53302"/>
    <cellStyle name="Обычный 5 8 15 2 2 2" xfId="53303"/>
    <cellStyle name="Обычный 5 8 15 2 2 2 2" xfId="53304"/>
    <cellStyle name="Обычный 5 8 15 2 2 3" xfId="53305"/>
    <cellStyle name="Обычный 5 8 15 2 3" xfId="53306"/>
    <cellStyle name="Обычный 5 8 15 2 3 2" xfId="53307"/>
    <cellStyle name="Обычный 5 8 15 2 4" xfId="53308"/>
    <cellStyle name="Обычный 5 8 15 3" xfId="53309"/>
    <cellStyle name="Обычный 5 8 15 3 2" xfId="53310"/>
    <cellStyle name="Обычный 5 8 15 3 2 2" xfId="53311"/>
    <cellStyle name="Обычный 5 8 15 3 2 2 2" xfId="53312"/>
    <cellStyle name="Обычный 5 8 15 3 2 3" xfId="53313"/>
    <cellStyle name="Обычный 5 8 15 3 3" xfId="53314"/>
    <cellStyle name="Обычный 5 8 15 3 3 2" xfId="53315"/>
    <cellStyle name="Обычный 5 8 15 3 4" xfId="53316"/>
    <cellStyle name="Обычный 5 8 15 4" xfId="53317"/>
    <cellStyle name="Обычный 5 8 15 4 2" xfId="53318"/>
    <cellStyle name="Обычный 5 8 15 4 2 2" xfId="53319"/>
    <cellStyle name="Обычный 5 8 15 4 2 2 2" xfId="53320"/>
    <cellStyle name="Обычный 5 8 15 4 2 3" xfId="53321"/>
    <cellStyle name="Обычный 5 8 15 4 3" xfId="53322"/>
    <cellStyle name="Обычный 5 8 15 4 3 2" xfId="53323"/>
    <cellStyle name="Обычный 5 8 15 4 4" xfId="53324"/>
    <cellStyle name="Обычный 5 8 15 5" xfId="53325"/>
    <cellStyle name="Обычный 5 8 15 5 2" xfId="53326"/>
    <cellStyle name="Обычный 5 8 15 5 2 2" xfId="53327"/>
    <cellStyle name="Обычный 5 8 15 5 3" xfId="53328"/>
    <cellStyle name="Обычный 5 8 15 6" xfId="53329"/>
    <cellStyle name="Обычный 5 8 15 6 2" xfId="53330"/>
    <cellStyle name="Обычный 5 8 15 7" xfId="53331"/>
    <cellStyle name="Обычный 5 8 15 7 2" xfId="53332"/>
    <cellStyle name="Обычный 5 8 15 8" xfId="53333"/>
    <cellStyle name="Обычный 5 8 16" xfId="53334"/>
    <cellStyle name="Обычный 5 8 16 2" xfId="53335"/>
    <cellStyle name="Обычный 5 8 16 2 2" xfId="53336"/>
    <cellStyle name="Обычный 5 8 16 2 2 2" xfId="53337"/>
    <cellStyle name="Обычный 5 8 16 2 2 2 2" xfId="53338"/>
    <cellStyle name="Обычный 5 8 16 2 2 3" xfId="53339"/>
    <cellStyle name="Обычный 5 8 16 2 3" xfId="53340"/>
    <cellStyle name="Обычный 5 8 16 2 3 2" xfId="53341"/>
    <cellStyle name="Обычный 5 8 16 2 4" xfId="53342"/>
    <cellStyle name="Обычный 5 8 16 3" xfId="53343"/>
    <cellStyle name="Обычный 5 8 16 3 2" xfId="53344"/>
    <cellStyle name="Обычный 5 8 16 3 2 2" xfId="53345"/>
    <cellStyle name="Обычный 5 8 16 3 2 2 2" xfId="53346"/>
    <cellStyle name="Обычный 5 8 16 3 2 3" xfId="53347"/>
    <cellStyle name="Обычный 5 8 16 3 3" xfId="53348"/>
    <cellStyle name="Обычный 5 8 16 3 3 2" xfId="53349"/>
    <cellStyle name="Обычный 5 8 16 3 4" xfId="53350"/>
    <cellStyle name="Обычный 5 8 16 4" xfId="53351"/>
    <cellStyle name="Обычный 5 8 16 4 2" xfId="53352"/>
    <cellStyle name="Обычный 5 8 16 4 2 2" xfId="53353"/>
    <cellStyle name="Обычный 5 8 16 4 2 2 2" xfId="53354"/>
    <cellStyle name="Обычный 5 8 16 4 2 3" xfId="53355"/>
    <cellStyle name="Обычный 5 8 16 4 3" xfId="53356"/>
    <cellStyle name="Обычный 5 8 16 4 3 2" xfId="53357"/>
    <cellStyle name="Обычный 5 8 16 4 4" xfId="53358"/>
    <cellStyle name="Обычный 5 8 16 5" xfId="53359"/>
    <cellStyle name="Обычный 5 8 16 5 2" xfId="53360"/>
    <cellStyle name="Обычный 5 8 16 5 2 2" xfId="53361"/>
    <cellStyle name="Обычный 5 8 16 5 3" xfId="53362"/>
    <cellStyle name="Обычный 5 8 16 6" xfId="53363"/>
    <cellStyle name="Обычный 5 8 16 6 2" xfId="53364"/>
    <cellStyle name="Обычный 5 8 16 7" xfId="53365"/>
    <cellStyle name="Обычный 5 8 16 7 2" xfId="53366"/>
    <cellStyle name="Обычный 5 8 16 8" xfId="53367"/>
    <cellStyle name="Обычный 5 8 17" xfId="53368"/>
    <cellStyle name="Обычный 5 8 17 2" xfId="53369"/>
    <cellStyle name="Обычный 5 8 17 2 2" xfId="53370"/>
    <cellStyle name="Обычный 5 8 17 2 2 2" xfId="53371"/>
    <cellStyle name="Обычный 5 8 17 2 2 2 2" xfId="53372"/>
    <cellStyle name="Обычный 5 8 17 2 2 3" xfId="53373"/>
    <cellStyle name="Обычный 5 8 17 2 3" xfId="53374"/>
    <cellStyle name="Обычный 5 8 17 2 3 2" xfId="53375"/>
    <cellStyle name="Обычный 5 8 17 2 4" xfId="53376"/>
    <cellStyle name="Обычный 5 8 17 3" xfId="53377"/>
    <cellStyle name="Обычный 5 8 17 3 2" xfId="53378"/>
    <cellStyle name="Обычный 5 8 17 3 2 2" xfId="53379"/>
    <cellStyle name="Обычный 5 8 17 3 2 2 2" xfId="53380"/>
    <cellStyle name="Обычный 5 8 17 3 2 3" xfId="53381"/>
    <cellStyle name="Обычный 5 8 17 3 3" xfId="53382"/>
    <cellStyle name="Обычный 5 8 17 3 3 2" xfId="53383"/>
    <cellStyle name="Обычный 5 8 17 3 4" xfId="53384"/>
    <cellStyle name="Обычный 5 8 17 4" xfId="53385"/>
    <cellStyle name="Обычный 5 8 17 4 2" xfId="53386"/>
    <cellStyle name="Обычный 5 8 17 4 2 2" xfId="53387"/>
    <cellStyle name="Обычный 5 8 17 4 2 2 2" xfId="53388"/>
    <cellStyle name="Обычный 5 8 17 4 2 3" xfId="53389"/>
    <cellStyle name="Обычный 5 8 17 4 3" xfId="53390"/>
    <cellStyle name="Обычный 5 8 17 4 3 2" xfId="53391"/>
    <cellStyle name="Обычный 5 8 17 4 4" xfId="53392"/>
    <cellStyle name="Обычный 5 8 17 5" xfId="53393"/>
    <cellStyle name="Обычный 5 8 17 5 2" xfId="53394"/>
    <cellStyle name="Обычный 5 8 17 5 2 2" xfId="53395"/>
    <cellStyle name="Обычный 5 8 17 5 3" xfId="53396"/>
    <cellStyle name="Обычный 5 8 17 6" xfId="53397"/>
    <cellStyle name="Обычный 5 8 17 6 2" xfId="53398"/>
    <cellStyle name="Обычный 5 8 17 7" xfId="53399"/>
    <cellStyle name="Обычный 5 8 17 7 2" xfId="53400"/>
    <cellStyle name="Обычный 5 8 17 8" xfId="53401"/>
    <cellStyle name="Обычный 5 8 18" xfId="53402"/>
    <cellStyle name="Обычный 5 8 18 2" xfId="53403"/>
    <cellStyle name="Обычный 5 8 18 2 2" xfId="53404"/>
    <cellStyle name="Обычный 5 8 18 2 2 2" xfId="53405"/>
    <cellStyle name="Обычный 5 8 18 2 2 2 2" xfId="53406"/>
    <cellStyle name="Обычный 5 8 18 2 2 3" xfId="53407"/>
    <cellStyle name="Обычный 5 8 18 2 3" xfId="53408"/>
    <cellStyle name="Обычный 5 8 18 2 3 2" xfId="53409"/>
    <cellStyle name="Обычный 5 8 18 2 4" xfId="53410"/>
    <cellStyle name="Обычный 5 8 18 3" xfId="53411"/>
    <cellStyle name="Обычный 5 8 18 3 2" xfId="53412"/>
    <cellStyle name="Обычный 5 8 18 3 2 2" xfId="53413"/>
    <cellStyle name="Обычный 5 8 18 3 2 2 2" xfId="53414"/>
    <cellStyle name="Обычный 5 8 18 3 2 3" xfId="53415"/>
    <cellStyle name="Обычный 5 8 18 3 3" xfId="53416"/>
    <cellStyle name="Обычный 5 8 18 3 3 2" xfId="53417"/>
    <cellStyle name="Обычный 5 8 18 3 4" xfId="53418"/>
    <cellStyle name="Обычный 5 8 18 4" xfId="53419"/>
    <cellStyle name="Обычный 5 8 18 4 2" xfId="53420"/>
    <cellStyle name="Обычный 5 8 18 4 2 2" xfId="53421"/>
    <cellStyle name="Обычный 5 8 18 4 2 2 2" xfId="53422"/>
    <cellStyle name="Обычный 5 8 18 4 2 3" xfId="53423"/>
    <cellStyle name="Обычный 5 8 18 4 3" xfId="53424"/>
    <cellStyle name="Обычный 5 8 18 4 3 2" xfId="53425"/>
    <cellStyle name="Обычный 5 8 18 4 4" xfId="53426"/>
    <cellStyle name="Обычный 5 8 18 5" xfId="53427"/>
    <cellStyle name="Обычный 5 8 18 5 2" xfId="53428"/>
    <cellStyle name="Обычный 5 8 18 5 2 2" xfId="53429"/>
    <cellStyle name="Обычный 5 8 18 5 3" xfId="53430"/>
    <cellStyle name="Обычный 5 8 18 6" xfId="53431"/>
    <cellStyle name="Обычный 5 8 18 6 2" xfId="53432"/>
    <cellStyle name="Обычный 5 8 18 7" xfId="53433"/>
    <cellStyle name="Обычный 5 8 18 7 2" xfId="53434"/>
    <cellStyle name="Обычный 5 8 18 8" xfId="53435"/>
    <cellStyle name="Обычный 5 8 19" xfId="53436"/>
    <cellStyle name="Обычный 5 8 19 2" xfId="53437"/>
    <cellStyle name="Обычный 5 8 19 2 2" xfId="53438"/>
    <cellStyle name="Обычный 5 8 19 2 2 2" xfId="53439"/>
    <cellStyle name="Обычный 5 8 19 2 2 2 2" xfId="53440"/>
    <cellStyle name="Обычный 5 8 19 2 2 3" xfId="53441"/>
    <cellStyle name="Обычный 5 8 19 2 3" xfId="53442"/>
    <cellStyle name="Обычный 5 8 19 2 3 2" xfId="53443"/>
    <cellStyle name="Обычный 5 8 19 2 4" xfId="53444"/>
    <cellStyle name="Обычный 5 8 19 3" xfId="53445"/>
    <cellStyle name="Обычный 5 8 19 3 2" xfId="53446"/>
    <cellStyle name="Обычный 5 8 19 3 2 2" xfId="53447"/>
    <cellStyle name="Обычный 5 8 19 3 2 2 2" xfId="53448"/>
    <cellStyle name="Обычный 5 8 19 3 2 3" xfId="53449"/>
    <cellStyle name="Обычный 5 8 19 3 3" xfId="53450"/>
    <cellStyle name="Обычный 5 8 19 3 3 2" xfId="53451"/>
    <cellStyle name="Обычный 5 8 19 3 4" xfId="53452"/>
    <cellStyle name="Обычный 5 8 19 4" xfId="53453"/>
    <cellStyle name="Обычный 5 8 19 4 2" xfId="53454"/>
    <cellStyle name="Обычный 5 8 19 4 2 2" xfId="53455"/>
    <cellStyle name="Обычный 5 8 19 4 2 2 2" xfId="53456"/>
    <cellStyle name="Обычный 5 8 19 4 2 3" xfId="53457"/>
    <cellStyle name="Обычный 5 8 19 4 3" xfId="53458"/>
    <cellStyle name="Обычный 5 8 19 4 3 2" xfId="53459"/>
    <cellStyle name="Обычный 5 8 19 4 4" xfId="53460"/>
    <cellStyle name="Обычный 5 8 19 5" xfId="53461"/>
    <cellStyle name="Обычный 5 8 19 5 2" xfId="53462"/>
    <cellStyle name="Обычный 5 8 19 5 2 2" xfId="53463"/>
    <cellStyle name="Обычный 5 8 19 5 3" xfId="53464"/>
    <cellStyle name="Обычный 5 8 19 6" xfId="53465"/>
    <cellStyle name="Обычный 5 8 19 6 2" xfId="53466"/>
    <cellStyle name="Обычный 5 8 19 7" xfId="53467"/>
    <cellStyle name="Обычный 5 8 19 7 2" xfId="53468"/>
    <cellStyle name="Обычный 5 8 19 8" xfId="53469"/>
    <cellStyle name="Обычный 5 8 2" xfId="53470"/>
    <cellStyle name="Обычный 5 8 2 2" xfId="53471"/>
    <cellStyle name="Обычный 5 8 2 2 2" xfId="53472"/>
    <cellStyle name="Обычный 5 8 2 2 2 2" xfId="53473"/>
    <cellStyle name="Обычный 5 8 2 2 2 2 2" xfId="53474"/>
    <cellStyle name="Обычный 5 8 2 2 2 3" xfId="53475"/>
    <cellStyle name="Обычный 5 8 2 2 3" xfId="53476"/>
    <cellStyle name="Обычный 5 8 2 2 3 2" xfId="53477"/>
    <cellStyle name="Обычный 5 8 2 2 4" xfId="53478"/>
    <cellStyle name="Обычный 5 8 2 3" xfId="53479"/>
    <cellStyle name="Обычный 5 8 2 3 2" xfId="53480"/>
    <cellStyle name="Обычный 5 8 2 3 2 2" xfId="53481"/>
    <cellStyle name="Обычный 5 8 2 3 2 2 2" xfId="53482"/>
    <cellStyle name="Обычный 5 8 2 3 2 3" xfId="53483"/>
    <cellStyle name="Обычный 5 8 2 3 3" xfId="53484"/>
    <cellStyle name="Обычный 5 8 2 3 3 2" xfId="53485"/>
    <cellStyle name="Обычный 5 8 2 3 4" xfId="53486"/>
    <cellStyle name="Обычный 5 8 2 4" xfId="53487"/>
    <cellStyle name="Обычный 5 8 2 4 2" xfId="53488"/>
    <cellStyle name="Обычный 5 8 2 4 2 2" xfId="53489"/>
    <cellStyle name="Обычный 5 8 2 4 2 2 2" xfId="53490"/>
    <cellStyle name="Обычный 5 8 2 4 2 3" xfId="53491"/>
    <cellStyle name="Обычный 5 8 2 4 3" xfId="53492"/>
    <cellStyle name="Обычный 5 8 2 4 3 2" xfId="53493"/>
    <cellStyle name="Обычный 5 8 2 4 4" xfId="53494"/>
    <cellStyle name="Обычный 5 8 2 5" xfId="53495"/>
    <cellStyle name="Обычный 5 8 2 5 2" xfId="53496"/>
    <cellStyle name="Обычный 5 8 2 5 2 2" xfId="53497"/>
    <cellStyle name="Обычный 5 8 2 5 3" xfId="53498"/>
    <cellStyle name="Обычный 5 8 2 6" xfId="53499"/>
    <cellStyle name="Обычный 5 8 2 6 2" xfId="53500"/>
    <cellStyle name="Обычный 5 8 2 7" xfId="53501"/>
    <cellStyle name="Обычный 5 8 2 7 2" xfId="53502"/>
    <cellStyle name="Обычный 5 8 2 8" xfId="53503"/>
    <cellStyle name="Обычный 5 8 20" xfId="53504"/>
    <cellStyle name="Обычный 5 8 20 2" xfId="53505"/>
    <cellStyle name="Обычный 5 8 20 2 2" xfId="53506"/>
    <cellStyle name="Обычный 5 8 20 2 2 2" xfId="53507"/>
    <cellStyle name="Обычный 5 8 20 2 2 2 2" xfId="53508"/>
    <cellStyle name="Обычный 5 8 20 2 2 3" xfId="53509"/>
    <cellStyle name="Обычный 5 8 20 2 3" xfId="53510"/>
    <cellStyle name="Обычный 5 8 20 2 3 2" xfId="53511"/>
    <cellStyle name="Обычный 5 8 20 2 4" xfId="53512"/>
    <cellStyle name="Обычный 5 8 20 3" xfId="53513"/>
    <cellStyle name="Обычный 5 8 20 3 2" xfId="53514"/>
    <cellStyle name="Обычный 5 8 20 3 2 2" xfId="53515"/>
    <cellStyle name="Обычный 5 8 20 3 2 2 2" xfId="53516"/>
    <cellStyle name="Обычный 5 8 20 3 2 3" xfId="53517"/>
    <cellStyle name="Обычный 5 8 20 3 3" xfId="53518"/>
    <cellStyle name="Обычный 5 8 20 3 3 2" xfId="53519"/>
    <cellStyle name="Обычный 5 8 20 3 4" xfId="53520"/>
    <cellStyle name="Обычный 5 8 20 4" xfId="53521"/>
    <cellStyle name="Обычный 5 8 20 4 2" xfId="53522"/>
    <cellStyle name="Обычный 5 8 20 4 2 2" xfId="53523"/>
    <cellStyle name="Обычный 5 8 20 4 2 2 2" xfId="53524"/>
    <cellStyle name="Обычный 5 8 20 4 2 3" xfId="53525"/>
    <cellStyle name="Обычный 5 8 20 4 3" xfId="53526"/>
    <cellStyle name="Обычный 5 8 20 4 3 2" xfId="53527"/>
    <cellStyle name="Обычный 5 8 20 4 4" xfId="53528"/>
    <cellStyle name="Обычный 5 8 20 5" xfId="53529"/>
    <cellStyle name="Обычный 5 8 20 5 2" xfId="53530"/>
    <cellStyle name="Обычный 5 8 20 5 2 2" xfId="53531"/>
    <cellStyle name="Обычный 5 8 20 5 3" xfId="53532"/>
    <cellStyle name="Обычный 5 8 20 6" xfId="53533"/>
    <cellStyle name="Обычный 5 8 20 6 2" xfId="53534"/>
    <cellStyle name="Обычный 5 8 20 7" xfId="53535"/>
    <cellStyle name="Обычный 5 8 20 7 2" xfId="53536"/>
    <cellStyle name="Обычный 5 8 20 8" xfId="53537"/>
    <cellStyle name="Обычный 5 8 21" xfId="53538"/>
    <cellStyle name="Обычный 5 8 21 2" xfId="53539"/>
    <cellStyle name="Обычный 5 8 21 2 2" xfId="53540"/>
    <cellStyle name="Обычный 5 8 21 2 2 2" xfId="53541"/>
    <cellStyle name="Обычный 5 8 21 2 2 2 2" xfId="53542"/>
    <cellStyle name="Обычный 5 8 21 2 2 3" xfId="53543"/>
    <cellStyle name="Обычный 5 8 21 2 3" xfId="53544"/>
    <cellStyle name="Обычный 5 8 21 2 3 2" xfId="53545"/>
    <cellStyle name="Обычный 5 8 21 2 4" xfId="53546"/>
    <cellStyle name="Обычный 5 8 21 3" xfId="53547"/>
    <cellStyle name="Обычный 5 8 21 3 2" xfId="53548"/>
    <cellStyle name="Обычный 5 8 21 3 2 2" xfId="53549"/>
    <cellStyle name="Обычный 5 8 21 3 2 2 2" xfId="53550"/>
    <cellStyle name="Обычный 5 8 21 3 2 3" xfId="53551"/>
    <cellStyle name="Обычный 5 8 21 3 3" xfId="53552"/>
    <cellStyle name="Обычный 5 8 21 3 3 2" xfId="53553"/>
    <cellStyle name="Обычный 5 8 21 3 4" xfId="53554"/>
    <cellStyle name="Обычный 5 8 21 4" xfId="53555"/>
    <cellStyle name="Обычный 5 8 21 4 2" xfId="53556"/>
    <cellStyle name="Обычный 5 8 21 4 2 2" xfId="53557"/>
    <cellStyle name="Обычный 5 8 21 4 2 2 2" xfId="53558"/>
    <cellStyle name="Обычный 5 8 21 4 2 3" xfId="53559"/>
    <cellStyle name="Обычный 5 8 21 4 3" xfId="53560"/>
    <cellStyle name="Обычный 5 8 21 4 3 2" xfId="53561"/>
    <cellStyle name="Обычный 5 8 21 4 4" xfId="53562"/>
    <cellStyle name="Обычный 5 8 21 5" xfId="53563"/>
    <cellStyle name="Обычный 5 8 21 5 2" xfId="53564"/>
    <cellStyle name="Обычный 5 8 21 5 2 2" xfId="53565"/>
    <cellStyle name="Обычный 5 8 21 5 3" xfId="53566"/>
    <cellStyle name="Обычный 5 8 21 6" xfId="53567"/>
    <cellStyle name="Обычный 5 8 21 6 2" xfId="53568"/>
    <cellStyle name="Обычный 5 8 21 7" xfId="53569"/>
    <cellStyle name="Обычный 5 8 21 7 2" xfId="53570"/>
    <cellStyle name="Обычный 5 8 21 8" xfId="53571"/>
    <cellStyle name="Обычный 5 8 22" xfId="53572"/>
    <cellStyle name="Обычный 5 8 22 2" xfId="53573"/>
    <cellStyle name="Обычный 5 8 22 2 2" xfId="53574"/>
    <cellStyle name="Обычный 5 8 22 2 2 2" xfId="53575"/>
    <cellStyle name="Обычный 5 8 22 2 2 2 2" xfId="53576"/>
    <cellStyle name="Обычный 5 8 22 2 2 3" xfId="53577"/>
    <cellStyle name="Обычный 5 8 22 2 3" xfId="53578"/>
    <cellStyle name="Обычный 5 8 22 2 3 2" xfId="53579"/>
    <cellStyle name="Обычный 5 8 22 2 4" xfId="53580"/>
    <cellStyle name="Обычный 5 8 22 3" xfId="53581"/>
    <cellStyle name="Обычный 5 8 22 3 2" xfId="53582"/>
    <cellStyle name="Обычный 5 8 22 3 2 2" xfId="53583"/>
    <cellStyle name="Обычный 5 8 22 3 2 2 2" xfId="53584"/>
    <cellStyle name="Обычный 5 8 22 3 2 3" xfId="53585"/>
    <cellStyle name="Обычный 5 8 22 3 3" xfId="53586"/>
    <cellStyle name="Обычный 5 8 22 3 3 2" xfId="53587"/>
    <cellStyle name="Обычный 5 8 22 3 4" xfId="53588"/>
    <cellStyle name="Обычный 5 8 22 4" xfId="53589"/>
    <cellStyle name="Обычный 5 8 22 4 2" xfId="53590"/>
    <cellStyle name="Обычный 5 8 22 4 2 2" xfId="53591"/>
    <cellStyle name="Обычный 5 8 22 4 2 2 2" xfId="53592"/>
    <cellStyle name="Обычный 5 8 22 4 2 3" xfId="53593"/>
    <cellStyle name="Обычный 5 8 22 4 3" xfId="53594"/>
    <cellStyle name="Обычный 5 8 22 4 3 2" xfId="53595"/>
    <cellStyle name="Обычный 5 8 22 4 4" xfId="53596"/>
    <cellStyle name="Обычный 5 8 22 5" xfId="53597"/>
    <cellStyle name="Обычный 5 8 22 5 2" xfId="53598"/>
    <cellStyle name="Обычный 5 8 22 5 2 2" xfId="53599"/>
    <cellStyle name="Обычный 5 8 22 5 3" xfId="53600"/>
    <cellStyle name="Обычный 5 8 22 6" xfId="53601"/>
    <cellStyle name="Обычный 5 8 22 6 2" xfId="53602"/>
    <cellStyle name="Обычный 5 8 22 7" xfId="53603"/>
    <cellStyle name="Обычный 5 8 22 7 2" xfId="53604"/>
    <cellStyle name="Обычный 5 8 22 8" xfId="53605"/>
    <cellStyle name="Обычный 5 8 23" xfId="53606"/>
    <cellStyle name="Обычный 5 8 23 2" xfId="53607"/>
    <cellStyle name="Обычный 5 8 23 2 2" xfId="53608"/>
    <cellStyle name="Обычный 5 8 23 2 2 2" xfId="53609"/>
    <cellStyle name="Обычный 5 8 23 2 2 2 2" xfId="53610"/>
    <cellStyle name="Обычный 5 8 23 2 2 3" xfId="53611"/>
    <cellStyle name="Обычный 5 8 23 2 3" xfId="53612"/>
    <cellStyle name="Обычный 5 8 23 2 3 2" xfId="53613"/>
    <cellStyle name="Обычный 5 8 23 2 4" xfId="53614"/>
    <cellStyle name="Обычный 5 8 23 3" xfId="53615"/>
    <cellStyle name="Обычный 5 8 23 3 2" xfId="53616"/>
    <cellStyle name="Обычный 5 8 23 3 2 2" xfId="53617"/>
    <cellStyle name="Обычный 5 8 23 3 2 2 2" xfId="53618"/>
    <cellStyle name="Обычный 5 8 23 3 2 3" xfId="53619"/>
    <cellStyle name="Обычный 5 8 23 3 3" xfId="53620"/>
    <cellStyle name="Обычный 5 8 23 3 3 2" xfId="53621"/>
    <cellStyle name="Обычный 5 8 23 3 4" xfId="53622"/>
    <cellStyle name="Обычный 5 8 23 4" xfId="53623"/>
    <cellStyle name="Обычный 5 8 23 4 2" xfId="53624"/>
    <cellStyle name="Обычный 5 8 23 4 2 2" xfId="53625"/>
    <cellStyle name="Обычный 5 8 23 4 2 2 2" xfId="53626"/>
    <cellStyle name="Обычный 5 8 23 4 2 3" xfId="53627"/>
    <cellStyle name="Обычный 5 8 23 4 3" xfId="53628"/>
    <cellStyle name="Обычный 5 8 23 4 3 2" xfId="53629"/>
    <cellStyle name="Обычный 5 8 23 4 4" xfId="53630"/>
    <cellStyle name="Обычный 5 8 23 5" xfId="53631"/>
    <cellStyle name="Обычный 5 8 23 5 2" xfId="53632"/>
    <cellStyle name="Обычный 5 8 23 5 2 2" xfId="53633"/>
    <cellStyle name="Обычный 5 8 23 5 3" xfId="53634"/>
    <cellStyle name="Обычный 5 8 23 6" xfId="53635"/>
    <cellStyle name="Обычный 5 8 23 6 2" xfId="53636"/>
    <cellStyle name="Обычный 5 8 23 7" xfId="53637"/>
    <cellStyle name="Обычный 5 8 23 7 2" xfId="53638"/>
    <cellStyle name="Обычный 5 8 23 8" xfId="53639"/>
    <cellStyle name="Обычный 5 8 24" xfId="53640"/>
    <cellStyle name="Обычный 5 8 24 2" xfId="53641"/>
    <cellStyle name="Обычный 5 8 24 2 2" xfId="53642"/>
    <cellStyle name="Обычный 5 8 24 2 2 2" xfId="53643"/>
    <cellStyle name="Обычный 5 8 24 2 2 2 2" xfId="53644"/>
    <cellStyle name="Обычный 5 8 24 2 2 3" xfId="53645"/>
    <cellStyle name="Обычный 5 8 24 2 3" xfId="53646"/>
    <cellStyle name="Обычный 5 8 24 2 3 2" xfId="53647"/>
    <cellStyle name="Обычный 5 8 24 2 4" xfId="53648"/>
    <cellStyle name="Обычный 5 8 24 3" xfId="53649"/>
    <cellStyle name="Обычный 5 8 24 3 2" xfId="53650"/>
    <cellStyle name="Обычный 5 8 24 3 2 2" xfId="53651"/>
    <cellStyle name="Обычный 5 8 24 3 2 2 2" xfId="53652"/>
    <cellStyle name="Обычный 5 8 24 3 2 3" xfId="53653"/>
    <cellStyle name="Обычный 5 8 24 3 3" xfId="53654"/>
    <cellStyle name="Обычный 5 8 24 3 3 2" xfId="53655"/>
    <cellStyle name="Обычный 5 8 24 3 4" xfId="53656"/>
    <cellStyle name="Обычный 5 8 24 4" xfId="53657"/>
    <cellStyle name="Обычный 5 8 24 4 2" xfId="53658"/>
    <cellStyle name="Обычный 5 8 24 4 2 2" xfId="53659"/>
    <cellStyle name="Обычный 5 8 24 4 2 2 2" xfId="53660"/>
    <cellStyle name="Обычный 5 8 24 4 2 3" xfId="53661"/>
    <cellStyle name="Обычный 5 8 24 4 3" xfId="53662"/>
    <cellStyle name="Обычный 5 8 24 4 3 2" xfId="53663"/>
    <cellStyle name="Обычный 5 8 24 4 4" xfId="53664"/>
    <cellStyle name="Обычный 5 8 24 5" xfId="53665"/>
    <cellStyle name="Обычный 5 8 24 5 2" xfId="53666"/>
    <cellStyle name="Обычный 5 8 24 5 2 2" xfId="53667"/>
    <cellStyle name="Обычный 5 8 24 5 3" xfId="53668"/>
    <cellStyle name="Обычный 5 8 24 6" xfId="53669"/>
    <cellStyle name="Обычный 5 8 24 6 2" xfId="53670"/>
    <cellStyle name="Обычный 5 8 24 7" xfId="53671"/>
    <cellStyle name="Обычный 5 8 24 7 2" xfId="53672"/>
    <cellStyle name="Обычный 5 8 24 8" xfId="53673"/>
    <cellStyle name="Обычный 5 8 25" xfId="53674"/>
    <cellStyle name="Обычный 5 8 25 2" xfId="53675"/>
    <cellStyle name="Обычный 5 8 25 2 2" xfId="53676"/>
    <cellStyle name="Обычный 5 8 25 2 2 2" xfId="53677"/>
    <cellStyle name="Обычный 5 8 25 2 2 2 2" xfId="53678"/>
    <cellStyle name="Обычный 5 8 25 2 2 3" xfId="53679"/>
    <cellStyle name="Обычный 5 8 25 2 3" xfId="53680"/>
    <cellStyle name="Обычный 5 8 25 2 3 2" xfId="53681"/>
    <cellStyle name="Обычный 5 8 25 2 4" xfId="53682"/>
    <cellStyle name="Обычный 5 8 25 3" xfId="53683"/>
    <cellStyle name="Обычный 5 8 25 3 2" xfId="53684"/>
    <cellStyle name="Обычный 5 8 25 3 2 2" xfId="53685"/>
    <cellStyle name="Обычный 5 8 25 3 2 2 2" xfId="53686"/>
    <cellStyle name="Обычный 5 8 25 3 2 3" xfId="53687"/>
    <cellStyle name="Обычный 5 8 25 3 3" xfId="53688"/>
    <cellStyle name="Обычный 5 8 25 3 3 2" xfId="53689"/>
    <cellStyle name="Обычный 5 8 25 3 4" xfId="53690"/>
    <cellStyle name="Обычный 5 8 25 4" xfId="53691"/>
    <cellStyle name="Обычный 5 8 25 4 2" xfId="53692"/>
    <cellStyle name="Обычный 5 8 25 4 2 2" xfId="53693"/>
    <cellStyle name="Обычный 5 8 25 4 2 2 2" xfId="53694"/>
    <cellStyle name="Обычный 5 8 25 4 2 3" xfId="53695"/>
    <cellStyle name="Обычный 5 8 25 4 3" xfId="53696"/>
    <cellStyle name="Обычный 5 8 25 4 3 2" xfId="53697"/>
    <cellStyle name="Обычный 5 8 25 4 4" xfId="53698"/>
    <cellStyle name="Обычный 5 8 25 5" xfId="53699"/>
    <cellStyle name="Обычный 5 8 25 5 2" xfId="53700"/>
    <cellStyle name="Обычный 5 8 25 5 2 2" xfId="53701"/>
    <cellStyle name="Обычный 5 8 25 5 3" xfId="53702"/>
    <cellStyle name="Обычный 5 8 25 6" xfId="53703"/>
    <cellStyle name="Обычный 5 8 25 6 2" xfId="53704"/>
    <cellStyle name="Обычный 5 8 25 7" xfId="53705"/>
    <cellStyle name="Обычный 5 8 25 7 2" xfId="53706"/>
    <cellStyle name="Обычный 5 8 25 8" xfId="53707"/>
    <cellStyle name="Обычный 5 8 26" xfId="53708"/>
    <cellStyle name="Обычный 5 8 26 2" xfId="53709"/>
    <cellStyle name="Обычный 5 8 26 2 2" xfId="53710"/>
    <cellStyle name="Обычный 5 8 26 2 2 2" xfId="53711"/>
    <cellStyle name="Обычный 5 8 26 2 2 2 2" xfId="53712"/>
    <cellStyle name="Обычный 5 8 26 2 2 3" xfId="53713"/>
    <cellStyle name="Обычный 5 8 26 2 3" xfId="53714"/>
    <cellStyle name="Обычный 5 8 26 2 3 2" xfId="53715"/>
    <cellStyle name="Обычный 5 8 26 2 4" xfId="53716"/>
    <cellStyle name="Обычный 5 8 26 3" xfId="53717"/>
    <cellStyle name="Обычный 5 8 26 3 2" xfId="53718"/>
    <cellStyle name="Обычный 5 8 26 3 2 2" xfId="53719"/>
    <cellStyle name="Обычный 5 8 26 3 2 2 2" xfId="53720"/>
    <cellStyle name="Обычный 5 8 26 3 2 3" xfId="53721"/>
    <cellStyle name="Обычный 5 8 26 3 3" xfId="53722"/>
    <cellStyle name="Обычный 5 8 26 3 3 2" xfId="53723"/>
    <cellStyle name="Обычный 5 8 26 3 4" xfId="53724"/>
    <cellStyle name="Обычный 5 8 26 4" xfId="53725"/>
    <cellStyle name="Обычный 5 8 26 4 2" xfId="53726"/>
    <cellStyle name="Обычный 5 8 26 4 2 2" xfId="53727"/>
    <cellStyle name="Обычный 5 8 26 4 2 2 2" xfId="53728"/>
    <cellStyle name="Обычный 5 8 26 4 2 3" xfId="53729"/>
    <cellStyle name="Обычный 5 8 26 4 3" xfId="53730"/>
    <cellStyle name="Обычный 5 8 26 4 3 2" xfId="53731"/>
    <cellStyle name="Обычный 5 8 26 4 4" xfId="53732"/>
    <cellStyle name="Обычный 5 8 26 5" xfId="53733"/>
    <cellStyle name="Обычный 5 8 26 5 2" xfId="53734"/>
    <cellStyle name="Обычный 5 8 26 5 2 2" xfId="53735"/>
    <cellStyle name="Обычный 5 8 26 5 3" xfId="53736"/>
    <cellStyle name="Обычный 5 8 26 6" xfId="53737"/>
    <cellStyle name="Обычный 5 8 26 6 2" xfId="53738"/>
    <cellStyle name="Обычный 5 8 26 7" xfId="53739"/>
    <cellStyle name="Обычный 5 8 26 7 2" xfId="53740"/>
    <cellStyle name="Обычный 5 8 26 8" xfId="53741"/>
    <cellStyle name="Обычный 5 8 27" xfId="53742"/>
    <cellStyle name="Обычный 5 8 27 2" xfId="53743"/>
    <cellStyle name="Обычный 5 8 27 2 2" xfId="53744"/>
    <cellStyle name="Обычный 5 8 27 2 2 2" xfId="53745"/>
    <cellStyle name="Обычный 5 8 27 2 2 2 2" xfId="53746"/>
    <cellStyle name="Обычный 5 8 27 2 2 3" xfId="53747"/>
    <cellStyle name="Обычный 5 8 27 2 3" xfId="53748"/>
    <cellStyle name="Обычный 5 8 27 2 3 2" xfId="53749"/>
    <cellStyle name="Обычный 5 8 27 2 4" xfId="53750"/>
    <cellStyle name="Обычный 5 8 27 3" xfId="53751"/>
    <cellStyle name="Обычный 5 8 27 3 2" xfId="53752"/>
    <cellStyle name="Обычный 5 8 27 3 2 2" xfId="53753"/>
    <cellStyle name="Обычный 5 8 27 3 2 2 2" xfId="53754"/>
    <cellStyle name="Обычный 5 8 27 3 2 3" xfId="53755"/>
    <cellStyle name="Обычный 5 8 27 3 3" xfId="53756"/>
    <cellStyle name="Обычный 5 8 27 3 3 2" xfId="53757"/>
    <cellStyle name="Обычный 5 8 27 3 4" xfId="53758"/>
    <cellStyle name="Обычный 5 8 27 4" xfId="53759"/>
    <cellStyle name="Обычный 5 8 27 4 2" xfId="53760"/>
    <cellStyle name="Обычный 5 8 27 4 2 2" xfId="53761"/>
    <cellStyle name="Обычный 5 8 27 4 2 2 2" xfId="53762"/>
    <cellStyle name="Обычный 5 8 27 4 2 3" xfId="53763"/>
    <cellStyle name="Обычный 5 8 27 4 3" xfId="53764"/>
    <cellStyle name="Обычный 5 8 27 4 3 2" xfId="53765"/>
    <cellStyle name="Обычный 5 8 27 4 4" xfId="53766"/>
    <cellStyle name="Обычный 5 8 27 5" xfId="53767"/>
    <cellStyle name="Обычный 5 8 27 5 2" xfId="53768"/>
    <cellStyle name="Обычный 5 8 27 5 2 2" xfId="53769"/>
    <cellStyle name="Обычный 5 8 27 5 3" xfId="53770"/>
    <cellStyle name="Обычный 5 8 27 6" xfId="53771"/>
    <cellStyle name="Обычный 5 8 27 6 2" xfId="53772"/>
    <cellStyle name="Обычный 5 8 27 7" xfId="53773"/>
    <cellStyle name="Обычный 5 8 27 7 2" xfId="53774"/>
    <cellStyle name="Обычный 5 8 27 8" xfId="53775"/>
    <cellStyle name="Обычный 5 8 28" xfId="53776"/>
    <cellStyle name="Обычный 5 8 28 2" xfId="53777"/>
    <cellStyle name="Обычный 5 8 28 2 2" xfId="53778"/>
    <cellStyle name="Обычный 5 8 28 2 2 2" xfId="53779"/>
    <cellStyle name="Обычный 5 8 28 2 2 2 2" xfId="53780"/>
    <cellStyle name="Обычный 5 8 28 2 2 3" xfId="53781"/>
    <cellStyle name="Обычный 5 8 28 2 3" xfId="53782"/>
    <cellStyle name="Обычный 5 8 28 2 3 2" xfId="53783"/>
    <cellStyle name="Обычный 5 8 28 2 4" xfId="53784"/>
    <cellStyle name="Обычный 5 8 28 3" xfId="53785"/>
    <cellStyle name="Обычный 5 8 28 3 2" xfId="53786"/>
    <cellStyle name="Обычный 5 8 28 3 2 2" xfId="53787"/>
    <cellStyle name="Обычный 5 8 28 3 2 2 2" xfId="53788"/>
    <cellStyle name="Обычный 5 8 28 3 2 3" xfId="53789"/>
    <cellStyle name="Обычный 5 8 28 3 3" xfId="53790"/>
    <cellStyle name="Обычный 5 8 28 3 3 2" xfId="53791"/>
    <cellStyle name="Обычный 5 8 28 3 4" xfId="53792"/>
    <cellStyle name="Обычный 5 8 28 4" xfId="53793"/>
    <cellStyle name="Обычный 5 8 28 4 2" xfId="53794"/>
    <cellStyle name="Обычный 5 8 28 4 2 2" xfId="53795"/>
    <cellStyle name="Обычный 5 8 28 4 2 2 2" xfId="53796"/>
    <cellStyle name="Обычный 5 8 28 4 2 3" xfId="53797"/>
    <cellStyle name="Обычный 5 8 28 4 3" xfId="53798"/>
    <cellStyle name="Обычный 5 8 28 4 3 2" xfId="53799"/>
    <cellStyle name="Обычный 5 8 28 4 4" xfId="53800"/>
    <cellStyle name="Обычный 5 8 28 5" xfId="53801"/>
    <cellStyle name="Обычный 5 8 28 5 2" xfId="53802"/>
    <cellStyle name="Обычный 5 8 28 5 2 2" xfId="53803"/>
    <cellStyle name="Обычный 5 8 28 5 3" xfId="53804"/>
    <cellStyle name="Обычный 5 8 28 6" xfId="53805"/>
    <cellStyle name="Обычный 5 8 28 6 2" xfId="53806"/>
    <cellStyle name="Обычный 5 8 28 7" xfId="53807"/>
    <cellStyle name="Обычный 5 8 28 7 2" xfId="53808"/>
    <cellStyle name="Обычный 5 8 28 8" xfId="53809"/>
    <cellStyle name="Обычный 5 8 29" xfId="53810"/>
    <cellStyle name="Обычный 5 8 29 2" xfId="53811"/>
    <cellStyle name="Обычный 5 8 29 2 2" xfId="53812"/>
    <cellStyle name="Обычный 5 8 29 2 2 2" xfId="53813"/>
    <cellStyle name="Обычный 5 8 29 2 2 2 2" xfId="53814"/>
    <cellStyle name="Обычный 5 8 29 2 2 3" xfId="53815"/>
    <cellStyle name="Обычный 5 8 29 2 3" xfId="53816"/>
    <cellStyle name="Обычный 5 8 29 2 3 2" xfId="53817"/>
    <cellStyle name="Обычный 5 8 29 2 4" xfId="53818"/>
    <cellStyle name="Обычный 5 8 29 3" xfId="53819"/>
    <cellStyle name="Обычный 5 8 29 3 2" xfId="53820"/>
    <cellStyle name="Обычный 5 8 29 3 2 2" xfId="53821"/>
    <cellStyle name="Обычный 5 8 29 3 2 2 2" xfId="53822"/>
    <cellStyle name="Обычный 5 8 29 3 2 3" xfId="53823"/>
    <cellStyle name="Обычный 5 8 29 3 3" xfId="53824"/>
    <cellStyle name="Обычный 5 8 29 3 3 2" xfId="53825"/>
    <cellStyle name="Обычный 5 8 29 3 4" xfId="53826"/>
    <cellStyle name="Обычный 5 8 29 4" xfId="53827"/>
    <cellStyle name="Обычный 5 8 29 4 2" xfId="53828"/>
    <cellStyle name="Обычный 5 8 29 4 2 2" xfId="53829"/>
    <cellStyle name="Обычный 5 8 29 4 2 2 2" xfId="53830"/>
    <cellStyle name="Обычный 5 8 29 4 2 3" xfId="53831"/>
    <cellStyle name="Обычный 5 8 29 4 3" xfId="53832"/>
    <cellStyle name="Обычный 5 8 29 4 3 2" xfId="53833"/>
    <cellStyle name="Обычный 5 8 29 4 4" xfId="53834"/>
    <cellStyle name="Обычный 5 8 29 5" xfId="53835"/>
    <cellStyle name="Обычный 5 8 29 5 2" xfId="53836"/>
    <cellStyle name="Обычный 5 8 29 5 2 2" xfId="53837"/>
    <cellStyle name="Обычный 5 8 29 5 3" xfId="53838"/>
    <cellStyle name="Обычный 5 8 29 6" xfId="53839"/>
    <cellStyle name="Обычный 5 8 29 6 2" xfId="53840"/>
    <cellStyle name="Обычный 5 8 29 7" xfId="53841"/>
    <cellStyle name="Обычный 5 8 29 7 2" xfId="53842"/>
    <cellStyle name="Обычный 5 8 29 8" xfId="53843"/>
    <cellStyle name="Обычный 5 8 3" xfId="53844"/>
    <cellStyle name="Обычный 5 8 3 2" xfId="53845"/>
    <cellStyle name="Обычный 5 8 3 2 2" xfId="53846"/>
    <cellStyle name="Обычный 5 8 3 2 2 2" xfId="53847"/>
    <cellStyle name="Обычный 5 8 3 2 2 2 2" xfId="53848"/>
    <cellStyle name="Обычный 5 8 3 2 2 3" xfId="53849"/>
    <cellStyle name="Обычный 5 8 3 2 3" xfId="53850"/>
    <cellStyle name="Обычный 5 8 3 2 3 2" xfId="53851"/>
    <cellStyle name="Обычный 5 8 3 2 4" xfId="53852"/>
    <cellStyle name="Обычный 5 8 3 3" xfId="53853"/>
    <cellStyle name="Обычный 5 8 3 3 2" xfId="53854"/>
    <cellStyle name="Обычный 5 8 3 3 2 2" xfId="53855"/>
    <cellStyle name="Обычный 5 8 3 3 2 2 2" xfId="53856"/>
    <cellStyle name="Обычный 5 8 3 3 2 3" xfId="53857"/>
    <cellStyle name="Обычный 5 8 3 3 3" xfId="53858"/>
    <cellStyle name="Обычный 5 8 3 3 3 2" xfId="53859"/>
    <cellStyle name="Обычный 5 8 3 3 4" xfId="53860"/>
    <cellStyle name="Обычный 5 8 3 4" xfId="53861"/>
    <cellStyle name="Обычный 5 8 3 4 2" xfId="53862"/>
    <cellStyle name="Обычный 5 8 3 4 2 2" xfId="53863"/>
    <cellStyle name="Обычный 5 8 3 4 2 2 2" xfId="53864"/>
    <cellStyle name="Обычный 5 8 3 4 2 3" xfId="53865"/>
    <cellStyle name="Обычный 5 8 3 4 3" xfId="53866"/>
    <cellStyle name="Обычный 5 8 3 4 3 2" xfId="53867"/>
    <cellStyle name="Обычный 5 8 3 4 4" xfId="53868"/>
    <cellStyle name="Обычный 5 8 3 5" xfId="53869"/>
    <cellStyle name="Обычный 5 8 3 5 2" xfId="53870"/>
    <cellStyle name="Обычный 5 8 3 5 2 2" xfId="53871"/>
    <cellStyle name="Обычный 5 8 3 5 3" xfId="53872"/>
    <cellStyle name="Обычный 5 8 3 6" xfId="53873"/>
    <cellStyle name="Обычный 5 8 3 6 2" xfId="53874"/>
    <cellStyle name="Обычный 5 8 3 7" xfId="53875"/>
    <cellStyle name="Обычный 5 8 3 7 2" xfId="53876"/>
    <cellStyle name="Обычный 5 8 3 8" xfId="53877"/>
    <cellStyle name="Обычный 5 8 30" xfId="53878"/>
    <cellStyle name="Обычный 5 8 30 2" xfId="53879"/>
    <cellStyle name="Обычный 5 8 30 2 2" xfId="53880"/>
    <cellStyle name="Обычный 5 8 30 2 2 2" xfId="53881"/>
    <cellStyle name="Обычный 5 8 30 2 3" xfId="53882"/>
    <cellStyle name="Обычный 5 8 30 3" xfId="53883"/>
    <cellStyle name="Обычный 5 8 30 3 2" xfId="53884"/>
    <cellStyle name="Обычный 5 8 30 4" xfId="53885"/>
    <cellStyle name="Обычный 5 8 31" xfId="53886"/>
    <cellStyle name="Обычный 5 8 31 2" xfId="53887"/>
    <cellStyle name="Обычный 5 8 31 2 2" xfId="53888"/>
    <cellStyle name="Обычный 5 8 31 2 2 2" xfId="53889"/>
    <cellStyle name="Обычный 5 8 31 2 3" xfId="53890"/>
    <cellStyle name="Обычный 5 8 31 3" xfId="53891"/>
    <cellStyle name="Обычный 5 8 31 3 2" xfId="53892"/>
    <cellStyle name="Обычный 5 8 31 4" xfId="53893"/>
    <cellStyle name="Обычный 5 8 32" xfId="53894"/>
    <cellStyle name="Обычный 5 8 32 2" xfId="53895"/>
    <cellStyle name="Обычный 5 8 32 2 2" xfId="53896"/>
    <cellStyle name="Обычный 5 8 32 2 2 2" xfId="53897"/>
    <cellStyle name="Обычный 5 8 32 2 3" xfId="53898"/>
    <cellStyle name="Обычный 5 8 32 3" xfId="53899"/>
    <cellStyle name="Обычный 5 8 32 3 2" xfId="53900"/>
    <cellStyle name="Обычный 5 8 32 4" xfId="53901"/>
    <cellStyle name="Обычный 5 8 33" xfId="53902"/>
    <cellStyle name="Обычный 5 8 33 2" xfId="53903"/>
    <cellStyle name="Обычный 5 8 33 2 2" xfId="53904"/>
    <cellStyle name="Обычный 5 8 33 3" xfId="53905"/>
    <cellStyle name="Обычный 5 8 34" xfId="53906"/>
    <cellStyle name="Обычный 5 8 34 2" xfId="53907"/>
    <cellStyle name="Обычный 5 8 35" xfId="53908"/>
    <cellStyle name="Обычный 5 8 35 2" xfId="53909"/>
    <cellStyle name="Обычный 5 8 36" xfId="53910"/>
    <cellStyle name="Обычный 5 8 4" xfId="53911"/>
    <cellStyle name="Обычный 5 8 4 2" xfId="53912"/>
    <cellStyle name="Обычный 5 8 4 2 2" xfId="53913"/>
    <cellStyle name="Обычный 5 8 4 2 2 2" xfId="53914"/>
    <cellStyle name="Обычный 5 8 4 2 2 2 2" xfId="53915"/>
    <cellStyle name="Обычный 5 8 4 2 2 3" xfId="53916"/>
    <cellStyle name="Обычный 5 8 4 2 3" xfId="53917"/>
    <cellStyle name="Обычный 5 8 4 2 3 2" xfId="53918"/>
    <cellStyle name="Обычный 5 8 4 2 4" xfId="53919"/>
    <cellStyle name="Обычный 5 8 4 3" xfId="53920"/>
    <cellStyle name="Обычный 5 8 4 3 2" xfId="53921"/>
    <cellStyle name="Обычный 5 8 4 3 2 2" xfId="53922"/>
    <cellStyle name="Обычный 5 8 4 3 2 2 2" xfId="53923"/>
    <cellStyle name="Обычный 5 8 4 3 2 3" xfId="53924"/>
    <cellStyle name="Обычный 5 8 4 3 3" xfId="53925"/>
    <cellStyle name="Обычный 5 8 4 3 3 2" xfId="53926"/>
    <cellStyle name="Обычный 5 8 4 3 4" xfId="53927"/>
    <cellStyle name="Обычный 5 8 4 4" xfId="53928"/>
    <cellStyle name="Обычный 5 8 4 4 2" xfId="53929"/>
    <cellStyle name="Обычный 5 8 4 4 2 2" xfId="53930"/>
    <cellStyle name="Обычный 5 8 4 4 2 2 2" xfId="53931"/>
    <cellStyle name="Обычный 5 8 4 4 2 3" xfId="53932"/>
    <cellStyle name="Обычный 5 8 4 4 3" xfId="53933"/>
    <cellStyle name="Обычный 5 8 4 4 3 2" xfId="53934"/>
    <cellStyle name="Обычный 5 8 4 4 4" xfId="53935"/>
    <cellStyle name="Обычный 5 8 4 5" xfId="53936"/>
    <cellStyle name="Обычный 5 8 4 5 2" xfId="53937"/>
    <cellStyle name="Обычный 5 8 4 5 2 2" xfId="53938"/>
    <cellStyle name="Обычный 5 8 4 5 3" xfId="53939"/>
    <cellStyle name="Обычный 5 8 4 6" xfId="53940"/>
    <cellStyle name="Обычный 5 8 4 6 2" xfId="53941"/>
    <cellStyle name="Обычный 5 8 4 7" xfId="53942"/>
    <cellStyle name="Обычный 5 8 4 7 2" xfId="53943"/>
    <cellStyle name="Обычный 5 8 4 8" xfId="53944"/>
    <cellStyle name="Обычный 5 8 5" xfId="53945"/>
    <cellStyle name="Обычный 5 8 5 2" xfId="53946"/>
    <cellStyle name="Обычный 5 8 5 2 2" xfId="53947"/>
    <cellStyle name="Обычный 5 8 5 2 2 2" xfId="53948"/>
    <cellStyle name="Обычный 5 8 5 2 2 2 2" xfId="53949"/>
    <cellStyle name="Обычный 5 8 5 2 2 3" xfId="53950"/>
    <cellStyle name="Обычный 5 8 5 2 3" xfId="53951"/>
    <cellStyle name="Обычный 5 8 5 2 3 2" xfId="53952"/>
    <cellStyle name="Обычный 5 8 5 2 4" xfId="53953"/>
    <cellStyle name="Обычный 5 8 5 3" xfId="53954"/>
    <cellStyle name="Обычный 5 8 5 3 2" xfId="53955"/>
    <cellStyle name="Обычный 5 8 5 3 2 2" xfId="53956"/>
    <cellStyle name="Обычный 5 8 5 3 2 2 2" xfId="53957"/>
    <cellStyle name="Обычный 5 8 5 3 2 3" xfId="53958"/>
    <cellStyle name="Обычный 5 8 5 3 3" xfId="53959"/>
    <cellStyle name="Обычный 5 8 5 3 3 2" xfId="53960"/>
    <cellStyle name="Обычный 5 8 5 3 4" xfId="53961"/>
    <cellStyle name="Обычный 5 8 5 4" xfId="53962"/>
    <cellStyle name="Обычный 5 8 5 4 2" xfId="53963"/>
    <cellStyle name="Обычный 5 8 5 4 2 2" xfId="53964"/>
    <cellStyle name="Обычный 5 8 5 4 2 2 2" xfId="53965"/>
    <cellStyle name="Обычный 5 8 5 4 2 3" xfId="53966"/>
    <cellStyle name="Обычный 5 8 5 4 3" xfId="53967"/>
    <cellStyle name="Обычный 5 8 5 4 3 2" xfId="53968"/>
    <cellStyle name="Обычный 5 8 5 4 4" xfId="53969"/>
    <cellStyle name="Обычный 5 8 5 5" xfId="53970"/>
    <cellStyle name="Обычный 5 8 5 5 2" xfId="53971"/>
    <cellStyle name="Обычный 5 8 5 5 2 2" xfId="53972"/>
    <cellStyle name="Обычный 5 8 5 5 3" xfId="53973"/>
    <cellStyle name="Обычный 5 8 5 6" xfId="53974"/>
    <cellStyle name="Обычный 5 8 5 6 2" xfId="53975"/>
    <cellStyle name="Обычный 5 8 5 7" xfId="53976"/>
    <cellStyle name="Обычный 5 8 5 7 2" xfId="53977"/>
    <cellStyle name="Обычный 5 8 5 8" xfId="53978"/>
    <cellStyle name="Обычный 5 8 6" xfId="53979"/>
    <cellStyle name="Обычный 5 8 6 2" xfId="53980"/>
    <cellStyle name="Обычный 5 8 6 2 2" xfId="53981"/>
    <cellStyle name="Обычный 5 8 6 2 2 2" xfId="53982"/>
    <cellStyle name="Обычный 5 8 6 2 2 2 2" xfId="53983"/>
    <cellStyle name="Обычный 5 8 6 2 2 3" xfId="53984"/>
    <cellStyle name="Обычный 5 8 6 2 3" xfId="53985"/>
    <cellStyle name="Обычный 5 8 6 2 3 2" xfId="53986"/>
    <cellStyle name="Обычный 5 8 6 2 4" xfId="53987"/>
    <cellStyle name="Обычный 5 8 6 3" xfId="53988"/>
    <cellStyle name="Обычный 5 8 6 3 2" xfId="53989"/>
    <cellStyle name="Обычный 5 8 6 3 2 2" xfId="53990"/>
    <cellStyle name="Обычный 5 8 6 3 2 2 2" xfId="53991"/>
    <cellStyle name="Обычный 5 8 6 3 2 3" xfId="53992"/>
    <cellStyle name="Обычный 5 8 6 3 3" xfId="53993"/>
    <cellStyle name="Обычный 5 8 6 3 3 2" xfId="53994"/>
    <cellStyle name="Обычный 5 8 6 3 4" xfId="53995"/>
    <cellStyle name="Обычный 5 8 6 4" xfId="53996"/>
    <cellStyle name="Обычный 5 8 6 4 2" xfId="53997"/>
    <cellStyle name="Обычный 5 8 6 4 2 2" xfId="53998"/>
    <cellStyle name="Обычный 5 8 6 4 2 2 2" xfId="53999"/>
    <cellStyle name="Обычный 5 8 6 4 2 3" xfId="54000"/>
    <cellStyle name="Обычный 5 8 6 4 3" xfId="54001"/>
    <cellStyle name="Обычный 5 8 6 4 3 2" xfId="54002"/>
    <cellStyle name="Обычный 5 8 6 4 4" xfId="54003"/>
    <cellStyle name="Обычный 5 8 6 5" xfId="54004"/>
    <cellStyle name="Обычный 5 8 6 5 2" xfId="54005"/>
    <cellStyle name="Обычный 5 8 6 5 2 2" xfId="54006"/>
    <cellStyle name="Обычный 5 8 6 5 3" xfId="54007"/>
    <cellStyle name="Обычный 5 8 6 6" xfId="54008"/>
    <cellStyle name="Обычный 5 8 6 6 2" xfId="54009"/>
    <cellStyle name="Обычный 5 8 6 7" xfId="54010"/>
    <cellStyle name="Обычный 5 8 6 7 2" xfId="54011"/>
    <cellStyle name="Обычный 5 8 6 8" xfId="54012"/>
    <cellStyle name="Обычный 5 8 7" xfId="54013"/>
    <cellStyle name="Обычный 5 8 7 2" xfId="54014"/>
    <cellStyle name="Обычный 5 8 7 2 2" xfId="54015"/>
    <cellStyle name="Обычный 5 8 7 2 2 2" xfId="54016"/>
    <cellStyle name="Обычный 5 8 7 2 2 2 2" xfId="54017"/>
    <cellStyle name="Обычный 5 8 7 2 2 3" xfId="54018"/>
    <cellStyle name="Обычный 5 8 7 2 3" xfId="54019"/>
    <cellStyle name="Обычный 5 8 7 2 3 2" xfId="54020"/>
    <cellStyle name="Обычный 5 8 7 2 4" xfId="54021"/>
    <cellStyle name="Обычный 5 8 7 3" xfId="54022"/>
    <cellStyle name="Обычный 5 8 7 3 2" xfId="54023"/>
    <cellStyle name="Обычный 5 8 7 3 2 2" xfId="54024"/>
    <cellStyle name="Обычный 5 8 7 3 2 2 2" xfId="54025"/>
    <cellStyle name="Обычный 5 8 7 3 2 3" xfId="54026"/>
    <cellStyle name="Обычный 5 8 7 3 3" xfId="54027"/>
    <cellStyle name="Обычный 5 8 7 3 3 2" xfId="54028"/>
    <cellStyle name="Обычный 5 8 7 3 4" xfId="54029"/>
    <cellStyle name="Обычный 5 8 7 4" xfId="54030"/>
    <cellStyle name="Обычный 5 8 7 4 2" xfId="54031"/>
    <cellStyle name="Обычный 5 8 7 4 2 2" xfId="54032"/>
    <cellStyle name="Обычный 5 8 7 4 2 2 2" xfId="54033"/>
    <cellStyle name="Обычный 5 8 7 4 2 3" xfId="54034"/>
    <cellStyle name="Обычный 5 8 7 4 3" xfId="54035"/>
    <cellStyle name="Обычный 5 8 7 4 3 2" xfId="54036"/>
    <cellStyle name="Обычный 5 8 7 4 4" xfId="54037"/>
    <cellStyle name="Обычный 5 8 7 5" xfId="54038"/>
    <cellStyle name="Обычный 5 8 7 5 2" xfId="54039"/>
    <cellStyle name="Обычный 5 8 7 5 2 2" xfId="54040"/>
    <cellStyle name="Обычный 5 8 7 5 3" xfId="54041"/>
    <cellStyle name="Обычный 5 8 7 6" xfId="54042"/>
    <cellStyle name="Обычный 5 8 7 6 2" xfId="54043"/>
    <cellStyle name="Обычный 5 8 7 7" xfId="54044"/>
    <cellStyle name="Обычный 5 8 7 7 2" xfId="54045"/>
    <cellStyle name="Обычный 5 8 7 8" xfId="54046"/>
    <cellStyle name="Обычный 5 8 8" xfId="54047"/>
    <cellStyle name="Обычный 5 8 8 2" xfId="54048"/>
    <cellStyle name="Обычный 5 8 8 2 2" xfId="54049"/>
    <cellStyle name="Обычный 5 8 8 2 2 2" xfId="54050"/>
    <cellStyle name="Обычный 5 8 8 2 2 2 2" xfId="54051"/>
    <cellStyle name="Обычный 5 8 8 2 2 3" xfId="54052"/>
    <cellStyle name="Обычный 5 8 8 2 3" xfId="54053"/>
    <cellStyle name="Обычный 5 8 8 2 3 2" xfId="54054"/>
    <cellStyle name="Обычный 5 8 8 2 4" xfId="54055"/>
    <cellStyle name="Обычный 5 8 8 3" xfId="54056"/>
    <cellStyle name="Обычный 5 8 8 3 2" xfId="54057"/>
    <cellStyle name="Обычный 5 8 8 3 2 2" xfId="54058"/>
    <cellStyle name="Обычный 5 8 8 3 2 2 2" xfId="54059"/>
    <cellStyle name="Обычный 5 8 8 3 2 3" xfId="54060"/>
    <cellStyle name="Обычный 5 8 8 3 3" xfId="54061"/>
    <cellStyle name="Обычный 5 8 8 3 3 2" xfId="54062"/>
    <cellStyle name="Обычный 5 8 8 3 4" xfId="54063"/>
    <cellStyle name="Обычный 5 8 8 4" xfId="54064"/>
    <cellStyle name="Обычный 5 8 8 4 2" xfId="54065"/>
    <cellStyle name="Обычный 5 8 8 4 2 2" xfId="54066"/>
    <cellStyle name="Обычный 5 8 8 4 2 2 2" xfId="54067"/>
    <cellStyle name="Обычный 5 8 8 4 2 3" xfId="54068"/>
    <cellStyle name="Обычный 5 8 8 4 3" xfId="54069"/>
    <cellStyle name="Обычный 5 8 8 4 3 2" xfId="54070"/>
    <cellStyle name="Обычный 5 8 8 4 4" xfId="54071"/>
    <cellStyle name="Обычный 5 8 8 5" xfId="54072"/>
    <cellStyle name="Обычный 5 8 8 5 2" xfId="54073"/>
    <cellStyle name="Обычный 5 8 8 5 2 2" xfId="54074"/>
    <cellStyle name="Обычный 5 8 8 5 3" xfId="54075"/>
    <cellStyle name="Обычный 5 8 8 6" xfId="54076"/>
    <cellStyle name="Обычный 5 8 8 6 2" xfId="54077"/>
    <cellStyle name="Обычный 5 8 8 7" xfId="54078"/>
    <cellStyle name="Обычный 5 8 8 7 2" xfId="54079"/>
    <cellStyle name="Обычный 5 8 8 8" xfId="54080"/>
    <cellStyle name="Обычный 5 8 9" xfId="54081"/>
    <cellStyle name="Обычный 5 8 9 2" xfId="54082"/>
    <cellStyle name="Обычный 5 8 9 2 2" xfId="54083"/>
    <cellStyle name="Обычный 5 8 9 2 2 2" xfId="54084"/>
    <cellStyle name="Обычный 5 8 9 2 2 2 2" xfId="54085"/>
    <cellStyle name="Обычный 5 8 9 2 2 3" xfId="54086"/>
    <cellStyle name="Обычный 5 8 9 2 3" xfId="54087"/>
    <cellStyle name="Обычный 5 8 9 2 3 2" xfId="54088"/>
    <cellStyle name="Обычный 5 8 9 2 4" xfId="54089"/>
    <cellStyle name="Обычный 5 8 9 3" xfId="54090"/>
    <cellStyle name="Обычный 5 8 9 3 2" xfId="54091"/>
    <cellStyle name="Обычный 5 8 9 3 2 2" xfId="54092"/>
    <cellStyle name="Обычный 5 8 9 3 2 2 2" xfId="54093"/>
    <cellStyle name="Обычный 5 8 9 3 2 3" xfId="54094"/>
    <cellStyle name="Обычный 5 8 9 3 3" xfId="54095"/>
    <cellStyle name="Обычный 5 8 9 3 3 2" xfId="54096"/>
    <cellStyle name="Обычный 5 8 9 3 4" xfId="54097"/>
    <cellStyle name="Обычный 5 8 9 4" xfId="54098"/>
    <cellStyle name="Обычный 5 8 9 4 2" xfId="54099"/>
    <cellStyle name="Обычный 5 8 9 4 2 2" xfId="54100"/>
    <cellStyle name="Обычный 5 8 9 4 2 2 2" xfId="54101"/>
    <cellStyle name="Обычный 5 8 9 4 2 3" xfId="54102"/>
    <cellStyle name="Обычный 5 8 9 4 3" xfId="54103"/>
    <cellStyle name="Обычный 5 8 9 4 3 2" xfId="54104"/>
    <cellStyle name="Обычный 5 8 9 4 4" xfId="54105"/>
    <cellStyle name="Обычный 5 8 9 5" xfId="54106"/>
    <cellStyle name="Обычный 5 8 9 5 2" xfId="54107"/>
    <cellStyle name="Обычный 5 8 9 5 2 2" xfId="54108"/>
    <cellStyle name="Обычный 5 8 9 5 3" xfId="54109"/>
    <cellStyle name="Обычный 5 8 9 6" xfId="54110"/>
    <cellStyle name="Обычный 5 8 9 6 2" xfId="54111"/>
    <cellStyle name="Обычный 5 8 9 7" xfId="54112"/>
    <cellStyle name="Обычный 5 8 9 7 2" xfId="54113"/>
    <cellStyle name="Обычный 5 8 9 8" xfId="54114"/>
    <cellStyle name="Обычный 5 80" xfId="54115"/>
    <cellStyle name="Обычный 5 80 2" xfId="54116"/>
    <cellStyle name="Обычный 5 80 2 2" xfId="54117"/>
    <cellStyle name="Обычный 5 80 2 2 2" xfId="54118"/>
    <cellStyle name="Обычный 5 80 2 3" xfId="54119"/>
    <cellStyle name="Обычный 5 80 3" xfId="54120"/>
    <cellStyle name="Обычный 5 80 3 2" xfId="54121"/>
    <cellStyle name="Обычный 5 80 4" xfId="54122"/>
    <cellStyle name="Обычный 5 81" xfId="54123"/>
    <cellStyle name="Обычный 5 81 2" xfId="54124"/>
    <cellStyle name="Обычный 5 81 2 2" xfId="54125"/>
    <cellStyle name="Обычный 5 81 2 2 2" xfId="54126"/>
    <cellStyle name="Обычный 5 81 2 3" xfId="54127"/>
    <cellStyle name="Обычный 5 81 3" xfId="54128"/>
    <cellStyle name="Обычный 5 81 3 2" xfId="54129"/>
    <cellStyle name="Обычный 5 81 4" xfId="54130"/>
    <cellStyle name="Обычный 5 82" xfId="54131"/>
    <cellStyle name="Обычный 5 82 2" xfId="54132"/>
    <cellStyle name="Обычный 5 82 2 2" xfId="54133"/>
    <cellStyle name="Обычный 5 82 2 2 2" xfId="54134"/>
    <cellStyle name="Обычный 5 82 2 3" xfId="54135"/>
    <cellStyle name="Обычный 5 82 3" xfId="54136"/>
    <cellStyle name="Обычный 5 82 3 2" xfId="54137"/>
    <cellStyle name="Обычный 5 82 4" xfId="54138"/>
    <cellStyle name="Обычный 5 83" xfId="54139"/>
    <cellStyle name="Обычный 5 83 2" xfId="54140"/>
    <cellStyle name="Обычный 5 83 2 2" xfId="54141"/>
    <cellStyle name="Обычный 5 83 2 2 2" xfId="54142"/>
    <cellStyle name="Обычный 5 83 2 3" xfId="54143"/>
    <cellStyle name="Обычный 5 83 3" xfId="54144"/>
    <cellStyle name="Обычный 5 83 3 2" xfId="54145"/>
    <cellStyle name="Обычный 5 83 4" xfId="54146"/>
    <cellStyle name="Обычный 5 84" xfId="54147"/>
    <cellStyle name="Обычный 5 84 2" xfId="54148"/>
    <cellStyle name="Обычный 5 84 2 2" xfId="54149"/>
    <cellStyle name="Обычный 5 84 2 2 2" xfId="54150"/>
    <cellStyle name="Обычный 5 84 2 3" xfId="54151"/>
    <cellStyle name="Обычный 5 84 3" xfId="54152"/>
    <cellStyle name="Обычный 5 84 3 2" xfId="54153"/>
    <cellStyle name="Обычный 5 84 4" xfId="54154"/>
    <cellStyle name="Обычный 5 85" xfId="54155"/>
    <cellStyle name="Обычный 5 85 2" xfId="54156"/>
    <cellStyle name="Обычный 5 85 2 2" xfId="54157"/>
    <cellStyle name="Обычный 5 85 2 2 2" xfId="54158"/>
    <cellStyle name="Обычный 5 85 2 3" xfId="54159"/>
    <cellStyle name="Обычный 5 85 3" xfId="54160"/>
    <cellStyle name="Обычный 5 85 3 2" xfId="54161"/>
    <cellStyle name="Обычный 5 85 4" xfId="54162"/>
    <cellStyle name="Обычный 5 86" xfId="54163"/>
    <cellStyle name="Обычный 5 86 2" xfId="54164"/>
    <cellStyle name="Обычный 5 86 2 2" xfId="54165"/>
    <cellStyle name="Обычный 5 86 2 2 2" xfId="54166"/>
    <cellStyle name="Обычный 5 86 2 3" xfId="54167"/>
    <cellStyle name="Обычный 5 86 3" xfId="54168"/>
    <cellStyle name="Обычный 5 86 3 2" xfId="54169"/>
    <cellStyle name="Обычный 5 86 4" xfId="54170"/>
    <cellStyle name="Обычный 5 87" xfId="54171"/>
    <cellStyle name="Обычный 5 87 2" xfId="54172"/>
    <cellStyle name="Обычный 5 87 2 2" xfId="54173"/>
    <cellStyle name="Обычный 5 87 2 2 2" xfId="54174"/>
    <cellStyle name="Обычный 5 87 2 3" xfId="54175"/>
    <cellStyle name="Обычный 5 87 3" xfId="54176"/>
    <cellStyle name="Обычный 5 87 3 2" xfId="54177"/>
    <cellStyle name="Обычный 5 87 4" xfId="54178"/>
    <cellStyle name="Обычный 5 88" xfId="54179"/>
    <cellStyle name="Обычный 5 88 2" xfId="54180"/>
    <cellStyle name="Обычный 5 88 2 2" xfId="54181"/>
    <cellStyle name="Обычный 5 88 2 2 2" xfId="54182"/>
    <cellStyle name="Обычный 5 88 2 3" xfId="54183"/>
    <cellStyle name="Обычный 5 88 3" xfId="54184"/>
    <cellStyle name="Обычный 5 88 3 2" xfId="54185"/>
    <cellStyle name="Обычный 5 88 4" xfId="54186"/>
    <cellStyle name="Обычный 5 89" xfId="54187"/>
    <cellStyle name="Обычный 5 89 2" xfId="54188"/>
    <cellStyle name="Обычный 5 89 2 2" xfId="54189"/>
    <cellStyle name="Обычный 5 89 2 2 2" xfId="54190"/>
    <cellStyle name="Обычный 5 89 2 3" xfId="54191"/>
    <cellStyle name="Обычный 5 89 3" xfId="54192"/>
    <cellStyle name="Обычный 5 89 3 2" xfId="54193"/>
    <cellStyle name="Обычный 5 89 4" xfId="54194"/>
    <cellStyle name="Обычный 5 9" xfId="54195"/>
    <cellStyle name="Обычный 5 9 10" xfId="54196"/>
    <cellStyle name="Обычный 5 9 10 2" xfId="54197"/>
    <cellStyle name="Обычный 5 9 10 2 2" xfId="54198"/>
    <cellStyle name="Обычный 5 9 10 2 2 2" xfId="54199"/>
    <cellStyle name="Обычный 5 9 10 2 2 2 2" xfId="54200"/>
    <cellStyle name="Обычный 5 9 10 2 2 3" xfId="54201"/>
    <cellStyle name="Обычный 5 9 10 2 3" xfId="54202"/>
    <cellStyle name="Обычный 5 9 10 2 3 2" xfId="54203"/>
    <cellStyle name="Обычный 5 9 10 2 4" xfId="54204"/>
    <cellStyle name="Обычный 5 9 10 3" xfId="54205"/>
    <cellStyle name="Обычный 5 9 10 3 2" xfId="54206"/>
    <cellStyle name="Обычный 5 9 10 3 2 2" xfId="54207"/>
    <cellStyle name="Обычный 5 9 10 3 2 2 2" xfId="54208"/>
    <cellStyle name="Обычный 5 9 10 3 2 3" xfId="54209"/>
    <cellStyle name="Обычный 5 9 10 3 3" xfId="54210"/>
    <cellStyle name="Обычный 5 9 10 3 3 2" xfId="54211"/>
    <cellStyle name="Обычный 5 9 10 3 4" xfId="54212"/>
    <cellStyle name="Обычный 5 9 10 4" xfId="54213"/>
    <cellStyle name="Обычный 5 9 10 4 2" xfId="54214"/>
    <cellStyle name="Обычный 5 9 10 4 2 2" xfId="54215"/>
    <cellStyle name="Обычный 5 9 10 4 2 2 2" xfId="54216"/>
    <cellStyle name="Обычный 5 9 10 4 2 3" xfId="54217"/>
    <cellStyle name="Обычный 5 9 10 4 3" xfId="54218"/>
    <cellStyle name="Обычный 5 9 10 4 3 2" xfId="54219"/>
    <cellStyle name="Обычный 5 9 10 4 4" xfId="54220"/>
    <cellStyle name="Обычный 5 9 10 5" xfId="54221"/>
    <cellStyle name="Обычный 5 9 10 5 2" xfId="54222"/>
    <cellStyle name="Обычный 5 9 10 5 2 2" xfId="54223"/>
    <cellStyle name="Обычный 5 9 10 5 3" xfId="54224"/>
    <cellStyle name="Обычный 5 9 10 6" xfId="54225"/>
    <cellStyle name="Обычный 5 9 10 6 2" xfId="54226"/>
    <cellStyle name="Обычный 5 9 10 7" xfId="54227"/>
    <cellStyle name="Обычный 5 9 10 7 2" xfId="54228"/>
    <cellStyle name="Обычный 5 9 10 8" xfId="54229"/>
    <cellStyle name="Обычный 5 9 11" xfId="54230"/>
    <cellStyle name="Обычный 5 9 11 2" xfId="54231"/>
    <cellStyle name="Обычный 5 9 11 2 2" xfId="54232"/>
    <cellStyle name="Обычный 5 9 11 2 2 2" xfId="54233"/>
    <cellStyle name="Обычный 5 9 11 2 2 2 2" xfId="54234"/>
    <cellStyle name="Обычный 5 9 11 2 2 3" xfId="54235"/>
    <cellStyle name="Обычный 5 9 11 2 3" xfId="54236"/>
    <cellStyle name="Обычный 5 9 11 2 3 2" xfId="54237"/>
    <cellStyle name="Обычный 5 9 11 2 4" xfId="54238"/>
    <cellStyle name="Обычный 5 9 11 3" xfId="54239"/>
    <cellStyle name="Обычный 5 9 11 3 2" xfId="54240"/>
    <cellStyle name="Обычный 5 9 11 3 2 2" xfId="54241"/>
    <cellStyle name="Обычный 5 9 11 3 2 2 2" xfId="54242"/>
    <cellStyle name="Обычный 5 9 11 3 2 3" xfId="54243"/>
    <cellStyle name="Обычный 5 9 11 3 3" xfId="54244"/>
    <cellStyle name="Обычный 5 9 11 3 3 2" xfId="54245"/>
    <cellStyle name="Обычный 5 9 11 3 4" xfId="54246"/>
    <cellStyle name="Обычный 5 9 11 4" xfId="54247"/>
    <cellStyle name="Обычный 5 9 11 4 2" xfId="54248"/>
    <cellStyle name="Обычный 5 9 11 4 2 2" xfId="54249"/>
    <cellStyle name="Обычный 5 9 11 4 2 2 2" xfId="54250"/>
    <cellStyle name="Обычный 5 9 11 4 2 3" xfId="54251"/>
    <cellStyle name="Обычный 5 9 11 4 3" xfId="54252"/>
    <cellStyle name="Обычный 5 9 11 4 3 2" xfId="54253"/>
    <cellStyle name="Обычный 5 9 11 4 4" xfId="54254"/>
    <cellStyle name="Обычный 5 9 11 5" xfId="54255"/>
    <cellStyle name="Обычный 5 9 11 5 2" xfId="54256"/>
    <cellStyle name="Обычный 5 9 11 5 2 2" xfId="54257"/>
    <cellStyle name="Обычный 5 9 11 5 3" xfId="54258"/>
    <cellStyle name="Обычный 5 9 11 6" xfId="54259"/>
    <cellStyle name="Обычный 5 9 11 6 2" xfId="54260"/>
    <cellStyle name="Обычный 5 9 11 7" xfId="54261"/>
    <cellStyle name="Обычный 5 9 11 7 2" xfId="54262"/>
    <cellStyle name="Обычный 5 9 11 8" xfId="54263"/>
    <cellStyle name="Обычный 5 9 12" xfId="54264"/>
    <cellStyle name="Обычный 5 9 12 2" xfId="54265"/>
    <cellStyle name="Обычный 5 9 12 2 2" xfId="54266"/>
    <cellStyle name="Обычный 5 9 12 2 2 2" xfId="54267"/>
    <cellStyle name="Обычный 5 9 12 2 2 2 2" xfId="54268"/>
    <cellStyle name="Обычный 5 9 12 2 2 3" xfId="54269"/>
    <cellStyle name="Обычный 5 9 12 2 3" xfId="54270"/>
    <cellStyle name="Обычный 5 9 12 2 3 2" xfId="54271"/>
    <cellStyle name="Обычный 5 9 12 2 4" xfId="54272"/>
    <cellStyle name="Обычный 5 9 12 3" xfId="54273"/>
    <cellStyle name="Обычный 5 9 12 3 2" xfId="54274"/>
    <cellStyle name="Обычный 5 9 12 3 2 2" xfId="54275"/>
    <cellStyle name="Обычный 5 9 12 3 2 2 2" xfId="54276"/>
    <cellStyle name="Обычный 5 9 12 3 2 3" xfId="54277"/>
    <cellStyle name="Обычный 5 9 12 3 3" xfId="54278"/>
    <cellStyle name="Обычный 5 9 12 3 3 2" xfId="54279"/>
    <cellStyle name="Обычный 5 9 12 3 4" xfId="54280"/>
    <cellStyle name="Обычный 5 9 12 4" xfId="54281"/>
    <cellStyle name="Обычный 5 9 12 4 2" xfId="54282"/>
    <cellStyle name="Обычный 5 9 12 4 2 2" xfId="54283"/>
    <cellStyle name="Обычный 5 9 12 4 2 2 2" xfId="54284"/>
    <cellStyle name="Обычный 5 9 12 4 2 3" xfId="54285"/>
    <cellStyle name="Обычный 5 9 12 4 3" xfId="54286"/>
    <cellStyle name="Обычный 5 9 12 4 3 2" xfId="54287"/>
    <cellStyle name="Обычный 5 9 12 4 4" xfId="54288"/>
    <cellStyle name="Обычный 5 9 12 5" xfId="54289"/>
    <cellStyle name="Обычный 5 9 12 5 2" xfId="54290"/>
    <cellStyle name="Обычный 5 9 12 5 2 2" xfId="54291"/>
    <cellStyle name="Обычный 5 9 12 5 3" xfId="54292"/>
    <cellStyle name="Обычный 5 9 12 6" xfId="54293"/>
    <cellStyle name="Обычный 5 9 12 6 2" xfId="54294"/>
    <cellStyle name="Обычный 5 9 12 7" xfId="54295"/>
    <cellStyle name="Обычный 5 9 12 7 2" xfId="54296"/>
    <cellStyle name="Обычный 5 9 12 8" xfId="54297"/>
    <cellStyle name="Обычный 5 9 13" xfId="54298"/>
    <cellStyle name="Обычный 5 9 13 2" xfId="54299"/>
    <cellStyle name="Обычный 5 9 13 2 2" xfId="54300"/>
    <cellStyle name="Обычный 5 9 13 2 2 2" xfId="54301"/>
    <cellStyle name="Обычный 5 9 13 2 2 2 2" xfId="54302"/>
    <cellStyle name="Обычный 5 9 13 2 2 3" xfId="54303"/>
    <cellStyle name="Обычный 5 9 13 2 3" xfId="54304"/>
    <cellStyle name="Обычный 5 9 13 2 3 2" xfId="54305"/>
    <cellStyle name="Обычный 5 9 13 2 4" xfId="54306"/>
    <cellStyle name="Обычный 5 9 13 3" xfId="54307"/>
    <cellStyle name="Обычный 5 9 13 3 2" xfId="54308"/>
    <cellStyle name="Обычный 5 9 13 3 2 2" xfId="54309"/>
    <cellStyle name="Обычный 5 9 13 3 2 2 2" xfId="54310"/>
    <cellStyle name="Обычный 5 9 13 3 2 3" xfId="54311"/>
    <cellStyle name="Обычный 5 9 13 3 3" xfId="54312"/>
    <cellStyle name="Обычный 5 9 13 3 3 2" xfId="54313"/>
    <cellStyle name="Обычный 5 9 13 3 4" xfId="54314"/>
    <cellStyle name="Обычный 5 9 13 4" xfId="54315"/>
    <cellStyle name="Обычный 5 9 13 4 2" xfId="54316"/>
    <cellStyle name="Обычный 5 9 13 4 2 2" xfId="54317"/>
    <cellStyle name="Обычный 5 9 13 4 2 2 2" xfId="54318"/>
    <cellStyle name="Обычный 5 9 13 4 2 3" xfId="54319"/>
    <cellStyle name="Обычный 5 9 13 4 3" xfId="54320"/>
    <cellStyle name="Обычный 5 9 13 4 3 2" xfId="54321"/>
    <cellStyle name="Обычный 5 9 13 4 4" xfId="54322"/>
    <cellStyle name="Обычный 5 9 13 5" xfId="54323"/>
    <cellStyle name="Обычный 5 9 13 5 2" xfId="54324"/>
    <cellStyle name="Обычный 5 9 13 5 2 2" xfId="54325"/>
    <cellStyle name="Обычный 5 9 13 5 3" xfId="54326"/>
    <cellStyle name="Обычный 5 9 13 6" xfId="54327"/>
    <cellStyle name="Обычный 5 9 13 6 2" xfId="54328"/>
    <cellStyle name="Обычный 5 9 13 7" xfId="54329"/>
    <cellStyle name="Обычный 5 9 13 7 2" xfId="54330"/>
    <cellStyle name="Обычный 5 9 13 8" xfId="54331"/>
    <cellStyle name="Обычный 5 9 14" xfId="54332"/>
    <cellStyle name="Обычный 5 9 14 2" xfId="54333"/>
    <cellStyle name="Обычный 5 9 14 2 2" xfId="54334"/>
    <cellStyle name="Обычный 5 9 14 2 2 2" xfId="54335"/>
    <cellStyle name="Обычный 5 9 14 2 2 2 2" xfId="54336"/>
    <cellStyle name="Обычный 5 9 14 2 2 3" xfId="54337"/>
    <cellStyle name="Обычный 5 9 14 2 3" xfId="54338"/>
    <cellStyle name="Обычный 5 9 14 2 3 2" xfId="54339"/>
    <cellStyle name="Обычный 5 9 14 2 4" xfId="54340"/>
    <cellStyle name="Обычный 5 9 14 3" xfId="54341"/>
    <cellStyle name="Обычный 5 9 14 3 2" xfId="54342"/>
    <cellStyle name="Обычный 5 9 14 3 2 2" xfId="54343"/>
    <cellStyle name="Обычный 5 9 14 3 2 2 2" xfId="54344"/>
    <cellStyle name="Обычный 5 9 14 3 2 3" xfId="54345"/>
    <cellStyle name="Обычный 5 9 14 3 3" xfId="54346"/>
    <cellStyle name="Обычный 5 9 14 3 3 2" xfId="54347"/>
    <cellStyle name="Обычный 5 9 14 3 4" xfId="54348"/>
    <cellStyle name="Обычный 5 9 14 4" xfId="54349"/>
    <cellStyle name="Обычный 5 9 14 4 2" xfId="54350"/>
    <cellStyle name="Обычный 5 9 14 4 2 2" xfId="54351"/>
    <cellStyle name="Обычный 5 9 14 4 2 2 2" xfId="54352"/>
    <cellStyle name="Обычный 5 9 14 4 2 3" xfId="54353"/>
    <cellStyle name="Обычный 5 9 14 4 3" xfId="54354"/>
    <cellStyle name="Обычный 5 9 14 4 3 2" xfId="54355"/>
    <cellStyle name="Обычный 5 9 14 4 4" xfId="54356"/>
    <cellStyle name="Обычный 5 9 14 5" xfId="54357"/>
    <cellStyle name="Обычный 5 9 14 5 2" xfId="54358"/>
    <cellStyle name="Обычный 5 9 14 5 2 2" xfId="54359"/>
    <cellStyle name="Обычный 5 9 14 5 3" xfId="54360"/>
    <cellStyle name="Обычный 5 9 14 6" xfId="54361"/>
    <cellStyle name="Обычный 5 9 14 6 2" xfId="54362"/>
    <cellStyle name="Обычный 5 9 14 7" xfId="54363"/>
    <cellStyle name="Обычный 5 9 14 7 2" xfId="54364"/>
    <cellStyle name="Обычный 5 9 14 8" xfId="54365"/>
    <cellStyle name="Обычный 5 9 15" xfId="54366"/>
    <cellStyle name="Обычный 5 9 15 2" xfId="54367"/>
    <cellStyle name="Обычный 5 9 15 2 2" xfId="54368"/>
    <cellStyle name="Обычный 5 9 15 2 2 2" xfId="54369"/>
    <cellStyle name="Обычный 5 9 15 2 2 2 2" xfId="54370"/>
    <cellStyle name="Обычный 5 9 15 2 2 3" xfId="54371"/>
    <cellStyle name="Обычный 5 9 15 2 3" xfId="54372"/>
    <cellStyle name="Обычный 5 9 15 2 3 2" xfId="54373"/>
    <cellStyle name="Обычный 5 9 15 2 4" xfId="54374"/>
    <cellStyle name="Обычный 5 9 15 3" xfId="54375"/>
    <cellStyle name="Обычный 5 9 15 3 2" xfId="54376"/>
    <cellStyle name="Обычный 5 9 15 3 2 2" xfId="54377"/>
    <cellStyle name="Обычный 5 9 15 3 2 2 2" xfId="54378"/>
    <cellStyle name="Обычный 5 9 15 3 2 3" xfId="54379"/>
    <cellStyle name="Обычный 5 9 15 3 3" xfId="54380"/>
    <cellStyle name="Обычный 5 9 15 3 3 2" xfId="54381"/>
    <cellStyle name="Обычный 5 9 15 3 4" xfId="54382"/>
    <cellStyle name="Обычный 5 9 15 4" xfId="54383"/>
    <cellStyle name="Обычный 5 9 15 4 2" xfId="54384"/>
    <cellStyle name="Обычный 5 9 15 4 2 2" xfId="54385"/>
    <cellStyle name="Обычный 5 9 15 4 2 2 2" xfId="54386"/>
    <cellStyle name="Обычный 5 9 15 4 2 3" xfId="54387"/>
    <cellStyle name="Обычный 5 9 15 4 3" xfId="54388"/>
    <cellStyle name="Обычный 5 9 15 4 3 2" xfId="54389"/>
    <cellStyle name="Обычный 5 9 15 4 4" xfId="54390"/>
    <cellStyle name="Обычный 5 9 15 5" xfId="54391"/>
    <cellStyle name="Обычный 5 9 15 5 2" xfId="54392"/>
    <cellStyle name="Обычный 5 9 15 5 2 2" xfId="54393"/>
    <cellStyle name="Обычный 5 9 15 5 3" xfId="54394"/>
    <cellStyle name="Обычный 5 9 15 6" xfId="54395"/>
    <cellStyle name="Обычный 5 9 15 6 2" xfId="54396"/>
    <cellStyle name="Обычный 5 9 15 7" xfId="54397"/>
    <cellStyle name="Обычный 5 9 15 7 2" xfId="54398"/>
    <cellStyle name="Обычный 5 9 15 8" xfId="54399"/>
    <cellStyle name="Обычный 5 9 16" xfId="54400"/>
    <cellStyle name="Обычный 5 9 16 2" xfId="54401"/>
    <cellStyle name="Обычный 5 9 16 2 2" xfId="54402"/>
    <cellStyle name="Обычный 5 9 16 2 2 2" xfId="54403"/>
    <cellStyle name="Обычный 5 9 16 2 2 2 2" xfId="54404"/>
    <cellStyle name="Обычный 5 9 16 2 2 3" xfId="54405"/>
    <cellStyle name="Обычный 5 9 16 2 3" xfId="54406"/>
    <cellStyle name="Обычный 5 9 16 2 3 2" xfId="54407"/>
    <cellStyle name="Обычный 5 9 16 2 4" xfId="54408"/>
    <cellStyle name="Обычный 5 9 16 3" xfId="54409"/>
    <cellStyle name="Обычный 5 9 16 3 2" xfId="54410"/>
    <cellStyle name="Обычный 5 9 16 3 2 2" xfId="54411"/>
    <cellStyle name="Обычный 5 9 16 3 2 2 2" xfId="54412"/>
    <cellStyle name="Обычный 5 9 16 3 2 3" xfId="54413"/>
    <cellStyle name="Обычный 5 9 16 3 3" xfId="54414"/>
    <cellStyle name="Обычный 5 9 16 3 3 2" xfId="54415"/>
    <cellStyle name="Обычный 5 9 16 3 4" xfId="54416"/>
    <cellStyle name="Обычный 5 9 16 4" xfId="54417"/>
    <cellStyle name="Обычный 5 9 16 4 2" xfId="54418"/>
    <cellStyle name="Обычный 5 9 16 4 2 2" xfId="54419"/>
    <cellStyle name="Обычный 5 9 16 4 2 2 2" xfId="54420"/>
    <cellStyle name="Обычный 5 9 16 4 2 3" xfId="54421"/>
    <cellStyle name="Обычный 5 9 16 4 3" xfId="54422"/>
    <cellStyle name="Обычный 5 9 16 4 3 2" xfId="54423"/>
    <cellStyle name="Обычный 5 9 16 4 4" xfId="54424"/>
    <cellStyle name="Обычный 5 9 16 5" xfId="54425"/>
    <cellStyle name="Обычный 5 9 16 5 2" xfId="54426"/>
    <cellStyle name="Обычный 5 9 16 5 2 2" xfId="54427"/>
    <cellStyle name="Обычный 5 9 16 5 3" xfId="54428"/>
    <cellStyle name="Обычный 5 9 16 6" xfId="54429"/>
    <cellStyle name="Обычный 5 9 16 6 2" xfId="54430"/>
    <cellStyle name="Обычный 5 9 16 7" xfId="54431"/>
    <cellStyle name="Обычный 5 9 16 7 2" xfId="54432"/>
    <cellStyle name="Обычный 5 9 16 8" xfId="54433"/>
    <cellStyle name="Обычный 5 9 17" xfId="54434"/>
    <cellStyle name="Обычный 5 9 17 2" xfId="54435"/>
    <cellStyle name="Обычный 5 9 17 2 2" xfId="54436"/>
    <cellStyle name="Обычный 5 9 17 2 2 2" xfId="54437"/>
    <cellStyle name="Обычный 5 9 17 2 2 2 2" xfId="54438"/>
    <cellStyle name="Обычный 5 9 17 2 2 3" xfId="54439"/>
    <cellStyle name="Обычный 5 9 17 2 3" xfId="54440"/>
    <cellStyle name="Обычный 5 9 17 2 3 2" xfId="54441"/>
    <cellStyle name="Обычный 5 9 17 2 4" xfId="54442"/>
    <cellStyle name="Обычный 5 9 17 3" xfId="54443"/>
    <cellStyle name="Обычный 5 9 17 3 2" xfId="54444"/>
    <cellStyle name="Обычный 5 9 17 3 2 2" xfId="54445"/>
    <cellStyle name="Обычный 5 9 17 3 2 2 2" xfId="54446"/>
    <cellStyle name="Обычный 5 9 17 3 2 3" xfId="54447"/>
    <cellStyle name="Обычный 5 9 17 3 3" xfId="54448"/>
    <cellStyle name="Обычный 5 9 17 3 3 2" xfId="54449"/>
    <cellStyle name="Обычный 5 9 17 3 4" xfId="54450"/>
    <cellStyle name="Обычный 5 9 17 4" xfId="54451"/>
    <cellStyle name="Обычный 5 9 17 4 2" xfId="54452"/>
    <cellStyle name="Обычный 5 9 17 4 2 2" xfId="54453"/>
    <cellStyle name="Обычный 5 9 17 4 2 2 2" xfId="54454"/>
    <cellStyle name="Обычный 5 9 17 4 2 3" xfId="54455"/>
    <cellStyle name="Обычный 5 9 17 4 3" xfId="54456"/>
    <cellStyle name="Обычный 5 9 17 4 3 2" xfId="54457"/>
    <cellStyle name="Обычный 5 9 17 4 4" xfId="54458"/>
    <cellStyle name="Обычный 5 9 17 5" xfId="54459"/>
    <cellStyle name="Обычный 5 9 17 5 2" xfId="54460"/>
    <cellStyle name="Обычный 5 9 17 5 2 2" xfId="54461"/>
    <cellStyle name="Обычный 5 9 17 5 3" xfId="54462"/>
    <cellStyle name="Обычный 5 9 17 6" xfId="54463"/>
    <cellStyle name="Обычный 5 9 17 6 2" xfId="54464"/>
    <cellStyle name="Обычный 5 9 17 7" xfId="54465"/>
    <cellStyle name="Обычный 5 9 17 7 2" xfId="54466"/>
    <cellStyle name="Обычный 5 9 17 8" xfId="54467"/>
    <cellStyle name="Обычный 5 9 18" xfId="54468"/>
    <cellStyle name="Обычный 5 9 18 2" xfId="54469"/>
    <cellStyle name="Обычный 5 9 18 2 2" xfId="54470"/>
    <cellStyle name="Обычный 5 9 18 2 2 2" xfId="54471"/>
    <cellStyle name="Обычный 5 9 18 2 2 2 2" xfId="54472"/>
    <cellStyle name="Обычный 5 9 18 2 2 3" xfId="54473"/>
    <cellStyle name="Обычный 5 9 18 2 3" xfId="54474"/>
    <cellStyle name="Обычный 5 9 18 2 3 2" xfId="54475"/>
    <cellStyle name="Обычный 5 9 18 2 4" xfId="54476"/>
    <cellStyle name="Обычный 5 9 18 3" xfId="54477"/>
    <cellStyle name="Обычный 5 9 18 3 2" xfId="54478"/>
    <cellStyle name="Обычный 5 9 18 3 2 2" xfId="54479"/>
    <cellStyle name="Обычный 5 9 18 3 2 2 2" xfId="54480"/>
    <cellStyle name="Обычный 5 9 18 3 2 3" xfId="54481"/>
    <cellStyle name="Обычный 5 9 18 3 3" xfId="54482"/>
    <cellStyle name="Обычный 5 9 18 3 3 2" xfId="54483"/>
    <cellStyle name="Обычный 5 9 18 3 4" xfId="54484"/>
    <cellStyle name="Обычный 5 9 18 4" xfId="54485"/>
    <cellStyle name="Обычный 5 9 18 4 2" xfId="54486"/>
    <cellStyle name="Обычный 5 9 18 4 2 2" xfId="54487"/>
    <cellStyle name="Обычный 5 9 18 4 2 2 2" xfId="54488"/>
    <cellStyle name="Обычный 5 9 18 4 2 3" xfId="54489"/>
    <cellStyle name="Обычный 5 9 18 4 3" xfId="54490"/>
    <cellStyle name="Обычный 5 9 18 4 3 2" xfId="54491"/>
    <cellStyle name="Обычный 5 9 18 4 4" xfId="54492"/>
    <cellStyle name="Обычный 5 9 18 5" xfId="54493"/>
    <cellStyle name="Обычный 5 9 18 5 2" xfId="54494"/>
    <cellStyle name="Обычный 5 9 18 5 2 2" xfId="54495"/>
    <cellStyle name="Обычный 5 9 18 5 3" xfId="54496"/>
    <cellStyle name="Обычный 5 9 18 6" xfId="54497"/>
    <cellStyle name="Обычный 5 9 18 6 2" xfId="54498"/>
    <cellStyle name="Обычный 5 9 18 7" xfId="54499"/>
    <cellStyle name="Обычный 5 9 18 7 2" xfId="54500"/>
    <cellStyle name="Обычный 5 9 18 8" xfId="54501"/>
    <cellStyle name="Обычный 5 9 19" xfId="54502"/>
    <cellStyle name="Обычный 5 9 19 2" xfId="54503"/>
    <cellStyle name="Обычный 5 9 19 2 2" xfId="54504"/>
    <cellStyle name="Обычный 5 9 19 2 2 2" xfId="54505"/>
    <cellStyle name="Обычный 5 9 19 2 2 2 2" xfId="54506"/>
    <cellStyle name="Обычный 5 9 19 2 2 3" xfId="54507"/>
    <cellStyle name="Обычный 5 9 19 2 3" xfId="54508"/>
    <cellStyle name="Обычный 5 9 19 2 3 2" xfId="54509"/>
    <cellStyle name="Обычный 5 9 19 2 4" xfId="54510"/>
    <cellStyle name="Обычный 5 9 19 3" xfId="54511"/>
    <cellStyle name="Обычный 5 9 19 3 2" xfId="54512"/>
    <cellStyle name="Обычный 5 9 19 3 2 2" xfId="54513"/>
    <cellStyle name="Обычный 5 9 19 3 2 2 2" xfId="54514"/>
    <cellStyle name="Обычный 5 9 19 3 2 3" xfId="54515"/>
    <cellStyle name="Обычный 5 9 19 3 3" xfId="54516"/>
    <cellStyle name="Обычный 5 9 19 3 3 2" xfId="54517"/>
    <cellStyle name="Обычный 5 9 19 3 4" xfId="54518"/>
    <cellStyle name="Обычный 5 9 19 4" xfId="54519"/>
    <cellStyle name="Обычный 5 9 19 4 2" xfId="54520"/>
    <cellStyle name="Обычный 5 9 19 4 2 2" xfId="54521"/>
    <cellStyle name="Обычный 5 9 19 4 2 2 2" xfId="54522"/>
    <cellStyle name="Обычный 5 9 19 4 2 3" xfId="54523"/>
    <cellStyle name="Обычный 5 9 19 4 3" xfId="54524"/>
    <cellStyle name="Обычный 5 9 19 4 3 2" xfId="54525"/>
    <cellStyle name="Обычный 5 9 19 4 4" xfId="54526"/>
    <cellStyle name="Обычный 5 9 19 5" xfId="54527"/>
    <cellStyle name="Обычный 5 9 19 5 2" xfId="54528"/>
    <cellStyle name="Обычный 5 9 19 5 2 2" xfId="54529"/>
    <cellStyle name="Обычный 5 9 19 5 3" xfId="54530"/>
    <cellStyle name="Обычный 5 9 19 6" xfId="54531"/>
    <cellStyle name="Обычный 5 9 19 6 2" xfId="54532"/>
    <cellStyle name="Обычный 5 9 19 7" xfId="54533"/>
    <cellStyle name="Обычный 5 9 19 7 2" xfId="54534"/>
    <cellStyle name="Обычный 5 9 19 8" xfId="54535"/>
    <cellStyle name="Обычный 5 9 2" xfId="54536"/>
    <cellStyle name="Обычный 5 9 2 2" xfId="54537"/>
    <cellStyle name="Обычный 5 9 2 2 2" xfId="54538"/>
    <cellStyle name="Обычный 5 9 2 2 2 2" xfId="54539"/>
    <cellStyle name="Обычный 5 9 2 2 2 2 2" xfId="54540"/>
    <cellStyle name="Обычный 5 9 2 2 2 3" xfId="54541"/>
    <cellStyle name="Обычный 5 9 2 2 3" xfId="54542"/>
    <cellStyle name="Обычный 5 9 2 2 3 2" xfId="54543"/>
    <cellStyle name="Обычный 5 9 2 2 4" xfId="54544"/>
    <cellStyle name="Обычный 5 9 2 3" xfId="54545"/>
    <cellStyle name="Обычный 5 9 2 3 2" xfId="54546"/>
    <cellStyle name="Обычный 5 9 2 3 2 2" xfId="54547"/>
    <cellStyle name="Обычный 5 9 2 3 2 2 2" xfId="54548"/>
    <cellStyle name="Обычный 5 9 2 3 2 3" xfId="54549"/>
    <cellStyle name="Обычный 5 9 2 3 3" xfId="54550"/>
    <cellStyle name="Обычный 5 9 2 3 3 2" xfId="54551"/>
    <cellStyle name="Обычный 5 9 2 3 4" xfId="54552"/>
    <cellStyle name="Обычный 5 9 2 4" xfId="54553"/>
    <cellStyle name="Обычный 5 9 2 4 2" xfId="54554"/>
    <cellStyle name="Обычный 5 9 2 4 2 2" xfId="54555"/>
    <cellStyle name="Обычный 5 9 2 4 2 2 2" xfId="54556"/>
    <cellStyle name="Обычный 5 9 2 4 2 3" xfId="54557"/>
    <cellStyle name="Обычный 5 9 2 4 3" xfId="54558"/>
    <cellStyle name="Обычный 5 9 2 4 3 2" xfId="54559"/>
    <cellStyle name="Обычный 5 9 2 4 4" xfId="54560"/>
    <cellStyle name="Обычный 5 9 2 5" xfId="54561"/>
    <cellStyle name="Обычный 5 9 2 5 2" xfId="54562"/>
    <cellStyle name="Обычный 5 9 2 5 2 2" xfId="54563"/>
    <cellStyle name="Обычный 5 9 2 5 3" xfId="54564"/>
    <cellStyle name="Обычный 5 9 2 6" xfId="54565"/>
    <cellStyle name="Обычный 5 9 2 6 2" xfId="54566"/>
    <cellStyle name="Обычный 5 9 2 7" xfId="54567"/>
    <cellStyle name="Обычный 5 9 2 7 2" xfId="54568"/>
    <cellStyle name="Обычный 5 9 2 8" xfId="54569"/>
    <cellStyle name="Обычный 5 9 20" xfId="54570"/>
    <cellStyle name="Обычный 5 9 20 2" xfId="54571"/>
    <cellStyle name="Обычный 5 9 20 2 2" xfId="54572"/>
    <cellStyle name="Обычный 5 9 20 2 2 2" xfId="54573"/>
    <cellStyle name="Обычный 5 9 20 2 2 2 2" xfId="54574"/>
    <cellStyle name="Обычный 5 9 20 2 2 3" xfId="54575"/>
    <cellStyle name="Обычный 5 9 20 2 3" xfId="54576"/>
    <cellStyle name="Обычный 5 9 20 2 3 2" xfId="54577"/>
    <cellStyle name="Обычный 5 9 20 2 4" xfId="54578"/>
    <cellStyle name="Обычный 5 9 20 3" xfId="54579"/>
    <cellStyle name="Обычный 5 9 20 3 2" xfId="54580"/>
    <cellStyle name="Обычный 5 9 20 3 2 2" xfId="54581"/>
    <cellStyle name="Обычный 5 9 20 3 2 2 2" xfId="54582"/>
    <cellStyle name="Обычный 5 9 20 3 2 3" xfId="54583"/>
    <cellStyle name="Обычный 5 9 20 3 3" xfId="54584"/>
    <cellStyle name="Обычный 5 9 20 3 3 2" xfId="54585"/>
    <cellStyle name="Обычный 5 9 20 3 4" xfId="54586"/>
    <cellStyle name="Обычный 5 9 20 4" xfId="54587"/>
    <cellStyle name="Обычный 5 9 20 4 2" xfId="54588"/>
    <cellStyle name="Обычный 5 9 20 4 2 2" xfId="54589"/>
    <cellStyle name="Обычный 5 9 20 4 2 2 2" xfId="54590"/>
    <cellStyle name="Обычный 5 9 20 4 2 3" xfId="54591"/>
    <cellStyle name="Обычный 5 9 20 4 3" xfId="54592"/>
    <cellStyle name="Обычный 5 9 20 4 3 2" xfId="54593"/>
    <cellStyle name="Обычный 5 9 20 4 4" xfId="54594"/>
    <cellStyle name="Обычный 5 9 20 5" xfId="54595"/>
    <cellStyle name="Обычный 5 9 20 5 2" xfId="54596"/>
    <cellStyle name="Обычный 5 9 20 5 2 2" xfId="54597"/>
    <cellStyle name="Обычный 5 9 20 5 3" xfId="54598"/>
    <cellStyle name="Обычный 5 9 20 6" xfId="54599"/>
    <cellStyle name="Обычный 5 9 20 6 2" xfId="54600"/>
    <cellStyle name="Обычный 5 9 20 7" xfId="54601"/>
    <cellStyle name="Обычный 5 9 20 7 2" xfId="54602"/>
    <cellStyle name="Обычный 5 9 20 8" xfId="54603"/>
    <cellStyle name="Обычный 5 9 21" xfId="54604"/>
    <cellStyle name="Обычный 5 9 21 2" xfId="54605"/>
    <cellStyle name="Обычный 5 9 21 2 2" xfId="54606"/>
    <cellStyle name="Обычный 5 9 21 2 2 2" xfId="54607"/>
    <cellStyle name="Обычный 5 9 21 2 2 2 2" xfId="54608"/>
    <cellStyle name="Обычный 5 9 21 2 2 3" xfId="54609"/>
    <cellStyle name="Обычный 5 9 21 2 3" xfId="54610"/>
    <cellStyle name="Обычный 5 9 21 2 3 2" xfId="54611"/>
    <cellStyle name="Обычный 5 9 21 2 4" xfId="54612"/>
    <cellStyle name="Обычный 5 9 21 3" xfId="54613"/>
    <cellStyle name="Обычный 5 9 21 3 2" xfId="54614"/>
    <cellStyle name="Обычный 5 9 21 3 2 2" xfId="54615"/>
    <cellStyle name="Обычный 5 9 21 3 2 2 2" xfId="54616"/>
    <cellStyle name="Обычный 5 9 21 3 2 3" xfId="54617"/>
    <cellStyle name="Обычный 5 9 21 3 3" xfId="54618"/>
    <cellStyle name="Обычный 5 9 21 3 3 2" xfId="54619"/>
    <cellStyle name="Обычный 5 9 21 3 4" xfId="54620"/>
    <cellStyle name="Обычный 5 9 21 4" xfId="54621"/>
    <cellStyle name="Обычный 5 9 21 4 2" xfId="54622"/>
    <cellStyle name="Обычный 5 9 21 4 2 2" xfId="54623"/>
    <cellStyle name="Обычный 5 9 21 4 2 2 2" xfId="54624"/>
    <cellStyle name="Обычный 5 9 21 4 2 3" xfId="54625"/>
    <cellStyle name="Обычный 5 9 21 4 3" xfId="54626"/>
    <cellStyle name="Обычный 5 9 21 4 3 2" xfId="54627"/>
    <cellStyle name="Обычный 5 9 21 4 4" xfId="54628"/>
    <cellStyle name="Обычный 5 9 21 5" xfId="54629"/>
    <cellStyle name="Обычный 5 9 21 5 2" xfId="54630"/>
    <cellStyle name="Обычный 5 9 21 5 2 2" xfId="54631"/>
    <cellStyle name="Обычный 5 9 21 5 3" xfId="54632"/>
    <cellStyle name="Обычный 5 9 21 6" xfId="54633"/>
    <cellStyle name="Обычный 5 9 21 6 2" xfId="54634"/>
    <cellStyle name="Обычный 5 9 21 7" xfId="54635"/>
    <cellStyle name="Обычный 5 9 21 7 2" xfId="54636"/>
    <cellStyle name="Обычный 5 9 21 8" xfId="54637"/>
    <cellStyle name="Обычный 5 9 22" xfId="54638"/>
    <cellStyle name="Обычный 5 9 22 2" xfId="54639"/>
    <cellStyle name="Обычный 5 9 22 2 2" xfId="54640"/>
    <cellStyle name="Обычный 5 9 22 2 2 2" xfId="54641"/>
    <cellStyle name="Обычный 5 9 22 2 2 2 2" xfId="54642"/>
    <cellStyle name="Обычный 5 9 22 2 2 3" xfId="54643"/>
    <cellStyle name="Обычный 5 9 22 2 3" xfId="54644"/>
    <cellStyle name="Обычный 5 9 22 2 3 2" xfId="54645"/>
    <cellStyle name="Обычный 5 9 22 2 4" xfId="54646"/>
    <cellStyle name="Обычный 5 9 22 3" xfId="54647"/>
    <cellStyle name="Обычный 5 9 22 3 2" xfId="54648"/>
    <cellStyle name="Обычный 5 9 22 3 2 2" xfId="54649"/>
    <cellStyle name="Обычный 5 9 22 3 2 2 2" xfId="54650"/>
    <cellStyle name="Обычный 5 9 22 3 2 3" xfId="54651"/>
    <cellStyle name="Обычный 5 9 22 3 3" xfId="54652"/>
    <cellStyle name="Обычный 5 9 22 3 3 2" xfId="54653"/>
    <cellStyle name="Обычный 5 9 22 3 4" xfId="54654"/>
    <cellStyle name="Обычный 5 9 22 4" xfId="54655"/>
    <cellStyle name="Обычный 5 9 22 4 2" xfId="54656"/>
    <cellStyle name="Обычный 5 9 22 4 2 2" xfId="54657"/>
    <cellStyle name="Обычный 5 9 22 4 2 2 2" xfId="54658"/>
    <cellStyle name="Обычный 5 9 22 4 2 3" xfId="54659"/>
    <cellStyle name="Обычный 5 9 22 4 3" xfId="54660"/>
    <cellStyle name="Обычный 5 9 22 4 3 2" xfId="54661"/>
    <cellStyle name="Обычный 5 9 22 4 4" xfId="54662"/>
    <cellStyle name="Обычный 5 9 22 5" xfId="54663"/>
    <cellStyle name="Обычный 5 9 22 5 2" xfId="54664"/>
    <cellStyle name="Обычный 5 9 22 5 2 2" xfId="54665"/>
    <cellStyle name="Обычный 5 9 22 5 3" xfId="54666"/>
    <cellStyle name="Обычный 5 9 22 6" xfId="54667"/>
    <cellStyle name="Обычный 5 9 22 6 2" xfId="54668"/>
    <cellStyle name="Обычный 5 9 22 7" xfId="54669"/>
    <cellStyle name="Обычный 5 9 22 7 2" xfId="54670"/>
    <cellStyle name="Обычный 5 9 22 8" xfId="54671"/>
    <cellStyle name="Обычный 5 9 23" xfId="54672"/>
    <cellStyle name="Обычный 5 9 23 2" xfId="54673"/>
    <cellStyle name="Обычный 5 9 23 2 2" xfId="54674"/>
    <cellStyle name="Обычный 5 9 23 2 2 2" xfId="54675"/>
    <cellStyle name="Обычный 5 9 23 2 2 2 2" xfId="54676"/>
    <cellStyle name="Обычный 5 9 23 2 2 3" xfId="54677"/>
    <cellStyle name="Обычный 5 9 23 2 3" xfId="54678"/>
    <cellStyle name="Обычный 5 9 23 2 3 2" xfId="54679"/>
    <cellStyle name="Обычный 5 9 23 2 4" xfId="54680"/>
    <cellStyle name="Обычный 5 9 23 3" xfId="54681"/>
    <cellStyle name="Обычный 5 9 23 3 2" xfId="54682"/>
    <cellStyle name="Обычный 5 9 23 3 2 2" xfId="54683"/>
    <cellStyle name="Обычный 5 9 23 3 2 2 2" xfId="54684"/>
    <cellStyle name="Обычный 5 9 23 3 2 3" xfId="54685"/>
    <cellStyle name="Обычный 5 9 23 3 3" xfId="54686"/>
    <cellStyle name="Обычный 5 9 23 3 3 2" xfId="54687"/>
    <cellStyle name="Обычный 5 9 23 3 4" xfId="54688"/>
    <cellStyle name="Обычный 5 9 23 4" xfId="54689"/>
    <cellStyle name="Обычный 5 9 23 4 2" xfId="54690"/>
    <cellStyle name="Обычный 5 9 23 4 2 2" xfId="54691"/>
    <cellStyle name="Обычный 5 9 23 4 2 2 2" xfId="54692"/>
    <cellStyle name="Обычный 5 9 23 4 2 3" xfId="54693"/>
    <cellStyle name="Обычный 5 9 23 4 3" xfId="54694"/>
    <cellStyle name="Обычный 5 9 23 4 3 2" xfId="54695"/>
    <cellStyle name="Обычный 5 9 23 4 4" xfId="54696"/>
    <cellStyle name="Обычный 5 9 23 5" xfId="54697"/>
    <cellStyle name="Обычный 5 9 23 5 2" xfId="54698"/>
    <cellStyle name="Обычный 5 9 23 5 2 2" xfId="54699"/>
    <cellStyle name="Обычный 5 9 23 5 3" xfId="54700"/>
    <cellStyle name="Обычный 5 9 23 6" xfId="54701"/>
    <cellStyle name="Обычный 5 9 23 6 2" xfId="54702"/>
    <cellStyle name="Обычный 5 9 23 7" xfId="54703"/>
    <cellStyle name="Обычный 5 9 23 7 2" xfId="54704"/>
    <cellStyle name="Обычный 5 9 23 8" xfId="54705"/>
    <cellStyle name="Обычный 5 9 24" xfId="54706"/>
    <cellStyle name="Обычный 5 9 24 2" xfId="54707"/>
    <cellStyle name="Обычный 5 9 24 2 2" xfId="54708"/>
    <cellStyle name="Обычный 5 9 24 2 2 2" xfId="54709"/>
    <cellStyle name="Обычный 5 9 24 2 2 2 2" xfId="54710"/>
    <cellStyle name="Обычный 5 9 24 2 2 3" xfId="54711"/>
    <cellStyle name="Обычный 5 9 24 2 3" xfId="54712"/>
    <cellStyle name="Обычный 5 9 24 2 3 2" xfId="54713"/>
    <cellStyle name="Обычный 5 9 24 2 4" xfId="54714"/>
    <cellStyle name="Обычный 5 9 24 3" xfId="54715"/>
    <cellStyle name="Обычный 5 9 24 3 2" xfId="54716"/>
    <cellStyle name="Обычный 5 9 24 3 2 2" xfId="54717"/>
    <cellStyle name="Обычный 5 9 24 3 2 2 2" xfId="54718"/>
    <cellStyle name="Обычный 5 9 24 3 2 3" xfId="54719"/>
    <cellStyle name="Обычный 5 9 24 3 3" xfId="54720"/>
    <cellStyle name="Обычный 5 9 24 3 3 2" xfId="54721"/>
    <cellStyle name="Обычный 5 9 24 3 4" xfId="54722"/>
    <cellStyle name="Обычный 5 9 24 4" xfId="54723"/>
    <cellStyle name="Обычный 5 9 24 4 2" xfId="54724"/>
    <cellStyle name="Обычный 5 9 24 4 2 2" xfId="54725"/>
    <cellStyle name="Обычный 5 9 24 4 2 2 2" xfId="54726"/>
    <cellStyle name="Обычный 5 9 24 4 2 3" xfId="54727"/>
    <cellStyle name="Обычный 5 9 24 4 3" xfId="54728"/>
    <cellStyle name="Обычный 5 9 24 4 3 2" xfId="54729"/>
    <cellStyle name="Обычный 5 9 24 4 4" xfId="54730"/>
    <cellStyle name="Обычный 5 9 24 5" xfId="54731"/>
    <cellStyle name="Обычный 5 9 24 5 2" xfId="54732"/>
    <cellStyle name="Обычный 5 9 24 5 2 2" xfId="54733"/>
    <cellStyle name="Обычный 5 9 24 5 3" xfId="54734"/>
    <cellStyle name="Обычный 5 9 24 6" xfId="54735"/>
    <cellStyle name="Обычный 5 9 24 6 2" xfId="54736"/>
    <cellStyle name="Обычный 5 9 24 7" xfId="54737"/>
    <cellStyle name="Обычный 5 9 24 7 2" xfId="54738"/>
    <cellStyle name="Обычный 5 9 24 8" xfId="54739"/>
    <cellStyle name="Обычный 5 9 25" xfId="54740"/>
    <cellStyle name="Обычный 5 9 25 2" xfId="54741"/>
    <cellStyle name="Обычный 5 9 25 2 2" xfId="54742"/>
    <cellStyle name="Обычный 5 9 25 2 2 2" xfId="54743"/>
    <cellStyle name="Обычный 5 9 25 2 2 2 2" xfId="54744"/>
    <cellStyle name="Обычный 5 9 25 2 2 3" xfId="54745"/>
    <cellStyle name="Обычный 5 9 25 2 3" xfId="54746"/>
    <cellStyle name="Обычный 5 9 25 2 3 2" xfId="54747"/>
    <cellStyle name="Обычный 5 9 25 2 4" xfId="54748"/>
    <cellStyle name="Обычный 5 9 25 3" xfId="54749"/>
    <cellStyle name="Обычный 5 9 25 3 2" xfId="54750"/>
    <cellStyle name="Обычный 5 9 25 3 2 2" xfId="54751"/>
    <cellStyle name="Обычный 5 9 25 3 2 2 2" xfId="54752"/>
    <cellStyle name="Обычный 5 9 25 3 2 3" xfId="54753"/>
    <cellStyle name="Обычный 5 9 25 3 3" xfId="54754"/>
    <cellStyle name="Обычный 5 9 25 3 3 2" xfId="54755"/>
    <cellStyle name="Обычный 5 9 25 3 4" xfId="54756"/>
    <cellStyle name="Обычный 5 9 25 4" xfId="54757"/>
    <cellStyle name="Обычный 5 9 25 4 2" xfId="54758"/>
    <cellStyle name="Обычный 5 9 25 4 2 2" xfId="54759"/>
    <cellStyle name="Обычный 5 9 25 4 2 2 2" xfId="54760"/>
    <cellStyle name="Обычный 5 9 25 4 2 3" xfId="54761"/>
    <cellStyle name="Обычный 5 9 25 4 3" xfId="54762"/>
    <cellStyle name="Обычный 5 9 25 4 3 2" xfId="54763"/>
    <cellStyle name="Обычный 5 9 25 4 4" xfId="54764"/>
    <cellStyle name="Обычный 5 9 25 5" xfId="54765"/>
    <cellStyle name="Обычный 5 9 25 5 2" xfId="54766"/>
    <cellStyle name="Обычный 5 9 25 5 2 2" xfId="54767"/>
    <cellStyle name="Обычный 5 9 25 5 3" xfId="54768"/>
    <cellStyle name="Обычный 5 9 25 6" xfId="54769"/>
    <cellStyle name="Обычный 5 9 25 6 2" xfId="54770"/>
    <cellStyle name="Обычный 5 9 25 7" xfId="54771"/>
    <cellStyle name="Обычный 5 9 25 7 2" xfId="54772"/>
    <cellStyle name="Обычный 5 9 25 8" xfId="54773"/>
    <cellStyle name="Обычный 5 9 26" xfId="54774"/>
    <cellStyle name="Обычный 5 9 26 2" xfId="54775"/>
    <cellStyle name="Обычный 5 9 26 2 2" xfId="54776"/>
    <cellStyle name="Обычный 5 9 26 2 2 2" xfId="54777"/>
    <cellStyle name="Обычный 5 9 26 2 2 2 2" xfId="54778"/>
    <cellStyle name="Обычный 5 9 26 2 2 3" xfId="54779"/>
    <cellStyle name="Обычный 5 9 26 2 3" xfId="54780"/>
    <cellStyle name="Обычный 5 9 26 2 3 2" xfId="54781"/>
    <cellStyle name="Обычный 5 9 26 2 4" xfId="54782"/>
    <cellStyle name="Обычный 5 9 26 3" xfId="54783"/>
    <cellStyle name="Обычный 5 9 26 3 2" xfId="54784"/>
    <cellStyle name="Обычный 5 9 26 3 2 2" xfId="54785"/>
    <cellStyle name="Обычный 5 9 26 3 2 2 2" xfId="54786"/>
    <cellStyle name="Обычный 5 9 26 3 2 3" xfId="54787"/>
    <cellStyle name="Обычный 5 9 26 3 3" xfId="54788"/>
    <cellStyle name="Обычный 5 9 26 3 3 2" xfId="54789"/>
    <cellStyle name="Обычный 5 9 26 3 4" xfId="54790"/>
    <cellStyle name="Обычный 5 9 26 4" xfId="54791"/>
    <cellStyle name="Обычный 5 9 26 4 2" xfId="54792"/>
    <cellStyle name="Обычный 5 9 26 4 2 2" xfId="54793"/>
    <cellStyle name="Обычный 5 9 26 4 2 2 2" xfId="54794"/>
    <cellStyle name="Обычный 5 9 26 4 2 3" xfId="54795"/>
    <cellStyle name="Обычный 5 9 26 4 3" xfId="54796"/>
    <cellStyle name="Обычный 5 9 26 4 3 2" xfId="54797"/>
    <cellStyle name="Обычный 5 9 26 4 4" xfId="54798"/>
    <cellStyle name="Обычный 5 9 26 5" xfId="54799"/>
    <cellStyle name="Обычный 5 9 26 5 2" xfId="54800"/>
    <cellStyle name="Обычный 5 9 26 5 2 2" xfId="54801"/>
    <cellStyle name="Обычный 5 9 26 5 3" xfId="54802"/>
    <cellStyle name="Обычный 5 9 26 6" xfId="54803"/>
    <cellStyle name="Обычный 5 9 26 6 2" xfId="54804"/>
    <cellStyle name="Обычный 5 9 26 7" xfId="54805"/>
    <cellStyle name="Обычный 5 9 26 7 2" xfId="54806"/>
    <cellStyle name="Обычный 5 9 26 8" xfId="54807"/>
    <cellStyle name="Обычный 5 9 27" xfId="54808"/>
    <cellStyle name="Обычный 5 9 27 2" xfId="54809"/>
    <cellStyle name="Обычный 5 9 27 2 2" xfId="54810"/>
    <cellStyle name="Обычный 5 9 27 2 2 2" xfId="54811"/>
    <cellStyle name="Обычный 5 9 27 2 2 2 2" xfId="54812"/>
    <cellStyle name="Обычный 5 9 27 2 2 3" xfId="54813"/>
    <cellStyle name="Обычный 5 9 27 2 3" xfId="54814"/>
    <cellStyle name="Обычный 5 9 27 2 3 2" xfId="54815"/>
    <cellStyle name="Обычный 5 9 27 2 4" xfId="54816"/>
    <cellStyle name="Обычный 5 9 27 3" xfId="54817"/>
    <cellStyle name="Обычный 5 9 27 3 2" xfId="54818"/>
    <cellStyle name="Обычный 5 9 27 3 2 2" xfId="54819"/>
    <cellStyle name="Обычный 5 9 27 3 2 2 2" xfId="54820"/>
    <cellStyle name="Обычный 5 9 27 3 2 3" xfId="54821"/>
    <cellStyle name="Обычный 5 9 27 3 3" xfId="54822"/>
    <cellStyle name="Обычный 5 9 27 3 3 2" xfId="54823"/>
    <cellStyle name="Обычный 5 9 27 3 4" xfId="54824"/>
    <cellStyle name="Обычный 5 9 27 4" xfId="54825"/>
    <cellStyle name="Обычный 5 9 27 4 2" xfId="54826"/>
    <cellStyle name="Обычный 5 9 27 4 2 2" xfId="54827"/>
    <cellStyle name="Обычный 5 9 27 4 2 2 2" xfId="54828"/>
    <cellStyle name="Обычный 5 9 27 4 2 3" xfId="54829"/>
    <cellStyle name="Обычный 5 9 27 4 3" xfId="54830"/>
    <cellStyle name="Обычный 5 9 27 4 3 2" xfId="54831"/>
    <cellStyle name="Обычный 5 9 27 4 4" xfId="54832"/>
    <cellStyle name="Обычный 5 9 27 5" xfId="54833"/>
    <cellStyle name="Обычный 5 9 27 5 2" xfId="54834"/>
    <cellStyle name="Обычный 5 9 27 5 2 2" xfId="54835"/>
    <cellStyle name="Обычный 5 9 27 5 3" xfId="54836"/>
    <cellStyle name="Обычный 5 9 27 6" xfId="54837"/>
    <cellStyle name="Обычный 5 9 27 6 2" xfId="54838"/>
    <cellStyle name="Обычный 5 9 27 7" xfId="54839"/>
    <cellStyle name="Обычный 5 9 27 7 2" xfId="54840"/>
    <cellStyle name="Обычный 5 9 27 8" xfId="54841"/>
    <cellStyle name="Обычный 5 9 28" xfId="54842"/>
    <cellStyle name="Обычный 5 9 28 2" xfId="54843"/>
    <cellStyle name="Обычный 5 9 28 2 2" xfId="54844"/>
    <cellStyle name="Обычный 5 9 28 2 2 2" xfId="54845"/>
    <cellStyle name="Обычный 5 9 28 2 2 2 2" xfId="54846"/>
    <cellStyle name="Обычный 5 9 28 2 2 3" xfId="54847"/>
    <cellStyle name="Обычный 5 9 28 2 3" xfId="54848"/>
    <cellStyle name="Обычный 5 9 28 2 3 2" xfId="54849"/>
    <cellStyle name="Обычный 5 9 28 2 4" xfId="54850"/>
    <cellStyle name="Обычный 5 9 28 3" xfId="54851"/>
    <cellStyle name="Обычный 5 9 28 3 2" xfId="54852"/>
    <cellStyle name="Обычный 5 9 28 3 2 2" xfId="54853"/>
    <cellStyle name="Обычный 5 9 28 3 2 2 2" xfId="54854"/>
    <cellStyle name="Обычный 5 9 28 3 2 3" xfId="54855"/>
    <cellStyle name="Обычный 5 9 28 3 3" xfId="54856"/>
    <cellStyle name="Обычный 5 9 28 3 3 2" xfId="54857"/>
    <cellStyle name="Обычный 5 9 28 3 4" xfId="54858"/>
    <cellStyle name="Обычный 5 9 28 4" xfId="54859"/>
    <cellStyle name="Обычный 5 9 28 4 2" xfId="54860"/>
    <cellStyle name="Обычный 5 9 28 4 2 2" xfId="54861"/>
    <cellStyle name="Обычный 5 9 28 4 2 2 2" xfId="54862"/>
    <cellStyle name="Обычный 5 9 28 4 2 3" xfId="54863"/>
    <cellStyle name="Обычный 5 9 28 4 3" xfId="54864"/>
    <cellStyle name="Обычный 5 9 28 4 3 2" xfId="54865"/>
    <cellStyle name="Обычный 5 9 28 4 4" xfId="54866"/>
    <cellStyle name="Обычный 5 9 28 5" xfId="54867"/>
    <cellStyle name="Обычный 5 9 28 5 2" xfId="54868"/>
    <cellStyle name="Обычный 5 9 28 5 2 2" xfId="54869"/>
    <cellStyle name="Обычный 5 9 28 5 3" xfId="54870"/>
    <cellStyle name="Обычный 5 9 28 6" xfId="54871"/>
    <cellStyle name="Обычный 5 9 28 6 2" xfId="54872"/>
    <cellStyle name="Обычный 5 9 28 7" xfId="54873"/>
    <cellStyle name="Обычный 5 9 28 7 2" xfId="54874"/>
    <cellStyle name="Обычный 5 9 28 8" xfId="54875"/>
    <cellStyle name="Обычный 5 9 29" xfId="54876"/>
    <cellStyle name="Обычный 5 9 29 2" xfId="54877"/>
    <cellStyle name="Обычный 5 9 29 2 2" xfId="54878"/>
    <cellStyle name="Обычный 5 9 29 2 2 2" xfId="54879"/>
    <cellStyle name="Обычный 5 9 29 2 2 2 2" xfId="54880"/>
    <cellStyle name="Обычный 5 9 29 2 2 3" xfId="54881"/>
    <cellStyle name="Обычный 5 9 29 2 3" xfId="54882"/>
    <cellStyle name="Обычный 5 9 29 2 3 2" xfId="54883"/>
    <cellStyle name="Обычный 5 9 29 2 4" xfId="54884"/>
    <cellStyle name="Обычный 5 9 29 3" xfId="54885"/>
    <cellStyle name="Обычный 5 9 29 3 2" xfId="54886"/>
    <cellStyle name="Обычный 5 9 29 3 2 2" xfId="54887"/>
    <cellStyle name="Обычный 5 9 29 3 2 2 2" xfId="54888"/>
    <cellStyle name="Обычный 5 9 29 3 2 3" xfId="54889"/>
    <cellStyle name="Обычный 5 9 29 3 3" xfId="54890"/>
    <cellStyle name="Обычный 5 9 29 3 3 2" xfId="54891"/>
    <cellStyle name="Обычный 5 9 29 3 4" xfId="54892"/>
    <cellStyle name="Обычный 5 9 29 4" xfId="54893"/>
    <cellStyle name="Обычный 5 9 29 4 2" xfId="54894"/>
    <cellStyle name="Обычный 5 9 29 4 2 2" xfId="54895"/>
    <cellStyle name="Обычный 5 9 29 4 2 2 2" xfId="54896"/>
    <cellStyle name="Обычный 5 9 29 4 2 3" xfId="54897"/>
    <cellStyle name="Обычный 5 9 29 4 3" xfId="54898"/>
    <cellStyle name="Обычный 5 9 29 4 3 2" xfId="54899"/>
    <cellStyle name="Обычный 5 9 29 4 4" xfId="54900"/>
    <cellStyle name="Обычный 5 9 29 5" xfId="54901"/>
    <cellStyle name="Обычный 5 9 29 5 2" xfId="54902"/>
    <cellStyle name="Обычный 5 9 29 5 2 2" xfId="54903"/>
    <cellStyle name="Обычный 5 9 29 5 3" xfId="54904"/>
    <cellStyle name="Обычный 5 9 29 6" xfId="54905"/>
    <cellStyle name="Обычный 5 9 29 6 2" xfId="54906"/>
    <cellStyle name="Обычный 5 9 29 7" xfId="54907"/>
    <cellStyle name="Обычный 5 9 29 7 2" xfId="54908"/>
    <cellStyle name="Обычный 5 9 29 8" xfId="54909"/>
    <cellStyle name="Обычный 5 9 3" xfId="54910"/>
    <cellStyle name="Обычный 5 9 3 2" xfId="54911"/>
    <cellStyle name="Обычный 5 9 3 2 2" xfId="54912"/>
    <cellStyle name="Обычный 5 9 3 2 2 2" xfId="54913"/>
    <cellStyle name="Обычный 5 9 3 2 2 2 2" xfId="54914"/>
    <cellStyle name="Обычный 5 9 3 2 2 3" xfId="54915"/>
    <cellStyle name="Обычный 5 9 3 2 3" xfId="54916"/>
    <cellStyle name="Обычный 5 9 3 2 3 2" xfId="54917"/>
    <cellStyle name="Обычный 5 9 3 2 4" xfId="54918"/>
    <cellStyle name="Обычный 5 9 3 3" xfId="54919"/>
    <cellStyle name="Обычный 5 9 3 3 2" xfId="54920"/>
    <cellStyle name="Обычный 5 9 3 3 2 2" xfId="54921"/>
    <cellStyle name="Обычный 5 9 3 3 2 2 2" xfId="54922"/>
    <cellStyle name="Обычный 5 9 3 3 2 3" xfId="54923"/>
    <cellStyle name="Обычный 5 9 3 3 3" xfId="54924"/>
    <cellStyle name="Обычный 5 9 3 3 3 2" xfId="54925"/>
    <cellStyle name="Обычный 5 9 3 3 4" xfId="54926"/>
    <cellStyle name="Обычный 5 9 3 4" xfId="54927"/>
    <cellStyle name="Обычный 5 9 3 4 2" xfId="54928"/>
    <cellStyle name="Обычный 5 9 3 4 2 2" xfId="54929"/>
    <cellStyle name="Обычный 5 9 3 4 2 2 2" xfId="54930"/>
    <cellStyle name="Обычный 5 9 3 4 2 3" xfId="54931"/>
    <cellStyle name="Обычный 5 9 3 4 3" xfId="54932"/>
    <cellStyle name="Обычный 5 9 3 4 3 2" xfId="54933"/>
    <cellStyle name="Обычный 5 9 3 4 4" xfId="54934"/>
    <cellStyle name="Обычный 5 9 3 5" xfId="54935"/>
    <cellStyle name="Обычный 5 9 3 5 2" xfId="54936"/>
    <cellStyle name="Обычный 5 9 3 5 2 2" xfId="54937"/>
    <cellStyle name="Обычный 5 9 3 5 3" xfId="54938"/>
    <cellStyle name="Обычный 5 9 3 6" xfId="54939"/>
    <cellStyle name="Обычный 5 9 3 6 2" xfId="54940"/>
    <cellStyle name="Обычный 5 9 3 7" xfId="54941"/>
    <cellStyle name="Обычный 5 9 3 7 2" xfId="54942"/>
    <cellStyle name="Обычный 5 9 3 8" xfId="54943"/>
    <cellStyle name="Обычный 5 9 30" xfId="54944"/>
    <cellStyle name="Обычный 5 9 30 2" xfId="54945"/>
    <cellStyle name="Обычный 5 9 30 2 2" xfId="54946"/>
    <cellStyle name="Обычный 5 9 30 2 2 2" xfId="54947"/>
    <cellStyle name="Обычный 5 9 30 2 3" xfId="54948"/>
    <cellStyle name="Обычный 5 9 30 3" xfId="54949"/>
    <cellStyle name="Обычный 5 9 30 3 2" xfId="54950"/>
    <cellStyle name="Обычный 5 9 30 4" xfId="54951"/>
    <cellStyle name="Обычный 5 9 31" xfId="54952"/>
    <cellStyle name="Обычный 5 9 31 2" xfId="54953"/>
    <cellStyle name="Обычный 5 9 31 2 2" xfId="54954"/>
    <cellStyle name="Обычный 5 9 31 2 2 2" xfId="54955"/>
    <cellStyle name="Обычный 5 9 31 2 3" xfId="54956"/>
    <cellStyle name="Обычный 5 9 31 3" xfId="54957"/>
    <cellStyle name="Обычный 5 9 31 3 2" xfId="54958"/>
    <cellStyle name="Обычный 5 9 31 4" xfId="54959"/>
    <cellStyle name="Обычный 5 9 32" xfId="54960"/>
    <cellStyle name="Обычный 5 9 32 2" xfId="54961"/>
    <cellStyle name="Обычный 5 9 32 2 2" xfId="54962"/>
    <cellStyle name="Обычный 5 9 32 2 2 2" xfId="54963"/>
    <cellStyle name="Обычный 5 9 32 2 3" xfId="54964"/>
    <cellStyle name="Обычный 5 9 32 3" xfId="54965"/>
    <cellStyle name="Обычный 5 9 32 3 2" xfId="54966"/>
    <cellStyle name="Обычный 5 9 32 4" xfId="54967"/>
    <cellStyle name="Обычный 5 9 33" xfId="54968"/>
    <cellStyle name="Обычный 5 9 33 2" xfId="54969"/>
    <cellStyle name="Обычный 5 9 33 2 2" xfId="54970"/>
    <cellStyle name="Обычный 5 9 33 3" xfId="54971"/>
    <cellStyle name="Обычный 5 9 34" xfId="54972"/>
    <cellStyle name="Обычный 5 9 34 2" xfId="54973"/>
    <cellStyle name="Обычный 5 9 35" xfId="54974"/>
    <cellStyle name="Обычный 5 9 35 2" xfId="54975"/>
    <cellStyle name="Обычный 5 9 36" xfId="54976"/>
    <cellStyle name="Обычный 5 9 4" xfId="54977"/>
    <cellStyle name="Обычный 5 9 4 2" xfId="54978"/>
    <cellStyle name="Обычный 5 9 4 2 2" xfId="54979"/>
    <cellStyle name="Обычный 5 9 4 2 2 2" xfId="54980"/>
    <cellStyle name="Обычный 5 9 4 2 2 2 2" xfId="54981"/>
    <cellStyle name="Обычный 5 9 4 2 2 3" xfId="54982"/>
    <cellStyle name="Обычный 5 9 4 2 3" xfId="54983"/>
    <cellStyle name="Обычный 5 9 4 2 3 2" xfId="54984"/>
    <cellStyle name="Обычный 5 9 4 2 4" xfId="54985"/>
    <cellStyle name="Обычный 5 9 4 3" xfId="54986"/>
    <cellStyle name="Обычный 5 9 4 3 2" xfId="54987"/>
    <cellStyle name="Обычный 5 9 4 3 2 2" xfId="54988"/>
    <cellStyle name="Обычный 5 9 4 3 2 2 2" xfId="54989"/>
    <cellStyle name="Обычный 5 9 4 3 2 3" xfId="54990"/>
    <cellStyle name="Обычный 5 9 4 3 3" xfId="54991"/>
    <cellStyle name="Обычный 5 9 4 3 3 2" xfId="54992"/>
    <cellStyle name="Обычный 5 9 4 3 4" xfId="54993"/>
    <cellStyle name="Обычный 5 9 4 4" xfId="54994"/>
    <cellStyle name="Обычный 5 9 4 4 2" xfId="54995"/>
    <cellStyle name="Обычный 5 9 4 4 2 2" xfId="54996"/>
    <cellStyle name="Обычный 5 9 4 4 2 2 2" xfId="54997"/>
    <cellStyle name="Обычный 5 9 4 4 2 3" xfId="54998"/>
    <cellStyle name="Обычный 5 9 4 4 3" xfId="54999"/>
    <cellStyle name="Обычный 5 9 4 4 3 2" xfId="55000"/>
    <cellStyle name="Обычный 5 9 4 4 4" xfId="55001"/>
    <cellStyle name="Обычный 5 9 4 5" xfId="55002"/>
    <cellStyle name="Обычный 5 9 4 5 2" xfId="55003"/>
    <cellStyle name="Обычный 5 9 4 5 2 2" xfId="55004"/>
    <cellStyle name="Обычный 5 9 4 5 3" xfId="55005"/>
    <cellStyle name="Обычный 5 9 4 6" xfId="55006"/>
    <cellStyle name="Обычный 5 9 4 6 2" xfId="55007"/>
    <cellStyle name="Обычный 5 9 4 7" xfId="55008"/>
    <cellStyle name="Обычный 5 9 4 7 2" xfId="55009"/>
    <cellStyle name="Обычный 5 9 4 8" xfId="55010"/>
    <cellStyle name="Обычный 5 9 5" xfId="55011"/>
    <cellStyle name="Обычный 5 9 5 2" xfId="55012"/>
    <cellStyle name="Обычный 5 9 5 2 2" xfId="55013"/>
    <cellStyle name="Обычный 5 9 5 2 2 2" xfId="55014"/>
    <cellStyle name="Обычный 5 9 5 2 2 2 2" xfId="55015"/>
    <cellStyle name="Обычный 5 9 5 2 2 3" xfId="55016"/>
    <cellStyle name="Обычный 5 9 5 2 3" xfId="55017"/>
    <cellStyle name="Обычный 5 9 5 2 3 2" xfId="55018"/>
    <cellStyle name="Обычный 5 9 5 2 4" xfId="55019"/>
    <cellStyle name="Обычный 5 9 5 3" xfId="55020"/>
    <cellStyle name="Обычный 5 9 5 3 2" xfId="55021"/>
    <cellStyle name="Обычный 5 9 5 3 2 2" xfId="55022"/>
    <cellStyle name="Обычный 5 9 5 3 2 2 2" xfId="55023"/>
    <cellStyle name="Обычный 5 9 5 3 2 3" xfId="55024"/>
    <cellStyle name="Обычный 5 9 5 3 3" xfId="55025"/>
    <cellStyle name="Обычный 5 9 5 3 3 2" xfId="55026"/>
    <cellStyle name="Обычный 5 9 5 3 4" xfId="55027"/>
    <cellStyle name="Обычный 5 9 5 4" xfId="55028"/>
    <cellStyle name="Обычный 5 9 5 4 2" xfId="55029"/>
    <cellStyle name="Обычный 5 9 5 4 2 2" xfId="55030"/>
    <cellStyle name="Обычный 5 9 5 4 2 2 2" xfId="55031"/>
    <cellStyle name="Обычный 5 9 5 4 2 3" xfId="55032"/>
    <cellStyle name="Обычный 5 9 5 4 3" xfId="55033"/>
    <cellStyle name="Обычный 5 9 5 4 3 2" xfId="55034"/>
    <cellStyle name="Обычный 5 9 5 4 4" xfId="55035"/>
    <cellStyle name="Обычный 5 9 5 5" xfId="55036"/>
    <cellStyle name="Обычный 5 9 5 5 2" xfId="55037"/>
    <cellStyle name="Обычный 5 9 5 5 2 2" xfId="55038"/>
    <cellStyle name="Обычный 5 9 5 5 3" xfId="55039"/>
    <cellStyle name="Обычный 5 9 5 6" xfId="55040"/>
    <cellStyle name="Обычный 5 9 5 6 2" xfId="55041"/>
    <cellStyle name="Обычный 5 9 5 7" xfId="55042"/>
    <cellStyle name="Обычный 5 9 5 7 2" xfId="55043"/>
    <cellStyle name="Обычный 5 9 5 8" xfId="55044"/>
    <cellStyle name="Обычный 5 9 6" xfId="55045"/>
    <cellStyle name="Обычный 5 9 6 2" xfId="55046"/>
    <cellStyle name="Обычный 5 9 6 2 2" xfId="55047"/>
    <cellStyle name="Обычный 5 9 6 2 2 2" xfId="55048"/>
    <cellStyle name="Обычный 5 9 6 2 2 2 2" xfId="55049"/>
    <cellStyle name="Обычный 5 9 6 2 2 3" xfId="55050"/>
    <cellStyle name="Обычный 5 9 6 2 3" xfId="55051"/>
    <cellStyle name="Обычный 5 9 6 2 3 2" xfId="55052"/>
    <cellStyle name="Обычный 5 9 6 2 4" xfId="55053"/>
    <cellStyle name="Обычный 5 9 6 3" xfId="55054"/>
    <cellStyle name="Обычный 5 9 6 3 2" xfId="55055"/>
    <cellStyle name="Обычный 5 9 6 3 2 2" xfId="55056"/>
    <cellStyle name="Обычный 5 9 6 3 2 2 2" xfId="55057"/>
    <cellStyle name="Обычный 5 9 6 3 2 3" xfId="55058"/>
    <cellStyle name="Обычный 5 9 6 3 3" xfId="55059"/>
    <cellStyle name="Обычный 5 9 6 3 3 2" xfId="55060"/>
    <cellStyle name="Обычный 5 9 6 3 4" xfId="55061"/>
    <cellStyle name="Обычный 5 9 6 4" xfId="55062"/>
    <cellStyle name="Обычный 5 9 6 4 2" xfId="55063"/>
    <cellStyle name="Обычный 5 9 6 4 2 2" xfId="55064"/>
    <cellStyle name="Обычный 5 9 6 4 2 2 2" xfId="55065"/>
    <cellStyle name="Обычный 5 9 6 4 2 3" xfId="55066"/>
    <cellStyle name="Обычный 5 9 6 4 3" xfId="55067"/>
    <cellStyle name="Обычный 5 9 6 4 3 2" xfId="55068"/>
    <cellStyle name="Обычный 5 9 6 4 4" xfId="55069"/>
    <cellStyle name="Обычный 5 9 6 5" xfId="55070"/>
    <cellStyle name="Обычный 5 9 6 5 2" xfId="55071"/>
    <cellStyle name="Обычный 5 9 6 5 2 2" xfId="55072"/>
    <cellStyle name="Обычный 5 9 6 5 3" xfId="55073"/>
    <cellStyle name="Обычный 5 9 6 6" xfId="55074"/>
    <cellStyle name="Обычный 5 9 6 6 2" xfId="55075"/>
    <cellStyle name="Обычный 5 9 6 7" xfId="55076"/>
    <cellStyle name="Обычный 5 9 6 7 2" xfId="55077"/>
    <cellStyle name="Обычный 5 9 6 8" xfId="55078"/>
    <cellStyle name="Обычный 5 9 7" xfId="55079"/>
    <cellStyle name="Обычный 5 9 7 2" xfId="55080"/>
    <cellStyle name="Обычный 5 9 7 2 2" xfId="55081"/>
    <cellStyle name="Обычный 5 9 7 2 2 2" xfId="55082"/>
    <cellStyle name="Обычный 5 9 7 2 2 2 2" xfId="55083"/>
    <cellStyle name="Обычный 5 9 7 2 2 3" xfId="55084"/>
    <cellStyle name="Обычный 5 9 7 2 3" xfId="55085"/>
    <cellStyle name="Обычный 5 9 7 2 3 2" xfId="55086"/>
    <cellStyle name="Обычный 5 9 7 2 4" xfId="55087"/>
    <cellStyle name="Обычный 5 9 7 3" xfId="55088"/>
    <cellStyle name="Обычный 5 9 7 3 2" xfId="55089"/>
    <cellStyle name="Обычный 5 9 7 3 2 2" xfId="55090"/>
    <cellStyle name="Обычный 5 9 7 3 2 2 2" xfId="55091"/>
    <cellStyle name="Обычный 5 9 7 3 2 3" xfId="55092"/>
    <cellStyle name="Обычный 5 9 7 3 3" xfId="55093"/>
    <cellStyle name="Обычный 5 9 7 3 3 2" xfId="55094"/>
    <cellStyle name="Обычный 5 9 7 3 4" xfId="55095"/>
    <cellStyle name="Обычный 5 9 7 4" xfId="55096"/>
    <cellStyle name="Обычный 5 9 7 4 2" xfId="55097"/>
    <cellStyle name="Обычный 5 9 7 4 2 2" xfId="55098"/>
    <cellStyle name="Обычный 5 9 7 4 2 2 2" xfId="55099"/>
    <cellStyle name="Обычный 5 9 7 4 2 3" xfId="55100"/>
    <cellStyle name="Обычный 5 9 7 4 3" xfId="55101"/>
    <cellStyle name="Обычный 5 9 7 4 3 2" xfId="55102"/>
    <cellStyle name="Обычный 5 9 7 4 4" xfId="55103"/>
    <cellStyle name="Обычный 5 9 7 5" xfId="55104"/>
    <cellStyle name="Обычный 5 9 7 5 2" xfId="55105"/>
    <cellStyle name="Обычный 5 9 7 5 2 2" xfId="55106"/>
    <cellStyle name="Обычный 5 9 7 5 3" xfId="55107"/>
    <cellStyle name="Обычный 5 9 7 6" xfId="55108"/>
    <cellStyle name="Обычный 5 9 7 6 2" xfId="55109"/>
    <cellStyle name="Обычный 5 9 7 7" xfId="55110"/>
    <cellStyle name="Обычный 5 9 7 7 2" xfId="55111"/>
    <cellStyle name="Обычный 5 9 7 8" xfId="55112"/>
    <cellStyle name="Обычный 5 9 8" xfId="55113"/>
    <cellStyle name="Обычный 5 9 8 2" xfId="55114"/>
    <cellStyle name="Обычный 5 9 8 2 2" xfId="55115"/>
    <cellStyle name="Обычный 5 9 8 2 2 2" xfId="55116"/>
    <cellStyle name="Обычный 5 9 8 2 2 2 2" xfId="55117"/>
    <cellStyle name="Обычный 5 9 8 2 2 3" xfId="55118"/>
    <cellStyle name="Обычный 5 9 8 2 3" xfId="55119"/>
    <cellStyle name="Обычный 5 9 8 2 3 2" xfId="55120"/>
    <cellStyle name="Обычный 5 9 8 2 4" xfId="55121"/>
    <cellStyle name="Обычный 5 9 8 3" xfId="55122"/>
    <cellStyle name="Обычный 5 9 8 3 2" xfId="55123"/>
    <cellStyle name="Обычный 5 9 8 3 2 2" xfId="55124"/>
    <cellStyle name="Обычный 5 9 8 3 2 2 2" xfId="55125"/>
    <cellStyle name="Обычный 5 9 8 3 2 3" xfId="55126"/>
    <cellStyle name="Обычный 5 9 8 3 3" xfId="55127"/>
    <cellStyle name="Обычный 5 9 8 3 3 2" xfId="55128"/>
    <cellStyle name="Обычный 5 9 8 3 4" xfId="55129"/>
    <cellStyle name="Обычный 5 9 8 4" xfId="55130"/>
    <cellStyle name="Обычный 5 9 8 4 2" xfId="55131"/>
    <cellStyle name="Обычный 5 9 8 4 2 2" xfId="55132"/>
    <cellStyle name="Обычный 5 9 8 4 2 2 2" xfId="55133"/>
    <cellStyle name="Обычный 5 9 8 4 2 3" xfId="55134"/>
    <cellStyle name="Обычный 5 9 8 4 3" xfId="55135"/>
    <cellStyle name="Обычный 5 9 8 4 3 2" xfId="55136"/>
    <cellStyle name="Обычный 5 9 8 4 4" xfId="55137"/>
    <cellStyle name="Обычный 5 9 8 5" xfId="55138"/>
    <cellStyle name="Обычный 5 9 8 5 2" xfId="55139"/>
    <cellStyle name="Обычный 5 9 8 5 2 2" xfId="55140"/>
    <cellStyle name="Обычный 5 9 8 5 3" xfId="55141"/>
    <cellStyle name="Обычный 5 9 8 6" xfId="55142"/>
    <cellStyle name="Обычный 5 9 8 6 2" xfId="55143"/>
    <cellStyle name="Обычный 5 9 8 7" xfId="55144"/>
    <cellStyle name="Обычный 5 9 8 7 2" xfId="55145"/>
    <cellStyle name="Обычный 5 9 8 8" xfId="55146"/>
    <cellStyle name="Обычный 5 9 9" xfId="55147"/>
    <cellStyle name="Обычный 5 9 9 2" xfId="55148"/>
    <cellStyle name="Обычный 5 9 9 2 2" xfId="55149"/>
    <cellStyle name="Обычный 5 9 9 2 2 2" xfId="55150"/>
    <cellStyle name="Обычный 5 9 9 2 2 2 2" xfId="55151"/>
    <cellStyle name="Обычный 5 9 9 2 2 3" xfId="55152"/>
    <cellStyle name="Обычный 5 9 9 2 3" xfId="55153"/>
    <cellStyle name="Обычный 5 9 9 2 3 2" xfId="55154"/>
    <cellStyle name="Обычный 5 9 9 2 4" xfId="55155"/>
    <cellStyle name="Обычный 5 9 9 3" xfId="55156"/>
    <cellStyle name="Обычный 5 9 9 3 2" xfId="55157"/>
    <cellStyle name="Обычный 5 9 9 3 2 2" xfId="55158"/>
    <cellStyle name="Обычный 5 9 9 3 2 2 2" xfId="55159"/>
    <cellStyle name="Обычный 5 9 9 3 2 3" xfId="55160"/>
    <cellStyle name="Обычный 5 9 9 3 3" xfId="55161"/>
    <cellStyle name="Обычный 5 9 9 3 3 2" xfId="55162"/>
    <cellStyle name="Обычный 5 9 9 3 4" xfId="55163"/>
    <cellStyle name="Обычный 5 9 9 4" xfId="55164"/>
    <cellStyle name="Обычный 5 9 9 4 2" xfId="55165"/>
    <cellStyle name="Обычный 5 9 9 4 2 2" xfId="55166"/>
    <cellStyle name="Обычный 5 9 9 4 2 2 2" xfId="55167"/>
    <cellStyle name="Обычный 5 9 9 4 2 3" xfId="55168"/>
    <cellStyle name="Обычный 5 9 9 4 3" xfId="55169"/>
    <cellStyle name="Обычный 5 9 9 4 3 2" xfId="55170"/>
    <cellStyle name="Обычный 5 9 9 4 4" xfId="55171"/>
    <cellStyle name="Обычный 5 9 9 5" xfId="55172"/>
    <cellStyle name="Обычный 5 9 9 5 2" xfId="55173"/>
    <cellStyle name="Обычный 5 9 9 5 2 2" xfId="55174"/>
    <cellStyle name="Обычный 5 9 9 5 3" xfId="55175"/>
    <cellStyle name="Обычный 5 9 9 6" xfId="55176"/>
    <cellStyle name="Обычный 5 9 9 6 2" xfId="55177"/>
    <cellStyle name="Обычный 5 9 9 7" xfId="55178"/>
    <cellStyle name="Обычный 5 9 9 7 2" xfId="55179"/>
    <cellStyle name="Обычный 5 9 9 8" xfId="55180"/>
    <cellStyle name="Обычный 5 90" xfId="55181"/>
    <cellStyle name="Обычный 5 90 2" xfId="55182"/>
    <cellStyle name="Обычный 5 90 2 2" xfId="55183"/>
    <cellStyle name="Обычный 5 90 2 2 2" xfId="55184"/>
    <cellStyle name="Обычный 5 90 2 3" xfId="55185"/>
    <cellStyle name="Обычный 5 90 3" xfId="55186"/>
    <cellStyle name="Обычный 5 90 3 2" xfId="55187"/>
    <cellStyle name="Обычный 5 90 4" xfId="55188"/>
    <cellStyle name="Обычный 5 91" xfId="55189"/>
    <cellStyle name="Обычный 5 91 2" xfId="55190"/>
    <cellStyle name="Обычный 5 91 2 2" xfId="55191"/>
    <cellStyle name="Обычный 5 91 2 2 2" xfId="55192"/>
    <cellStyle name="Обычный 5 91 2 3" xfId="55193"/>
    <cellStyle name="Обычный 5 91 3" xfId="55194"/>
    <cellStyle name="Обычный 5 91 3 2" xfId="55195"/>
    <cellStyle name="Обычный 5 91 4" xfId="55196"/>
    <cellStyle name="Обычный 5 92" xfId="55197"/>
    <cellStyle name="Обычный 5 92 2" xfId="55198"/>
    <cellStyle name="Обычный 5 92 2 2" xfId="55199"/>
    <cellStyle name="Обычный 5 92 2 2 2" xfId="55200"/>
    <cellStyle name="Обычный 5 92 2 3" xfId="55201"/>
    <cellStyle name="Обычный 5 92 3" xfId="55202"/>
    <cellStyle name="Обычный 5 92 3 2" xfId="55203"/>
    <cellStyle name="Обычный 5 92 4" xfId="55204"/>
    <cellStyle name="Обычный 5 93" xfId="55205"/>
    <cellStyle name="Обычный 5 93 2" xfId="55206"/>
    <cellStyle name="Обычный 5 93 2 2" xfId="55207"/>
    <cellStyle name="Обычный 5 93 2 2 2" xfId="55208"/>
    <cellStyle name="Обычный 5 93 2 3" xfId="55209"/>
    <cellStyle name="Обычный 5 93 3" xfId="55210"/>
    <cellStyle name="Обычный 5 93 3 2" xfId="55211"/>
    <cellStyle name="Обычный 5 93 4" xfId="55212"/>
    <cellStyle name="Обычный 5 94" xfId="55213"/>
    <cellStyle name="Обычный 5 94 2" xfId="55214"/>
    <cellStyle name="Обычный 5 94 2 2" xfId="55215"/>
    <cellStyle name="Обычный 5 94 2 2 2" xfId="55216"/>
    <cellStyle name="Обычный 5 94 2 3" xfId="55217"/>
    <cellStyle name="Обычный 5 94 3" xfId="55218"/>
    <cellStyle name="Обычный 5 94 3 2" xfId="55219"/>
    <cellStyle name="Обычный 5 94 4" xfId="55220"/>
    <cellStyle name="Обычный 5 95" xfId="55221"/>
    <cellStyle name="Обычный 5 95 2" xfId="55222"/>
    <cellStyle name="Обычный 5 95 2 2" xfId="55223"/>
    <cellStyle name="Обычный 5 95 2 2 2" xfId="55224"/>
    <cellStyle name="Обычный 5 95 2 3" xfId="55225"/>
    <cellStyle name="Обычный 5 95 3" xfId="55226"/>
    <cellStyle name="Обычный 5 95 3 2" xfId="55227"/>
    <cellStyle name="Обычный 5 95 4" xfId="55228"/>
    <cellStyle name="Обычный 5 96" xfId="55229"/>
    <cellStyle name="Обычный 5 96 2" xfId="55230"/>
    <cellStyle name="Обычный 5 96 2 2" xfId="55231"/>
    <cellStyle name="Обычный 5 96 2 2 2" xfId="55232"/>
    <cellStyle name="Обычный 5 96 2 3" xfId="55233"/>
    <cellStyle name="Обычный 5 96 3" xfId="55234"/>
    <cellStyle name="Обычный 5 96 3 2" xfId="55235"/>
    <cellStyle name="Обычный 5 96 4" xfId="55236"/>
    <cellStyle name="Обычный 5 97" xfId="55237"/>
    <cellStyle name="Обычный 5 97 2" xfId="55238"/>
    <cellStyle name="Обычный 5 97 2 2" xfId="55239"/>
    <cellStyle name="Обычный 5 97 2 2 2" xfId="55240"/>
    <cellStyle name="Обычный 5 97 2 3" xfId="55241"/>
    <cellStyle name="Обычный 5 97 3" xfId="55242"/>
    <cellStyle name="Обычный 5 97 3 2" xfId="55243"/>
    <cellStyle name="Обычный 5 97 4" xfId="55244"/>
    <cellStyle name="Обычный 5 98" xfId="55245"/>
    <cellStyle name="Обычный 5 98 2" xfId="55246"/>
    <cellStyle name="Обычный 5 98 2 2" xfId="55247"/>
    <cellStyle name="Обычный 5 98 2 2 2" xfId="55248"/>
    <cellStyle name="Обычный 5 98 2 3" xfId="55249"/>
    <cellStyle name="Обычный 5 98 3" xfId="55250"/>
    <cellStyle name="Обычный 5 98 3 2" xfId="55251"/>
    <cellStyle name="Обычный 5 98 4" xfId="55252"/>
    <cellStyle name="Обычный 5 99" xfId="55253"/>
    <cellStyle name="Обычный 5 99 2" xfId="55254"/>
    <cellStyle name="Обычный 5 99 2 2" xfId="55255"/>
    <cellStyle name="Обычный 5 99 2 2 2" xfId="55256"/>
    <cellStyle name="Обычный 5 99 2 3" xfId="55257"/>
    <cellStyle name="Обычный 5 99 3" xfId="55258"/>
    <cellStyle name="Обычный 5 99 3 2" xfId="55259"/>
    <cellStyle name="Обычный 5 99 4" xfId="55260"/>
    <cellStyle name="Обычный 5_СВЕРТКА" xfId="55261"/>
    <cellStyle name="Обычный 50" xfId="55262"/>
    <cellStyle name="Обычный 50 2" xfId="55263"/>
    <cellStyle name="Обычный 50 2 2" xfId="55264"/>
    <cellStyle name="Обычный 50 2 2 2" xfId="55265"/>
    <cellStyle name="Обычный 50 2 2 2 2" xfId="55266"/>
    <cellStyle name="Обычный 50 2 2 3" xfId="55267"/>
    <cellStyle name="Обычный 50 2 3" xfId="55268"/>
    <cellStyle name="Обычный 50 2 3 2" xfId="55269"/>
    <cellStyle name="Обычный 50 2 4" xfId="55270"/>
    <cellStyle name="Обычный 50 3" xfId="55271"/>
    <cellStyle name="Обычный 50 3 2" xfId="55272"/>
    <cellStyle name="Обычный 50 3 2 2" xfId="55273"/>
    <cellStyle name="Обычный 50 3 2 2 2" xfId="55274"/>
    <cellStyle name="Обычный 50 3 2 3" xfId="55275"/>
    <cellStyle name="Обычный 50 3 3" xfId="55276"/>
    <cellStyle name="Обычный 50 3 3 2" xfId="55277"/>
    <cellStyle name="Обычный 50 3 4" xfId="55278"/>
    <cellStyle name="Обычный 50 4" xfId="55279"/>
    <cellStyle name="Обычный 50 4 2" xfId="55280"/>
    <cellStyle name="Обычный 50 4 2 2" xfId="55281"/>
    <cellStyle name="Обычный 50 4 2 2 2" xfId="55282"/>
    <cellStyle name="Обычный 50 4 2 3" xfId="55283"/>
    <cellStyle name="Обычный 50 4 3" xfId="55284"/>
    <cellStyle name="Обычный 50 4 3 2" xfId="55285"/>
    <cellStyle name="Обычный 50 4 4" xfId="55286"/>
    <cellStyle name="Обычный 50 5" xfId="55287"/>
    <cellStyle name="Обычный 50 5 2" xfId="55288"/>
    <cellStyle name="Обычный 50 5 2 2" xfId="55289"/>
    <cellStyle name="Обычный 50 5 3" xfId="55290"/>
    <cellStyle name="Обычный 50 6" xfId="55291"/>
    <cellStyle name="Обычный 50 6 2" xfId="55292"/>
    <cellStyle name="Обычный 50 7" xfId="55293"/>
    <cellStyle name="Обычный 50 7 2" xfId="55294"/>
    <cellStyle name="Обычный 50 8" xfId="55295"/>
    <cellStyle name="Обычный 51" xfId="55296"/>
    <cellStyle name="Обычный 51 2" xfId="55297"/>
    <cellStyle name="Обычный 51 2 2" xfId="55298"/>
    <cellStyle name="Обычный 51 2 2 2" xfId="55299"/>
    <cellStyle name="Обычный 51 2 2 2 2" xfId="55300"/>
    <cellStyle name="Обычный 51 2 2 3" xfId="55301"/>
    <cellStyle name="Обычный 51 2 3" xfId="55302"/>
    <cellStyle name="Обычный 51 2 3 2" xfId="55303"/>
    <cellStyle name="Обычный 51 2 4" xfId="55304"/>
    <cellStyle name="Обычный 51 3" xfId="55305"/>
    <cellStyle name="Обычный 51 3 2" xfId="55306"/>
    <cellStyle name="Обычный 51 3 2 2" xfId="55307"/>
    <cellStyle name="Обычный 51 3 2 2 2" xfId="55308"/>
    <cellStyle name="Обычный 51 3 2 3" xfId="55309"/>
    <cellStyle name="Обычный 51 3 3" xfId="55310"/>
    <cellStyle name="Обычный 51 3 3 2" xfId="55311"/>
    <cellStyle name="Обычный 51 3 4" xfId="55312"/>
    <cellStyle name="Обычный 51 4" xfId="55313"/>
    <cellStyle name="Обычный 51 4 2" xfId="55314"/>
    <cellStyle name="Обычный 51 4 2 2" xfId="55315"/>
    <cellStyle name="Обычный 51 4 2 2 2" xfId="55316"/>
    <cellStyle name="Обычный 51 4 2 3" xfId="55317"/>
    <cellStyle name="Обычный 51 4 3" xfId="55318"/>
    <cellStyle name="Обычный 51 4 3 2" xfId="55319"/>
    <cellStyle name="Обычный 51 4 4" xfId="55320"/>
    <cellStyle name="Обычный 51 5" xfId="55321"/>
    <cellStyle name="Обычный 51 5 2" xfId="55322"/>
    <cellStyle name="Обычный 51 5 2 2" xfId="55323"/>
    <cellStyle name="Обычный 51 5 3" xfId="55324"/>
    <cellStyle name="Обычный 51 6" xfId="55325"/>
    <cellStyle name="Обычный 51 6 2" xfId="55326"/>
    <cellStyle name="Обычный 51 7" xfId="55327"/>
    <cellStyle name="Обычный 51 7 2" xfId="55328"/>
    <cellStyle name="Обычный 51 8" xfId="55329"/>
    <cellStyle name="Обычный 52" xfId="55330"/>
    <cellStyle name="Обычный 52 2" xfId="55331"/>
    <cellStyle name="Обычный 52 2 2" xfId="55332"/>
    <cellStyle name="Обычный 52 2 2 2" xfId="55333"/>
    <cellStyle name="Обычный 52 2 2 2 2" xfId="55334"/>
    <cellStyle name="Обычный 52 2 2 3" xfId="55335"/>
    <cellStyle name="Обычный 52 2 3" xfId="55336"/>
    <cellStyle name="Обычный 52 2 3 2" xfId="55337"/>
    <cellStyle name="Обычный 52 2 4" xfId="55338"/>
    <cellStyle name="Обычный 52 3" xfId="55339"/>
    <cellStyle name="Обычный 52 3 2" xfId="55340"/>
    <cellStyle name="Обычный 52 3 2 2" xfId="55341"/>
    <cellStyle name="Обычный 52 3 2 2 2" xfId="55342"/>
    <cellStyle name="Обычный 52 3 2 3" xfId="55343"/>
    <cellStyle name="Обычный 52 3 3" xfId="55344"/>
    <cellStyle name="Обычный 52 3 3 2" xfId="55345"/>
    <cellStyle name="Обычный 52 3 4" xfId="55346"/>
    <cellStyle name="Обычный 52 4" xfId="55347"/>
    <cellStyle name="Обычный 52 4 2" xfId="55348"/>
    <cellStyle name="Обычный 52 4 2 2" xfId="55349"/>
    <cellStyle name="Обычный 52 4 2 2 2" xfId="55350"/>
    <cellStyle name="Обычный 52 4 2 3" xfId="55351"/>
    <cellStyle name="Обычный 52 4 3" xfId="55352"/>
    <cellStyle name="Обычный 52 4 3 2" xfId="55353"/>
    <cellStyle name="Обычный 52 4 4" xfId="55354"/>
    <cellStyle name="Обычный 52 5" xfId="55355"/>
    <cellStyle name="Обычный 52 5 2" xfId="55356"/>
    <cellStyle name="Обычный 52 5 2 2" xfId="55357"/>
    <cellStyle name="Обычный 52 5 3" xfId="55358"/>
    <cellStyle name="Обычный 52 6" xfId="55359"/>
    <cellStyle name="Обычный 52 6 2" xfId="55360"/>
    <cellStyle name="Обычный 52 7" xfId="55361"/>
    <cellStyle name="Обычный 52 7 2" xfId="55362"/>
    <cellStyle name="Обычный 52 8" xfId="55363"/>
    <cellStyle name="Обычный 52 8 2" xfId="55364"/>
    <cellStyle name="Обычный 52 9" xfId="55365"/>
    <cellStyle name="Обычный 53" xfId="55366"/>
    <cellStyle name="Обычный 53 2" xfId="55367"/>
    <cellStyle name="Обычный 53 2 2" xfId="55368"/>
    <cellStyle name="Обычный 53 2 2 2" xfId="55369"/>
    <cellStyle name="Обычный 53 2 2 2 2" xfId="55370"/>
    <cellStyle name="Обычный 53 2 2 3" xfId="55371"/>
    <cellStyle name="Обычный 53 2 3" xfId="55372"/>
    <cellStyle name="Обычный 53 2 3 2" xfId="55373"/>
    <cellStyle name="Обычный 53 2 4" xfId="55374"/>
    <cellStyle name="Обычный 53 3" xfId="55375"/>
    <cellStyle name="Обычный 53 3 2" xfId="55376"/>
    <cellStyle name="Обычный 53 3 2 2" xfId="55377"/>
    <cellStyle name="Обычный 53 3 2 2 2" xfId="55378"/>
    <cellStyle name="Обычный 53 3 2 3" xfId="55379"/>
    <cellStyle name="Обычный 53 3 3" xfId="55380"/>
    <cellStyle name="Обычный 53 3 3 2" xfId="55381"/>
    <cellStyle name="Обычный 53 3 4" xfId="55382"/>
    <cellStyle name="Обычный 53 4" xfId="55383"/>
    <cellStyle name="Обычный 53 4 2" xfId="55384"/>
    <cellStyle name="Обычный 53 4 2 2" xfId="55385"/>
    <cellStyle name="Обычный 53 4 2 2 2" xfId="55386"/>
    <cellStyle name="Обычный 53 4 2 3" xfId="55387"/>
    <cellStyle name="Обычный 53 4 3" xfId="55388"/>
    <cellStyle name="Обычный 53 4 3 2" xfId="55389"/>
    <cellStyle name="Обычный 53 4 4" xfId="55390"/>
    <cellStyle name="Обычный 53 5" xfId="55391"/>
    <cellStyle name="Обычный 53 5 2" xfId="55392"/>
    <cellStyle name="Обычный 53 5 2 2" xfId="55393"/>
    <cellStyle name="Обычный 53 5 3" xfId="55394"/>
    <cellStyle name="Обычный 53 6" xfId="55395"/>
    <cellStyle name="Обычный 53 6 2" xfId="55396"/>
    <cellStyle name="Обычный 53 7" xfId="55397"/>
    <cellStyle name="Обычный 53 7 2" xfId="55398"/>
    <cellStyle name="Обычный 53 8" xfId="55399"/>
    <cellStyle name="Обычный 54" xfId="55400"/>
    <cellStyle name="Обычный 54 2" xfId="55401"/>
    <cellStyle name="Обычный 54 2 2" xfId="55402"/>
    <cellStyle name="Обычный 54 2 2 2" xfId="55403"/>
    <cellStyle name="Обычный 54 2 2 2 2" xfId="55404"/>
    <cellStyle name="Обычный 54 2 2 3" xfId="55405"/>
    <cellStyle name="Обычный 54 2 3" xfId="55406"/>
    <cellStyle name="Обычный 54 2 3 2" xfId="55407"/>
    <cellStyle name="Обычный 54 2 4" xfId="55408"/>
    <cellStyle name="Обычный 54 3" xfId="55409"/>
    <cellStyle name="Обычный 54 3 2" xfId="55410"/>
    <cellStyle name="Обычный 54 3 2 2" xfId="55411"/>
    <cellStyle name="Обычный 54 3 2 2 2" xfId="55412"/>
    <cellStyle name="Обычный 54 3 2 3" xfId="55413"/>
    <cellStyle name="Обычный 54 3 3" xfId="55414"/>
    <cellStyle name="Обычный 54 3 3 2" xfId="55415"/>
    <cellStyle name="Обычный 54 3 4" xfId="55416"/>
    <cellStyle name="Обычный 54 4" xfId="55417"/>
    <cellStyle name="Обычный 54 4 2" xfId="55418"/>
    <cellStyle name="Обычный 54 4 2 2" xfId="55419"/>
    <cellStyle name="Обычный 54 4 2 2 2" xfId="55420"/>
    <cellStyle name="Обычный 54 4 2 3" xfId="55421"/>
    <cellStyle name="Обычный 54 4 3" xfId="55422"/>
    <cellStyle name="Обычный 54 4 3 2" xfId="55423"/>
    <cellStyle name="Обычный 54 4 4" xfId="55424"/>
    <cellStyle name="Обычный 54 5" xfId="55425"/>
    <cellStyle name="Обычный 54 5 2" xfId="55426"/>
    <cellStyle name="Обычный 54 5 2 2" xfId="55427"/>
    <cellStyle name="Обычный 54 5 3" xfId="55428"/>
    <cellStyle name="Обычный 54 6" xfId="55429"/>
    <cellStyle name="Обычный 54 6 2" xfId="55430"/>
    <cellStyle name="Обычный 54 7" xfId="55431"/>
    <cellStyle name="Обычный 54 7 2" xfId="55432"/>
    <cellStyle name="Обычный 54 8" xfId="55433"/>
    <cellStyle name="Обычный 55" xfId="55434"/>
    <cellStyle name="Обычный 55 2" xfId="55435"/>
    <cellStyle name="Обычный 55 2 2" xfId="55436"/>
    <cellStyle name="Обычный 55 2 2 2" xfId="55437"/>
    <cellStyle name="Обычный 55 2 2 2 2" xfId="55438"/>
    <cellStyle name="Обычный 55 2 2 3" xfId="55439"/>
    <cellStyle name="Обычный 55 2 3" xfId="55440"/>
    <cellStyle name="Обычный 55 2 3 2" xfId="55441"/>
    <cellStyle name="Обычный 55 2 4" xfId="55442"/>
    <cellStyle name="Обычный 55 3" xfId="55443"/>
    <cellStyle name="Обычный 55 3 2" xfId="55444"/>
    <cellStyle name="Обычный 55 3 2 2" xfId="55445"/>
    <cellStyle name="Обычный 55 3 2 2 2" xfId="55446"/>
    <cellStyle name="Обычный 55 3 2 3" xfId="55447"/>
    <cellStyle name="Обычный 55 3 3" xfId="55448"/>
    <cellStyle name="Обычный 55 3 3 2" xfId="55449"/>
    <cellStyle name="Обычный 55 3 4" xfId="55450"/>
    <cellStyle name="Обычный 55 4" xfId="55451"/>
    <cellStyle name="Обычный 55 4 2" xfId="55452"/>
    <cellStyle name="Обычный 55 4 2 2" xfId="55453"/>
    <cellStyle name="Обычный 55 4 2 2 2" xfId="55454"/>
    <cellStyle name="Обычный 55 4 2 3" xfId="55455"/>
    <cellStyle name="Обычный 55 4 3" xfId="55456"/>
    <cellStyle name="Обычный 55 4 3 2" xfId="55457"/>
    <cellStyle name="Обычный 55 4 4" xfId="55458"/>
    <cellStyle name="Обычный 55 5" xfId="55459"/>
    <cellStyle name="Обычный 55 5 2" xfId="55460"/>
    <cellStyle name="Обычный 55 5 2 2" xfId="55461"/>
    <cellStyle name="Обычный 55 5 3" xfId="55462"/>
    <cellStyle name="Обычный 55 6" xfId="55463"/>
    <cellStyle name="Обычный 55 6 2" xfId="55464"/>
    <cellStyle name="Обычный 55 7" xfId="55465"/>
    <cellStyle name="Обычный 55 7 2" xfId="55466"/>
    <cellStyle name="Обычный 55 8" xfId="55467"/>
    <cellStyle name="Обычный 56" xfId="55468"/>
    <cellStyle name="Обычный 56 2" xfId="55469"/>
    <cellStyle name="Обычный 56 2 2" xfId="55470"/>
    <cellStyle name="Обычный 56 2 2 2" xfId="55471"/>
    <cellStyle name="Обычный 56 2 2 2 2" xfId="55472"/>
    <cellStyle name="Обычный 56 2 2 3" xfId="55473"/>
    <cellStyle name="Обычный 56 2 3" xfId="55474"/>
    <cellStyle name="Обычный 56 2 3 2" xfId="55475"/>
    <cellStyle name="Обычный 56 2 4" xfId="55476"/>
    <cellStyle name="Обычный 56 3" xfId="55477"/>
    <cellStyle name="Обычный 56 3 2" xfId="55478"/>
    <cellStyle name="Обычный 56 3 2 2" xfId="55479"/>
    <cellStyle name="Обычный 56 3 2 2 2" xfId="55480"/>
    <cellStyle name="Обычный 56 3 2 3" xfId="55481"/>
    <cellStyle name="Обычный 56 3 3" xfId="55482"/>
    <cellStyle name="Обычный 56 3 3 2" xfId="55483"/>
    <cellStyle name="Обычный 56 3 4" xfId="55484"/>
    <cellStyle name="Обычный 56 4" xfId="55485"/>
    <cellStyle name="Обычный 56 4 2" xfId="55486"/>
    <cellStyle name="Обычный 56 4 2 2" xfId="55487"/>
    <cellStyle name="Обычный 56 4 2 2 2" xfId="55488"/>
    <cellStyle name="Обычный 56 4 2 3" xfId="55489"/>
    <cellStyle name="Обычный 56 4 3" xfId="55490"/>
    <cellStyle name="Обычный 56 4 3 2" xfId="55491"/>
    <cellStyle name="Обычный 56 4 4" xfId="55492"/>
    <cellStyle name="Обычный 56 5" xfId="55493"/>
    <cellStyle name="Обычный 56 5 2" xfId="55494"/>
    <cellStyle name="Обычный 56 5 2 2" xfId="55495"/>
    <cellStyle name="Обычный 56 5 3" xfId="55496"/>
    <cellStyle name="Обычный 56 6" xfId="55497"/>
    <cellStyle name="Обычный 56 6 2" xfId="55498"/>
    <cellStyle name="Обычный 56 7" xfId="55499"/>
    <cellStyle name="Обычный 56 7 2" xfId="55500"/>
    <cellStyle name="Обычный 56 8" xfId="55501"/>
    <cellStyle name="Обычный 57" xfId="55502"/>
    <cellStyle name="Обычный 57 2" xfId="55503"/>
    <cellStyle name="Обычный 57 2 2" xfId="55504"/>
    <cellStyle name="Обычный 57 2 2 2" xfId="55505"/>
    <cellStyle name="Обычный 57 2 2 2 2" xfId="55506"/>
    <cellStyle name="Обычный 57 2 2 3" xfId="55507"/>
    <cellStyle name="Обычный 57 2 3" xfId="55508"/>
    <cellStyle name="Обычный 57 2 3 2" xfId="55509"/>
    <cellStyle name="Обычный 57 2 4" xfId="55510"/>
    <cellStyle name="Обычный 57 3" xfId="55511"/>
    <cellStyle name="Обычный 57 3 2" xfId="55512"/>
    <cellStyle name="Обычный 57 3 2 2" xfId="55513"/>
    <cellStyle name="Обычный 57 3 2 2 2" xfId="55514"/>
    <cellStyle name="Обычный 57 3 2 3" xfId="55515"/>
    <cellStyle name="Обычный 57 3 3" xfId="55516"/>
    <cellStyle name="Обычный 57 3 3 2" xfId="55517"/>
    <cellStyle name="Обычный 57 3 4" xfId="55518"/>
    <cellStyle name="Обычный 57 4" xfId="55519"/>
    <cellStyle name="Обычный 57 4 2" xfId="55520"/>
    <cellStyle name="Обычный 57 4 2 2" xfId="55521"/>
    <cellStyle name="Обычный 57 4 2 2 2" xfId="55522"/>
    <cellStyle name="Обычный 57 4 2 3" xfId="55523"/>
    <cellStyle name="Обычный 57 4 3" xfId="55524"/>
    <cellStyle name="Обычный 57 4 3 2" xfId="55525"/>
    <cellStyle name="Обычный 57 4 4" xfId="55526"/>
    <cellStyle name="Обычный 57 5" xfId="55527"/>
    <cellStyle name="Обычный 57 5 2" xfId="55528"/>
    <cellStyle name="Обычный 57 5 2 2" xfId="55529"/>
    <cellStyle name="Обычный 57 5 3" xfId="55530"/>
    <cellStyle name="Обычный 57 6" xfId="55531"/>
    <cellStyle name="Обычный 57 6 2" xfId="55532"/>
    <cellStyle name="Обычный 57 7" xfId="55533"/>
    <cellStyle name="Обычный 57 7 2" xfId="55534"/>
    <cellStyle name="Обычный 57 8" xfId="55535"/>
    <cellStyle name="Обычный 58" xfId="55536"/>
    <cellStyle name="Обычный 58 2" xfId="55537"/>
    <cellStyle name="Обычный 58 2 2" xfId="55538"/>
    <cellStyle name="Обычный 58 2 2 2" xfId="55539"/>
    <cellStyle name="Обычный 58 2 2 2 2" xfId="55540"/>
    <cellStyle name="Обычный 58 2 2 3" xfId="55541"/>
    <cellStyle name="Обычный 58 2 3" xfId="55542"/>
    <cellStyle name="Обычный 58 2 3 2" xfId="55543"/>
    <cellStyle name="Обычный 58 2 4" xfId="55544"/>
    <cellStyle name="Обычный 58 3" xfId="55545"/>
    <cellStyle name="Обычный 58 3 2" xfId="55546"/>
    <cellStyle name="Обычный 58 3 2 2" xfId="55547"/>
    <cellStyle name="Обычный 58 3 2 2 2" xfId="55548"/>
    <cellStyle name="Обычный 58 3 2 3" xfId="55549"/>
    <cellStyle name="Обычный 58 3 3" xfId="55550"/>
    <cellStyle name="Обычный 58 3 3 2" xfId="55551"/>
    <cellStyle name="Обычный 58 3 4" xfId="55552"/>
    <cellStyle name="Обычный 58 4" xfId="55553"/>
    <cellStyle name="Обычный 58 4 2" xfId="55554"/>
    <cellStyle name="Обычный 58 4 2 2" xfId="55555"/>
    <cellStyle name="Обычный 58 4 2 2 2" xfId="55556"/>
    <cellStyle name="Обычный 58 4 2 3" xfId="55557"/>
    <cellStyle name="Обычный 58 4 3" xfId="55558"/>
    <cellStyle name="Обычный 58 4 3 2" xfId="55559"/>
    <cellStyle name="Обычный 58 4 4" xfId="55560"/>
    <cellStyle name="Обычный 58 5" xfId="55561"/>
    <cellStyle name="Обычный 58 5 2" xfId="55562"/>
    <cellStyle name="Обычный 58 5 2 2" xfId="55563"/>
    <cellStyle name="Обычный 58 5 3" xfId="55564"/>
    <cellStyle name="Обычный 58 6" xfId="55565"/>
    <cellStyle name="Обычный 58 6 2" xfId="55566"/>
    <cellStyle name="Обычный 58 7" xfId="55567"/>
    <cellStyle name="Обычный 58 7 2" xfId="55568"/>
    <cellStyle name="Обычный 58 8" xfId="55569"/>
    <cellStyle name="Обычный 59" xfId="55570"/>
    <cellStyle name="Обычный 59 2" xfId="55571"/>
    <cellStyle name="Обычный 59 2 2" xfId="55572"/>
    <cellStyle name="Обычный 59 2 2 2" xfId="55573"/>
    <cellStyle name="Обычный 59 2 2 2 2" xfId="55574"/>
    <cellStyle name="Обычный 59 2 2 3" xfId="55575"/>
    <cellStyle name="Обычный 59 2 3" xfId="55576"/>
    <cellStyle name="Обычный 59 2 3 2" xfId="55577"/>
    <cellStyle name="Обычный 59 2 4" xfId="55578"/>
    <cellStyle name="Обычный 59 3" xfId="55579"/>
    <cellStyle name="Обычный 59 3 2" xfId="55580"/>
    <cellStyle name="Обычный 59 3 2 2" xfId="55581"/>
    <cellStyle name="Обычный 59 3 2 2 2" xfId="55582"/>
    <cellStyle name="Обычный 59 3 2 3" xfId="55583"/>
    <cellStyle name="Обычный 59 3 3" xfId="55584"/>
    <cellStyle name="Обычный 59 3 3 2" xfId="55585"/>
    <cellStyle name="Обычный 59 3 4" xfId="55586"/>
    <cellStyle name="Обычный 59 4" xfId="55587"/>
    <cellStyle name="Обычный 59 4 2" xfId="55588"/>
    <cellStyle name="Обычный 59 4 2 2" xfId="55589"/>
    <cellStyle name="Обычный 59 4 2 2 2" xfId="55590"/>
    <cellStyle name="Обычный 59 4 2 3" xfId="55591"/>
    <cellStyle name="Обычный 59 4 3" xfId="55592"/>
    <cellStyle name="Обычный 59 4 3 2" xfId="55593"/>
    <cellStyle name="Обычный 59 4 4" xfId="55594"/>
    <cellStyle name="Обычный 59 5" xfId="55595"/>
    <cellStyle name="Обычный 59 5 2" xfId="55596"/>
    <cellStyle name="Обычный 59 5 2 2" xfId="55597"/>
    <cellStyle name="Обычный 59 5 3" xfId="55598"/>
    <cellStyle name="Обычный 59 6" xfId="55599"/>
    <cellStyle name="Обычный 59 6 2" xfId="55600"/>
    <cellStyle name="Обычный 59 7" xfId="55601"/>
    <cellStyle name="Обычный 59 7 2" xfId="55602"/>
    <cellStyle name="Обычный 59 8" xfId="55603"/>
    <cellStyle name="Обычный 6" xfId="10"/>
    <cellStyle name="Обычный 6 10" xfId="60908"/>
    <cellStyle name="Обычный 6 2" xfId="55604"/>
    <cellStyle name="Обычный 6 2 13" xfId="60900"/>
    <cellStyle name="Обычный 6 2 2" xfId="55605"/>
    <cellStyle name="Обычный 6 2 3" xfId="55606"/>
    <cellStyle name="Обычный 6 3" xfId="55607"/>
    <cellStyle name="Обычный 6 3 2" xfId="55608"/>
    <cellStyle name="Обычный 6 3 2 2" xfId="55609"/>
    <cellStyle name="Обычный 6 3 3" xfId="55610"/>
    <cellStyle name="Обычный 6 3 4" xfId="55611"/>
    <cellStyle name="Обычный 6 4" xfId="55612"/>
    <cellStyle name="Обычный 6 4 2" xfId="55613"/>
    <cellStyle name="Обычный 6 5" xfId="55614"/>
    <cellStyle name="Обычный 6 5 2" xfId="55615"/>
    <cellStyle name="Обычный 6 6" xfId="55616"/>
    <cellStyle name="Обычный 6 6 2" xfId="55617"/>
    <cellStyle name="Обычный 6 7" xfId="55618"/>
    <cellStyle name="Обычный 6 8" xfId="55619"/>
    <cellStyle name="Обычный 6 9" xfId="60907"/>
    <cellStyle name="Обычный 60" xfId="55620"/>
    <cellStyle name="Обычный 60 2" xfId="55621"/>
    <cellStyle name="Обычный 60 2 2" xfId="55622"/>
    <cellStyle name="Обычный 60 2 2 2" xfId="55623"/>
    <cellStyle name="Обычный 60 2 2 2 2" xfId="55624"/>
    <cellStyle name="Обычный 60 2 2 3" xfId="55625"/>
    <cellStyle name="Обычный 60 2 3" xfId="55626"/>
    <cellStyle name="Обычный 60 2 3 2" xfId="55627"/>
    <cellStyle name="Обычный 60 2 4" xfId="55628"/>
    <cellStyle name="Обычный 60 3" xfId="55629"/>
    <cellStyle name="Обычный 60 3 2" xfId="55630"/>
    <cellStyle name="Обычный 60 3 2 2" xfId="55631"/>
    <cellStyle name="Обычный 60 3 2 2 2" xfId="55632"/>
    <cellStyle name="Обычный 60 3 2 3" xfId="55633"/>
    <cellStyle name="Обычный 60 3 3" xfId="55634"/>
    <cellStyle name="Обычный 60 3 3 2" xfId="55635"/>
    <cellStyle name="Обычный 60 3 4" xfId="55636"/>
    <cellStyle name="Обычный 60 4" xfId="55637"/>
    <cellStyle name="Обычный 60 4 2" xfId="55638"/>
    <cellStyle name="Обычный 60 4 2 2" xfId="55639"/>
    <cellStyle name="Обычный 60 4 2 2 2" xfId="55640"/>
    <cellStyle name="Обычный 60 4 2 3" xfId="55641"/>
    <cellStyle name="Обычный 60 4 3" xfId="55642"/>
    <cellStyle name="Обычный 60 4 3 2" xfId="55643"/>
    <cellStyle name="Обычный 60 4 4" xfId="55644"/>
    <cellStyle name="Обычный 60 5" xfId="55645"/>
    <cellStyle name="Обычный 60 5 2" xfId="55646"/>
    <cellStyle name="Обычный 60 5 2 2" xfId="55647"/>
    <cellStyle name="Обычный 60 5 3" xfId="55648"/>
    <cellStyle name="Обычный 60 6" xfId="55649"/>
    <cellStyle name="Обычный 60 6 2" xfId="55650"/>
    <cellStyle name="Обычный 60 7" xfId="55651"/>
    <cellStyle name="Обычный 60 7 2" xfId="55652"/>
    <cellStyle name="Обычный 60 8" xfId="55653"/>
    <cellStyle name="Обычный 61" xfId="55654"/>
    <cellStyle name="Обычный 61 2" xfId="55655"/>
    <cellStyle name="Обычный 61 2 2" xfId="55656"/>
    <cellStyle name="Обычный 61 2 2 2" xfId="55657"/>
    <cellStyle name="Обычный 61 2 2 2 2" xfId="55658"/>
    <cellStyle name="Обычный 61 2 2 3" xfId="55659"/>
    <cellStyle name="Обычный 61 2 3" xfId="55660"/>
    <cellStyle name="Обычный 61 2 3 2" xfId="55661"/>
    <cellStyle name="Обычный 61 2 4" xfId="55662"/>
    <cellStyle name="Обычный 61 3" xfId="55663"/>
    <cellStyle name="Обычный 61 3 2" xfId="55664"/>
    <cellStyle name="Обычный 61 3 2 2" xfId="55665"/>
    <cellStyle name="Обычный 61 3 2 2 2" xfId="55666"/>
    <cellStyle name="Обычный 61 3 2 3" xfId="55667"/>
    <cellStyle name="Обычный 61 3 3" xfId="55668"/>
    <cellStyle name="Обычный 61 3 3 2" xfId="55669"/>
    <cellStyle name="Обычный 61 3 4" xfId="55670"/>
    <cellStyle name="Обычный 61 4" xfId="55671"/>
    <cellStyle name="Обычный 61 4 2" xfId="55672"/>
    <cellStyle name="Обычный 61 4 2 2" xfId="55673"/>
    <cellStyle name="Обычный 61 4 2 2 2" xfId="55674"/>
    <cellStyle name="Обычный 61 4 2 3" xfId="55675"/>
    <cellStyle name="Обычный 61 4 3" xfId="55676"/>
    <cellStyle name="Обычный 61 4 3 2" xfId="55677"/>
    <cellStyle name="Обычный 61 4 4" xfId="55678"/>
    <cellStyle name="Обычный 61 5" xfId="55679"/>
    <cellStyle name="Обычный 61 5 2" xfId="55680"/>
    <cellStyle name="Обычный 61 5 2 2" xfId="55681"/>
    <cellStyle name="Обычный 61 5 3" xfId="55682"/>
    <cellStyle name="Обычный 61 6" xfId="55683"/>
    <cellStyle name="Обычный 61 6 2" xfId="55684"/>
    <cellStyle name="Обычный 61 7" xfId="55685"/>
    <cellStyle name="Обычный 61 7 2" xfId="55686"/>
    <cellStyle name="Обычный 61 8" xfId="55687"/>
    <cellStyle name="Обычный 62" xfId="55688"/>
    <cellStyle name="Обычный 62 2" xfId="55689"/>
    <cellStyle name="Обычный 62 2 2" xfId="55690"/>
    <cellStyle name="Обычный 62 2 2 2" xfId="55691"/>
    <cellStyle name="Обычный 62 2 2 2 2" xfId="55692"/>
    <cellStyle name="Обычный 62 2 2 3" xfId="55693"/>
    <cellStyle name="Обычный 62 2 3" xfId="55694"/>
    <cellStyle name="Обычный 62 2 3 2" xfId="55695"/>
    <cellStyle name="Обычный 62 2 4" xfId="55696"/>
    <cellStyle name="Обычный 62 3" xfId="55697"/>
    <cellStyle name="Обычный 62 3 2" xfId="55698"/>
    <cellStyle name="Обычный 62 3 2 2" xfId="55699"/>
    <cellStyle name="Обычный 62 3 2 2 2" xfId="55700"/>
    <cellStyle name="Обычный 62 3 2 3" xfId="55701"/>
    <cellStyle name="Обычный 62 3 3" xfId="55702"/>
    <cellStyle name="Обычный 62 3 3 2" xfId="55703"/>
    <cellStyle name="Обычный 62 3 4" xfId="55704"/>
    <cellStyle name="Обычный 62 4" xfId="55705"/>
    <cellStyle name="Обычный 62 4 2" xfId="55706"/>
    <cellStyle name="Обычный 62 4 2 2" xfId="55707"/>
    <cellStyle name="Обычный 62 4 2 2 2" xfId="55708"/>
    <cellStyle name="Обычный 62 4 2 3" xfId="55709"/>
    <cellStyle name="Обычный 62 4 3" xfId="55710"/>
    <cellStyle name="Обычный 62 4 3 2" xfId="55711"/>
    <cellStyle name="Обычный 62 4 4" xfId="55712"/>
    <cellStyle name="Обычный 62 5" xfId="55713"/>
    <cellStyle name="Обычный 62 5 2" xfId="55714"/>
    <cellStyle name="Обычный 62 5 2 2" xfId="55715"/>
    <cellStyle name="Обычный 62 5 3" xfId="55716"/>
    <cellStyle name="Обычный 62 6" xfId="55717"/>
    <cellStyle name="Обычный 62 6 2" xfId="55718"/>
    <cellStyle name="Обычный 62 7" xfId="55719"/>
    <cellStyle name="Обычный 62 7 2" xfId="55720"/>
    <cellStyle name="Обычный 62 8" xfId="55721"/>
    <cellStyle name="Обычный 63" xfId="55722"/>
    <cellStyle name="Обычный 63 2" xfId="55723"/>
    <cellStyle name="Обычный 63 2 2" xfId="55724"/>
    <cellStyle name="Обычный 63 2 2 2" xfId="55725"/>
    <cellStyle name="Обычный 63 2 2 2 2" xfId="55726"/>
    <cellStyle name="Обычный 63 2 2 3" xfId="55727"/>
    <cellStyle name="Обычный 63 2 3" xfId="55728"/>
    <cellStyle name="Обычный 63 2 3 2" xfId="55729"/>
    <cellStyle name="Обычный 63 2 4" xfId="55730"/>
    <cellStyle name="Обычный 63 3" xfId="55731"/>
    <cellStyle name="Обычный 63 3 2" xfId="55732"/>
    <cellStyle name="Обычный 63 3 2 2" xfId="55733"/>
    <cellStyle name="Обычный 63 3 2 2 2" xfId="55734"/>
    <cellStyle name="Обычный 63 3 2 3" xfId="55735"/>
    <cellStyle name="Обычный 63 3 3" xfId="55736"/>
    <cellStyle name="Обычный 63 3 3 2" xfId="55737"/>
    <cellStyle name="Обычный 63 3 4" xfId="55738"/>
    <cellStyle name="Обычный 63 4" xfId="55739"/>
    <cellStyle name="Обычный 63 4 2" xfId="55740"/>
    <cellStyle name="Обычный 63 4 2 2" xfId="55741"/>
    <cellStyle name="Обычный 63 4 2 2 2" xfId="55742"/>
    <cellStyle name="Обычный 63 4 2 3" xfId="55743"/>
    <cellStyle name="Обычный 63 4 3" xfId="55744"/>
    <cellStyle name="Обычный 63 4 3 2" xfId="55745"/>
    <cellStyle name="Обычный 63 4 4" xfId="55746"/>
    <cellStyle name="Обычный 63 5" xfId="55747"/>
    <cellStyle name="Обычный 63 5 2" xfId="55748"/>
    <cellStyle name="Обычный 63 5 2 2" xfId="55749"/>
    <cellStyle name="Обычный 63 5 3" xfId="55750"/>
    <cellStyle name="Обычный 63 6" xfId="55751"/>
    <cellStyle name="Обычный 63 6 2" xfId="55752"/>
    <cellStyle name="Обычный 63 7" xfId="55753"/>
    <cellStyle name="Обычный 63 7 2" xfId="55754"/>
    <cellStyle name="Обычный 63 8" xfId="55755"/>
    <cellStyle name="Обычный 64" xfId="55756"/>
    <cellStyle name="Обычный 64 2" xfId="55757"/>
    <cellStyle name="Обычный 64 2 2" xfId="55758"/>
    <cellStyle name="Обычный 64 2 2 2" xfId="55759"/>
    <cellStyle name="Обычный 64 2 2 2 2" xfId="55760"/>
    <cellStyle name="Обычный 64 2 2 3" xfId="55761"/>
    <cellStyle name="Обычный 64 2 3" xfId="55762"/>
    <cellStyle name="Обычный 64 2 3 2" xfId="55763"/>
    <cellStyle name="Обычный 64 2 4" xfId="55764"/>
    <cellStyle name="Обычный 64 3" xfId="55765"/>
    <cellStyle name="Обычный 64 3 2" xfId="55766"/>
    <cellStyle name="Обычный 64 3 2 2" xfId="55767"/>
    <cellStyle name="Обычный 64 3 2 2 2" xfId="55768"/>
    <cellStyle name="Обычный 64 3 2 3" xfId="55769"/>
    <cellStyle name="Обычный 64 3 3" xfId="55770"/>
    <cellStyle name="Обычный 64 3 3 2" xfId="55771"/>
    <cellStyle name="Обычный 64 3 4" xfId="55772"/>
    <cellStyle name="Обычный 64 4" xfId="55773"/>
    <cellStyle name="Обычный 64 4 2" xfId="55774"/>
    <cellStyle name="Обычный 64 4 2 2" xfId="55775"/>
    <cellStyle name="Обычный 64 4 2 2 2" xfId="55776"/>
    <cellStyle name="Обычный 64 4 2 3" xfId="55777"/>
    <cellStyle name="Обычный 64 4 3" xfId="55778"/>
    <cellStyle name="Обычный 64 4 3 2" xfId="55779"/>
    <cellStyle name="Обычный 64 4 4" xfId="55780"/>
    <cellStyle name="Обычный 64 5" xfId="55781"/>
    <cellStyle name="Обычный 64 5 2" xfId="55782"/>
    <cellStyle name="Обычный 64 5 2 2" xfId="55783"/>
    <cellStyle name="Обычный 64 5 3" xfId="55784"/>
    <cellStyle name="Обычный 64 6" xfId="55785"/>
    <cellStyle name="Обычный 64 6 2" xfId="55786"/>
    <cellStyle name="Обычный 64 7" xfId="55787"/>
    <cellStyle name="Обычный 64 7 2" xfId="55788"/>
    <cellStyle name="Обычный 64 8" xfId="55789"/>
    <cellStyle name="Обычный 65" xfId="55790"/>
    <cellStyle name="Обычный 65 2" xfId="55791"/>
    <cellStyle name="Обычный 65 2 2" xfId="55792"/>
    <cellStyle name="Обычный 65 2 2 2" xfId="55793"/>
    <cellStyle name="Обычный 65 2 2 2 2" xfId="55794"/>
    <cellStyle name="Обычный 65 2 2 3" xfId="55795"/>
    <cellStyle name="Обычный 65 2 3" xfId="55796"/>
    <cellStyle name="Обычный 65 2 3 2" xfId="55797"/>
    <cellStyle name="Обычный 65 2 4" xfId="55798"/>
    <cellStyle name="Обычный 65 3" xfId="55799"/>
    <cellStyle name="Обычный 65 3 2" xfId="55800"/>
    <cellStyle name="Обычный 65 3 2 2" xfId="55801"/>
    <cellStyle name="Обычный 65 3 2 2 2" xfId="55802"/>
    <cellStyle name="Обычный 65 3 2 3" xfId="55803"/>
    <cellStyle name="Обычный 65 3 3" xfId="55804"/>
    <cellStyle name="Обычный 65 3 3 2" xfId="55805"/>
    <cellStyle name="Обычный 65 3 4" xfId="55806"/>
    <cellStyle name="Обычный 65 4" xfId="55807"/>
    <cellStyle name="Обычный 65 4 2" xfId="55808"/>
    <cellStyle name="Обычный 65 4 2 2" xfId="55809"/>
    <cellStyle name="Обычный 65 4 2 2 2" xfId="55810"/>
    <cellStyle name="Обычный 65 4 2 3" xfId="55811"/>
    <cellStyle name="Обычный 65 4 3" xfId="55812"/>
    <cellStyle name="Обычный 65 4 3 2" xfId="55813"/>
    <cellStyle name="Обычный 65 4 4" xfId="55814"/>
    <cellStyle name="Обычный 65 5" xfId="55815"/>
    <cellStyle name="Обычный 65 5 2" xfId="55816"/>
    <cellStyle name="Обычный 65 5 2 2" xfId="55817"/>
    <cellStyle name="Обычный 65 5 3" xfId="55818"/>
    <cellStyle name="Обычный 65 6" xfId="55819"/>
    <cellStyle name="Обычный 65 6 2" xfId="55820"/>
    <cellStyle name="Обычный 65 7" xfId="55821"/>
    <cellStyle name="Обычный 65 7 2" xfId="55822"/>
    <cellStyle name="Обычный 65 8" xfId="55823"/>
    <cellStyle name="Обычный 66" xfId="55824"/>
    <cellStyle name="Обычный 66 2" xfId="55825"/>
    <cellStyle name="Обычный 66 2 2" xfId="55826"/>
    <cellStyle name="Обычный 66 2 2 2" xfId="55827"/>
    <cellStyle name="Обычный 66 2 2 2 2" xfId="55828"/>
    <cellStyle name="Обычный 66 2 2 3" xfId="55829"/>
    <cellStyle name="Обычный 66 2 3" xfId="55830"/>
    <cellStyle name="Обычный 66 2 3 2" xfId="55831"/>
    <cellStyle name="Обычный 66 2 4" xfId="55832"/>
    <cellStyle name="Обычный 66 3" xfId="55833"/>
    <cellStyle name="Обычный 66 3 2" xfId="55834"/>
    <cellStyle name="Обычный 66 3 2 2" xfId="55835"/>
    <cellStyle name="Обычный 66 3 2 2 2" xfId="55836"/>
    <cellStyle name="Обычный 66 3 2 3" xfId="55837"/>
    <cellStyle name="Обычный 66 3 3" xfId="55838"/>
    <cellStyle name="Обычный 66 3 3 2" xfId="55839"/>
    <cellStyle name="Обычный 66 3 4" xfId="55840"/>
    <cellStyle name="Обычный 66 4" xfId="55841"/>
    <cellStyle name="Обычный 66 4 2" xfId="55842"/>
    <cellStyle name="Обычный 66 4 2 2" xfId="55843"/>
    <cellStyle name="Обычный 66 4 2 2 2" xfId="55844"/>
    <cellStyle name="Обычный 66 4 2 3" xfId="55845"/>
    <cellStyle name="Обычный 66 4 3" xfId="55846"/>
    <cellStyle name="Обычный 66 4 3 2" xfId="55847"/>
    <cellStyle name="Обычный 66 4 4" xfId="55848"/>
    <cellStyle name="Обычный 66 5" xfId="55849"/>
    <cellStyle name="Обычный 66 5 2" xfId="55850"/>
    <cellStyle name="Обычный 66 5 2 2" xfId="55851"/>
    <cellStyle name="Обычный 66 5 3" xfId="55852"/>
    <cellStyle name="Обычный 66 6" xfId="55853"/>
    <cellStyle name="Обычный 66 6 2" xfId="55854"/>
    <cellStyle name="Обычный 66 7" xfId="55855"/>
    <cellStyle name="Обычный 66 7 2" xfId="55856"/>
    <cellStyle name="Обычный 66 8" xfId="55857"/>
    <cellStyle name="Обычный 67" xfId="55858"/>
    <cellStyle name="Обычный 67 2" xfId="55859"/>
    <cellStyle name="Обычный 67 2 2" xfId="55860"/>
    <cellStyle name="Обычный 67 2 2 2" xfId="55861"/>
    <cellStyle name="Обычный 67 2 2 2 2" xfId="55862"/>
    <cellStyle name="Обычный 67 2 2 3" xfId="55863"/>
    <cellStyle name="Обычный 67 2 3" xfId="55864"/>
    <cellStyle name="Обычный 67 2 3 2" xfId="55865"/>
    <cellStyle name="Обычный 67 2 4" xfId="55866"/>
    <cellStyle name="Обычный 67 3" xfId="55867"/>
    <cellStyle name="Обычный 67 3 2" xfId="55868"/>
    <cellStyle name="Обычный 67 3 2 2" xfId="55869"/>
    <cellStyle name="Обычный 67 3 2 2 2" xfId="55870"/>
    <cellStyle name="Обычный 67 3 2 3" xfId="55871"/>
    <cellStyle name="Обычный 67 3 3" xfId="55872"/>
    <cellStyle name="Обычный 67 3 3 2" xfId="55873"/>
    <cellStyle name="Обычный 67 3 4" xfId="55874"/>
    <cellStyle name="Обычный 67 4" xfId="55875"/>
    <cellStyle name="Обычный 67 4 2" xfId="55876"/>
    <cellStyle name="Обычный 67 4 2 2" xfId="55877"/>
    <cellStyle name="Обычный 67 4 2 2 2" xfId="55878"/>
    <cellStyle name="Обычный 67 4 2 3" xfId="55879"/>
    <cellStyle name="Обычный 67 4 3" xfId="55880"/>
    <cellStyle name="Обычный 67 4 3 2" xfId="55881"/>
    <cellStyle name="Обычный 67 4 4" xfId="55882"/>
    <cellStyle name="Обычный 67 5" xfId="55883"/>
    <cellStyle name="Обычный 67 5 2" xfId="55884"/>
    <cellStyle name="Обычный 67 5 2 2" xfId="55885"/>
    <cellStyle name="Обычный 67 5 3" xfId="55886"/>
    <cellStyle name="Обычный 67 6" xfId="55887"/>
    <cellStyle name="Обычный 67 6 2" xfId="55888"/>
    <cellStyle name="Обычный 67 7" xfId="55889"/>
    <cellStyle name="Обычный 67 7 2" xfId="55890"/>
    <cellStyle name="Обычный 67 8" xfId="55891"/>
    <cellStyle name="Обычный 68" xfId="55892"/>
    <cellStyle name="Обычный 68 2" xfId="55893"/>
    <cellStyle name="Обычный 68 2 2" xfId="55894"/>
    <cellStyle name="Обычный 68 2 2 2" xfId="55895"/>
    <cellStyle name="Обычный 68 2 2 2 2" xfId="55896"/>
    <cellStyle name="Обычный 68 2 2 3" xfId="55897"/>
    <cellStyle name="Обычный 68 2 3" xfId="55898"/>
    <cellStyle name="Обычный 68 2 3 2" xfId="55899"/>
    <cellStyle name="Обычный 68 2 4" xfId="55900"/>
    <cellStyle name="Обычный 68 3" xfId="55901"/>
    <cellStyle name="Обычный 68 3 2" xfId="55902"/>
    <cellStyle name="Обычный 68 3 2 2" xfId="55903"/>
    <cellStyle name="Обычный 68 3 2 2 2" xfId="55904"/>
    <cellStyle name="Обычный 68 3 2 3" xfId="55905"/>
    <cellStyle name="Обычный 68 3 3" xfId="55906"/>
    <cellStyle name="Обычный 68 3 3 2" xfId="55907"/>
    <cellStyle name="Обычный 68 3 4" xfId="55908"/>
    <cellStyle name="Обычный 68 4" xfId="55909"/>
    <cellStyle name="Обычный 68 4 2" xfId="55910"/>
    <cellStyle name="Обычный 68 4 2 2" xfId="55911"/>
    <cellStyle name="Обычный 68 4 2 2 2" xfId="55912"/>
    <cellStyle name="Обычный 68 4 2 3" xfId="55913"/>
    <cellStyle name="Обычный 68 4 3" xfId="55914"/>
    <cellStyle name="Обычный 68 4 3 2" xfId="55915"/>
    <cellStyle name="Обычный 68 4 4" xfId="55916"/>
    <cellStyle name="Обычный 68 5" xfId="55917"/>
    <cellStyle name="Обычный 68 5 2" xfId="55918"/>
    <cellStyle name="Обычный 68 5 2 2" xfId="55919"/>
    <cellStyle name="Обычный 68 5 3" xfId="55920"/>
    <cellStyle name="Обычный 68 6" xfId="55921"/>
    <cellStyle name="Обычный 68 6 2" xfId="55922"/>
    <cellStyle name="Обычный 68 7" xfId="55923"/>
    <cellStyle name="Обычный 68 7 2" xfId="55924"/>
    <cellStyle name="Обычный 68 8" xfId="55925"/>
    <cellStyle name="Обычный 69" xfId="55926"/>
    <cellStyle name="Обычный 69 2" xfId="55927"/>
    <cellStyle name="Обычный 69 2 2" xfId="55928"/>
    <cellStyle name="Обычный 69 2 2 2" xfId="55929"/>
    <cellStyle name="Обычный 69 2 2 2 2" xfId="55930"/>
    <cellStyle name="Обычный 69 2 2 3" xfId="55931"/>
    <cellStyle name="Обычный 69 2 3" xfId="55932"/>
    <cellStyle name="Обычный 69 2 3 2" xfId="55933"/>
    <cellStyle name="Обычный 69 2 4" xfId="55934"/>
    <cellStyle name="Обычный 69 3" xfId="55935"/>
    <cellStyle name="Обычный 69 3 2" xfId="55936"/>
    <cellStyle name="Обычный 69 3 2 2" xfId="55937"/>
    <cellStyle name="Обычный 69 3 2 2 2" xfId="55938"/>
    <cellStyle name="Обычный 69 3 2 3" xfId="55939"/>
    <cellStyle name="Обычный 69 3 3" xfId="55940"/>
    <cellStyle name="Обычный 69 3 3 2" xfId="55941"/>
    <cellStyle name="Обычный 69 3 4" xfId="55942"/>
    <cellStyle name="Обычный 69 4" xfId="55943"/>
    <cellStyle name="Обычный 69 4 2" xfId="55944"/>
    <cellStyle name="Обычный 69 4 2 2" xfId="55945"/>
    <cellStyle name="Обычный 69 4 2 2 2" xfId="55946"/>
    <cellStyle name="Обычный 69 4 2 3" xfId="55947"/>
    <cellStyle name="Обычный 69 4 3" xfId="55948"/>
    <cellStyle name="Обычный 69 4 3 2" xfId="55949"/>
    <cellStyle name="Обычный 69 4 4" xfId="55950"/>
    <cellStyle name="Обычный 69 5" xfId="55951"/>
    <cellStyle name="Обычный 69 5 2" xfId="55952"/>
    <cellStyle name="Обычный 69 5 2 2" xfId="55953"/>
    <cellStyle name="Обычный 69 5 3" xfId="55954"/>
    <cellStyle name="Обычный 69 6" xfId="55955"/>
    <cellStyle name="Обычный 69 6 2" xfId="55956"/>
    <cellStyle name="Обычный 69 7" xfId="55957"/>
    <cellStyle name="Обычный 69 7 2" xfId="55958"/>
    <cellStyle name="Обычный 69 8" xfId="55959"/>
    <cellStyle name="Обычный 7" xfId="113"/>
    <cellStyle name="Обычный 7 2" xfId="55960"/>
    <cellStyle name="Обычный 7 2 2" xfId="55961"/>
    <cellStyle name="Обычный 7 2 3" xfId="55962"/>
    <cellStyle name="Обычный 7 3" xfId="55963"/>
    <cellStyle name="Обычный 7 3 2" xfId="55964"/>
    <cellStyle name="Обычный 7 4" xfId="55965"/>
    <cellStyle name="Обычный 7 5" xfId="55966"/>
    <cellStyle name="Обычный 7_Корректировка 2 квартал ДПН ОМТС Июнь (02 06 09)" xfId="55967"/>
    <cellStyle name="Обычный 70" xfId="55968"/>
    <cellStyle name="Обычный 70 2" xfId="55969"/>
    <cellStyle name="Обычный 70 2 2" xfId="55970"/>
    <cellStyle name="Обычный 70 2 2 2" xfId="55971"/>
    <cellStyle name="Обычный 70 2 2 2 2" xfId="55972"/>
    <cellStyle name="Обычный 70 2 2 3" xfId="55973"/>
    <cellStyle name="Обычный 70 2 3" xfId="55974"/>
    <cellStyle name="Обычный 70 2 3 2" xfId="55975"/>
    <cellStyle name="Обычный 70 2 4" xfId="55976"/>
    <cellStyle name="Обычный 70 3" xfId="55977"/>
    <cellStyle name="Обычный 70 3 2" xfId="55978"/>
    <cellStyle name="Обычный 70 3 2 2" xfId="55979"/>
    <cellStyle name="Обычный 70 3 2 2 2" xfId="55980"/>
    <cellStyle name="Обычный 70 3 2 3" xfId="55981"/>
    <cellStyle name="Обычный 70 3 3" xfId="55982"/>
    <cellStyle name="Обычный 70 3 3 2" xfId="55983"/>
    <cellStyle name="Обычный 70 3 4" xfId="55984"/>
    <cellStyle name="Обычный 70 4" xfId="55985"/>
    <cellStyle name="Обычный 70 4 2" xfId="55986"/>
    <cellStyle name="Обычный 70 4 2 2" xfId="55987"/>
    <cellStyle name="Обычный 70 4 2 2 2" xfId="55988"/>
    <cellStyle name="Обычный 70 4 2 3" xfId="55989"/>
    <cellStyle name="Обычный 70 4 3" xfId="55990"/>
    <cellStyle name="Обычный 70 4 3 2" xfId="55991"/>
    <cellStyle name="Обычный 70 4 4" xfId="55992"/>
    <cellStyle name="Обычный 70 5" xfId="55993"/>
    <cellStyle name="Обычный 70 5 2" xfId="55994"/>
    <cellStyle name="Обычный 70 5 2 2" xfId="55995"/>
    <cellStyle name="Обычный 70 5 3" xfId="55996"/>
    <cellStyle name="Обычный 70 6" xfId="55997"/>
    <cellStyle name="Обычный 70 6 2" xfId="55998"/>
    <cellStyle name="Обычный 70 7" xfId="55999"/>
    <cellStyle name="Обычный 70 7 2" xfId="56000"/>
    <cellStyle name="Обычный 70 8" xfId="56001"/>
    <cellStyle name="Обычный 71" xfId="56002"/>
    <cellStyle name="Обычный 71 2" xfId="56003"/>
    <cellStyle name="Обычный 71 2 2" xfId="56004"/>
    <cellStyle name="Обычный 71 2 2 2" xfId="56005"/>
    <cellStyle name="Обычный 71 2 2 2 2" xfId="56006"/>
    <cellStyle name="Обычный 71 2 2 3" xfId="56007"/>
    <cellStyle name="Обычный 71 2 3" xfId="56008"/>
    <cellStyle name="Обычный 71 2 3 2" xfId="56009"/>
    <cellStyle name="Обычный 71 2 4" xfId="56010"/>
    <cellStyle name="Обычный 71 3" xfId="56011"/>
    <cellStyle name="Обычный 71 3 2" xfId="56012"/>
    <cellStyle name="Обычный 71 3 2 2" xfId="56013"/>
    <cellStyle name="Обычный 71 3 2 2 2" xfId="56014"/>
    <cellStyle name="Обычный 71 3 2 3" xfId="56015"/>
    <cellStyle name="Обычный 71 3 3" xfId="56016"/>
    <cellStyle name="Обычный 71 3 3 2" xfId="56017"/>
    <cellStyle name="Обычный 71 3 4" xfId="56018"/>
    <cellStyle name="Обычный 71 4" xfId="56019"/>
    <cellStyle name="Обычный 71 4 2" xfId="56020"/>
    <cellStyle name="Обычный 71 4 2 2" xfId="56021"/>
    <cellStyle name="Обычный 71 4 2 2 2" xfId="56022"/>
    <cellStyle name="Обычный 71 4 2 3" xfId="56023"/>
    <cellStyle name="Обычный 71 4 3" xfId="56024"/>
    <cellStyle name="Обычный 71 4 3 2" xfId="56025"/>
    <cellStyle name="Обычный 71 4 4" xfId="56026"/>
    <cellStyle name="Обычный 71 5" xfId="56027"/>
    <cellStyle name="Обычный 71 5 2" xfId="56028"/>
    <cellStyle name="Обычный 71 5 2 2" xfId="56029"/>
    <cellStyle name="Обычный 71 5 3" xfId="56030"/>
    <cellStyle name="Обычный 71 6" xfId="56031"/>
    <cellStyle name="Обычный 71 6 2" xfId="56032"/>
    <cellStyle name="Обычный 71 7" xfId="56033"/>
    <cellStyle name="Обычный 71 7 2" xfId="56034"/>
    <cellStyle name="Обычный 71 8" xfId="56035"/>
    <cellStyle name="Обычный 72" xfId="56036"/>
    <cellStyle name="Обычный 72 2" xfId="56037"/>
    <cellStyle name="Обычный 72 2 2" xfId="56038"/>
    <cellStyle name="Обычный 72 2 2 2" xfId="56039"/>
    <cellStyle name="Обычный 72 2 2 2 2" xfId="56040"/>
    <cellStyle name="Обычный 72 2 2 3" xfId="56041"/>
    <cellStyle name="Обычный 72 2 3" xfId="56042"/>
    <cellStyle name="Обычный 72 2 3 2" xfId="56043"/>
    <cellStyle name="Обычный 72 2 4" xfId="56044"/>
    <cellStyle name="Обычный 72 3" xfId="56045"/>
    <cellStyle name="Обычный 72 3 2" xfId="56046"/>
    <cellStyle name="Обычный 72 3 2 2" xfId="56047"/>
    <cellStyle name="Обычный 72 3 2 2 2" xfId="56048"/>
    <cellStyle name="Обычный 72 3 2 3" xfId="56049"/>
    <cellStyle name="Обычный 72 3 3" xfId="56050"/>
    <cellStyle name="Обычный 72 3 3 2" xfId="56051"/>
    <cellStyle name="Обычный 72 3 4" xfId="56052"/>
    <cellStyle name="Обычный 72 4" xfId="56053"/>
    <cellStyle name="Обычный 72 4 2" xfId="56054"/>
    <cellStyle name="Обычный 72 4 2 2" xfId="56055"/>
    <cellStyle name="Обычный 72 4 2 2 2" xfId="56056"/>
    <cellStyle name="Обычный 72 4 2 3" xfId="56057"/>
    <cellStyle name="Обычный 72 4 3" xfId="56058"/>
    <cellStyle name="Обычный 72 4 3 2" xfId="56059"/>
    <cellStyle name="Обычный 72 4 4" xfId="56060"/>
    <cellStyle name="Обычный 72 5" xfId="56061"/>
    <cellStyle name="Обычный 72 5 2" xfId="56062"/>
    <cellStyle name="Обычный 72 5 2 2" xfId="56063"/>
    <cellStyle name="Обычный 72 5 3" xfId="56064"/>
    <cellStyle name="Обычный 72 6" xfId="56065"/>
    <cellStyle name="Обычный 72 6 2" xfId="56066"/>
    <cellStyle name="Обычный 72 7" xfId="56067"/>
    <cellStyle name="Обычный 72 7 2" xfId="56068"/>
    <cellStyle name="Обычный 72 8" xfId="56069"/>
    <cellStyle name="Обычный 73" xfId="56070"/>
    <cellStyle name="Обычный 73 2" xfId="56071"/>
    <cellStyle name="Обычный 73 2 2" xfId="56072"/>
    <cellStyle name="Обычный 73 2 2 2" xfId="56073"/>
    <cellStyle name="Обычный 73 2 2 2 2" xfId="56074"/>
    <cellStyle name="Обычный 73 2 2 3" xfId="56075"/>
    <cellStyle name="Обычный 73 2 3" xfId="56076"/>
    <cellStyle name="Обычный 73 2 3 2" xfId="56077"/>
    <cellStyle name="Обычный 73 2 4" xfId="56078"/>
    <cellStyle name="Обычный 73 3" xfId="56079"/>
    <cellStyle name="Обычный 73 3 2" xfId="56080"/>
    <cellStyle name="Обычный 73 3 2 2" xfId="56081"/>
    <cellStyle name="Обычный 73 3 2 2 2" xfId="56082"/>
    <cellStyle name="Обычный 73 3 2 3" xfId="56083"/>
    <cellStyle name="Обычный 73 3 3" xfId="56084"/>
    <cellStyle name="Обычный 73 3 3 2" xfId="56085"/>
    <cellStyle name="Обычный 73 3 4" xfId="56086"/>
    <cellStyle name="Обычный 73 4" xfId="56087"/>
    <cellStyle name="Обычный 73 4 2" xfId="56088"/>
    <cellStyle name="Обычный 73 4 2 2" xfId="56089"/>
    <cellStyle name="Обычный 73 4 2 2 2" xfId="56090"/>
    <cellStyle name="Обычный 73 4 2 3" xfId="56091"/>
    <cellStyle name="Обычный 73 4 3" xfId="56092"/>
    <cellStyle name="Обычный 73 4 3 2" xfId="56093"/>
    <cellStyle name="Обычный 73 4 4" xfId="56094"/>
    <cellStyle name="Обычный 73 5" xfId="56095"/>
    <cellStyle name="Обычный 73 5 2" xfId="56096"/>
    <cellStyle name="Обычный 73 5 2 2" xfId="56097"/>
    <cellStyle name="Обычный 73 5 3" xfId="56098"/>
    <cellStyle name="Обычный 73 6" xfId="56099"/>
    <cellStyle name="Обычный 73 6 2" xfId="56100"/>
    <cellStyle name="Обычный 73 7" xfId="56101"/>
    <cellStyle name="Обычный 73 7 2" xfId="56102"/>
    <cellStyle name="Обычный 73 8" xfId="56103"/>
    <cellStyle name="Обычный 74" xfId="56104"/>
    <cellStyle name="Обычный 74 2" xfId="56105"/>
    <cellStyle name="Обычный 74 2 2" xfId="56106"/>
    <cellStyle name="Обычный 74 2 2 2" xfId="56107"/>
    <cellStyle name="Обычный 74 2 2 2 2" xfId="56108"/>
    <cellStyle name="Обычный 74 2 2 3" xfId="56109"/>
    <cellStyle name="Обычный 74 2 3" xfId="56110"/>
    <cellStyle name="Обычный 74 2 3 2" xfId="56111"/>
    <cellStyle name="Обычный 74 2 4" xfId="56112"/>
    <cellStyle name="Обычный 74 3" xfId="56113"/>
    <cellStyle name="Обычный 74 3 2" xfId="56114"/>
    <cellStyle name="Обычный 74 3 2 2" xfId="56115"/>
    <cellStyle name="Обычный 74 3 2 2 2" xfId="56116"/>
    <cellStyle name="Обычный 74 3 2 3" xfId="56117"/>
    <cellStyle name="Обычный 74 3 3" xfId="56118"/>
    <cellStyle name="Обычный 74 3 3 2" xfId="56119"/>
    <cellStyle name="Обычный 74 3 4" xfId="56120"/>
    <cellStyle name="Обычный 74 4" xfId="56121"/>
    <cellStyle name="Обычный 74 4 2" xfId="56122"/>
    <cellStyle name="Обычный 74 4 2 2" xfId="56123"/>
    <cellStyle name="Обычный 74 4 2 2 2" xfId="56124"/>
    <cellStyle name="Обычный 74 4 2 3" xfId="56125"/>
    <cellStyle name="Обычный 74 4 3" xfId="56126"/>
    <cellStyle name="Обычный 74 4 3 2" xfId="56127"/>
    <cellStyle name="Обычный 74 4 4" xfId="56128"/>
    <cellStyle name="Обычный 74 5" xfId="56129"/>
    <cellStyle name="Обычный 74 5 2" xfId="56130"/>
    <cellStyle name="Обычный 74 5 2 2" xfId="56131"/>
    <cellStyle name="Обычный 74 5 3" xfId="56132"/>
    <cellStyle name="Обычный 74 6" xfId="56133"/>
    <cellStyle name="Обычный 74 6 2" xfId="56134"/>
    <cellStyle name="Обычный 74 7" xfId="56135"/>
    <cellStyle name="Обычный 74 7 2" xfId="56136"/>
    <cellStyle name="Обычный 74 8" xfId="56137"/>
    <cellStyle name="Обычный 75" xfId="56138"/>
    <cellStyle name="Обычный 75 2" xfId="56139"/>
    <cellStyle name="Обычный 75 2 2" xfId="56140"/>
    <cellStyle name="Обычный 75 2 2 2" xfId="56141"/>
    <cellStyle name="Обычный 75 2 2 2 2" xfId="56142"/>
    <cellStyle name="Обычный 75 2 2 3" xfId="56143"/>
    <cellStyle name="Обычный 75 2 3" xfId="56144"/>
    <cellStyle name="Обычный 75 2 3 2" xfId="56145"/>
    <cellStyle name="Обычный 75 2 4" xfId="56146"/>
    <cellStyle name="Обычный 75 3" xfId="56147"/>
    <cellStyle name="Обычный 75 3 2" xfId="56148"/>
    <cellStyle name="Обычный 75 3 2 2" xfId="56149"/>
    <cellStyle name="Обычный 75 3 2 2 2" xfId="56150"/>
    <cellStyle name="Обычный 75 3 2 3" xfId="56151"/>
    <cellStyle name="Обычный 75 3 3" xfId="56152"/>
    <cellStyle name="Обычный 75 3 3 2" xfId="56153"/>
    <cellStyle name="Обычный 75 3 4" xfId="56154"/>
    <cellStyle name="Обычный 75 4" xfId="56155"/>
    <cellStyle name="Обычный 75 4 2" xfId="56156"/>
    <cellStyle name="Обычный 75 4 2 2" xfId="56157"/>
    <cellStyle name="Обычный 75 4 2 2 2" xfId="56158"/>
    <cellStyle name="Обычный 75 4 2 3" xfId="56159"/>
    <cellStyle name="Обычный 75 4 3" xfId="56160"/>
    <cellStyle name="Обычный 75 4 3 2" xfId="56161"/>
    <cellStyle name="Обычный 75 4 4" xfId="56162"/>
    <cellStyle name="Обычный 75 5" xfId="56163"/>
    <cellStyle name="Обычный 75 5 2" xfId="56164"/>
    <cellStyle name="Обычный 75 5 2 2" xfId="56165"/>
    <cellStyle name="Обычный 75 5 3" xfId="56166"/>
    <cellStyle name="Обычный 75 6" xfId="56167"/>
    <cellStyle name="Обычный 75 6 2" xfId="56168"/>
    <cellStyle name="Обычный 75 7" xfId="56169"/>
    <cellStyle name="Обычный 75 7 2" xfId="56170"/>
    <cellStyle name="Обычный 75 8" xfId="56171"/>
    <cellStyle name="Обычный 76" xfId="56172"/>
    <cellStyle name="Обычный 76 2" xfId="56173"/>
    <cellStyle name="Обычный 76 2 2" xfId="56174"/>
    <cellStyle name="Обычный 76 2 2 2" xfId="56175"/>
    <cellStyle name="Обычный 76 2 2 2 2" xfId="56176"/>
    <cellStyle name="Обычный 76 2 2 3" xfId="56177"/>
    <cellStyle name="Обычный 76 2 3" xfId="56178"/>
    <cellStyle name="Обычный 76 2 3 2" xfId="56179"/>
    <cellStyle name="Обычный 76 2 4" xfId="56180"/>
    <cellStyle name="Обычный 76 3" xfId="56181"/>
    <cellStyle name="Обычный 76 3 2" xfId="56182"/>
    <cellStyle name="Обычный 76 3 2 2" xfId="56183"/>
    <cellStyle name="Обычный 76 3 2 2 2" xfId="56184"/>
    <cellStyle name="Обычный 76 3 2 3" xfId="56185"/>
    <cellStyle name="Обычный 76 3 3" xfId="56186"/>
    <cellStyle name="Обычный 76 3 3 2" xfId="56187"/>
    <cellStyle name="Обычный 76 3 4" xfId="56188"/>
    <cellStyle name="Обычный 76 4" xfId="56189"/>
    <cellStyle name="Обычный 76 4 2" xfId="56190"/>
    <cellStyle name="Обычный 76 4 2 2" xfId="56191"/>
    <cellStyle name="Обычный 76 4 2 2 2" xfId="56192"/>
    <cellStyle name="Обычный 76 4 2 3" xfId="56193"/>
    <cellStyle name="Обычный 76 4 3" xfId="56194"/>
    <cellStyle name="Обычный 76 4 3 2" xfId="56195"/>
    <cellStyle name="Обычный 76 4 4" xfId="56196"/>
    <cellStyle name="Обычный 76 5" xfId="56197"/>
    <cellStyle name="Обычный 76 5 2" xfId="56198"/>
    <cellStyle name="Обычный 76 5 2 2" xfId="56199"/>
    <cellStyle name="Обычный 76 5 3" xfId="56200"/>
    <cellStyle name="Обычный 76 6" xfId="56201"/>
    <cellStyle name="Обычный 76 6 2" xfId="56202"/>
    <cellStyle name="Обычный 76 7" xfId="56203"/>
    <cellStyle name="Обычный 76 7 2" xfId="56204"/>
    <cellStyle name="Обычный 76 8" xfId="56205"/>
    <cellStyle name="Обычный 77" xfId="56206"/>
    <cellStyle name="Обычный 77 2" xfId="56207"/>
    <cellStyle name="Обычный 77 2 2" xfId="56208"/>
    <cellStyle name="Обычный 77 2 2 2" xfId="56209"/>
    <cellStyle name="Обычный 77 2 2 2 2" xfId="56210"/>
    <cellStyle name="Обычный 77 2 2 3" xfId="56211"/>
    <cellStyle name="Обычный 77 2 3" xfId="56212"/>
    <cellStyle name="Обычный 77 2 3 2" xfId="56213"/>
    <cellStyle name="Обычный 77 2 4" xfId="56214"/>
    <cellStyle name="Обычный 77 3" xfId="56215"/>
    <cellStyle name="Обычный 77 3 2" xfId="56216"/>
    <cellStyle name="Обычный 77 3 2 2" xfId="56217"/>
    <cellStyle name="Обычный 77 3 2 2 2" xfId="56218"/>
    <cellStyle name="Обычный 77 3 2 3" xfId="56219"/>
    <cellStyle name="Обычный 77 3 3" xfId="56220"/>
    <cellStyle name="Обычный 77 3 3 2" xfId="56221"/>
    <cellStyle name="Обычный 77 3 4" xfId="56222"/>
    <cellStyle name="Обычный 77 4" xfId="56223"/>
    <cellStyle name="Обычный 77 4 2" xfId="56224"/>
    <cellStyle name="Обычный 77 4 2 2" xfId="56225"/>
    <cellStyle name="Обычный 77 4 2 2 2" xfId="56226"/>
    <cellStyle name="Обычный 77 4 2 3" xfId="56227"/>
    <cellStyle name="Обычный 77 4 3" xfId="56228"/>
    <cellStyle name="Обычный 77 4 3 2" xfId="56229"/>
    <cellStyle name="Обычный 77 4 4" xfId="56230"/>
    <cellStyle name="Обычный 77 5" xfId="56231"/>
    <cellStyle name="Обычный 77 5 2" xfId="56232"/>
    <cellStyle name="Обычный 77 5 2 2" xfId="56233"/>
    <cellStyle name="Обычный 77 5 3" xfId="56234"/>
    <cellStyle name="Обычный 77 6" xfId="56235"/>
    <cellStyle name="Обычный 77 6 2" xfId="56236"/>
    <cellStyle name="Обычный 77 7" xfId="56237"/>
    <cellStyle name="Обычный 77 7 2" xfId="56238"/>
    <cellStyle name="Обычный 77 8" xfId="56239"/>
    <cellStyle name="Обычный 78" xfId="56240"/>
    <cellStyle name="Обычный 78 2" xfId="56241"/>
    <cellStyle name="Обычный 78 2 2" xfId="56242"/>
    <cellStyle name="Обычный 78 2 2 2" xfId="56243"/>
    <cellStyle name="Обычный 78 2 2 2 2" xfId="56244"/>
    <cellStyle name="Обычный 78 2 2 3" xfId="56245"/>
    <cellStyle name="Обычный 78 2 3" xfId="56246"/>
    <cellStyle name="Обычный 78 2 3 2" xfId="56247"/>
    <cellStyle name="Обычный 78 2 4" xfId="56248"/>
    <cellStyle name="Обычный 78 3" xfId="56249"/>
    <cellStyle name="Обычный 78 3 2" xfId="56250"/>
    <cellStyle name="Обычный 78 3 2 2" xfId="56251"/>
    <cellStyle name="Обычный 78 3 2 2 2" xfId="56252"/>
    <cellStyle name="Обычный 78 3 2 3" xfId="56253"/>
    <cellStyle name="Обычный 78 3 3" xfId="56254"/>
    <cellStyle name="Обычный 78 3 3 2" xfId="56255"/>
    <cellStyle name="Обычный 78 3 4" xfId="56256"/>
    <cellStyle name="Обычный 78 4" xfId="56257"/>
    <cellStyle name="Обычный 78 4 2" xfId="56258"/>
    <cellStyle name="Обычный 78 4 2 2" xfId="56259"/>
    <cellStyle name="Обычный 78 4 2 2 2" xfId="56260"/>
    <cellStyle name="Обычный 78 4 2 3" xfId="56261"/>
    <cellStyle name="Обычный 78 4 3" xfId="56262"/>
    <cellStyle name="Обычный 78 4 3 2" xfId="56263"/>
    <cellStyle name="Обычный 78 4 4" xfId="56264"/>
    <cellStyle name="Обычный 78 5" xfId="56265"/>
    <cellStyle name="Обычный 78 5 2" xfId="56266"/>
    <cellStyle name="Обычный 78 5 2 2" xfId="56267"/>
    <cellStyle name="Обычный 78 5 3" xfId="56268"/>
    <cellStyle name="Обычный 78 6" xfId="56269"/>
    <cellStyle name="Обычный 78 6 2" xfId="56270"/>
    <cellStyle name="Обычный 78 7" xfId="56271"/>
    <cellStyle name="Обычный 78 7 2" xfId="56272"/>
    <cellStyle name="Обычный 78 8" xfId="56273"/>
    <cellStyle name="Обычный 79" xfId="56274"/>
    <cellStyle name="Обычный 79 2" xfId="56275"/>
    <cellStyle name="Обычный 79 2 2" xfId="56276"/>
    <cellStyle name="Обычный 79 2 2 2" xfId="56277"/>
    <cellStyle name="Обычный 79 2 2 2 2" xfId="56278"/>
    <cellStyle name="Обычный 79 2 2 3" xfId="56279"/>
    <cellStyle name="Обычный 79 2 3" xfId="56280"/>
    <cellStyle name="Обычный 79 2 3 2" xfId="56281"/>
    <cellStyle name="Обычный 79 2 4" xfId="56282"/>
    <cellStyle name="Обычный 79 3" xfId="56283"/>
    <cellStyle name="Обычный 79 3 2" xfId="56284"/>
    <cellStyle name="Обычный 79 3 2 2" xfId="56285"/>
    <cellStyle name="Обычный 79 3 2 2 2" xfId="56286"/>
    <cellStyle name="Обычный 79 3 2 3" xfId="56287"/>
    <cellStyle name="Обычный 79 3 3" xfId="56288"/>
    <cellStyle name="Обычный 79 3 3 2" xfId="56289"/>
    <cellStyle name="Обычный 79 3 4" xfId="56290"/>
    <cellStyle name="Обычный 79 4" xfId="56291"/>
    <cellStyle name="Обычный 79 4 2" xfId="56292"/>
    <cellStyle name="Обычный 79 4 2 2" xfId="56293"/>
    <cellStyle name="Обычный 79 4 2 2 2" xfId="56294"/>
    <cellStyle name="Обычный 79 4 2 3" xfId="56295"/>
    <cellStyle name="Обычный 79 4 3" xfId="56296"/>
    <cellStyle name="Обычный 79 4 3 2" xfId="56297"/>
    <cellStyle name="Обычный 79 4 4" xfId="56298"/>
    <cellStyle name="Обычный 79 5" xfId="56299"/>
    <cellStyle name="Обычный 79 5 2" xfId="56300"/>
    <cellStyle name="Обычный 79 5 2 2" xfId="56301"/>
    <cellStyle name="Обычный 79 5 3" xfId="56302"/>
    <cellStyle name="Обычный 79 6" xfId="56303"/>
    <cellStyle name="Обычный 79 6 2" xfId="56304"/>
    <cellStyle name="Обычный 79 7" xfId="56305"/>
    <cellStyle name="Обычный 79 7 2" xfId="56306"/>
    <cellStyle name="Обычный 79 8" xfId="56307"/>
    <cellStyle name="Обычный 8" xfId="56308"/>
    <cellStyle name="Обычный 8 2" xfId="56309"/>
    <cellStyle name="Обычный 8 2 2" xfId="56310"/>
    <cellStyle name="Обычный 8 3" xfId="56311"/>
    <cellStyle name="Обычный 8 3 2" xfId="56312"/>
    <cellStyle name="Обычный 8 4" xfId="56313"/>
    <cellStyle name="Обычный 8 4 2" xfId="56314"/>
    <cellStyle name="Обычный 8 5" xfId="56315"/>
    <cellStyle name="Обычный 8 6" xfId="56316"/>
    <cellStyle name="Обычный 8 7" xfId="56317"/>
    <cellStyle name="Обычный 8 8" xfId="60906"/>
    <cellStyle name="Обычный 80" xfId="56318"/>
    <cellStyle name="Обычный 80 2" xfId="56319"/>
    <cellStyle name="Обычный 80 2 2" xfId="56320"/>
    <cellStyle name="Обычный 80 2 2 2" xfId="56321"/>
    <cellStyle name="Обычный 80 2 2 2 2" xfId="56322"/>
    <cellStyle name="Обычный 80 2 2 3" xfId="56323"/>
    <cellStyle name="Обычный 80 2 3" xfId="56324"/>
    <cellStyle name="Обычный 80 2 3 2" xfId="56325"/>
    <cellStyle name="Обычный 80 2 4" xfId="56326"/>
    <cellStyle name="Обычный 80 3" xfId="56327"/>
    <cellStyle name="Обычный 80 3 2" xfId="56328"/>
    <cellStyle name="Обычный 80 3 2 2" xfId="56329"/>
    <cellStyle name="Обычный 80 3 2 2 2" xfId="56330"/>
    <cellStyle name="Обычный 80 3 2 3" xfId="56331"/>
    <cellStyle name="Обычный 80 3 3" xfId="56332"/>
    <cellStyle name="Обычный 80 3 3 2" xfId="56333"/>
    <cellStyle name="Обычный 80 3 4" xfId="56334"/>
    <cellStyle name="Обычный 80 4" xfId="56335"/>
    <cellStyle name="Обычный 80 4 2" xfId="56336"/>
    <cellStyle name="Обычный 80 4 2 2" xfId="56337"/>
    <cellStyle name="Обычный 80 4 2 2 2" xfId="56338"/>
    <cellStyle name="Обычный 80 4 2 3" xfId="56339"/>
    <cellStyle name="Обычный 80 4 3" xfId="56340"/>
    <cellStyle name="Обычный 80 4 3 2" xfId="56341"/>
    <cellStyle name="Обычный 80 4 4" xfId="56342"/>
    <cellStyle name="Обычный 80 5" xfId="56343"/>
    <cellStyle name="Обычный 80 5 2" xfId="56344"/>
    <cellStyle name="Обычный 80 5 2 2" xfId="56345"/>
    <cellStyle name="Обычный 80 5 3" xfId="56346"/>
    <cellStyle name="Обычный 80 6" xfId="56347"/>
    <cellStyle name="Обычный 80 6 2" xfId="56348"/>
    <cellStyle name="Обычный 80 7" xfId="56349"/>
    <cellStyle name="Обычный 80 7 2" xfId="56350"/>
    <cellStyle name="Обычный 80 8" xfId="56351"/>
    <cellStyle name="Обычный 81" xfId="56352"/>
    <cellStyle name="Обычный 81 2" xfId="56353"/>
    <cellStyle name="Обычный 81 2 2" xfId="56354"/>
    <cellStyle name="Обычный 81 2 2 2" xfId="56355"/>
    <cellStyle name="Обычный 81 2 2 2 2" xfId="56356"/>
    <cellStyle name="Обычный 81 2 2 3" xfId="56357"/>
    <cellStyle name="Обычный 81 2 3" xfId="56358"/>
    <cellStyle name="Обычный 81 2 3 2" xfId="56359"/>
    <cellStyle name="Обычный 81 2 4" xfId="56360"/>
    <cellStyle name="Обычный 81 3" xfId="56361"/>
    <cellStyle name="Обычный 81 3 2" xfId="56362"/>
    <cellStyle name="Обычный 81 3 2 2" xfId="56363"/>
    <cellStyle name="Обычный 81 3 2 2 2" xfId="56364"/>
    <cellStyle name="Обычный 81 3 2 3" xfId="56365"/>
    <cellStyle name="Обычный 81 3 3" xfId="56366"/>
    <cellStyle name="Обычный 81 3 3 2" xfId="56367"/>
    <cellStyle name="Обычный 81 3 4" xfId="56368"/>
    <cellStyle name="Обычный 81 4" xfId="56369"/>
    <cellStyle name="Обычный 81 4 2" xfId="56370"/>
    <cellStyle name="Обычный 81 4 2 2" xfId="56371"/>
    <cellStyle name="Обычный 81 4 2 2 2" xfId="56372"/>
    <cellStyle name="Обычный 81 4 2 3" xfId="56373"/>
    <cellStyle name="Обычный 81 4 3" xfId="56374"/>
    <cellStyle name="Обычный 81 4 3 2" xfId="56375"/>
    <cellStyle name="Обычный 81 4 4" xfId="56376"/>
    <cellStyle name="Обычный 81 5" xfId="56377"/>
    <cellStyle name="Обычный 81 5 2" xfId="56378"/>
    <cellStyle name="Обычный 81 5 2 2" xfId="56379"/>
    <cellStyle name="Обычный 81 5 3" xfId="56380"/>
    <cellStyle name="Обычный 81 6" xfId="56381"/>
    <cellStyle name="Обычный 81 6 2" xfId="56382"/>
    <cellStyle name="Обычный 81 7" xfId="56383"/>
    <cellStyle name="Обычный 81 7 2" xfId="56384"/>
    <cellStyle name="Обычный 81 8" xfId="56385"/>
    <cellStyle name="Обычный 82" xfId="56386"/>
    <cellStyle name="Обычный 82 2" xfId="56387"/>
    <cellStyle name="Обычный 82 2 2" xfId="56388"/>
    <cellStyle name="Обычный 82 2 2 2" xfId="56389"/>
    <cellStyle name="Обычный 82 2 2 2 2" xfId="56390"/>
    <cellStyle name="Обычный 82 2 2 3" xfId="56391"/>
    <cellStyle name="Обычный 82 2 3" xfId="56392"/>
    <cellStyle name="Обычный 82 2 3 2" xfId="56393"/>
    <cellStyle name="Обычный 82 2 4" xfId="56394"/>
    <cellStyle name="Обычный 82 3" xfId="56395"/>
    <cellStyle name="Обычный 82 3 2" xfId="56396"/>
    <cellStyle name="Обычный 82 3 2 2" xfId="56397"/>
    <cellStyle name="Обычный 82 3 2 2 2" xfId="56398"/>
    <cellStyle name="Обычный 82 3 2 3" xfId="56399"/>
    <cellStyle name="Обычный 82 3 3" xfId="56400"/>
    <cellStyle name="Обычный 82 3 3 2" xfId="56401"/>
    <cellStyle name="Обычный 82 3 4" xfId="56402"/>
    <cellStyle name="Обычный 82 4" xfId="56403"/>
    <cellStyle name="Обычный 82 4 2" xfId="56404"/>
    <cellStyle name="Обычный 82 4 2 2" xfId="56405"/>
    <cellStyle name="Обычный 82 4 2 2 2" xfId="56406"/>
    <cellStyle name="Обычный 82 4 2 3" xfId="56407"/>
    <cellStyle name="Обычный 82 4 3" xfId="56408"/>
    <cellStyle name="Обычный 82 4 3 2" xfId="56409"/>
    <cellStyle name="Обычный 82 4 4" xfId="56410"/>
    <cellStyle name="Обычный 82 5" xfId="56411"/>
    <cellStyle name="Обычный 82 5 2" xfId="56412"/>
    <cellStyle name="Обычный 82 5 2 2" xfId="56413"/>
    <cellStyle name="Обычный 82 5 3" xfId="56414"/>
    <cellStyle name="Обычный 82 6" xfId="56415"/>
    <cellStyle name="Обычный 82 6 2" xfId="56416"/>
    <cellStyle name="Обычный 82 7" xfId="56417"/>
    <cellStyle name="Обычный 82 7 2" xfId="56418"/>
    <cellStyle name="Обычный 82 8" xfId="56419"/>
    <cellStyle name="Обычный 83" xfId="56420"/>
    <cellStyle name="Обычный 83 2" xfId="56421"/>
    <cellStyle name="Обычный 83 2 2" xfId="56422"/>
    <cellStyle name="Обычный 83 2 2 2" xfId="56423"/>
    <cellStyle name="Обычный 83 2 2 2 2" xfId="56424"/>
    <cellStyle name="Обычный 83 2 2 3" xfId="56425"/>
    <cellStyle name="Обычный 83 2 3" xfId="56426"/>
    <cellStyle name="Обычный 83 2 3 2" xfId="56427"/>
    <cellStyle name="Обычный 83 2 4" xfId="56428"/>
    <cellStyle name="Обычный 83 3" xfId="56429"/>
    <cellStyle name="Обычный 83 3 2" xfId="56430"/>
    <cellStyle name="Обычный 83 3 2 2" xfId="56431"/>
    <cellStyle name="Обычный 83 3 2 2 2" xfId="56432"/>
    <cellStyle name="Обычный 83 3 2 3" xfId="56433"/>
    <cellStyle name="Обычный 83 3 3" xfId="56434"/>
    <cellStyle name="Обычный 83 3 3 2" xfId="56435"/>
    <cellStyle name="Обычный 83 3 4" xfId="56436"/>
    <cellStyle name="Обычный 83 4" xfId="56437"/>
    <cellStyle name="Обычный 83 4 2" xfId="56438"/>
    <cellStyle name="Обычный 83 4 2 2" xfId="56439"/>
    <cellStyle name="Обычный 83 4 2 2 2" xfId="56440"/>
    <cellStyle name="Обычный 83 4 2 3" xfId="56441"/>
    <cellStyle name="Обычный 83 4 3" xfId="56442"/>
    <cellStyle name="Обычный 83 4 3 2" xfId="56443"/>
    <cellStyle name="Обычный 83 4 4" xfId="56444"/>
    <cellStyle name="Обычный 83 5" xfId="56445"/>
    <cellStyle name="Обычный 83 5 2" xfId="56446"/>
    <cellStyle name="Обычный 83 5 2 2" xfId="56447"/>
    <cellStyle name="Обычный 83 5 3" xfId="56448"/>
    <cellStyle name="Обычный 83 6" xfId="56449"/>
    <cellStyle name="Обычный 83 6 2" xfId="56450"/>
    <cellStyle name="Обычный 83 7" xfId="56451"/>
    <cellStyle name="Обычный 83 7 2" xfId="56452"/>
    <cellStyle name="Обычный 83 8" xfId="56453"/>
    <cellStyle name="Обычный 84" xfId="56454"/>
    <cellStyle name="Обычный 84 2" xfId="56455"/>
    <cellStyle name="Обычный 84 2 2" xfId="56456"/>
    <cellStyle name="Обычный 84 2 2 2" xfId="56457"/>
    <cellStyle name="Обычный 84 2 2 2 2" xfId="56458"/>
    <cellStyle name="Обычный 84 2 2 3" xfId="56459"/>
    <cellStyle name="Обычный 84 2 3" xfId="56460"/>
    <cellStyle name="Обычный 84 2 3 2" xfId="56461"/>
    <cellStyle name="Обычный 84 2 4" xfId="56462"/>
    <cellStyle name="Обычный 84 3" xfId="56463"/>
    <cellStyle name="Обычный 84 3 2" xfId="56464"/>
    <cellStyle name="Обычный 84 3 2 2" xfId="56465"/>
    <cellStyle name="Обычный 84 3 2 2 2" xfId="56466"/>
    <cellStyle name="Обычный 84 3 2 3" xfId="56467"/>
    <cellStyle name="Обычный 84 3 3" xfId="56468"/>
    <cellStyle name="Обычный 84 3 3 2" xfId="56469"/>
    <cellStyle name="Обычный 84 3 4" xfId="56470"/>
    <cellStyle name="Обычный 84 4" xfId="56471"/>
    <cellStyle name="Обычный 84 4 2" xfId="56472"/>
    <cellStyle name="Обычный 84 4 2 2" xfId="56473"/>
    <cellStyle name="Обычный 84 4 2 2 2" xfId="56474"/>
    <cellStyle name="Обычный 84 4 2 3" xfId="56475"/>
    <cellStyle name="Обычный 84 4 3" xfId="56476"/>
    <cellStyle name="Обычный 84 4 3 2" xfId="56477"/>
    <cellStyle name="Обычный 84 4 4" xfId="56478"/>
    <cellStyle name="Обычный 84 5" xfId="56479"/>
    <cellStyle name="Обычный 84 5 2" xfId="56480"/>
    <cellStyle name="Обычный 84 5 2 2" xfId="56481"/>
    <cellStyle name="Обычный 84 5 3" xfId="56482"/>
    <cellStyle name="Обычный 84 6" xfId="56483"/>
    <cellStyle name="Обычный 84 6 2" xfId="56484"/>
    <cellStyle name="Обычный 84 7" xfId="56485"/>
    <cellStyle name="Обычный 84 7 2" xfId="56486"/>
    <cellStyle name="Обычный 84 8" xfId="56487"/>
    <cellStyle name="Обычный 85" xfId="56488"/>
    <cellStyle name="Обычный 85 2" xfId="56489"/>
    <cellStyle name="Обычный 85 2 2" xfId="56490"/>
    <cellStyle name="Обычный 85 2 2 2" xfId="56491"/>
    <cellStyle name="Обычный 85 2 2 2 2" xfId="56492"/>
    <cellStyle name="Обычный 85 2 2 3" xfId="56493"/>
    <cellStyle name="Обычный 85 2 3" xfId="56494"/>
    <cellStyle name="Обычный 85 2 3 2" xfId="56495"/>
    <cellStyle name="Обычный 85 2 4" xfId="56496"/>
    <cellStyle name="Обычный 85 3" xfId="56497"/>
    <cellStyle name="Обычный 85 3 2" xfId="56498"/>
    <cellStyle name="Обычный 85 3 2 2" xfId="56499"/>
    <cellStyle name="Обычный 85 3 2 2 2" xfId="56500"/>
    <cellStyle name="Обычный 85 3 2 3" xfId="56501"/>
    <cellStyle name="Обычный 85 3 3" xfId="56502"/>
    <cellStyle name="Обычный 85 3 3 2" xfId="56503"/>
    <cellStyle name="Обычный 85 3 4" xfId="56504"/>
    <cellStyle name="Обычный 85 4" xfId="56505"/>
    <cellStyle name="Обычный 85 4 2" xfId="56506"/>
    <cellStyle name="Обычный 85 4 2 2" xfId="56507"/>
    <cellStyle name="Обычный 85 4 2 2 2" xfId="56508"/>
    <cellStyle name="Обычный 85 4 2 3" xfId="56509"/>
    <cellStyle name="Обычный 85 4 3" xfId="56510"/>
    <cellStyle name="Обычный 85 4 3 2" xfId="56511"/>
    <cellStyle name="Обычный 85 4 4" xfId="56512"/>
    <cellStyle name="Обычный 85 5" xfId="56513"/>
    <cellStyle name="Обычный 85 5 2" xfId="56514"/>
    <cellStyle name="Обычный 85 5 2 2" xfId="56515"/>
    <cellStyle name="Обычный 85 5 3" xfId="56516"/>
    <cellStyle name="Обычный 85 6" xfId="56517"/>
    <cellStyle name="Обычный 85 6 2" xfId="56518"/>
    <cellStyle name="Обычный 85 7" xfId="56519"/>
    <cellStyle name="Обычный 85 7 2" xfId="56520"/>
    <cellStyle name="Обычный 85 8" xfId="56521"/>
    <cellStyle name="Обычный 86" xfId="56522"/>
    <cellStyle name="Обычный 86 2" xfId="56523"/>
    <cellStyle name="Обычный 86 2 2" xfId="56524"/>
    <cellStyle name="Обычный 86 2 2 2" xfId="56525"/>
    <cellStyle name="Обычный 86 2 2 2 2" xfId="56526"/>
    <cellStyle name="Обычный 86 2 2 3" xfId="56527"/>
    <cellStyle name="Обычный 86 2 3" xfId="56528"/>
    <cellStyle name="Обычный 86 2 3 2" xfId="56529"/>
    <cellStyle name="Обычный 86 2 4" xfId="56530"/>
    <cellStyle name="Обычный 86 3" xfId="56531"/>
    <cellStyle name="Обычный 86 3 2" xfId="56532"/>
    <cellStyle name="Обычный 86 3 2 2" xfId="56533"/>
    <cellStyle name="Обычный 86 3 2 2 2" xfId="56534"/>
    <cellStyle name="Обычный 86 3 2 3" xfId="56535"/>
    <cellStyle name="Обычный 86 3 3" xfId="56536"/>
    <cellStyle name="Обычный 86 3 3 2" xfId="56537"/>
    <cellStyle name="Обычный 86 3 4" xfId="56538"/>
    <cellStyle name="Обычный 86 4" xfId="56539"/>
    <cellStyle name="Обычный 86 4 2" xfId="56540"/>
    <cellStyle name="Обычный 86 4 2 2" xfId="56541"/>
    <cellStyle name="Обычный 86 4 2 2 2" xfId="56542"/>
    <cellStyle name="Обычный 86 4 2 3" xfId="56543"/>
    <cellStyle name="Обычный 86 4 3" xfId="56544"/>
    <cellStyle name="Обычный 86 4 3 2" xfId="56545"/>
    <cellStyle name="Обычный 86 4 4" xfId="56546"/>
    <cellStyle name="Обычный 86 5" xfId="56547"/>
    <cellStyle name="Обычный 86 5 2" xfId="56548"/>
    <cellStyle name="Обычный 86 5 2 2" xfId="56549"/>
    <cellStyle name="Обычный 86 5 3" xfId="56550"/>
    <cellStyle name="Обычный 86 6" xfId="56551"/>
    <cellStyle name="Обычный 86 6 2" xfId="56552"/>
    <cellStyle name="Обычный 86 7" xfId="56553"/>
    <cellStyle name="Обычный 86 7 2" xfId="56554"/>
    <cellStyle name="Обычный 86 8" xfId="56555"/>
    <cellStyle name="Обычный 87" xfId="56556"/>
    <cellStyle name="Обычный 87 2" xfId="56557"/>
    <cellStyle name="Обычный 87 2 2" xfId="56558"/>
    <cellStyle name="Обычный 87 2 2 2" xfId="56559"/>
    <cellStyle name="Обычный 87 2 2 2 2" xfId="56560"/>
    <cellStyle name="Обычный 87 2 2 3" xfId="56561"/>
    <cellStyle name="Обычный 87 2 3" xfId="56562"/>
    <cellStyle name="Обычный 87 2 3 2" xfId="56563"/>
    <cellStyle name="Обычный 87 2 4" xfId="56564"/>
    <cellStyle name="Обычный 87 3" xfId="56565"/>
    <cellStyle name="Обычный 87 3 2" xfId="56566"/>
    <cellStyle name="Обычный 87 3 2 2" xfId="56567"/>
    <cellStyle name="Обычный 87 3 2 2 2" xfId="56568"/>
    <cellStyle name="Обычный 87 3 2 3" xfId="56569"/>
    <cellStyle name="Обычный 87 3 3" xfId="56570"/>
    <cellStyle name="Обычный 87 3 3 2" xfId="56571"/>
    <cellStyle name="Обычный 87 3 4" xfId="56572"/>
    <cellStyle name="Обычный 87 4" xfId="56573"/>
    <cellStyle name="Обычный 87 4 2" xfId="56574"/>
    <cellStyle name="Обычный 87 4 2 2" xfId="56575"/>
    <cellStyle name="Обычный 87 4 2 2 2" xfId="56576"/>
    <cellStyle name="Обычный 87 4 2 3" xfId="56577"/>
    <cellStyle name="Обычный 87 4 3" xfId="56578"/>
    <cellStyle name="Обычный 87 4 3 2" xfId="56579"/>
    <cellStyle name="Обычный 87 4 4" xfId="56580"/>
    <cellStyle name="Обычный 87 5" xfId="56581"/>
    <cellStyle name="Обычный 87 5 2" xfId="56582"/>
    <cellStyle name="Обычный 87 5 2 2" xfId="56583"/>
    <cellStyle name="Обычный 87 5 3" xfId="56584"/>
    <cellStyle name="Обычный 87 6" xfId="56585"/>
    <cellStyle name="Обычный 87 6 2" xfId="56586"/>
    <cellStyle name="Обычный 87 7" xfId="56587"/>
    <cellStyle name="Обычный 87 7 2" xfId="56588"/>
    <cellStyle name="Обычный 87 8" xfId="56589"/>
    <cellStyle name="Обычный 88" xfId="56590"/>
    <cellStyle name="Обычный 88 2" xfId="56591"/>
    <cellStyle name="Обычный 88 2 2" xfId="56592"/>
    <cellStyle name="Обычный 88 2 2 2" xfId="56593"/>
    <cellStyle name="Обычный 88 2 2 2 2" xfId="56594"/>
    <cellStyle name="Обычный 88 2 2 3" xfId="56595"/>
    <cellStyle name="Обычный 88 2 3" xfId="56596"/>
    <cellStyle name="Обычный 88 2 3 2" xfId="56597"/>
    <cellStyle name="Обычный 88 2 4" xfId="56598"/>
    <cellStyle name="Обычный 88 3" xfId="56599"/>
    <cellStyle name="Обычный 88 3 2" xfId="56600"/>
    <cellStyle name="Обычный 88 3 2 2" xfId="56601"/>
    <cellStyle name="Обычный 88 3 2 2 2" xfId="56602"/>
    <cellStyle name="Обычный 88 3 2 3" xfId="56603"/>
    <cellStyle name="Обычный 88 3 3" xfId="56604"/>
    <cellStyle name="Обычный 88 3 3 2" xfId="56605"/>
    <cellStyle name="Обычный 88 3 4" xfId="56606"/>
    <cellStyle name="Обычный 88 4" xfId="56607"/>
    <cellStyle name="Обычный 88 4 2" xfId="56608"/>
    <cellStyle name="Обычный 88 4 2 2" xfId="56609"/>
    <cellStyle name="Обычный 88 4 2 2 2" xfId="56610"/>
    <cellStyle name="Обычный 88 4 2 3" xfId="56611"/>
    <cellStyle name="Обычный 88 4 3" xfId="56612"/>
    <cellStyle name="Обычный 88 4 3 2" xfId="56613"/>
    <cellStyle name="Обычный 88 4 4" xfId="56614"/>
    <cellStyle name="Обычный 88 5" xfId="56615"/>
    <cellStyle name="Обычный 88 5 2" xfId="56616"/>
    <cellStyle name="Обычный 88 5 2 2" xfId="56617"/>
    <cellStyle name="Обычный 88 5 3" xfId="56618"/>
    <cellStyle name="Обычный 88 6" xfId="56619"/>
    <cellStyle name="Обычный 88 6 2" xfId="56620"/>
    <cellStyle name="Обычный 88 7" xfId="56621"/>
    <cellStyle name="Обычный 88 7 2" xfId="56622"/>
    <cellStyle name="Обычный 88 8" xfId="56623"/>
    <cellStyle name="Обычный 89" xfId="56624"/>
    <cellStyle name="Обычный 89 2" xfId="56625"/>
    <cellStyle name="Обычный 89 2 2" xfId="56626"/>
    <cellStyle name="Обычный 89 2 2 2" xfId="56627"/>
    <cellStyle name="Обычный 89 2 2 2 2" xfId="56628"/>
    <cellStyle name="Обычный 89 2 2 3" xfId="56629"/>
    <cellStyle name="Обычный 89 2 3" xfId="56630"/>
    <cellStyle name="Обычный 89 2 3 2" xfId="56631"/>
    <cellStyle name="Обычный 89 2 4" xfId="56632"/>
    <cellStyle name="Обычный 89 3" xfId="56633"/>
    <cellStyle name="Обычный 89 3 2" xfId="56634"/>
    <cellStyle name="Обычный 89 3 2 2" xfId="56635"/>
    <cellStyle name="Обычный 89 3 2 2 2" xfId="56636"/>
    <cellStyle name="Обычный 89 3 2 3" xfId="56637"/>
    <cellStyle name="Обычный 89 3 3" xfId="56638"/>
    <cellStyle name="Обычный 89 3 3 2" xfId="56639"/>
    <cellStyle name="Обычный 89 3 4" xfId="56640"/>
    <cellStyle name="Обычный 89 4" xfId="56641"/>
    <cellStyle name="Обычный 89 4 2" xfId="56642"/>
    <cellStyle name="Обычный 89 4 2 2" xfId="56643"/>
    <cellStyle name="Обычный 89 4 2 2 2" xfId="56644"/>
    <cellStyle name="Обычный 89 4 2 3" xfId="56645"/>
    <cellStyle name="Обычный 89 4 3" xfId="56646"/>
    <cellStyle name="Обычный 89 4 3 2" xfId="56647"/>
    <cellStyle name="Обычный 89 4 4" xfId="56648"/>
    <cellStyle name="Обычный 89 5" xfId="56649"/>
    <cellStyle name="Обычный 89 5 2" xfId="56650"/>
    <cellStyle name="Обычный 89 5 2 2" xfId="56651"/>
    <cellStyle name="Обычный 89 5 3" xfId="56652"/>
    <cellStyle name="Обычный 89 6" xfId="56653"/>
    <cellStyle name="Обычный 89 6 2" xfId="56654"/>
    <cellStyle name="Обычный 89 7" xfId="56655"/>
    <cellStyle name="Обычный 89 7 2" xfId="56656"/>
    <cellStyle name="Обычный 89 8" xfId="56657"/>
    <cellStyle name="Обычный 9" xfId="56658"/>
    <cellStyle name="Обычный 9 2" xfId="56659"/>
    <cellStyle name="Обычный 9 2 2" xfId="56660"/>
    <cellStyle name="Обычный 9 3" xfId="56661"/>
    <cellStyle name="Обычный 9 3 2" xfId="56662"/>
    <cellStyle name="Обычный 9 4" xfId="56663"/>
    <cellStyle name="Обычный 9 5" xfId="56664"/>
    <cellStyle name="Обычный 9 6" xfId="60404"/>
    <cellStyle name="Обычный 9_Корректировка 2 квартал ДПН ОМТС Июнь (02 06 09)" xfId="56665"/>
    <cellStyle name="Обычный 90" xfId="56666"/>
    <cellStyle name="Обычный 90 2" xfId="56667"/>
    <cellStyle name="Обычный 90 2 2" xfId="56668"/>
    <cellStyle name="Обычный 90 2 2 2" xfId="56669"/>
    <cellStyle name="Обычный 90 2 2 2 2" xfId="56670"/>
    <cellStyle name="Обычный 90 2 2 3" xfId="56671"/>
    <cellStyle name="Обычный 90 2 3" xfId="56672"/>
    <cellStyle name="Обычный 90 2 3 2" xfId="56673"/>
    <cellStyle name="Обычный 90 2 4" xfId="56674"/>
    <cellStyle name="Обычный 90 3" xfId="56675"/>
    <cellStyle name="Обычный 90 3 2" xfId="56676"/>
    <cellStyle name="Обычный 90 3 2 2" xfId="56677"/>
    <cellStyle name="Обычный 90 3 2 2 2" xfId="56678"/>
    <cellStyle name="Обычный 90 3 2 3" xfId="56679"/>
    <cellStyle name="Обычный 90 3 3" xfId="56680"/>
    <cellStyle name="Обычный 90 3 3 2" xfId="56681"/>
    <cellStyle name="Обычный 90 3 4" xfId="56682"/>
    <cellStyle name="Обычный 90 4" xfId="56683"/>
    <cellStyle name="Обычный 90 4 2" xfId="56684"/>
    <cellStyle name="Обычный 90 4 2 2" xfId="56685"/>
    <cellStyle name="Обычный 90 4 2 2 2" xfId="56686"/>
    <cellStyle name="Обычный 90 4 2 3" xfId="56687"/>
    <cellStyle name="Обычный 90 4 3" xfId="56688"/>
    <cellStyle name="Обычный 90 4 3 2" xfId="56689"/>
    <cellStyle name="Обычный 90 4 4" xfId="56690"/>
    <cellStyle name="Обычный 90 5" xfId="56691"/>
    <cellStyle name="Обычный 90 5 2" xfId="56692"/>
    <cellStyle name="Обычный 90 5 2 2" xfId="56693"/>
    <cellStyle name="Обычный 90 5 3" xfId="56694"/>
    <cellStyle name="Обычный 90 6" xfId="56695"/>
    <cellStyle name="Обычный 90 6 2" xfId="56696"/>
    <cellStyle name="Обычный 90 7" xfId="56697"/>
    <cellStyle name="Обычный 90 7 2" xfId="56698"/>
    <cellStyle name="Обычный 90 8" xfId="56699"/>
    <cellStyle name="Обычный 91" xfId="56700"/>
    <cellStyle name="Обычный 91 2" xfId="56701"/>
    <cellStyle name="Обычный 91 2 2" xfId="56702"/>
    <cellStyle name="Обычный 91 2 2 2" xfId="56703"/>
    <cellStyle name="Обычный 91 2 2 2 2" xfId="56704"/>
    <cellStyle name="Обычный 91 2 2 3" xfId="56705"/>
    <cellStyle name="Обычный 91 2 3" xfId="56706"/>
    <cellStyle name="Обычный 91 2 3 2" xfId="56707"/>
    <cellStyle name="Обычный 91 2 4" xfId="56708"/>
    <cellStyle name="Обычный 91 3" xfId="56709"/>
    <cellStyle name="Обычный 91 3 2" xfId="56710"/>
    <cellStyle name="Обычный 91 3 2 2" xfId="56711"/>
    <cellStyle name="Обычный 91 3 2 2 2" xfId="56712"/>
    <cellStyle name="Обычный 91 3 2 3" xfId="56713"/>
    <cellStyle name="Обычный 91 3 3" xfId="56714"/>
    <cellStyle name="Обычный 91 3 3 2" xfId="56715"/>
    <cellStyle name="Обычный 91 3 4" xfId="56716"/>
    <cellStyle name="Обычный 91 4" xfId="56717"/>
    <cellStyle name="Обычный 91 4 2" xfId="56718"/>
    <cellStyle name="Обычный 91 4 2 2" xfId="56719"/>
    <cellStyle name="Обычный 91 4 2 2 2" xfId="56720"/>
    <cellStyle name="Обычный 91 4 2 3" xfId="56721"/>
    <cellStyle name="Обычный 91 4 3" xfId="56722"/>
    <cellStyle name="Обычный 91 4 3 2" xfId="56723"/>
    <cellStyle name="Обычный 91 4 4" xfId="56724"/>
    <cellStyle name="Обычный 91 5" xfId="56725"/>
    <cellStyle name="Обычный 91 5 2" xfId="56726"/>
    <cellStyle name="Обычный 91 5 2 2" xfId="56727"/>
    <cellStyle name="Обычный 91 5 3" xfId="56728"/>
    <cellStyle name="Обычный 91 6" xfId="56729"/>
    <cellStyle name="Обычный 91 6 2" xfId="56730"/>
    <cellStyle name="Обычный 91 7" xfId="56731"/>
    <cellStyle name="Обычный 91 7 2" xfId="56732"/>
    <cellStyle name="Обычный 91 8" xfId="56733"/>
    <cellStyle name="Обычный 92" xfId="56734"/>
    <cellStyle name="Обычный 92 2" xfId="56735"/>
    <cellStyle name="Обычный 92 2 2" xfId="56736"/>
    <cellStyle name="Обычный 92 2 2 2" xfId="56737"/>
    <cellStyle name="Обычный 92 2 2 2 2" xfId="56738"/>
    <cellStyle name="Обычный 92 2 2 3" xfId="56739"/>
    <cellStyle name="Обычный 92 2 3" xfId="56740"/>
    <cellStyle name="Обычный 92 2 3 2" xfId="56741"/>
    <cellStyle name="Обычный 92 2 4" xfId="56742"/>
    <cellStyle name="Обычный 92 3" xfId="56743"/>
    <cellStyle name="Обычный 92 3 2" xfId="56744"/>
    <cellStyle name="Обычный 92 3 2 2" xfId="56745"/>
    <cellStyle name="Обычный 92 3 2 2 2" xfId="56746"/>
    <cellStyle name="Обычный 92 3 2 3" xfId="56747"/>
    <cellStyle name="Обычный 92 3 3" xfId="56748"/>
    <cellStyle name="Обычный 92 3 3 2" xfId="56749"/>
    <cellStyle name="Обычный 92 3 4" xfId="56750"/>
    <cellStyle name="Обычный 92 4" xfId="56751"/>
    <cellStyle name="Обычный 92 4 2" xfId="56752"/>
    <cellStyle name="Обычный 92 4 2 2" xfId="56753"/>
    <cellStyle name="Обычный 92 4 2 2 2" xfId="56754"/>
    <cellStyle name="Обычный 92 4 2 3" xfId="56755"/>
    <cellStyle name="Обычный 92 4 3" xfId="56756"/>
    <cellStyle name="Обычный 92 4 3 2" xfId="56757"/>
    <cellStyle name="Обычный 92 4 4" xfId="56758"/>
    <cellStyle name="Обычный 92 5" xfId="56759"/>
    <cellStyle name="Обычный 92 5 2" xfId="56760"/>
    <cellStyle name="Обычный 92 5 2 2" xfId="56761"/>
    <cellStyle name="Обычный 92 5 3" xfId="56762"/>
    <cellStyle name="Обычный 92 6" xfId="56763"/>
    <cellStyle name="Обычный 92 6 2" xfId="56764"/>
    <cellStyle name="Обычный 92 7" xfId="56765"/>
    <cellStyle name="Обычный 92 7 2" xfId="56766"/>
    <cellStyle name="Обычный 92 8" xfId="56767"/>
    <cellStyle name="Обычный 93" xfId="56768"/>
    <cellStyle name="Обычный 93 2" xfId="56769"/>
    <cellStyle name="Обычный 93 2 2" xfId="56770"/>
    <cellStyle name="Обычный 93 2 2 2" xfId="56771"/>
    <cellStyle name="Обычный 93 2 2 2 2" xfId="56772"/>
    <cellStyle name="Обычный 93 2 2 3" xfId="56773"/>
    <cellStyle name="Обычный 93 2 3" xfId="56774"/>
    <cellStyle name="Обычный 93 2 3 2" xfId="56775"/>
    <cellStyle name="Обычный 93 2 4" xfId="56776"/>
    <cellStyle name="Обычный 93 3" xfId="56777"/>
    <cellStyle name="Обычный 93 3 2" xfId="56778"/>
    <cellStyle name="Обычный 93 3 2 2" xfId="56779"/>
    <cellStyle name="Обычный 93 3 2 2 2" xfId="56780"/>
    <cellStyle name="Обычный 93 3 2 3" xfId="56781"/>
    <cellStyle name="Обычный 93 3 3" xfId="56782"/>
    <cellStyle name="Обычный 93 3 3 2" xfId="56783"/>
    <cellStyle name="Обычный 93 3 4" xfId="56784"/>
    <cellStyle name="Обычный 93 4" xfId="56785"/>
    <cellStyle name="Обычный 93 4 2" xfId="56786"/>
    <cellStyle name="Обычный 93 4 2 2" xfId="56787"/>
    <cellStyle name="Обычный 93 4 2 2 2" xfId="56788"/>
    <cellStyle name="Обычный 93 4 2 3" xfId="56789"/>
    <cellStyle name="Обычный 93 4 3" xfId="56790"/>
    <cellStyle name="Обычный 93 4 3 2" xfId="56791"/>
    <cellStyle name="Обычный 93 4 4" xfId="56792"/>
    <cellStyle name="Обычный 93 5" xfId="56793"/>
    <cellStyle name="Обычный 93 5 2" xfId="56794"/>
    <cellStyle name="Обычный 93 5 2 2" xfId="56795"/>
    <cellStyle name="Обычный 93 5 3" xfId="56796"/>
    <cellStyle name="Обычный 93 6" xfId="56797"/>
    <cellStyle name="Обычный 93 6 2" xfId="56798"/>
    <cellStyle name="Обычный 93 7" xfId="56799"/>
    <cellStyle name="Обычный 93 7 2" xfId="56800"/>
    <cellStyle name="Обычный 93 8" xfId="56801"/>
    <cellStyle name="Обычный 94" xfId="56802"/>
    <cellStyle name="Обычный 94 2" xfId="56803"/>
    <cellStyle name="Обычный 94 2 2" xfId="56804"/>
    <cellStyle name="Обычный 94 2 2 2" xfId="56805"/>
    <cellStyle name="Обычный 94 2 2 2 2" xfId="56806"/>
    <cellStyle name="Обычный 94 2 2 3" xfId="56807"/>
    <cellStyle name="Обычный 94 2 3" xfId="56808"/>
    <cellStyle name="Обычный 94 2 3 2" xfId="56809"/>
    <cellStyle name="Обычный 94 2 4" xfId="56810"/>
    <cellStyle name="Обычный 94 3" xfId="56811"/>
    <cellStyle name="Обычный 94 3 2" xfId="56812"/>
    <cellStyle name="Обычный 94 3 2 2" xfId="56813"/>
    <cellStyle name="Обычный 94 3 2 2 2" xfId="56814"/>
    <cellStyle name="Обычный 94 3 2 3" xfId="56815"/>
    <cellStyle name="Обычный 94 3 3" xfId="56816"/>
    <cellStyle name="Обычный 94 3 3 2" xfId="56817"/>
    <cellStyle name="Обычный 94 3 4" xfId="56818"/>
    <cellStyle name="Обычный 94 4" xfId="56819"/>
    <cellStyle name="Обычный 94 4 2" xfId="56820"/>
    <cellStyle name="Обычный 94 4 2 2" xfId="56821"/>
    <cellStyle name="Обычный 94 4 2 2 2" xfId="56822"/>
    <cellStyle name="Обычный 94 4 2 3" xfId="56823"/>
    <cellStyle name="Обычный 94 4 3" xfId="56824"/>
    <cellStyle name="Обычный 94 4 3 2" xfId="56825"/>
    <cellStyle name="Обычный 94 4 4" xfId="56826"/>
    <cellStyle name="Обычный 94 5" xfId="56827"/>
    <cellStyle name="Обычный 94 5 2" xfId="56828"/>
    <cellStyle name="Обычный 94 5 2 2" xfId="56829"/>
    <cellStyle name="Обычный 94 5 3" xfId="56830"/>
    <cellStyle name="Обычный 94 6" xfId="56831"/>
    <cellStyle name="Обычный 94 6 2" xfId="56832"/>
    <cellStyle name="Обычный 94 7" xfId="56833"/>
    <cellStyle name="Обычный 94 7 2" xfId="56834"/>
    <cellStyle name="Обычный 94 8" xfId="56835"/>
    <cellStyle name="Обычный 95" xfId="56836"/>
    <cellStyle name="Обычный 95 2" xfId="56837"/>
    <cellStyle name="Обычный 95 2 2" xfId="56838"/>
    <cellStyle name="Обычный 95 2 2 2" xfId="56839"/>
    <cellStyle name="Обычный 95 2 2 2 2" xfId="56840"/>
    <cellStyle name="Обычный 95 2 2 3" xfId="56841"/>
    <cellStyle name="Обычный 95 2 3" xfId="56842"/>
    <cellStyle name="Обычный 95 2 3 2" xfId="56843"/>
    <cellStyle name="Обычный 95 2 4" xfId="56844"/>
    <cellStyle name="Обычный 95 3" xfId="56845"/>
    <cellStyle name="Обычный 95 3 2" xfId="56846"/>
    <cellStyle name="Обычный 95 3 2 2" xfId="56847"/>
    <cellStyle name="Обычный 95 3 2 2 2" xfId="56848"/>
    <cellStyle name="Обычный 95 3 2 3" xfId="56849"/>
    <cellStyle name="Обычный 95 3 3" xfId="56850"/>
    <cellStyle name="Обычный 95 3 3 2" xfId="56851"/>
    <cellStyle name="Обычный 95 3 4" xfId="56852"/>
    <cellStyle name="Обычный 95 4" xfId="56853"/>
    <cellStyle name="Обычный 95 4 2" xfId="56854"/>
    <cellStyle name="Обычный 95 4 2 2" xfId="56855"/>
    <cellStyle name="Обычный 95 4 2 2 2" xfId="56856"/>
    <cellStyle name="Обычный 95 4 2 3" xfId="56857"/>
    <cellStyle name="Обычный 95 4 3" xfId="56858"/>
    <cellStyle name="Обычный 95 4 3 2" xfId="56859"/>
    <cellStyle name="Обычный 95 4 4" xfId="56860"/>
    <cellStyle name="Обычный 95 5" xfId="56861"/>
    <cellStyle name="Обычный 95 5 2" xfId="56862"/>
    <cellStyle name="Обычный 95 5 2 2" xfId="56863"/>
    <cellStyle name="Обычный 95 5 3" xfId="56864"/>
    <cellStyle name="Обычный 95 6" xfId="56865"/>
    <cellStyle name="Обычный 95 6 2" xfId="56866"/>
    <cellStyle name="Обычный 95 7" xfId="56867"/>
    <cellStyle name="Обычный 95 7 2" xfId="56868"/>
    <cellStyle name="Обычный 95 8" xfId="56869"/>
    <cellStyle name="Обычный 96" xfId="56870"/>
    <cellStyle name="Обычный 96 2" xfId="56871"/>
    <cellStyle name="Обычный 96 2 2" xfId="56872"/>
    <cellStyle name="Обычный 96 2 2 2" xfId="56873"/>
    <cellStyle name="Обычный 96 2 2 2 2" xfId="56874"/>
    <cellStyle name="Обычный 96 2 2 3" xfId="56875"/>
    <cellStyle name="Обычный 96 2 3" xfId="56876"/>
    <cellStyle name="Обычный 96 2 3 2" xfId="56877"/>
    <cellStyle name="Обычный 96 2 4" xfId="56878"/>
    <cellStyle name="Обычный 96 3" xfId="56879"/>
    <cellStyle name="Обычный 96 3 2" xfId="56880"/>
    <cellStyle name="Обычный 96 3 2 2" xfId="56881"/>
    <cellStyle name="Обычный 96 3 2 2 2" xfId="56882"/>
    <cellStyle name="Обычный 96 3 2 3" xfId="56883"/>
    <cellStyle name="Обычный 96 3 3" xfId="56884"/>
    <cellStyle name="Обычный 96 3 3 2" xfId="56885"/>
    <cellStyle name="Обычный 96 3 4" xfId="56886"/>
    <cellStyle name="Обычный 96 4" xfId="56887"/>
    <cellStyle name="Обычный 96 4 2" xfId="56888"/>
    <cellStyle name="Обычный 96 4 2 2" xfId="56889"/>
    <cellStyle name="Обычный 96 4 2 2 2" xfId="56890"/>
    <cellStyle name="Обычный 96 4 2 3" xfId="56891"/>
    <cellStyle name="Обычный 96 4 3" xfId="56892"/>
    <cellStyle name="Обычный 96 4 3 2" xfId="56893"/>
    <cellStyle name="Обычный 96 4 4" xfId="56894"/>
    <cellStyle name="Обычный 96 5" xfId="56895"/>
    <cellStyle name="Обычный 96 5 2" xfId="56896"/>
    <cellStyle name="Обычный 96 5 2 2" xfId="56897"/>
    <cellStyle name="Обычный 96 5 3" xfId="56898"/>
    <cellStyle name="Обычный 96 6" xfId="56899"/>
    <cellStyle name="Обычный 96 6 2" xfId="56900"/>
    <cellStyle name="Обычный 96 7" xfId="56901"/>
    <cellStyle name="Обычный 96 7 2" xfId="56902"/>
    <cellStyle name="Обычный 96 8" xfId="56903"/>
    <cellStyle name="Обычный 97" xfId="56904"/>
    <cellStyle name="Обычный 97 2" xfId="56905"/>
    <cellStyle name="Обычный 97 2 2" xfId="56906"/>
    <cellStyle name="Обычный 97 2 2 2" xfId="56907"/>
    <cellStyle name="Обычный 97 2 2 2 2" xfId="56908"/>
    <cellStyle name="Обычный 97 2 2 3" xfId="56909"/>
    <cellStyle name="Обычный 97 2 3" xfId="56910"/>
    <cellStyle name="Обычный 97 2 3 2" xfId="56911"/>
    <cellStyle name="Обычный 97 2 4" xfId="56912"/>
    <cellStyle name="Обычный 97 3" xfId="56913"/>
    <cellStyle name="Обычный 97 3 2" xfId="56914"/>
    <cellStyle name="Обычный 97 3 2 2" xfId="56915"/>
    <cellStyle name="Обычный 97 3 2 2 2" xfId="56916"/>
    <cellStyle name="Обычный 97 3 2 3" xfId="56917"/>
    <cellStyle name="Обычный 97 3 3" xfId="56918"/>
    <cellStyle name="Обычный 97 3 3 2" xfId="56919"/>
    <cellStyle name="Обычный 97 3 4" xfId="56920"/>
    <cellStyle name="Обычный 97 4" xfId="56921"/>
    <cellStyle name="Обычный 97 4 2" xfId="56922"/>
    <cellStyle name="Обычный 97 4 2 2" xfId="56923"/>
    <cellStyle name="Обычный 97 4 2 2 2" xfId="56924"/>
    <cellStyle name="Обычный 97 4 2 3" xfId="56925"/>
    <cellStyle name="Обычный 97 4 3" xfId="56926"/>
    <cellStyle name="Обычный 97 4 3 2" xfId="56927"/>
    <cellStyle name="Обычный 97 4 4" xfId="56928"/>
    <cellStyle name="Обычный 97 5" xfId="56929"/>
    <cellStyle name="Обычный 97 5 2" xfId="56930"/>
    <cellStyle name="Обычный 97 5 2 2" xfId="56931"/>
    <cellStyle name="Обычный 97 5 3" xfId="56932"/>
    <cellStyle name="Обычный 97 6" xfId="56933"/>
    <cellStyle name="Обычный 97 6 2" xfId="56934"/>
    <cellStyle name="Обычный 97 7" xfId="56935"/>
    <cellStyle name="Обычный 97 7 2" xfId="56936"/>
    <cellStyle name="Обычный 97 8" xfId="56937"/>
    <cellStyle name="Обычный 98" xfId="56938"/>
    <cellStyle name="Обычный 98 2" xfId="56939"/>
    <cellStyle name="Обычный 98 2 2" xfId="56940"/>
    <cellStyle name="Обычный 98 2 2 2" xfId="56941"/>
    <cellStyle name="Обычный 98 2 2 2 2" xfId="56942"/>
    <cellStyle name="Обычный 98 2 2 3" xfId="56943"/>
    <cellStyle name="Обычный 98 2 3" xfId="56944"/>
    <cellStyle name="Обычный 98 2 3 2" xfId="56945"/>
    <cellStyle name="Обычный 98 2 4" xfId="56946"/>
    <cellStyle name="Обычный 98 3" xfId="56947"/>
    <cellStyle name="Обычный 98 3 2" xfId="56948"/>
    <cellStyle name="Обычный 98 3 2 2" xfId="56949"/>
    <cellStyle name="Обычный 98 3 2 2 2" xfId="56950"/>
    <cellStyle name="Обычный 98 3 2 3" xfId="56951"/>
    <cellStyle name="Обычный 98 3 3" xfId="56952"/>
    <cellStyle name="Обычный 98 3 3 2" xfId="56953"/>
    <cellStyle name="Обычный 98 3 4" xfId="56954"/>
    <cellStyle name="Обычный 98 4" xfId="56955"/>
    <cellStyle name="Обычный 98 4 2" xfId="56956"/>
    <cellStyle name="Обычный 98 4 2 2" xfId="56957"/>
    <cellStyle name="Обычный 98 4 2 2 2" xfId="56958"/>
    <cellStyle name="Обычный 98 4 2 3" xfId="56959"/>
    <cellStyle name="Обычный 98 4 3" xfId="56960"/>
    <cellStyle name="Обычный 98 4 3 2" xfId="56961"/>
    <cellStyle name="Обычный 98 4 4" xfId="56962"/>
    <cellStyle name="Обычный 98 5" xfId="56963"/>
    <cellStyle name="Обычный 98 5 2" xfId="56964"/>
    <cellStyle name="Обычный 98 5 2 2" xfId="56965"/>
    <cellStyle name="Обычный 98 5 3" xfId="56966"/>
    <cellStyle name="Обычный 98 6" xfId="56967"/>
    <cellStyle name="Обычный 98 6 2" xfId="56968"/>
    <cellStyle name="Обычный 98 7" xfId="56969"/>
    <cellStyle name="Обычный 98 7 2" xfId="56970"/>
    <cellStyle name="Обычный 98 8" xfId="56971"/>
    <cellStyle name="Обычный 99" xfId="56972"/>
    <cellStyle name="Обычный 99 2" xfId="56973"/>
    <cellStyle name="Обычный 99 2 2" xfId="56974"/>
    <cellStyle name="Обычный 99 2 2 2" xfId="56975"/>
    <cellStyle name="Обычный 99 2 2 2 2" xfId="56976"/>
    <cellStyle name="Обычный 99 2 2 3" xfId="56977"/>
    <cellStyle name="Обычный 99 2 3" xfId="56978"/>
    <cellStyle name="Обычный 99 2 3 2" xfId="56979"/>
    <cellStyle name="Обычный 99 2 4" xfId="56980"/>
    <cellStyle name="Обычный 99 3" xfId="56981"/>
    <cellStyle name="Обычный 99 3 2" xfId="56982"/>
    <cellStyle name="Обычный 99 3 2 2" xfId="56983"/>
    <cellStyle name="Обычный 99 3 2 2 2" xfId="56984"/>
    <cellStyle name="Обычный 99 3 2 3" xfId="56985"/>
    <cellStyle name="Обычный 99 3 3" xfId="56986"/>
    <cellStyle name="Обычный 99 3 3 2" xfId="56987"/>
    <cellStyle name="Обычный 99 3 4" xfId="56988"/>
    <cellStyle name="Обычный 99 4" xfId="56989"/>
    <cellStyle name="Обычный 99 4 2" xfId="56990"/>
    <cellStyle name="Обычный 99 4 2 2" xfId="56991"/>
    <cellStyle name="Обычный 99 4 2 2 2" xfId="56992"/>
    <cellStyle name="Обычный 99 4 2 3" xfId="56993"/>
    <cellStyle name="Обычный 99 4 3" xfId="56994"/>
    <cellStyle name="Обычный 99 4 3 2" xfId="56995"/>
    <cellStyle name="Обычный 99 4 4" xfId="56996"/>
    <cellStyle name="Обычный 99 5" xfId="56997"/>
    <cellStyle name="Обычный 99 5 2" xfId="56998"/>
    <cellStyle name="Обычный 99 5 2 2" xfId="56999"/>
    <cellStyle name="Обычный 99 5 3" xfId="57000"/>
    <cellStyle name="Обычный 99 6" xfId="57001"/>
    <cellStyle name="Обычный 99 6 2" xfId="57002"/>
    <cellStyle name="Обычный 99 7" xfId="57003"/>
    <cellStyle name="Обычный 99 7 2" xfId="57004"/>
    <cellStyle name="Обычный 99 8" xfId="57005"/>
    <cellStyle name="Обычный_Сб-macro 2020" xfId="60904"/>
    <cellStyle name="Плохой 2" xfId="114"/>
    <cellStyle name="Плохой 2 10" xfId="57006"/>
    <cellStyle name="Плохой 2 10 2" xfId="57007"/>
    <cellStyle name="Плохой 2 11" xfId="57008"/>
    <cellStyle name="Плохой 2 11 2" xfId="57009"/>
    <cellStyle name="Плохой 2 12" xfId="57010"/>
    <cellStyle name="Плохой 2 12 2" xfId="57011"/>
    <cellStyle name="Плохой 2 13" xfId="57012"/>
    <cellStyle name="Плохой 2 13 2" xfId="57013"/>
    <cellStyle name="Плохой 2 14" xfId="57014"/>
    <cellStyle name="Плохой 2 14 2" xfId="57015"/>
    <cellStyle name="Плохой 2 15" xfId="57016"/>
    <cellStyle name="Плохой 2 15 2" xfId="57017"/>
    <cellStyle name="Плохой 2 16" xfId="57018"/>
    <cellStyle name="Плохой 2 16 2" xfId="57019"/>
    <cellStyle name="Плохой 2 17" xfId="57020"/>
    <cellStyle name="Плохой 2 17 2" xfId="57021"/>
    <cellStyle name="Плохой 2 18" xfId="57022"/>
    <cellStyle name="Плохой 2 18 2" xfId="57023"/>
    <cellStyle name="Плохой 2 19" xfId="57024"/>
    <cellStyle name="Плохой 2 19 2" xfId="57025"/>
    <cellStyle name="Плохой 2 2" xfId="57026"/>
    <cellStyle name="Плохой 2 2 2" xfId="57027"/>
    <cellStyle name="Плохой 2 20" xfId="57028"/>
    <cellStyle name="Плохой 2 20 2" xfId="57029"/>
    <cellStyle name="Плохой 2 21" xfId="57030"/>
    <cellStyle name="Плохой 2 21 2" xfId="57031"/>
    <cellStyle name="Плохой 2 22" xfId="57032"/>
    <cellStyle name="Плохой 2 22 2" xfId="57033"/>
    <cellStyle name="Плохой 2 23" xfId="57034"/>
    <cellStyle name="Плохой 2 23 2" xfId="57035"/>
    <cellStyle name="Плохой 2 24" xfId="57036"/>
    <cellStyle name="Плохой 2 3" xfId="57037"/>
    <cellStyle name="Плохой 2 3 2" xfId="57038"/>
    <cellStyle name="Плохой 2 4" xfId="57039"/>
    <cellStyle name="Плохой 2 4 2" xfId="57040"/>
    <cellStyle name="Плохой 2 5" xfId="57041"/>
    <cellStyle name="Плохой 2 5 2" xfId="57042"/>
    <cellStyle name="Плохой 2 6" xfId="57043"/>
    <cellStyle name="Плохой 2 6 2" xfId="57044"/>
    <cellStyle name="Плохой 2 7" xfId="57045"/>
    <cellStyle name="Плохой 2 7 2" xfId="57046"/>
    <cellStyle name="Плохой 2 8" xfId="57047"/>
    <cellStyle name="Плохой 2 8 2" xfId="57048"/>
    <cellStyle name="Плохой 2 9" xfId="57049"/>
    <cellStyle name="Плохой 2 9 2" xfId="57050"/>
    <cellStyle name="Плохой 3" xfId="57051"/>
    <cellStyle name="Плохой 3 10" xfId="57052"/>
    <cellStyle name="Плохой 3 10 2" xfId="57053"/>
    <cellStyle name="Плохой 3 11" xfId="57054"/>
    <cellStyle name="Плохой 3 11 2" xfId="57055"/>
    <cellStyle name="Плохой 3 12" xfId="57056"/>
    <cellStyle name="Плохой 3 12 2" xfId="57057"/>
    <cellStyle name="Плохой 3 13" xfId="57058"/>
    <cellStyle name="Плохой 3 13 2" xfId="57059"/>
    <cellStyle name="Плохой 3 14" xfId="57060"/>
    <cellStyle name="Плохой 3 14 2" xfId="57061"/>
    <cellStyle name="Плохой 3 15" xfId="57062"/>
    <cellStyle name="Плохой 3 15 2" xfId="57063"/>
    <cellStyle name="Плохой 3 16" xfId="57064"/>
    <cellStyle name="Плохой 3 16 2" xfId="57065"/>
    <cellStyle name="Плохой 3 17" xfId="57066"/>
    <cellStyle name="Плохой 3 17 2" xfId="57067"/>
    <cellStyle name="Плохой 3 18" xfId="57068"/>
    <cellStyle name="Плохой 3 18 2" xfId="57069"/>
    <cellStyle name="Плохой 3 19" xfId="57070"/>
    <cellStyle name="Плохой 3 19 2" xfId="57071"/>
    <cellStyle name="Плохой 3 2" xfId="57072"/>
    <cellStyle name="Плохой 3 2 2" xfId="57073"/>
    <cellStyle name="Плохой 3 20" xfId="57074"/>
    <cellStyle name="Плохой 3 20 2" xfId="57075"/>
    <cellStyle name="Плохой 3 21" xfId="57076"/>
    <cellStyle name="Плохой 3 21 2" xfId="57077"/>
    <cellStyle name="Плохой 3 22" xfId="57078"/>
    <cellStyle name="Плохой 3 22 2" xfId="57079"/>
    <cellStyle name="Плохой 3 23" xfId="57080"/>
    <cellStyle name="Плохой 3 23 2" xfId="57081"/>
    <cellStyle name="Плохой 3 24" xfId="57082"/>
    <cellStyle name="Плохой 3 3" xfId="57083"/>
    <cellStyle name="Плохой 3 3 2" xfId="57084"/>
    <cellStyle name="Плохой 3 4" xfId="57085"/>
    <cellStyle name="Плохой 3 4 2" xfId="57086"/>
    <cellStyle name="Плохой 3 5" xfId="57087"/>
    <cellStyle name="Плохой 3 5 2" xfId="57088"/>
    <cellStyle name="Плохой 3 6" xfId="57089"/>
    <cellStyle name="Плохой 3 6 2" xfId="57090"/>
    <cellStyle name="Плохой 3 7" xfId="57091"/>
    <cellStyle name="Плохой 3 7 2" xfId="57092"/>
    <cellStyle name="Плохой 3 8" xfId="57093"/>
    <cellStyle name="Плохой 3 8 2" xfId="57094"/>
    <cellStyle name="Плохой 3 9" xfId="57095"/>
    <cellStyle name="Плохой 3 9 2" xfId="57096"/>
    <cellStyle name="Плохой 4" xfId="57097"/>
    <cellStyle name="Плохой 4 2" xfId="57098"/>
    <cellStyle name="Плохой 5" xfId="57099"/>
    <cellStyle name="Плохой 5 2" xfId="57100"/>
    <cellStyle name="Плохой 6" xfId="57101"/>
    <cellStyle name="Плохой 6 2" xfId="57102"/>
    <cellStyle name="Плохой 7" xfId="57103"/>
    <cellStyle name="Плохой 8" xfId="60396"/>
    <cellStyle name="Поле ввода" xfId="57104"/>
    <cellStyle name="Пояснение 2" xfId="115"/>
    <cellStyle name="Пояснение 2 10" xfId="57105"/>
    <cellStyle name="Пояснение 2 10 2" xfId="57106"/>
    <cellStyle name="Пояснение 2 11" xfId="57107"/>
    <cellStyle name="Пояснение 2 11 2" xfId="57108"/>
    <cellStyle name="Пояснение 2 12" xfId="57109"/>
    <cellStyle name="Пояснение 2 12 2" xfId="57110"/>
    <cellStyle name="Пояснение 2 13" xfId="57111"/>
    <cellStyle name="Пояснение 2 13 2" xfId="57112"/>
    <cellStyle name="Пояснение 2 14" xfId="57113"/>
    <cellStyle name="Пояснение 2 14 2" xfId="57114"/>
    <cellStyle name="Пояснение 2 15" xfId="57115"/>
    <cellStyle name="Пояснение 2 15 2" xfId="57116"/>
    <cellStyle name="Пояснение 2 16" xfId="57117"/>
    <cellStyle name="Пояснение 2 16 2" xfId="57118"/>
    <cellStyle name="Пояснение 2 17" xfId="57119"/>
    <cellStyle name="Пояснение 2 17 2" xfId="57120"/>
    <cellStyle name="Пояснение 2 18" xfId="57121"/>
    <cellStyle name="Пояснение 2 18 2" xfId="57122"/>
    <cellStyle name="Пояснение 2 19" xfId="57123"/>
    <cellStyle name="Пояснение 2 19 2" xfId="57124"/>
    <cellStyle name="Пояснение 2 2" xfId="57125"/>
    <cellStyle name="Пояснение 2 2 2" xfId="57126"/>
    <cellStyle name="Пояснение 2 20" xfId="57127"/>
    <cellStyle name="Пояснение 2 20 2" xfId="57128"/>
    <cellStyle name="Пояснение 2 21" xfId="57129"/>
    <cellStyle name="Пояснение 2 21 2" xfId="57130"/>
    <cellStyle name="Пояснение 2 22" xfId="57131"/>
    <cellStyle name="Пояснение 2 22 2" xfId="57132"/>
    <cellStyle name="Пояснение 2 23" xfId="57133"/>
    <cellStyle name="Пояснение 2 23 2" xfId="57134"/>
    <cellStyle name="Пояснение 2 24" xfId="57135"/>
    <cellStyle name="Пояснение 2 3" xfId="57136"/>
    <cellStyle name="Пояснение 2 3 2" xfId="57137"/>
    <cellStyle name="Пояснение 2 4" xfId="57138"/>
    <cellStyle name="Пояснение 2 4 2" xfId="57139"/>
    <cellStyle name="Пояснение 2 5" xfId="57140"/>
    <cellStyle name="Пояснение 2 5 2" xfId="57141"/>
    <cellStyle name="Пояснение 2 6" xfId="57142"/>
    <cellStyle name="Пояснение 2 6 2" xfId="57143"/>
    <cellStyle name="Пояснение 2 7" xfId="57144"/>
    <cellStyle name="Пояснение 2 7 2" xfId="57145"/>
    <cellStyle name="Пояснение 2 8" xfId="57146"/>
    <cellStyle name="Пояснение 2 8 2" xfId="57147"/>
    <cellStyle name="Пояснение 2 9" xfId="57148"/>
    <cellStyle name="Пояснение 2 9 2" xfId="57149"/>
    <cellStyle name="Пояснение 3" xfId="57150"/>
    <cellStyle name="Пояснение 3 10" xfId="57151"/>
    <cellStyle name="Пояснение 3 10 2" xfId="57152"/>
    <cellStyle name="Пояснение 3 11" xfId="57153"/>
    <cellStyle name="Пояснение 3 11 2" xfId="57154"/>
    <cellStyle name="Пояснение 3 12" xfId="57155"/>
    <cellStyle name="Пояснение 3 12 2" xfId="57156"/>
    <cellStyle name="Пояснение 3 13" xfId="57157"/>
    <cellStyle name="Пояснение 3 13 2" xfId="57158"/>
    <cellStyle name="Пояснение 3 14" xfId="57159"/>
    <cellStyle name="Пояснение 3 14 2" xfId="57160"/>
    <cellStyle name="Пояснение 3 15" xfId="57161"/>
    <cellStyle name="Пояснение 3 15 2" xfId="57162"/>
    <cellStyle name="Пояснение 3 16" xfId="57163"/>
    <cellStyle name="Пояснение 3 16 2" xfId="57164"/>
    <cellStyle name="Пояснение 3 17" xfId="57165"/>
    <cellStyle name="Пояснение 3 17 2" xfId="57166"/>
    <cellStyle name="Пояснение 3 18" xfId="57167"/>
    <cellStyle name="Пояснение 3 18 2" xfId="57168"/>
    <cellStyle name="Пояснение 3 19" xfId="57169"/>
    <cellStyle name="Пояснение 3 19 2" xfId="57170"/>
    <cellStyle name="Пояснение 3 2" xfId="57171"/>
    <cellStyle name="Пояснение 3 2 2" xfId="57172"/>
    <cellStyle name="Пояснение 3 20" xfId="57173"/>
    <cellStyle name="Пояснение 3 20 2" xfId="57174"/>
    <cellStyle name="Пояснение 3 21" xfId="57175"/>
    <cellStyle name="Пояснение 3 21 2" xfId="57176"/>
    <cellStyle name="Пояснение 3 22" xfId="57177"/>
    <cellStyle name="Пояснение 3 22 2" xfId="57178"/>
    <cellStyle name="Пояснение 3 23" xfId="57179"/>
    <cellStyle name="Пояснение 3 23 2" xfId="57180"/>
    <cellStyle name="Пояснение 3 24" xfId="57181"/>
    <cellStyle name="Пояснение 3 3" xfId="57182"/>
    <cellStyle name="Пояснение 3 3 2" xfId="57183"/>
    <cellStyle name="Пояснение 3 4" xfId="57184"/>
    <cellStyle name="Пояснение 3 4 2" xfId="57185"/>
    <cellStyle name="Пояснение 3 5" xfId="57186"/>
    <cellStyle name="Пояснение 3 5 2" xfId="57187"/>
    <cellStyle name="Пояснение 3 6" xfId="57188"/>
    <cellStyle name="Пояснение 3 6 2" xfId="57189"/>
    <cellStyle name="Пояснение 3 7" xfId="57190"/>
    <cellStyle name="Пояснение 3 7 2" xfId="57191"/>
    <cellStyle name="Пояснение 3 8" xfId="57192"/>
    <cellStyle name="Пояснение 3 8 2" xfId="57193"/>
    <cellStyle name="Пояснение 3 9" xfId="57194"/>
    <cellStyle name="Пояснение 3 9 2" xfId="57195"/>
    <cellStyle name="Пояснение 4" xfId="57196"/>
    <cellStyle name="Пояснение 4 2" xfId="57197"/>
    <cellStyle name="Пояснение 5" xfId="57198"/>
    <cellStyle name="Пояснение 5 2" xfId="57199"/>
    <cellStyle name="Пояснение 6" xfId="57200"/>
    <cellStyle name="Пояснение 6 2" xfId="57201"/>
    <cellStyle name="Пояснение 7" xfId="57202"/>
    <cellStyle name="Примечание 2" xfId="116"/>
    <cellStyle name="Примечание 2 10" xfId="57203"/>
    <cellStyle name="Примечание 2 10 2" xfId="57204"/>
    <cellStyle name="Примечание 2 11" xfId="57205"/>
    <cellStyle name="Примечание 2 11 2" xfId="57206"/>
    <cellStyle name="Примечание 2 12" xfId="57207"/>
    <cellStyle name="Примечание 2 12 2" xfId="57208"/>
    <cellStyle name="Примечание 2 13" xfId="57209"/>
    <cellStyle name="Примечание 2 13 2" xfId="57210"/>
    <cellStyle name="Примечание 2 14" xfId="57211"/>
    <cellStyle name="Примечание 2 14 2" xfId="57212"/>
    <cellStyle name="Примечание 2 15" xfId="57213"/>
    <cellStyle name="Примечание 2 15 2" xfId="57214"/>
    <cellStyle name="Примечание 2 16" xfId="57215"/>
    <cellStyle name="Примечание 2 16 2" xfId="57216"/>
    <cellStyle name="Примечание 2 17" xfId="57217"/>
    <cellStyle name="Примечание 2 17 2" xfId="57218"/>
    <cellStyle name="Примечание 2 18" xfId="57219"/>
    <cellStyle name="Примечание 2 18 2" xfId="57220"/>
    <cellStyle name="Примечание 2 19" xfId="57221"/>
    <cellStyle name="Примечание 2 19 2" xfId="57222"/>
    <cellStyle name="Примечание 2 2" xfId="57223"/>
    <cellStyle name="Примечание 2 2 10" xfId="57224"/>
    <cellStyle name="Примечание 2 2 10 2" xfId="57225"/>
    <cellStyle name="Примечание 2 2 11" xfId="57226"/>
    <cellStyle name="Примечание 2 2 11 2" xfId="57227"/>
    <cellStyle name="Примечание 2 2 12" xfId="57228"/>
    <cellStyle name="Примечание 2 2 12 2" xfId="57229"/>
    <cellStyle name="Примечание 2 2 13" xfId="57230"/>
    <cellStyle name="Примечание 2 2 13 2" xfId="57231"/>
    <cellStyle name="Примечание 2 2 14" xfId="57232"/>
    <cellStyle name="Примечание 2 2 14 2" xfId="57233"/>
    <cellStyle name="Примечание 2 2 15" xfId="57234"/>
    <cellStyle name="Примечание 2 2 15 2" xfId="57235"/>
    <cellStyle name="Примечание 2 2 16" xfId="57236"/>
    <cellStyle name="Примечание 2 2 16 2" xfId="57237"/>
    <cellStyle name="Примечание 2 2 17" xfId="57238"/>
    <cellStyle name="Примечание 2 2 17 2" xfId="57239"/>
    <cellStyle name="Примечание 2 2 18" xfId="57240"/>
    <cellStyle name="Примечание 2 2 18 2" xfId="57241"/>
    <cellStyle name="Примечание 2 2 19" xfId="57242"/>
    <cellStyle name="Примечание 2 2 19 2" xfId="57243"/>
    <cellStyle name="Примечание 2 2 2" xfId="57244"/>
    <cellStyle name="Примечание 2 2 2 2" xfId="57245"/>
    <cellStyle name="Примечание 2 2 20" xfId="57246"/>
    <cellStyle name="Примечание 2 2 20 2" xfId="57247"/>
    <cellStyle name="Примечание 2 2 21" xfId="57248"/>
    <cellStyle name="Примечание 2 2 21 2" xfId="57249"/>
    <cellStyle name="Примечание 2 2 22" xfId="57250"/>
    <cellStyle name="Примечание 2 2 22 2" xfId="57251"/>
    <cellStyle name="Примечание 2 2 23" xfId="57252"/>
    <cellStyle name="Примечание 2 2 23 2" xfId="57253"/>
    <cellStyle name="Примечание 2 2 24" xfId="57254"/>
    <cellStyle name="Примечание 2 2 3" xfId="57255"/>
    <cellStyle name="Примечание 2 2 3 2" xfId="57256"/>
    <cellStyle name="Примечание 2 2 4" xfId="57257"/>
    <cellStyle name="Примечание 2 2 4 2" xfId="57258"/>
    <cellStyle name="Примечание 2 2 5" xfId="57259"/>
    <cellStyle name="Примечание 2 2 5 2" xfId="57260"/>
    <cellStyle name="Примечание 2 2 6" xfId="57261"/>
    <cellStyle name="Примечание 2 2 6 2" xfId="57262"/>
    <cellStyle name="Примечание 2 2 7" xfId="57263"/>
    <cellStyle name="Примечание 2 2 7 2" xfId="57264"/>
    <cellStyle name="Примечание 2 2 8" xfId="57265"/>
    <cellStyle name="Примечание 2 2 8 2" xfId="57266"/>
    <cellStyle name="Примечание 2 2 9" xfId="57267"/>
    <cellStyle name="Примечание 2 2 9 2" xfId="57268"/>
    <cellStyle name="Примечание 2 20" xfId="57269"/>
    <cellStyle name="Примечание 2 20 2" xfId="57270"/>
    <cellStyle name="Примечание 2 21" xfId="57271"/>
    <cellStyle name="Примечание 2 21 2" xfId="57272"/>
    <cellStyle name="Примечание 2 22" xfId="57273"/>
    <cellStyle name="Примечание 2 22 2" xfId="57274"/>
    <cellStyle name="Примечание 2 23" xfId="57275"/>
    <cellStyle name="Примечание 2 23 2" xfId="57276"/>
    <cellStyle name="Примечание 2 24" xfId="57277"/>
    <cellStyle name="Примечание 2 24 2" xfId="57278"/>
    <cellStyle name="Примечание 2 25" xfId="57279"/>
    <cellStyle name="Примечание 2 3" xfId="57280"/>
    <cellStyle name="Примечание 2 3 2" xfId="57281"/>
    <cellStyle name="Примечание 2 4" xfId="57282"/>
    <cellStyle name="Примечание 2 4 2" xfId="57283"/>
    <cellStyle name="Примечание 2 5" xfId="57284"/>
    <cellStyle name="Примечание 2 5 2" xfId="57285"/>
    <cellStyle name="Примечание 2 6" xfId="57286"/>
    <cellStyle name="Примечание 2 6 2" xfId="57287"/>
    <cellStyle name="Примечание 2 7" xfId="57288"/>
    <cellStyle name="Примечание 2 7 2" xfId="57289"/>
    <cellStyle name="Примечание 2 8" xfId="57290"/>
    <cellStyle name="Примечание 2 8 2" xfId="57291"/>
    <cellStyle name="Примечание 2 9" xfId="57292"/>
    <cellStyle name="Примечание 2 9 2" xfId="57293"/>
    <cellStyle name="Примечание 3" xfId="57294"/>
    <cellStyle name="Примечание 3 10" xfId="57295"/>
    <cellStyle name="Примечание 3 10 2" xfId="57296"/>
    <cellStyle name="Примечание 3 11" xfId="57297"/>
    <cellStyle name="Примечание 3 11 2" xfId="57298"/>
    <cellStyle name="Примечание 3 12" xfId="57299"/>
    <cellStyle name="Примечание 3 12 2" xfId="57300"/>
    <cellStyle name="Примечание 3 13" xfId="57301"/>
    <cellStyle name="Примечание 3 13 2" xfId="57302"/>
    <cellStyle name="Примечание 3 14" xfId="57303"/>
    <cellStyle name="Примечание 3 14 2" xfId="57304"/>
    <cellStyle name="Примечание 3 15" xfId="57305"/>
    <cellStyle name="Примечание 3 15 2" xfId="57306"/>
    <cellStyle name="Примечание 3 16" xfId="57307"/>
    <cellStyle name="Примечание 3 16 2" xfId="57308"/>
    <cellStyle name="Примечание 3 17" xfId="57309"/>
    <cellStyle name="Примечание 3 17 2" xfId="57310"/>
    <cellStyle name="Примечание 3 18" xfId="57311"/>
    <cellStyle name="Примечание 3 18 2" xfId="57312"/>
    <cellStyle name="Примечание 3 19" xfId="57313"/>
    <cellStyle name="Примечание 3 19 2" xfId="57314"/>
    <cellStyle name="Примечание 3 2" xfId="57315"/>
    <cellStyle name="Примечание 3 2 2" xfId="57316"/>
    <cellStyle name="Примечание 3 20" xfId="57317"/>
    <cellStyle name="Примечание 3 20 2" xfId="57318"/>
    <cellStyle name="Примечание 3 21" xfId="57319"/>
    <cellStyle name="Примечание 3 21 2" xfId="57320"/>
    <cellStyle name="Примечание 3 22" xfId="57321"/>
    <cellStyle name="Примечание 3 22 2" xfId="57322"/>
    <cellStyle name="Примечание 3 23" xfId="57323"/>
    <cellStyle name="Примечание 3 23 2" xfId="57324"/>
    <cellStyle name="Примечание 3 24" xfId="57325"/>
    <cellStyle name="Примечание 3 24 2" xfId="57326"/>
    <cellStyle name="Примечание 3 25" xfId="57327"/>
    <cellStyle name="Примечание 3 3" xfId="57328"/>
    <cellStyle name="Примечание 3 3 2" xfId="57329"/>
    <cellStyle name="Примечание 3 4" xfId="57330"/>
    <cellStyle name="Примечание 3 4 2" xfId="57331"/>
    <cellStyle name="Примечание 3 5" xfId="57332"/>
    <cellStyle name="Примечание 3 5 2" xfId="57333"/>
    <cellStyle name="Примечание 3 6" xfId="57334"/>
    <cellStyle name="Примечание 3 6 2" xfId="57335"/>
    <cellStyle name="Примечание 3 7" xfId="57336"/>
    <cellStyle name="Примечание 3 7 2" xfId="57337"/>
    <cellStyle name="Примечание 3 8" xfId="57338"/>
    <cellStyle name="Примечание 3 8 2" xfId="57339"/>
    <cellStyle name="Примечание 3 9" xfId="57340"/>
    <cellStyle name="Примечание 3 9 2" xfId="57341"/>
    <cellStyle name="Примечание 4" xfId="57342"/>
    <cellStyle name="Примечание 4 10" xfId="57343"/>
    <cellStyle name="Примечание 4 10 2" xfId="57344"/>
    <cellStyle name="Примечание 4 11" xfId="57345"/>
    <cellStyle name="Примечание 4 11 2" xfId="57346"/>
    <cellStyle name="Примечание 4 12" xfId="57347"/>
    <cellStyle name="Примечание 4 12 2" xfId="57348"/>
    <cellStyle name="Примечание 4 13" xfId="57349"/>
    <cellStyle name="Примечание 4 13 2" xfId="57350"/>
    <cellStyle name="Примечание 4 14" xfId="57351"/>
    <cellStyle name="Примечание 4 14 2" xfId="57352"/>
    <cellStyle name="Примечание 4 15" xfId="57353"/>
    <cellStyle name="Примечание 4 15 2" xfId="57354"/>
    <cellStyle name="Примечание 4 16" xfId="57355"/>
    <cellStyle name="Примечание 4 16 2" xfId="57356"/>
    <cellStyle name="Примечание 4 17" xfId="57357"/>
    <cellStyle name="Примечание 4 17 2" xfId="57358"/>
    <cellStyle name="Примечание 4 18" xfId="57359"/>
    <cellStyle name="Примечание 4 18 2" xfId="57360"/>
    <cellStyle name="Примечание 4 19" xfId="57361"/>
    <cellStyle name="Примечание 4 19 2" xfId="57362"/>
    <cellStyle name="Примечание 4 2" xfId="57363"/>
    <cellStyle name="Примечание 4 2 2" xfId="57364"/>
    <cellStyle name="Примечание 4 20" xfId="57365"/>
    <cellStyle name="Примечание 4 20 2" xfId="57366"/>
    <cellStyle name="Примечание 4 21" xfId="57367"/>
    <cellStyle name="Примечание 4 21 2" xfId="57368"/>
    <cellStyle name="Примечание 4 22" xfId="57369"/>
    <cellStyle name="Примечание 4 22 2" xfId="57370"/>
    <cellStyle name="Примечание 4 23" xfId="57371"/>
    <cellStyle name="Примечание 4 23 2" xfId="57372"/>
    <cellStyle name="Примечание 4 24" xfId="57373"/>
    <cellStyle name="Примечание 4 24 2" xfId="57374"/>
    <cellStyle name="Примечание 4 25" xfId="57375"/>
    <cellStyle name="Примечание 4 3" xfId="57376"/>
    <cellStyle name="Примечание 4 3 2" xfId="57377"/>
    <cellStyle name="Примечание 4 4" xfId="57378"/>
    <cellStyle name="Примечание 4 4 2" xfId="57379"/>
    <cellStyle name="Примечание 4 5" xfId="57380"/>
    <cellStyle name="Примечание 4 5 2" xfId="57381"/>
    <cellStyle name="Примечание 4 6" xfId="57382"/>
    <cellStyle name="Примечание 4 6 2" xfId="57383"/>
    <cellStyle name="Примечание 4 7" xfId="57384"/>
    <cellStyle name="Примечание 4 7 2" xfId="57385"/>
    <cellStyle name="Примечание 4 8" xfId="57386"/>
    <cellStyle name="Примечание 4 8 2" xfId="57387"/>
    <cellStyle name="Примечание 4 9" xfId="57388"/>
    <cellStyle name="Примечание 4 9 2" xfId="57389"/>
    <cellStyle name="Примечание 5" xfId="57390"/>
    <cellStyle name="Примечание 5 10" xfId="57391"/>
    <cellStyle name="Примечание 5 10 2" xfId="57392"/>
    <cellStyle name="Примечание 5 11" xfId="57393"/>
    <cellStyle name="Примечание 5 11 2" xfId="57394"/>
    <cellStyle name="Примечание 5 12" xfId="57395"/>
    <cellStyle name="Примечание 5 12 2" xfId="57396"/>
    <cellStyle name="Примечание 5 13" xfId="57397"/>
    <cellStyle name="Примечание 5 13 2" xfId="57398"/>
    <cellStyle name="Примечание 5 14" xfId="57399"/>
    <cellStyle name="Примечание 5 14 2" xfId="57400"/>
    <cellStyle name="Примечание 5 15" xfId="57401"/>
    <cellStyle name="Примечание 5 15 2" xfId="57402"/>
    <cellStyle name="Примечание 5 16" xfId="57403"/>
    <cellStyle name="Примечание 5 16 2" xfId="57404"/>
    <cellStyle name="Примечание 5 17" xfId="57405"/>
    <cellStyle name="Примечание 5 17 2" xfId="57406"/>
    <cellStyle name="Примечание 5 18" xfId="57407"/>
    <cellStyle name="Примечание 5 18 2" xfId="57408"/>
    <cellStyle name="Примечание 5 19" xfId="57409"/>
    <cellStyle name="Примечание 5 19 2" xfId="57410"/>
    <cellStyle name="Примечание 5 2" xfId="57411"/>
    <cellStyle name="Примечание 5 2 2" xfId="57412"/>
    <cellStyle name="Примечание 5 20" xfId="57413"/>
    <cellStyle name="Примечание 5 20 2" xfId="57414"/>
    <cellStyle name="Примечание 5 21" xfId="57415"/>
    <cellStyle name="Примечание 5 21 2" xfId="57416"/>
    <cellStyle name="Примечание 5 22" xfId="57417"/>
    <cellStyle name="Примечание 5 22 2" xfId="57418"/>
    <cellStyle name="Примечание 5 23" xfId="57419"/>
    <cellStyle name="Примечание 5 23 2" xfId="57420"/>
    <cellStyle name="Примечание 5 24" xfId="57421"/>
    <cellStyle name="Примечание 5 24 2" xfId="57422"/>
    <cellStyle name="Примечание 5 25" xfId="57423"/>
    <cellStyle name="Примечание 5 3" xfId="57424"/>
    <cellStyle name="Примечание 5 3 2" xfId="57425"/>
    <cellStyle name="Примечание 5 4" xfId="57426"/>
    <cellStyle name="Примечание 5 4 2" xfId="57427"/>
    <cellStyle name="Примечание 5 5" xfId="57428"/>
    <cellStyle name="Примечание 5 5 2" xfId="57429"/>
    <cellStyle name="Примечание 5 6" xfId="57430"/>
    <cellStyle name="Примечание 5 6 2" xfId="57431"/>
    <cellStyle name="Примечание 5 7" xfId="57432"/>
    <cellStyle name="Примечание 5 7 2" xfId="57433"/>
    <cellStyle name="Примечание 5 8" xfId="57434"/>
    <cellStyle name="Примечание 5 8 2" xfId="57435"/>
    <cellStyle name="Примечание 5 9" xfId="57436"/>
    <cellStyle name="Примечание 5 9 2" xfId="57437"/>
    <cellStyle name="Примечание 6" xfId="57438"/>
    <cellStyle name="Примечание 6 10" xfId="57439"/>
    <cellStyle name="Примечание 6 10 2" xfId="57440"/>
    <cellStyle name="Примечание 6 11" xfId="57441"/>
    <cellStyle name="Примечание 6 11 2" xfId="57442"/>
    <cellStyle name="Примечание 6 12" xfId="57443"/>
    <cellStyle name="Примечание 6 12 2" xfId="57444"/>
    <cellStyle name="Примечание 6 13" xfId="57445"/>
    <cellStyle name="Примечание 6 13 2" xfId="57446"/>
    <cellStyle name="Примечание 6 14" xfId="57447"/>
    <cellStyle name="Примечание 6 14 2" xfId="57448"/>
    <cellStyle name="Примечание 6 15" xfId="57449"/>
    <cellStyle name="Примечание 6 15 2" xfId="57450"/>
    <cellStyle name="Примечание 6 16" xfId="57451"/>
    <cellStyle name="Примечание 6 16 2" xfId="57452"/>
    <cellStyle name="Примечание 6 17" xfId="57453"/>
    <cellStyle name="Примечание 6 17 2" xfId="57454"/>
    <cellStyle name="Примечание 6 18" xfId="57455"/>
    <cellStyle name="Примечание 6 18 2" xfId="57456"/>
    <cellStyle name="Примечание 6 19" xfId="57457"/>
    <cellStyle name="Примечание 6 19 2" xfId="57458"/>
    <cellStyle name="Примечание 6 2" xfId="57459"/>
    <cellStyle name="Примечание 6 2 2" xfId="57460"/>
    <cellStyle name="Примечание 6 20" xfId="57461"/>
    <cellStyle name="Примечание 6 20 2" xfId="57462"/>
    <cellStyle name="Примечание 6 21" xfId="57463"/>
    <cellStyle name="Примечание 6 21 2" xfId="57464"/>
    <cellStyle name="Примечание 6 22" xfId="57465"/>
    <cellStyle name="Примечание 6 22 2" xfId="57466"/>
    <cellStyle name="Примечание 6 23" xfId="57467"/>
    <cellStyle name="Примечание 6 23 2" xfId="57468"/>
    <cellStyle name="Примечание 6 24" xfId="57469"/>
    <cellStyle name="Примечание 6 3" xfId="57470"/>
    <cellStyle name="Примечание 6 3 2" xfId="57471"/>
    <cellStyle name="Примечание 6 4" xfId="57472"/>
    <cellStyle name="Примечание 6 4 2" xfId="57473"/>
    <cellStyle name="Примечание 6 5" xfId="57474"/>
    <cellStyle name="Примечание 6 5 2" xfId="57475"/>
    <cellStyle name="Примечание 6 6" xfId="57476"/>
    <cellStyle name="Примечание 6 6 2" xfId="57477"/>
    <cellStyle name="Примечание 6 7" xfId="57478"/>
    <cellStyle name="Примечание 6 7 2" xfId="57479"/>
    <cellStyle name="Примечание 6 8" xfId="57480"/>
    <cellStyle name="Примечание 6 8 2" xfId="57481"/>
    <cellStyle name="Примечание 6 9" xfId="57482"/>
    <cellStyle name="Примечание 6 9 2" xfId="57483"/>
    <cellStyle name="Примечание 7" xfId="57484"/>
    <cellStyle name="Примечание 7 2" xfId="57485"/>
    <cellStyle name="Примечание 8" xfId="57486"/>
    <cellStyle name="Примечание 8 2" xfId="57487"/>
    <cellStyle name="Примечание 9" xfId="60397"/>
    <cellStyle name="Процентный 10" xfId="57488"/>
    <cellStyle name="Процентный 10 2" xfId="57489"/>
    <cellStyle name="Процентный 11" xfId="57490"/>
    <cellStyle name="Процентный 11 2" xfId="57491"/>
    <cellStyle name="Процентный 12" xfId="57492"/>
    <cellStyle name="Процентный 12 2" xfId="57493"/>
    <cellStyle name="Процентный 13" xfId="57494"/>
    <cellStyle name="Процентный 13 2" xfId="57495"/>
    <cellStyle name="Процентный 14" xfId="57496"/>
    <cellStyle name="Процентный 14 2" xfId="57497"/>
    <cellStyle name="Процентный 15" xfId="57498"/>
    <cellStyle name="Процентный 15 2" xfId="57499"/>
    <cellStyle name="Процентный 16" xfId="57500"/>
    <cellStyle name="Процентный 16 2" xfId="57501"/>
    <cellStyle name="Процентный 17" xfId="57502"/>
    <cellStyle name="Процентный 18" xfId="60398"/>
    <cellStyle name="Процентный 2" xfId="117"/>
    <cellStyle name="Процентный 2 2" xfId="57503"/>
    <cellStyle name="Процентный 2 2 2" xfId="57504"/>
    <cellStyle name="Процентный 2 2 3" xfId="57505"/>
    <cellStyle name="Процентный 2 3" xfId="57506"/>
    <cellStyle name="Процентный 2 3 2" xfId="57507"/>
    <cellStyle name="Процентный 2 4" xfId="57508"/>
    <cellStyle name="Процентный 2 4 2" xfId="57509"/>
    <cellStyle name="Процентный 2 5" xfId="57510"/>
    <cellStyle name="Процентный 2 6" xfId="57511"/>
    <cellStyle name="Процентный 3" xfId="118"/>
    <cellStyle name="Процентный 3 2" xfId="57512"/>
    <cellStyle name="Процентный 3 3" xfId="57513"/>
    <cellStyle name="Процентный 3 4" xfId="57514"/>
    <cellStyle name="Процентный 3 5" xfId="57515"/>
    <cellStyle name="Процентный 3 6" xfId="57516"/>
    <cellStyle name="Процентный 3 6 2" xfId="57517"/>
    <cellStyle name="Процентный 3 7" xfId="57518"/>
    <cellStyle name="Процентный 3 8" xfId="57519"/>
    <cellStyle name="Процентный 4" xfId="57520"/>
    <cellStyle name="Процентный 4 2" xfId="57521"/>
    <cellStyle name="Процентный 4 2 2" xfId="57522"/>
    <cellStyle name="Процентный 4 3" xfId="57523"/>
    <cellStyle name="Процентный 4 3 2" xfId="57524"/>
    <cellStyle name="Процентный 4 4" xfId="57525"/>
    <cellStyle name="Процентный 4 4 2" xfId="57526"/>
    <cellStyle name="Процентный 4 5" xfId="57527"/>
    <cellStyle name="Процентный 4 6" xfId="57528"/>
    <cellStyle name="Процентный 5" xfId="57529"/>
    <cellStyle name="Процентный 5 2" xfId="57530"/>
    <cellStyle name="Процентный 5 2 2" xfId="57531"/>
    <cellStyle name="Процентный 5 3" xfId="57532"/>
    <cellStyle name="Процентный 6" xfId="57533"/>
    <cellStyle name="Процентный 6 2" xfId="57534"/>
    <cellStyle name="Процентный 7" xfId="57535"/>
    <cellStyle name="Процентный 7 2" xfId="57536"/>
    <cellStyle name="Процентный 8" xfId="57537"/>
    <cellStyle name="Процентный 8 2" xfId="57538"/>
    <cellStyle name="Процентный 9" xfId="57539"/>
    <cellStyle name="Процентный 9 2" xfId="57540"/>
    <cellStyle name="Сверхулин" xfId="60901"/>
    <cellStyle name="Связанная ячейка 2" xfId="119"/>
    <cellStyle name="Связанная ячейка 2 10" xfId="57541"/>
    <cellStyle name="Связанная ячейка 2 10 2" xfId="57542"/>
    <cellStyle name="Связанная ячейка 2 11" xfId="57543"/>
    <cellStyle name="Связанная ячейка 2 11 2" xfId="57544"/>
    <cellStyle name="Связанная ячейка 2 12" xfId="57545"/>
    <cellStyle name="Связанная ячейка 2 12 2" xfId="57546"/>
    <cellStyle name="Связанная ячейка 2 13" xfId="57547"/>
    <cellStyle name="Связанная ячейка 2 13 2" xfId="57548"/>
    <cellStyle name="Связанная ячейка 2 14" xfId="57549"/>
    <cellStyle name="Связанная ячейка 2 14 2" xfId="57550"/>
    <cellStyle name="Связанная ячейка 2 15" xfId="57551"/>
    <cellStyle name="Связанная ячейка 2 15 2" xfId="57552"/>
    <cellStyle name="Связанная ячейка 2 16" xfId="57553"/>
    <cellStyle name="Связанная ячейка 2 16 2" xfId="57554"/>
    <cellStyle name="Связанная ячейка 2 17" xfId="57555"/>
    <cellStyle name="Связанная ячейка 2 17 2" xfId="57556"/>
    <cellStyle name="Связанная ячейка 2 18" xfId="57557"/>
    <cellStyle name="Связанная ячейка 2 18 2" xfId="57558"/>
    <cellStyle name="Связанная ячейка 2 19" xfId="57559"/>
    <cellStyle name="Связанная ячейка 2 19 2" xfId="57560"/>
    <cellStyle name="Связанная ячейка 2 2" xfId="57561"/>
    <cellStyle name="Связанная ячейка 2 2 2" xfId="57562"/>
    <cellStyle name="Связанная ячейка 2 20" xfId="57563"/>
    <cellStyle name="Связанная ячейка 2 20 2" xfId="57564"/>
    <cellStyle name="Связанная ячейка 2 21" xfId="57565"/>
    <cellStyle name="Связанная ячейка 2 21 2" xfId="57566"/>
    <cellStyle name="Связанная ячейка 2 22" xfId="57567"/>
    <cellStyle name="Связанная ячейка 2 22 2" xfId="57568"/>
    <cellStyle name="Связанная ячейка 2 23" xfId="57569"/>
    <cellStyle name="Связанная ячейка 2 23 2" xfId="57570"/>
    <cellStyle name="Связанная ячейка 2 24" xfId="57571"/>
    <cellStyle name="Связанная ячейка 2 3" xfId="57572"/>
    <cellStyle name="Связанная ячейка 2 3 2" xfId="57573"/>
    <cellStyle name="Связанная ячейка 2 4" xfId="57574"/>
    <cellStyle name="Связанная ячейка 2 4 2" xfId="57575"/>
    <cellStyle name="Связанная ячейка 2 5" xfId="57576"/>
    <cellStyle name="Связанная ячейка 2 5 2" xfId="57577"/>
    <cellStyle name="Связанная ячейка 2 6" xfId="57578"/>
    <cellStyle name="Связанная ячейка 2 6 2" xfId="57579"/>
    <cellStyle name="Связанная ячейка 2 7" xfId="57580"/>
    <cellStyle name="Связанная ячейка 2 7 2" xfId="57581"/>
    <cellStyle name="Связанная ячейка 2 8" xfId="57582"/>
    <cellStyle name="Связанная ячейка 2 8 2" xfId="57583"/>
    <cellStyle name="Связанная ячейка 2 9" xfId="57584"/>
    <cellStyle name="Связанная ячейка 2 9 2" xfId="57585"/>
    <cellStyle name="Связанная ячейка 3" xfId="57586"/>
    <cellStyle name="Связанная ячейка 3 10" xfId="57587"/>
    <cellStyle name="Связанная ячейка 3 10 2" xfId="57588"/>
    <cellStyle name="Связанная ячейка 3 11" xfId="57589"/>
    <cellStyle name="Связанная ячейка 3 11 2" xfId="57590"/>
    <cellStyle name="Связанная ячейка 3 12" xfId="57591"/>
    <cellStyle name="Связанная ячейка 3 12 2" xfId="57592"/>
    <cellStyle name="Связанная ячейка 3 13" xfId="57593"/>
    <cellStyle name="Связанная ячейка 3 13 2" xfId="57594"/>
    <cellStyle name="Связанная ячейка 3 14" xfId="57595"/>
    <cellStyle name="Связанная ячейка 3 14 2" xfId="57596"/>
    <cellStyle name="Связанная ячейка 3 15" xfId="57597"/>
    <cellStyle name="Связанная ячейка 3 15 2" xfId="57598"/>
    <cellStyle name="Связанная ячейка 3 16" xfId="57599"/>
    <cellStyle name="Связанная ячейка 3 16 2" xfId="57600"/>
    <cellStyle name="Связанная ячейка 3 17" xfId="57601"/>
    <cellStyle name="Связанная ячейка 3 17 2" xfId="57602"/>
    <cellStyle name="Связанная ячейка 3 18" xfId="57603"/>
    <cellStyle name="Связанная ячейка 3 18 2" xfId="57604"/>
    <cellStyle name="Связанная ячейка 3 19" xfId="57605"/>
    <cellStyle name="Связанная ячейка 3 19 2" xfId="57606"/>
    <cellStyle name="Связанная ячейка 3 2" xfId="57607"/>
    <cellStyle name="Связанная ячейка 3 2 2" xfId="57608"/>
    <cellStyle name="Связанная ячейка 3 20" xfId="57609"/>
    <cellStyle name="Связанная ячейка 3 20 2" xfId="57610"/>
    <cellStyle name="Связанная ячейка 3 21" xfId="57611"/>
    <cellStyle name="Связанная ячейка 3 21 2" xfId="57612"/>
    <cellStyle name="Связанная ячейка 3 22" xfId="57613"/>
    <cellStyle name="Связанная ячейка 3 22 2" xfId="57614"/>
    <cellStyle name="Связанная ячейка 3 23" xfId="57615"/>
    <cellStyle name="Связанная ячейка 3 23 2" xfId="57616"/>
    <cellStyle name="Связанная ячейка 3 24" xfId="57617"/>
    <cellStyle name="Связанная ячейка 3 3" xfId="57618"/>
    <cellStyle name="Связанная ячейка 3 3 2" xfId="57619"/>
    <cellStyle name="Связанная ячейка 3 4" xfId="57620"/>
    <cellStyle name="Связанная ячейка 3 4 2" xfId="57621"/>
    <cellStyle name="Связанная ячейка 3 5" xfId="57622"/>
    <cellStyle name="Связанная ячейка 3 5 2" xfId="57623"/>
    <cellStyle name="Связанная ячейка 3 6" xfId="57624"/>
    <cellStyle name="Связанная ячейка 3 6 2" xfId="57625"/>
    <cellStyle name="Связанная ячейка 3 7" xfId="57626"/>
    <cellStyle name="Связанная ячейка 3 7 2" xfId="57627"/>
    <cellStyle name="Связанная ячейка 3 8" xfId="57628"/>
    <cellStyle name="Связанная ячейка 3 8 2" xfId="57629"/>
    <cellStyle name="Связанная ячейка 3 9" xfId="57630"/>
    <cellStyle name="Связанная ячейка 3 9 2" xfId="57631"/>
    <cellStyle name="Связанная ячейка 4" xfId="57632"/>
    <cellStyle name="Связанная ячейка 4 2" xfId="57633"/>
    <cellStyle name="Связанная ячейка 5" xfId="57634"/>
    <cellStyle name="Связанная ячейка 5 2" xfId="57635"/>
    <cellStyle name="Связанная ячейка 6" xfId="57636"/>
    <cellStyle name="Связанная ячейка 6 2" xfId="57637"/>
    <cellStyle name="Связанная ячейка 7" xfId="57638"/>
    <cellStyle name="смр" xfId="120"/>
    <cellStyle name="Стиль 1" xfId="9"/>
    <cellStyle name="Стиль 1 10" xfId="57639"/>
    <cellStyle name="Стиль 1 10 2" xfId="57640"/>
    <cellStyle name="Стиль 1 10 3" xfId="57641"/>
    <cellStyle name="Стиль 1 11" xfId="57642"/>
    <cellStyle name="Стиль 1 12" xfId="57643"/>
    <cellStyle name="Стиль 1 13" xfId="57644"/>
    <cellStyle name="Стиль 1 14" xfId="57645"/>
    <cellStyle name="Стиль 1 15" xfId="57646"/>
    <cellStyle name="Стиль 1 16" xfId="57647"/>
    <cellStyle name="Стиль 1 17" xfId="57648"/>
    <cellStyle name="Стиль 1 18" xfId="57649"/>
    <cellStyle name="Стиль 1 19" xfId="57650"/>
    <cellStyle name="Стиль 1 2" xfId="121"/>
    <cellStyle name="Стиль 1 2 10" xfId="57651"/>
    <cellStyle name="Стиль 1 2 11" xfId="57652"/>
    <cellStyle name="Стиль 1 2 12" xfId="57653"/>
    <cellStyle name="Стиль 1 2 13" xfId="57654"/>
    <cellStyle name="Стиль 1 2 14" xfId="57655"/>
    <cellStyle name="Стиль 1 2 15" xfId="57656"/>
    <cellStyle name="Стиль 1 2 16" xfId="57657"/>
    <cellStyle name="Стиль 1 2 16 2" xfId="57658"/>
    <cellStyle name="Стиль 1 2 17" xfId="57659"/>
    <cellStyle name="Стиль 1 2 2" xfId="131"/>
    <cellStyle name="Стиль 1 2 2 2" xfId="57660"/>
    <cellStyle name="Стиль 1 2 2 2 2" xfId="57661"/>
    <cellStyle name="Стиль 1 2 2 3" xfId="57662"/>
    <cellStyle name="Стиль 1 2 2 3 2" xfId="57663"/>
    <cellStyle name="Стиль 1 2 2 4" xfId="57664"/>
    <cellStyle name="Стиль 1 2 2 4 2" xfId="57665"/>
    <cellStyle name="Стиль 1 2 2 5" xfId="57666"/>
    <cellStyle name="Стиль 1 2 2 5 2" xfId="57667"/>
    <cellStyle name="Стиль 1 2 2 6" xfId="57668"/>
    <cellStyle name="Стиль 1 2 2 6 2" xfId="57669"/>
    <cellStyle name="Стиль 1 2 3" xfId="57670"/>
    <cellStyle name="Стиль 1 2 3 2" xfId="57671"/>
    <cellStyle name="Стиль 1 2 3 2 2" xfId="57672"/>
    <cellStyle name="Стиль 1 2 4" xfId="57673"/>
    <cellStyle name="Стиль 1 2 4 2" xfId="57674"/>
    <cellStyle name="Стиль 1 2 4 2 2" xfId="57675"/>
    <cellStyle name="Стиль 1 2 5" xfId="57676"/>
    <cellStyle name="Стиль 1 2 5 2" xfId="57677"/>
    <cellStyle name="Стиль 1 2 5 2 2" xfId="57678"/>
    <cellStyle name="Стиль 1 2 6" xfId="57679"/>
    <cellStyle name="Стиль 1 2 7" xfId="57680"/>
    <cellStyle name="Стиль 1 2 8" xfId="57681"/>
    <cellStyle name="Стиль 1 2 9" xfId="57682"/>
    <cellStyle name="Стиль 1 20" xfId="57683"/>
    <cellStyle name="Стиль 1 21" xfId="57684"/>
    <cellStyle name="Стиль 1 22" xfId="57685"/>
    <cellStyle name="Стиль 1 23" xfId="57686"/>
    <cellStyle name="Стиль 1 24" xfId="57687"/>
    <cellStyle name="Стиль 1 25" xfId="57688"/>
    <cellStyle name="Стиль 1 26" xfId="57689"/>
    <cellStyle name="Стиль 1 27" xfId="57690"/>
    <cellStyle name="Стиль 1 28" xfId="57691"/>
    <cellStyle name="Стиль 1 29" xfId="57692"/>
    <cellStyle name="Стиль 1 3" xfId="122"/>
    <cellStyle name="Стиль 1 3 2" xfId="57693"/>
    <cellStyle name="Стиль 1 3 2 2" xfId="57694"/>
    <cellStyle name="Стиль 1 30" xfId="57695"/>
    <cellStyle name="Стиль 1 31" xfId="57696"/>
    <cellStyle name="Стиль 1 32" xfId="57697"/>
    <cellStyle name="Стиль 1 33" xfId="57698"/>
    <cellStyle name="Стиль 1 34" xfId="57699"/>
    <cellStyle name="Стиль 1 35" xfId="57700"/>
    <cellStyle name="Стиль 1 36" xfId="57701"/>
    <cellStyle name="Стиль 1 37" xfId="57702"/>
    <cellStyle name="Стиль 1 38" xfId="57703"/>
    <cellStyle name="Стиль 1 39" xfId="57704"/>
    <cellStyle name="Стиль 1 4" xfId="57705"/>
    <cellStyle name="Стиль 1 4 2" xfId="57706"/>
    <cellStyle name="Стиль 1 4 2 2" xfId="57707"/>
    <cellStyle name="Стиль 1 40" xfId="57708"/>
    <cellStyle name="Стиль 1 41" xfId="57709"/>
    <cellStyle name="Стиль 1 42" xfId="57710"/>
    <cellStyle name="Стиль 1 43" xfId="57711"/>
    <cellStyle name="Стиль 1 44" xfId="57712"/>
    <cellStyle name="Стиль 1 45" xfId="57713"/>
    <cellStyle name="Стиль 1 46" xfId="57714"/>
    <cellStyle name="Стиль 1 47" xfId="57715"/>
    <cellStyle name="Стиль 1 48" xfId="57716"/>
    <cellStyle name="Стиль 1 49" xfId="57717"/>
    <cellStyle name="Стиль 1 5" xfId="57718"/>
    <cellStyle name="Стиль 1 5 2" xfId="57719"/>
    <cellStyle name="Стиль 1 5 2 2" xfId="57720"/>
    <cellStyle name="Стиль 1 50" xfId="57721"/>
    <cellStyle name="Стиль 1 51" xfId="57722"/>
    <cellStyle name="Стиль 1 52" xfId="57723"/>
    <cellStyle name="Стиль 1 53" xfId="57724"/>
    <cellStyle name="Стиль 1 54" xfId="57725"/>
    <cellStyle name="Стиль 1 55" xfId="57726"/>
    <cellStyle name="Стиль 1 55 2" xfId="57727"/>
    <cellStyle name="Стиль 1 56" xfId="57728"/>
    <cellStyle name="Стиль 1 57" xfId="57729"/>
    <cellStyle name="Стиль 1 6" xfId="57730"/>
    <cellStyle name="Стиль 1 7" xfId="57731"/>
    <cellStyle name="Стиль 1 8" xfId="57732"/>
    <cellStyle name="Стиль 1 9" xfId="57733"/>
    <cellStyle name="Стиль 1_Книга2" xfId="60902"/>
    <cellStyle name="ТаблицаТекст" xfId="60903"/>
    <cellStyle name="Текст предупреждения 2" xfId="123"/>
    <cellStyle name="Текст предупреждения 2 10" xfId="57734"/>
    <cellStyle name="Текст предупреждения 2 10 2" xfId="57735"/>
    <cellStyle name="Текст предупреждения 2 11" xfId="57736"/>
    <cellStyle name="Текст предупреждения 2 11 2" xfId="57737"/>
    <cellStyle name="Текст предупреждения 2 12" xfId="57738"/>
    <cellStyle name="Текст предупреждения 2 12 2" xfId="57739"/>
    <cellStyle name="Текст предупреждения 2 13" xfId="57740"/>
    <cellStyle name="Текст предупреждения 2 13 2" xfId="57741"/>
    <cellStyle name="Текст предупреждения 2 14" xfId="57742"/>
    <cellStyle name="Текст предупреждения 2 14 2" xfId="57743"/>
    <cellStyle name="Текст предупреждения 2 15" xfId="57744"/>
    <cellStyle name="Текст предупреждения 2 15 2" xfId="57745"/>
    <cellStyle name="Текст предупреждения 2 16" xfId="57746"/>
    <cellStyle name="Текст предупреждения 2 16 2" xfId="57747"/>
    <cellStyle name="Текст предупреждения 2 17" xfId="57748"/>
    <cellStyle name="Текст предупреждения 2 17 2" xfId="57749"/>
    <cellStyle name="Текст предупреждения 2 18" xfId="57750"/>
    <cellStyle name="Текст предупреждения 2 18 2" xfId="57751"/>
    <cellStyle name="Текст предупреждения 2 19" xfId="57752"/>
    <cellStyle name="Текст предупреждения 2 19 2" xfId="57753"/>
    <cellStyle name="Текст предупреждения 2 2" xfId="57754"/>
    <cellStyle name="Текст предупреждения 2 2 2" xfId="57755"/>
    <cellStyle name="Текст предупреждения 2 20" xfId="57756"/>
    <cellStyle name="Текст предупреждения 2 20 2" xfId="57757"/>
    <cellStyle name="Текст предупреждения 2 21" xfId="57758"/>
    <cellStyle name="Текст предупреждения 2 21 2" xfId="57759"/>
    <cellStyle name="Текст предупреждения 2 22" xfId="57760"/>
    <cellStyle name="Текст предупреждения 2 22 2" xfId="57761"/>
    <cellStyle name="Текст предупреждения 2 23" xfId="57762"/>
    <cellStyle name="Текст предупреждения 2 23 2" xfId="57763"/>
    <cellStyle name="Текст предупреждения 2 24" xfId="57764"/>
    <cellStyle name="Текст предупреждения 2 3" xfId="57765"/>
    <cellStyle name="Текст предупреждения 2 3 2" xfId="57766"/>
    <cellStyle name="Текст предупреждения 2 4" xfId="57767"/>
    <cellStyle name="Текст предупреждения 2 4 2" xfId="57768"/>
    <cellStyle name="Текст предупреждения 2 5" xfId="57769"/>
    <cellStyle name="Текст предупреждения 2 5 2" xfId="57770"/>
    <cellStyle name="Текст предупреждения 2 6" xfId="57771"/>
    <cellStyle name="Текст предупреждения 2 6 2" xfId="57772"/>
    <cellStyle name="Текст предупреждения 2 7" xfId="57773"/>
    <cellStyle name="Текст предупреждения 2 7 2" xfId="57774"/>
    <cellStyle name="Текст предупреждения 2 8" xfId="57775"/>
    <cellStyle name="Текст предупреждения 2 8 2" xfId="57776"/>
    <cellStyle name="Текст предупреждения 2 9" xfId="57777"/>
    <cellStyle name="Текст предупреждения 2 9 2" xfId="57778"/>
    <cellStyle name="Текст предупреждения 3" xfId="57779"/>
    <cellStyle name="Текст предупреждения 3 10" xfId="57780"/>
    <cellStyle name="Текст предупреждения 3 10 2" xfId="57781"/>
    <cellStyle name="Текст предупреждения 3 11" xfId="57782"/>
    <cellStyle name="Текст предупреждения 3 11 2" xfId="57783"/>
    <cellStyle name="Текст предупреждения 3 12" xfId="57784"/>
    <cellStyle name="Текст предупреждения 3 12 2" xfId="57785"/>
    <cellStyle name="Текст предупреждения 3 13" xfId="57786"/>
    <cellStyle name="Текст предупреждения 3 13 2" xfId="57787"/>
    <cellStyle name="Текст предупреждения 3 14" xfId="57788"/>
    <cellStyle name="Текст предупреждения 3 14 2" xfId="57789"/>
    <cellStyle name="Текст предупреждения 3 15" xfId="57790"/>
    <cellStyle name="Текст предупреждения 3 15 2" xfId="57791"/>
    <cellStyle name="Текст предупреждения 3 16" xfId="57792"/>
    <cellStyle name="Текст предупреждения 3 16 2" xfId="57793"/>
    <cellStyle name="Текст предупреждения 3 17" xfId="57794"/>
    <cellStyle name="Текст предупреждения 3 17 2" xfId="57795"/>
    <cellStyle name="Текст предупреждения 3 18" xfId="57796"/>
    <cellStyle name="Текст предупреждения 3 18 2" xfId="57797"/>
    <cellStyle name="Текст предупреждения 3 19" xfId="57798"/>
    <cellStyle name="Текст предупреждения 3 19 2" xfId="57799"/>
    <cellStyle name="Текст предупреждения 3 2" xfId="57800"/>
    <cellStyle name="Текст предупреждения 3 2 2" xfId="57801"/>
    <cellStyle name="Текст предупреждения 3 20" xfId="57802"/>
    <cellStyle name="Текст предупреждения 3 20 2" xfId="57803"/>
    <cellStyle name="Текст предупреждения 3 21" xfId="57804"/>
    <cellStyle name="Текст предупреждения 3 21 2" xfId="57805"/>
    <cellStyle name="Текст предупреждения 3 22" xfId="57806"/>
    <cellStyle name="Текст предупреждения 3 22 2" xfId="57807"/>
    <cellStyle name="Текст предупреждения 3 23" xfId="57808"/>
    <cellStyle name="Текст предупреждения 3 23 2" xfId="57809"/>
    <cellStyle name="Текст предупреждения 3 24" xfId="57810"/>
    <cellStyle name="Текст предупреждения 3 3" xfId="57811"/>
    <cellStyle name="Текст предупреждения 3 3 2" xfId="57812"/>
    <cellStyle name="Текст предупреждения 3 4" xfId="57813"/>
    <cellStyle name="Текст предупреждения 3 4 2" xfId="57814"/>
    <cellStyle name="Текст предупреждения 3 5" xfId="57815"/>
    <cellStyle name="Текст предупреждения 3 5 2" xfId="57816"/>
    <cellStyle name="Текст предупреждения 3 6" xfId="57817"/>
    <cellStyle name="Текст предупреждения 3 6 2" xfId="57818"/>
    <cellStyle name="Текст предупреждения 3 7" xfId="57819"/>
    <cellStyle name="Текст предупреждения 3 7 2" xfId="57820"/>
    <cellStyle name="Текст предупреждения 3 8" xfId="57821"/>
    <cellStyle name="Текст предупреждения 3 8 2" xfId="57822"/>
    <cellStyle name="Текст предупреждения 3 9" xfId="57823"/>
    <cellStyle name="Текст предупреждения 3 9 2" xfId="57824"/>
    <cellStyle name="Текст предупреждения 4" xfId="57825"/>
    <cellStyle name="Текст предупреждения 4 2" xfId="57826"/>
    <cellStyle name="Текст предупреждения 5" xfId="57827"/>
    <cellStyle name="Текст предупреждения 5 2" xfId="57828"/>
    <cellStyle name="Текст предупреждения 6" xfId="57829"/>
    <cellStyle name="Текст предупреждения 6 2" xfId="57830"/>
    <cellStyle name="Текст предупреждения 7" xfId="57831"/>
    <cellStyle name="Текстовый" xfId="57832"/>
    <cellStyle name="Тысячи [0]_01.01.98" xfId="124"/>
    <cellStyle name="Тысячи_01.01.98" xfId="125"/>
    <cellStyle name="Финансовый [0] 2" xfId="57833"/>
    <cellStyle name="Финансовый [0] 2 2" xfId="57834"/>
    <cellStyle name="Финансовый [0] 2 2 2" xfId="57835"/>
    <cellStyle name="Финансовый [0] 2 3" xfId="57836"/>
    <cellStyle name="Финансовый 10" xfId="57837"/>
    <cellStyle name="Финансовый 10 2" xfId="57838"/>
    <cellStyle name="Финансовый 11" xfId="57839"/>
    <cellStyle name="Финансовый 11 2" xfId="57840"/>
    <cellStyle name="Финансовый 11 29 9" xfId="57841"/>
    <cellStyle name="Финансовый 11 29 9 10" xfId="57842"/>
    <cellStyle name="Финансовый 11 29 9 10 10" xfId="57843"/>
    <cellStyle name="Финансовый 11 29 9 10 10 2" xfId="57844"/>
    <cellStyle name="Финансовый 11 29 9 10 11" xfId="57845"/>
    <cellStyle name="Финансовый 11 29 9 10 11 2" xfId="57846"/>
    <cellStyle name="Финансовый 11 29 9 10 12" xfId="57847"/>
    <cellStyle name="Финансовый 11 29 9 10 12 2" xfId="57848"/>
    <cellStyle name="Финансовый 11 29 9 10 13" xfId="57849"/>
    <cellStyle name="Финансовый 11 29 9 10 13 2" xfId="57850"/>
    <cellStyle name="Финансовый 11 29 9 10 14" xfId="57851"/>
    <cellStyle name="Финансовый 11 29 9 10 14 2" xfId="57852"/>
    <cellStyle name="Финансовый 11 29 9 10 15" xfId="57853"/>
    <cellStyle name="Финансовый 11 29 9 10 15 2" xfId="57854"/>
    <cellStyle name="Финансовый 11 29 9 10 16" xfId="57855"/>
    <cellStyle name="Финансовый 11 29 9 10 16 2" xfId="57856"/>
    <cellStyle name="Финансовый 11 29 9 10 17" xfId="57857"/>
    <cellStyle name="Финансовый 11 29 9 10 17 2" xfId="57858"/>
    <cellStyle name="Финансовый 11 29 9 10 18" xfId="57859"/>
    <cellStyle name="Финансовый 11 29 9 10 18 2" xfId="57860"/>
    <cellStyle name="Финансовый 11 29 9 10 19" xfId="57861"/>
    <cellStyle name="Финансовый 11 29 9 10 19 2" xfId="57862"/>
    <cellStyle name="Финансовый 11 29 9 10 2" xfId="57863"/>
    <cellStyle name="Финансовый 11 29 9 10 2 2" xfId="57864"/>
    <cellStyle name="Финансовый 11 29 9 10 20" xfId="57865"/>
    <cellStyle name="Финансовый 11 29 9 10 20 2" xfId="57866"/>
    <cellStyle name="Финансовый 11 29 9 10 21" xfId="57867"/>
    <cellStyle name="Финансовый 11 29 9 10 21 2" xfId="57868"/>
    <cellStyle name="Финансовый 11 29 9 10 22" xfId="57869"/>
    <cellStyle name="Финансовый 11 29 9 10 22 2" xfId="57870"/>
    <cellStyle name="Финансовый 11 29 9 10 23" xfId="57871"/>
    <cellStyle name="Финансовый 11 29 9 10 23 2" xfId="57872"/>
    <cellStyle name="Финансовый 11 29 9 10 24" xfId="57873"/>
    <cellStyle name="Финансовый 11 29 9 10 3" xfId="57874"/>
    <cellStyle name="Финансовый 11 29 9 10 3 2" xfId="57875"/>
    <cellStyle name="Финансовый 11 29 9 10 4" xfId="57876"/>
    <cellStyle name="Финансовый 11 29 9 10 4 2" xfId="57877"/>
    <cellStyle name="Финансовый 11 29 9 10 5" xfId="57878"/>
    <cellStyle name="Финансовый 11 29 9 10 5 2" xfId="57879"/>
    <cellStyle name="Финансовый 11 29 9 10 6" xfId="57880"/>
    <cellStyle name="Финансовый 11 29 9 10 6 2" xfId="57881"/>
    <cellStyle name="Финансовый 11 29 9 10 7" xfId="57882"/>
    <cellStyle name="Финансовый 11 29 9 10 7 2" xfId="57883"/>
    <cellStyle name="Финансовый 11 29 9 10 8" xfId="57884"/>
    <cellStyle name="Финансовый 11 29 9 10 8 2" xfId="57885"/>
    <cellStyle name="Финансовый 11 29 9 10 9" xfId="57886"/>
    <cellStyle name="Финансовый 11 29 9 10 9 2" xfId="57887"/>
    <cellStyle name="Финансовый 11 29 9 11" xfId="57888"/>
    <cellStyle name="Финансовый 11 29 9 11 10" xfId="57889"/>
    <cellStyle name="Финансовый 11 29 9 11 10 2" xfId="57890"/>
    <cellStyle name="Финансовый 11 29 9 11 11" xfId="57891"/>
    <cellStyle name="Финансовый 11 29 9 11 11 2" xfId="57892"/>
    <cellStyle name="Финансовый 11 29 9 11 12" xfId="57893"/>
    <cellStyle name="Финансовый 11 29 9 11 12 2" xfId="57894"/>
    <cellStyle name="Финансовый 11 29 9 11 13" xfId="57895"/>
    <cellStyle name="Финансовый 11 29 9 11 13 2" xfId="57896"/>
    <cellStyle name="Финансовый 11 29 9 11 14" xfId="57897"/>
    <cellStyle name="Финансовый 11 29 9 11 14 2" xfId="57898"/>
    <cellStyle name="Финансовый 11 29 9 11 15" xfId="57899"/>
    <cellStyle name="Финансовый 11 29 9 11 15 2" xfId="57900"/>
    <cellStyle name="Финансовый 11 29 9 11 16" xfId="57901"/>
    <cellStyle name="Финансовый 11 29 9 11 16 2" xfId="57902"/>
    <cellStyle name="Финансовый 11 29 9 11 17" xfId="57903"/>
    <cellStyle name="Финансовый 11 29 9 11 17 2" xfId="57904"/>
    <cellStyle name="Финансовый 11 29 9 11 18" xfId="57905"/>
    <cellStyle name="Финансовый 11 29 9 11 18 2" xfId="57906"/>
    <cellStyle name="Финансовый 11 29 9 11 19" xfId="57907"/>
    <cellStyle name="Финансовый 11 29 9 11 2" xfId="57908"/>
    <cellStyle name="Финансовый 11 29 9 11 2 2" xfId="57909"/>
    <cellStyle name="Финансовый 11 29 9 11 3" xfId="57910"/>
    <cellStyle name="Финансовый 11 29 9 11 3 2" xfId="57911"/>
    <cellStyle name="Финансовый 11 29 9 11 4" xfId="57912"/>
    <cellStyle name="Финансовый 11 29 9 11 4 2" xfId="57913"/>
    <cellStyle name="Финансовый 11 29 9 11 5" xfId="57914"/>
    <cellStyle name="Финансовый 11 29 9 11 5 2" xfId="57915"/>
    <cellStyle name="Финансовый 11 29 9 11 6" xfId="57916"/>
    <cellStyle name="Финансовый 11 29 9 11 6 2" xfId="57917"/>
    <cellStyle name="Финансовый 11 29 9 11 7" xfId="57918"/>
    <cellStyle name="Финансовый 11 29 9 11 7 2" xfId="57919"/>
    <cellStyle name="Финансовый 11 29 9 11 8" xfId="57920"/>
    <cellStyle name="Финансовый 11 29 9 11 8 2" xfId="57921"/>
    <cellStyle name="Финансовый 11 29 9 11 9" xfId="57922"/>
    <cellStyle name="Финансовый 11 29 9 11 9 2" xfId="57923"/>
    <cellStyle name="Финансовый 11 29 9 12" xfId="57924"/>
    <cellStyle name="Финансовый 11 29 9 12 10" xfId="57925"/>
    <cellStyle name="Финансовый 11 29 9 12 10 2" xfId="57926"/>
    <cellStyle name="Финансовый 11 29 9 12 11" xfId="57927"/>
    <cellStyle name="Финансовый 11 29 9 12 11 2" xfId="57928"/>
    <cellStyle name="Финансовый 11 29 9 12 12" xfId="57929"/>
    <cellStyle name="Финансовый 11 29 9 12 12 2" xfId="57930"/>
    <cellStyle name="Финансовый 11 29 9 12 13" xfId="57931"/>
    <cellStyle name="Финансовый 11 29 9 12 13 2" xfId="57932"/>
    <cellStyle name="Финансовый 11 29 9 12 14" xfId="57933"/>
    <cellStyle name="Финансовый 11 29 9 12 14 2" xfId="57934"/>
    <cellStyle name="Финансовый 11 29 9 12 15" xfId="57935"/>
    <cellStyle name="Финансовый 11 29 9 12 15 2" xfId="57936"/>
    <cellStyle name="Финансовый 11 29 9 12 16" xfId="57937"/>
    <cellStyle name="Финансовый 11 29 9 12 16 2" xfId="57938"/>
    <cellStyle name="Финансовый 11 29 9 12 17" xfId="57939"/>
    <cellStyle name="Финансовый 11 29 9 12 17 2" xfId="57940"/>
    <cellStyle name="Финансовый 11 29 9 12 18" xfId="57941"/>
    <cellStyle name="Финансовый 11 29 9 12 18 2" xfId="57942"/>
    <cellStyle name="Финансовый 11 29 9 12 19" xfId="57943"/>
    <cellStyle name="Финансовый 11 29 9 12 2" xfId="57944"/>
    <cellStyle name="Финансовый 11 29 9 12 2 2" xfId="57945"/>
    <cellStyle name="Финансовый 11 29 9 12 3" xfId="57946"/>
    <cellStyle name="Финансовый 11 29 9 12 3 2" xfId="57947"/>
    <cellStyle name="Финансовый 11 29 9 12 4" xfId="57948"/>
    <cellStyle name="Финансовый 11 29 9 12 4 2" xfId="57949"/>
    <cellStyle name="Финансовый 11 29 9 12 5" xfId="57950"/>
    <cellStyle name="Финансовый 11 29 9 12 5 2" xfId="57951"/>
    <cellStyle name="Финансовый 11 29 9 12 6" xfId="57952"/>
    <cellStyle name="Финансовый 11 29 9 12 6 2" xfId="57953"/>
    <cellStyle name="Финансовый 11 29 9 12 7" xfId="57954"/>
    <cellStyle name="Финансовый 11 29 9 12 7 2" xfId="57955"/>
    <cellStyle name="Финансовый 11 29 9 12 8" xfId="57956"/>
    <cellStyle name="Финансовый 11 29 9 12 8 2" xfId="57957"/>
    <cellStyle name="Финансовый 11 29 9 12 9" xfId="57958"/>
    <cellStyle name="Финансовый 11 29 9 12 9 2" xfId="57959"/>
    <cellStyle name="Финансовый 11 29 9 13" xfId="57960"/>
    <cellStyle name="Финансовый 11 29 9 13 10" xfId="57961"/>
    <cellStyle name="Финансовый 11 29 9 13 10 2" xfId="57962"/>
    <cellStyle name="Финансовый 11 29 9 13 11" xfId="57963"/>
    <cellStyle name="Финансовый 11 29 9 13 11 2" xfId="57964"/>
    <cellStyle name="Финансовый 11 29 9 13 12" xfId="57965"/>
    <cellStyle name="Финансовый 11 29 9 13 12 2" xfId="57966"/>
    <cellStyle name="Финансовый 11 29 9 13 13" xfId="57967"/>
    <cellStyle name="Финансовый 11 29 9 13 13 2" xfId="57968"/>
    <cellStyle name="Финансовый 11 29 9 13 14" xfId="57969"/>
    <cellStyle name="Финансовый 11 29 9 13 14 2" xfId="57970"/>
    <cellStyle name="Финансовый 11 29 9 13 15" xfId="57971"/>
    <cellStyle name="Финансовый 11 29 9 13 15 2" xfId="57972"/>
    <cellStyle name="Финансовый 11 29 9 13 16" xfId="57973"/>
    <cellStyle name="Финансовый 11 29 9 13 16 2" xfId="57974"/>
    <cellStyle name="Финансовый 11 29 9 13 17" xfId="57975"/>
    <cellStyle name="Финансовый 11 29 9 13 17 2" xfId="57976"/>
    <cellStyle name="Финансовый 11 29 9 13 18" xfId="57977"/>
    <cellStyle name="Финансовый 11 29 9 13 18 2" xfId="57978"/>
    <cellStyle name="Финансовый 11 29 9 13 19" xfId="57979"/>
    <cellStyle name="Финансовый 11 29 9 13 2" xfId="57980"/>
    <cellStyle name="Финансовый 11 29 9 13 2 2" xfId="57981"/>
    <cellStyle name="Финансовый 11 29 9 13 3" xfId="57982"/>
    <cellStyle name="Финансовый 11 29 9 13 3 2" xfId="57983"/>
    <cellStyle name="Финансовый 11 29 9 13 4" xfId="57984"/>
    <cellStyle name="Финансовый 11 29 9 13 4 2" xfId="57985"/>
    <cellStyle name="Финансовый 11 29 9 13 5" xfId="57986"/>
    <cellStyle name="Финансовый 11 29 9 13 5 2" xfId="57987"/>
    <cellStyle name="Финансовый 11 29 9 13 6" xfId="57988"/>
    <cellStyle name="Финансовый 11 29 9 13 6 2" xfId="57989"/>
    <cellStyle name="Финансовый 11 29 9 13 7" xfId="57990"/>
    <cellStyle name="Финансовый 11 29 9 13 7 2" xfId="57991"/>
    <cellStyle name="Финансовый 11 29 9 13 8" xfId="57992"/>
    <cellStyle name="Финансовый 11 29 9 13 8 2" xfId="57993"/>
    <cellStyle name="Финансовый 11 29 9 13 9" xfId="57994"/>
    <cellStyle name="Финансовый 11 29 9 13 9 2" xfId="57995"/>
    <cellStyle name="Финансовый 11 29 9 14" xfId="57996"/>
    <cellStyle name="Финансовый 11 29 9 14 2" xfId="57997"/>
    <cellStyle name="Финансовый 11 29 9 15" xfId="57998"/>
    <cellStyle name="Финансовый 11 29 9 15 2" xfId="57999"/>
    <cellStyle name="Финансовый 11 29 9 16" xfId="58000"/>
    <cellStyle name="Финансовый 11 29 9 16 2" xfId="58001"/>
    <cellStyle name="Финансовый 11 29 9 17" xfId="58002"/>
    <cellStyle name="Финансовый 11 29 9 17 2" xfId="58003"/>
    <cellStyle name="Финансовый 11 29 9 18" xfId="58004"/>
    <cellStyle name="Финансовый 11 29 9 18 2" xfId="58005"/>
    <cellStyle name="Финансовый 11 29 9 19" xfId="58006"/>
    <cellStyle name="Финансовый 11 29 9 19 2" xfId="58007"/>
    <cellStyle name="Финансовый 11 29 9 2" xfId="58008"/>
    <cellStyle name="Финансовый 11 29 9 2 2" xfId="58009"/>
    <cellStyle name="Финансовый 11 29 9 2 2 2" xfId="58010"/>
    <cellStyle name="Финансовый 11 29 9 2 3" xfId="58011"/>
    <cellStyle name="Финансовый 11 29 9 20" xfId="58012"/>
    <cellStyle name="Финансовый 11 29 9 20 2" xfId="58013"/>
    <cellStyle name="Финансовый 11 29 9 21" xfId="58014"/>
    <cellStyle name="Финансовый 11 29 9 21 2" xfId="58015"/>
    <cellStyle name="Финансовый 11 29 9 22" xfId="58016"/>
    <cellStyle name="Финансовый 11 29 9 22 2" xfId="58017"/>
    <cellStyle name="Финансовый 11 29 9 23" xfId="58018"/>
    <cellStyle name="Финансовый 11 29 9 23 2" xfId="58019"/>
    <cellStyle name="Финансовый 11 29 9 24" xfId="58020"/>
    <cellStyle name="Финансовый 11 29 9 24 2" xfId="58021"/>
    <cellStyle name="Финансовый 11 29 9 25" xfId="58022"/>
    <cellStyle name="Финансовый 11 29 9 25 2" xfId="58023"/>
    <cellStyle name="Финансовый 11 29 9 26" xfId="58024"/>
    <cellStyle name="Финансовый 11 29 9 26 2" xfId="58025"/>
    <cellStyle name="Финансовый 11 29 9 27" xfId="58026"/>
    <cellStyle name="Финансовый 11 29 9 27 2" xfId="58027"/>
    <cellStyle name="Финансовый 11 29 9 28" xfId="58028"/>
    <cellStyle name="Финансовый 11 29 9 28 2" xfId="58029"/>
    <cellStyle name="Финансовый 11 29 9 29" xfId="58030"/>
    <cellStyle name="Финансовый 11 29 9 29 2" xfId="58031"/>
    <cellStyle name="Финансовый 11 29 9 3" xfId="58032"/>
    <cellStyle name="Финансовый 11 29 9 3 2" xfId="58033"/>
    <cellStyle name="Финансовый 11 29 9 30" xfId="58034"/>
    <cellStyle name="Финансовый 11 29 9 30 2" xfId="58035"/>
    <cellStyle name="Финансовый 11 29 9 31" xfId="58036"/>
    <cellStyle name="Финансовый 11 29 9 31 2" xfId="58037"/>
    <cellStyle name="Финансовый 11 29 9 32" xfId="58038"/>
    <cellStyle name="Финансовый 11 29 9 32 2" xfId="58039"/>
    <cellStyle name="Финансовый 11 29 9 33" xfId="58040"/>
    <cellStyle name="Финансовый 11 29 9 4" xfId="58041"/>
    <cellStyle name="Финансовый 11 29 9 4 2" xfId="58042"/>
    <cellStyle name="Финансовый 11 29 9 5" xfId="58043"/>
    <cellStyle name="Финансовый 11 29 9 5 2" xfId="58044"/>
    <cellStyle name="Финансовый 11 29 9 6" xfId="58045"/>
    <cellStyle name="Финансовый 11 29 9 6 2" xfId="58046"/>
    <cellStyle name="Финансовый 11 29 9 7" xfId="58047"/>
    <cellStyle name="Финансовый 11 29 9 7 2" xfId="58048"/>
    <cellStyle name="Финансовый 11 29 9 8" xfId="58049"/>
    <cellStyle name="Финансовый 11 29 9 8 2" xfId="58050"/>
    <cellStyle name="Финансовый 11 29 9 9" xfId="58051"/>
    <cellStyle name="Финансовый 11 29 9 9 10" xfId="58052"/>
    <cellStyle name="Финансовый 11 29 9 9 10 2" xfId="58053"/>
    <cellStyle name="Финансовый 11 29 9 9 11" xfId="58054"/>
    <cellStyle name="Финансовый 11 29 9 9 11 2" xfId="58055"/>
    <cellStyle name="Финансовый 11 29 9 9 12" xfId="58056"/>
    <cellStyle name="Финансовый 11 29 9 9 12 2" xfId="58057"/>
    <cellStyle name="Финансовый 11 29 9 9 13" xfId="58058"/>
    <cellStyle name="Финансовый 11 29 9 9 13 2" xfId="58059"/>
    <cellStyle name="Финансовый 11 29 9 9 14" xfId="58060"/>
    <cellStyle name="Финансовый 11 29 9 9 14 2" xfId="58061"/>
    <cellStyle name="Финансовый 11 29 9 9 15" xfId="58062"/>
    <cellStyle name="Финансовый 11 29 9 9 15 2" xfId="58063"/>
    <cellStyle name="Финансовый 11 29 9 9 16" xfId="58064"/>
    <cellStyle name="Финансовый 11 29 9 9 16 2" xfId="58065"/>
    <cellStyle name="Финансовый 11 29 9 9 17" xfId="58066"/>
    <cellStyle name="Финансовый 11 29 9 9 17 2" xfId="58067"/>
    <cellStyle name="Финансовый 11 29 9 9 18" xfId="58068"/>
    <cellStyle name="Финансовый 11 29 9 9 18 2" xfId="58069"/>
    <cellStyle name="Финансовый 11 29 9 9 19" xfId="58070"/>
    <cellStyle name="Финансовый 11 29 9 9 19 2" xfId="58071"/>
    <cellStyle name="Финансовый 11 29 9 9 2" xfId="58072"/>
    <cellStyle name="Финансовый 11 29 9 9 2 2" xfId="58073"/>
    <cellStyle name="Финансовый 11 29 9 9 20" xfId="58074"/>
    <cellStyle name="Финансовый 11 29 9 9 20 2" xfId="58075"/>
    <cellStyle name="Финансовый 11 29 9 9 21" xfId="58076"/>
    <cellStyle name="Финансовый 11 29 9 9 21 2" xfId="58077"/>
    <cellStyle name="Финансовый 11 29 9 9 22" xfId="58078"/>
    <cellStyle name="Финансовый 11 29 9 9 22 2" xfId="58079"/>
    <cellStyle name="Финансовый 11 29 9 9 23" xfId="58080"/>
    <cellStyle name="Финансовый 11 29 9 9 23 2" xfId="58081"/>
    <cellStyle name="Финансовый 11 29 9 9 24" xfId="58082"/>
    <cellStyle name="Финансовый 11 29 9 9 3" xfId="58083"/>
    <cellStyle name="Финансовый 11 29 9 9 3 2" xfId="58084"/>
    <cellStyle name="Финансовый 11 29 9 9 4" xfId="58085"/>
    <cellStyle name="Финансовый 11 29 9 9 4 2" xfId="58086"/>
    <cellStyle name="Финансовый 11 29 9 9 5" xfId="58087"/>
    <cellStyle name="Финансовый 11 29 9 9 5 2" xfId="58088"/>
    <cellStyle name="Финансовый 11 29 9 9 6" xfId="58089"/>
    <cellStyle name="Финансовый 11 29 9 9 6 2" xfId="58090"/>
    <cellStyle name="Финансовый 11 29 9 9 7" xfId="58091"/>
    <cellStyle name="Финансовый 11 29 9 9 7 2" xfId="58092"/>
    <cellStyle name="Финансовый 11 29 9 9 8" xfId="58093"/>
    <cellStyle name="Финансовый 11 29 9 9 8 2" xfId="58094"/>
    <cellStyle name="Финансовый 11 29 9 9 9" xfId="58095"/>
    <cellStyle name="Финансовый 11 29 9 9 9 2" xfId="58096"/>
    <cellStyle name="Финансовый 12" xfId="58097"/>
    <cellStyle name="Финансовый 12 2" xfId="58098"/>
    <cellStyle name="Финансовый 13" xfId="58099"/>
    <cellStyle name="Финансовый 13 2" xfId="58100"/>
    <cellStyle name="Финансовый 13 29 9" xfId="58101"/>
    <cellStyle name="Финансовый 13 29 9 10" xfId="58102"/>
    <cellStyle name="Финансовый 13 29 9 10 10" xfId="58103"/>
    <cellStyle name="Финансовый 13 29 9 10 10 2" xfId="58104"/>
    <cellStyle name="Финансовый 13 29 9 10 11" xfId="58105"/>
    <cellStyle name="Финансовый 13 29 9 10 11 2" xfId="58106"/>
    <cellStyle name="Финансовый 13 29 9 10 12" xfId="58107"/>
    <cellStyle name="Финансовый 13 29 9 10 12 2" xfId="58108"/>
    <cellStyle name="Финансовый 13 29 9 10 13" xfId="58109"/>
    <cellStyle name="Финансовый 13 29 9 10 13 2" xfId="58110"/>
    <cellStyle name="Финансовый 13 29 9 10 14" xfId="58111"/>
    <cellStyle name="Финансовый 13 29 9 10 14 2" xfId="58112"/>
    <cellStyle name="Финансовый 13 29 9 10 15" xfId="58113"/>
    <cellStyle name="Финансовый 13 29 9 10 15 2" xfId="58114"/>
    <cellStyle name="Финансовый 13 29 9 10 16" xfId="58115"/>
    <cellStyle name="Финансовый 13 29 9 10 16 2" xfId="58116"/>
    <cellStyle name="Финансовый 13 29 9 10 17" xfId="58117"/>
    <cellStyle name="Финансовый 13 29 9 10 17 2" xfId="58118"/>
    <cellStyle name="Финансовый 13 29 9 10 18" xfId="58119"/>
    <cellStyle name="Финансовый 13 29 9 10 18 2" xfId="58120"/>
    <cellStyle name="Финансовый 13 29 9 10 19" xfId="58121"/>
    <cellStyle name="Финансовый 13 29 9 10 19 2" xfId="58122"/>
    <cellStyle name="Финансовый 13 29 9 10 2" xfId="58123"/>
    <cellStyle name="Финансовый 13 29 9 10 2 2" xfId="58124"/>
    <cellStyle name="Финансовый 13 29 9 10 20" xfId="58125"/>
    <cellStyle name="Финансовый 13 29 9 10 20 2" xfId="58126"/>
    <cellStyle name="Финансовый 13 29 9 10 21" xfId="58127"/>
    <cellStyle name="Финансовый 13 29 9 10 21 2" xfId="58128"/>
    <cellStyle name="Финансовый 13 29 9 10 22" xfId="58129"/>
    <cellStyle name="Финансовый 13 29 9 10 22 2" xfId="58130"/>
    <cellStyle name="Финансовый 13 29 9 10 23" xfId="58131"/>
    <cellStyle name="Финансовый 13 29 9 10 23 2" xfId="58132"/>
    <cellStyle name="Финансовый 13 29 9 10 24" xfId="58133"/>
    <cellStyle name="Финансовый 13 29 9 10 3" xfId="58134"/>
    <cellStyle name="Финансовый 13 29 9 10 3 2" xfId="58135"/>
    <cellStyle name="Финансовый 13 29 9 10 4" xfId="58136"/>
    <cellStyle name="Финансовый 13 29 9 10 4 2" xfId="58137"/>
    <cellStyle name="Финансовый 13 29 9 10 5" xfId="58138"/>
    <cellStyle name="Финансовый 13 29 9 10 5 2" xfId="58139"/>
    <cellStyle name="Финансовый 13 29 9 10 6" xfId="58140"/>
    <cellStyle name="Финансовый 13 29 9 10 6 2" xfId="58141"/>
    <cellStyle name="Финансовый 13 29 9 10 7" xfId="58142"/>
    <cellStyle name="Финансовый 13 29 9 10 7 2" xfId="58143"/>
    <cellStyle name="Финансовый 13 29 9 10 8" xfId="58144"/>
    <cellStyle name="Финансовый 13 29 9 10 8 2" xfId="58145"/>
    <cellStyle name="Финансовый 13 29 9 10 9" xfId="58146"/>
    <cellStyle name="Финансовый 13 29 9 10 9 2" xfId="58147"/>
    <cellStyle name="Финансовый 13 29 9 11" xfId="58148"/>
    <cellStyle name="Финансовый 13 29 9 11 10" xfId="58149"/>
    <cellStyle name="Финансовый 13 29 9 11 10 2" xfId="58150"/>
    <cellStyle name="Финансовый 13 29 9 11 11" xfId="58151"/>
    <cellStyle name="Финансовый 13 29 9 11 11 2" xfId="58152"/>
    <cellStyle name="Финансовый 13 29 9 11 12" xfId="58153"/>
    <cellStyle name="Финансовый 13 29 9 11 12 2" xfId="58154"/>
    <cellStyle name="Финансовый 13 29 9 11 13" xfId="58155"/>
    <cellStyle name="Финансовый 13 29 9 11 13 2" xfId="58156"/>
    <cellStyle name="Финансовый 13 29 9 11 14" xfId="58157"/>
    <cellStyle name="Финансовый 13 29 9 11 14 2" xfId="58158"/>
    <cellStyle name="Финансовый 13 29 9 11 15" xfId="58159"/>
    <cellStyle name="Финансовый 13 29 9 11 15 2" xfId="58160"/>
    <cellStyle name="Финансовый 13 29 9 11 16" xfId="58161"/>
    <cellStyle name="Финансовый 13 29 9 11 16 2" xfId="58162"/>
    <cellStyle name="Финансовый 13 29 9 11 17" xfId="58163"/>
    <cellStyle name="Финансовый 13 29 9 11 17 2" xfId="58164"/>
    <cellStyle name="Финансовый 13 29 9 11 18" xfId="58165"/>
    <cellStyle name="Финансовый 13 29 9 11 18 2" xfId="58166"/>
    <cellStyle name="Финансовый 13 29 9 11 19" xfId="58167"/>
    <cellStyle name="Финансовый 13 29 9 11 2" xfId="58168"/>
    <cellStyle name="Финансовый 13 29 9 11 2 2" xfId="58169"/>
    <cellStyle name="Финансовый 13 29 9 11 3" xfId="58170"/>
    <cellStyle name="Финансовый 13 29 9 11 3 2" xfId="58171"/>
    <cellStyle name="Финансовый 13 29 9 11 4" xfId="58172"/>
    <cellStyle name="Финансовый 13 29 9 11 4 2" xfId="58173"/>
    <cellStyle name="Финансовый 13 29 9 11 5" xfId="58174"/>
    <cellStyle name="Финансовый 13 29 9 11 5 2" xfId="58175"/>
    <cellStyle name="Финансовый 13 29 9 11 6" xfId="58176"/>
    <cellStyle name="Финансовый 13 29 9 11 6 2" xfId="58177"/>
    <cellStyle name="Финансовый 13 29 9 11 7" xfId="58178"/>
    <cellStyle name="Финансовый 13 29 9 11 7 2" xfId="58179"/>
    <cellStyle name="Финансовый 13 29 9 11 8" xfId="58180"/>
    <cellStyle name="Финансовый 13 29 9 11 8 2" xfId="58181"/>
    <cellStyle name="Финансовый 13 29 9 11 9" xfId="58182"/>
    <cellStyle name="Финансовый 13 29 9 11 9 2" xfId="58183"/>
    <cellStyle name="Финансовый 13 29 9 12" xfId="58184"/>
    <cellStyle name="Финансовый 13 29 9 12 10" xfId="58185"/>
    <cellStyle name="Финансовый 13 29 9 12 10 2" xfId="58186"/>
    <cellStyle name="Финансовый 13 29 9 12 11" xfId="58187"/>
    <cellStyle name="Финансовый 13 29 9 12 11 2" xfId="58188"/>
    <cellStyle name="Финансовый 13 29 9 12 12" xfId="58189"/>
    <cellStyle name="Финансовый 13 29 9 12 12 2" xfId="58190"/>
    <cellStyle name="Финансовый 13 29 9 12 13" xfId="58191"/>
    <cellStyle name="Финансовый 13 29 9 12 13 2" xfId="58192"/>
    <cellStyle name="Финансовый 13 29 9 12 14" xfId="58193"/>
    <cellStyle name="Финансовый 13 29 9 12 14 2" xfId="58194"/>
    <cellStyle name="Финансовый 13 29 9 12 15" xfId="58195"/>
    <cellStyle name="Финансовый 13 29 9 12 15 2" xfId="58196"/>
    <cellStyle name="Финансовый 13 29 9 12 16" xfId="58197"/>
    <cellStyle name="Финансовый 13 29 9 12 16 2" xfId="58198"/>
    <cellStyle name="Финансовый 13 29 9 12 17" xfId="58199"/>
    <cellStyle name="Финансовый 13 29 9 12 17 2" xfId="58200"/>
    <cellStyle name="Финансовый 13 29 9 12 18" xfId="58201"/>
    <cellStyle name="Финансовый 13 29 9 12 18 2" xfId="58202"/>
    <cellStyle name="Финансовый 13 29 9 12 19" xfId="58203"/>
    <cellStyle name="Финансовый 13 29 9 12 2" xfId="58204"/>
    <cellStyle name="Финансовый 13 29 9 12 2 2" xfId="58205"/>
    <cellStyle name="Финансовый 13 29 9 12 3" xfId="58206"/>
    <cellStyle name="Финансовый 13 29 9 12 3 2" xfId="58207"/>
    <cellStyle name="Финансовый 13 29 9 12 4" xfId="58208"/>
    <cellStyle name="Финансовый 13 29 9 12 4 2" xfId="58209"/>
    <cellStyle name="Финансовый 13 29 9 12 5" xfId="58210"/>
    <cellStyle name="Финансовый 13 29 9 12 5 2" xfId="58211"/>
    <cellStyle name="Финансовый 13 29 9 12 6" xfId="58212"/>
    <cellStyle name="Финансовый 13 29 9 12 6 2" xfId="58213"/>
    <cellStyle name="Финансовый 13 29 9 12 7" xfId="58214"/>
    <cellStyle name="Финансовый 13 29 9 12 7 2" xfId="58215"/>
    <cellStyle name="Финансовый 13 29 9 12 8" xfId="58216"/>
    <cellStyle name="Финансовый 13 29 9 12 8 2" xfId="58217"/>
    <cellStyle name="Финансовый 13 29 9 12 9" xfId="58218"/>
    <cellStyle name="Финансовый 13 29 9 12 9 2" xfId="58219"/>
    <cellStyle name="Финансовый 13 29 9 13" xfId="58220"/>
    <cellStyle name="Финансовый 13 29 9 13 10" xfId="58221"/>
    <cellStyle name="Финансовый 13 29 9 13 10 2" xfId="58222"/>
    <cellStyle name="Финансовый 13 29 9 13 11" xfId="58223"/>
    <cellStyle name="Финансовый 13 29 9 13 11 2" xfId="58224"/>
    <cellStyle name="Финансовый 13 29 9 13 12" xfId="58225"/>
    <cellStyle name="Финансовый 13 29 9 13 12 2" xfId="58226"/>
    <cellStyle name="Финансовый 13 29 9 13 13" xfId="58227"/>
    <cellStyle name="Финансовый 13 29 9 13 13 2" xfId="58228"/>
    <cellStyle name="Финансовый 13 29 9 13 14" xfId="58229"/>
    <cellStyle name="Финансовый 13 29 9 13 14 2" xfId="58230"/>
    <cellStyle name="Финансовый 13 29 9 13 15" xfId="58231"/>
    <cellStyle name="Финансовый 13 29 9 13 15 2" xfId="58232"/>
    <cellStyle name="Финансовый 13 29 9 13 16" xfId="58233"/>
    <cellStyle name="Финансовый 13 29 9 13 16 2" xfId="58234"/>
    <cellStyle name="Финансовый 13 29 9 13 17" xfId="58235"/>
    <cellStyle name="Финансовый 13 29 9 13 17 2" xfId="58236"/>
    <cellStyle name="Финансовый 13 29 9 13 18" xfId="58237"/>
    <cellStyle name="Финансовый 13 29 9 13 18 2" xfId="58238"/>
    <cellStyle name="Финансовый 13 29 9 13 19" xfId="58239"/>
    <cellStyle name="Финансовый 13 29 9 13 2" xfId="58240"/>
    <cellStyle name="Финансовый 13 29 9 13 2 2" xfId="58241"/>
    <cellStyle name="Финансовый 13 29 9 13 3" xfId="58242"/>
    <cellStyle name="Финансовый 13 29 9 13 3 2" xfId="58243"/>
    <cellStyle name="Финансовый 13 29 9 13 4" xfId="58244"/>
    <cellStyle name="Финансовый 13 29 9 13 4 2" xfId="58245"/>
    <cellStyle name="Финансовый 13 29 9 13 5" xfId="58246"/>
    <cellStyle name="Финансовый 13 29 9 13 5 2" xfId="58247"/>
    <cellStyle name="Финансовый 13 29 9 13 6" xfId="58248"/>
    <cellStyle name="Финансовый 13 29 9 13 6 2" xfId="58249"/>
    <cellStyle name="Финансовый 13 29 9 13 7" xfId="58250"/>
    <cellStyle name="Финансовый 13 29 9 13 7 2" xfId="58251"/>
    <cellStyle name="Финансовый 13 29 9 13 8" xfId="58252"/>
    <cellStyle name="Финансовый 13 29 9 13 8 2" xfId="58253"/>
    <cellStyle name="Финансовый 13 29 9 13 9" xfId="58254"/>
    <cellStyle name="Финансовый 13 29 9 13 9 2" xfId="58255"/>
    <cellStyle name="Финансовый 13 29 9 14" xfId="58256"/>
    <cellStyle name="Финансовый 13 29 9 14 2" xfId="58257"/>
    <cellStyle name="Финансовый 13 29 9 15" xfId="58258"/>
    <cellStyle name="Финансовый 13 29 9 15 2" xfId="58259"/>
    <cellStyle name="Финансовый 13 29 9 16" xfId="58260"/>
    <cellStyle name="Финансовый 13 29 9 16 2" xfId="58261"/>
    <cellStyle name="Финансовый 13 29 9 17" xfId="58262"/>
    <cellStyle name="Финансовый 13 29 9 17 2" xfId="58263"/>
    <cellStyle name="Финансовый 13 29 9 18" xfId="58264"/>
    <cellStyle name="Финансовый 13 29 9 18 2" xfId="58265"/>
    <cellStyle name="Финансовый 13 29 9 19" xfId="58266"/>
    <cellStyle name="Финансовый 13 29 9 19 2" xfId="58267"/>
    <cellStyle name="Финансовый 13 29 9 2" xfId="58268"/>
    <cellStyle name="Финансовый 13 29 9 2 2" xfId="58269"/>
    <cellStyle name="Финансовый 13 29 9 2 2 2" xfId="58270"/>
    <cellStyle name="Финансовый 13 29 9 2 3" xfId="58271"/>
    <cellStyle name="Финансовый 13 29 9 20" xfId="58272"/>
    <cellStyle name="Финансовый 13 29 9 20 2" xfId="58273"/>
    <cellStyle name="Финансовый 13 29 9 21" xfId="58274"/>
    <cellStyle name="Финансовый 13 29 9 21 2" xfId="58275"/>
    <cellStyle name="Финансовый 13 29 9 22" xfId="58276"/>
    <cellStyle name="Финансовый 13 29 9 22 2" xfId="58277"/>
    <cellStyle name="Финансовый 13 29 9 23" xfId="58278"/>
    <cellStyle name="Финансовый 13 29 9 23 2" xfId="58279"/>
    <cellStyle name="Финансовый 13 29 9 24" xfId="58280"/>
    <cellStyle name="Финансовый 13 29 9 24 2" xfId="58281"/>
    <cellStyle name="Финансовый 13 29 9 25" xfId="58282"/>
    <cellStyle name="Финансовый 13 29 9 25 2" xfId="58283"/>
    <cellStyle name="Финансовый 13 29 9 26" xfId="58284"/>
    <cellStyle name="Финансовый 13 29 9 26 2" xfId="58285"/>
    <cellStyle name="Финансовый 13 29 9 27" xfId="58286"/>
    <cellStyle name="Финансовый 13 29 9 27 2" xfId="58287"/>
    <cellStyle name="Финансовый 13 29 9 28" xfId="58288"/>
    <cellStyle name="Финансовый 13 29 9 28 2" xfId="58289"/>
    <cellStyle name="Финансовый 13 29 9 29" xfId="58290"/>
    <cellStyle name="Финансовый 13 29 9 29 2" xfId="58291"/>
    <cellStyle name="Финансовый 13 29 9 3" xfId="58292"/>
    <cellStyle name="Финансовый 13 29 9 3 2" xfId="58293"/>
    <cellStyle name="Финансовый 13 29 9 30" xfId="58294"/>
    <cellStyle name="Финансовый 13 29 9 30 2" xfId="58295"/>
    <cellStyle name="Финансовый 13 29 9 31" xfId="58296"/>
    <cellStyle name="Финансовый 13 29 9 31 2" xfId="58297"/>
    <cellStyle name="Финансовый 13 29 9 32" xfId="58298"/>
    <cellStyle name="Финансовый 13 29 9 32 2" xfId="58299"/>
    <cellStyle name="Финансовый 13 29 9 33" xfId="58300"/>
    <cellStyle name="Финансовый 13 29 9 4" xfId="58301"/>
    <cellStyle name="Финансовый 13 29 9 4 2" xfId="58302"/>
    <cellStyle name="Финансовый 13 29 9 5" xfId="58303"/>
    <cellStyle name="Финансовый 13 29 9 5 2" xfId="58304"/>
    <cellStyle name="Финансовый 13 29 9 6" xfId="58305"/>
    <cellStyle name="Финансовый 13 29 9 6 2" xfId="58306"/>
    <cellStyle name="Финансовый 13 29 9 7" xfId="58307"/>
    <cellStyle name="Финансовый 13 29 9 7 2" xfId="58308"/>
    <cellStyle name="Финансовый 13 29 9 8" xfId="58309"/>
    <cellStyle name="Финансовый 13 29 9 8 2" xfId="58310"/>
    <cellStyle name="Финансовый 13 29 9 9" xfId="58311"/>
    <cellStyle name="Финансовый 13 29 9 9 10" xfId="58312"/>
    <cellStyle name="Финансовый 13 29 9 9 10 2" xfId="58313"/>
    <cellStyle name="Финансовый 13 29 9 9 11" xfId="58314"/>
    <cellStyle name="Финансовый 13 29 9 9 11 2" xfId="58315"/>
    <cellStyle name="Финансовый 13 29 9 9 12" xfId="58316"/>
    <cellStyle name="Финансовый 13 29 9 9 12 2" xfId="58317"/>
    <cellStyle name="Финансовый 13 29 9 9 13" xfId="58318"/>
    <cellStyle name="Финансовый 13 29 9 9 13 2" xfId="58319"/>
    <cellStyle name="Финансовый 13 29 9 9 14" xfId="58320"/>
    <cellStyle name="Финансовый 13 29 9 9 14 2" xfId="58321"/>
    <cellStyle name="Финансовый 13 29 9 9 15" xfId="58322"/>
    <cellStyle name="Финансовый 13 29 9 9 15 2" xfId="58323"/>
    <cellStyle name="Финансовый 13 29 9 9 16" xfId="58324"/>
    <cellStyle name="Финансовый 13 29 9 9 16 2" xfId="58325"/>
    <cellStyle name="Финансовый 13 29 9 9 17" xfId="58326"/>
    <cellStyle name="Финансовый 13 29 9 9 17 2" xfId="58327"/>
    <cellStyle name="Финансовый 13 29 9 9 18" xfId="58328"/>
    <cellStyle name="Финансовый 13 29 9 9 18 2" xfId="58329"/>
    <cellStyle name="Финансовый 13 29 9 9 19" xfId="58330"/>
    <cellStyle name="Финансовый 13 29 9 9 19 2" xfId="58331"/>
    <cellStyle name="Финансовый 13 29 9 9 2" xfId="58332"/>
    <cellStyle name="Финансовый 13 29 9 9 2 2" xfId="58333"/>
    <cellStyle name="Финансовый 13 29 9 9 20" xfId="58334"/>
    <cellStyle name="Финансовый 13 29 9 9 20 2" xfId="58335"/>
    <cellStyle name="Финансовый 13 29 9 9 21" xfId="58336"/>
    <cellStyle name="Финансовый 13 29 9 9 21 2" xfId="58337"/>
    <cellStyle name="Финансовый 13 29 9 9 22" xfId="58338"/>
    <cellStyle name="Финансовый 13 29 9 9 22 2" xfId="58339"/>
    <cellStyle name="Финансовый 13 29 9 9 23" xfId="58340"/>
    <cellStyle name="Финансовый 13 29 9 9 23 2" xfId="58341"/>
    <cellStyle name="Финансовый 13 29 9 9 24" xfId="58342"/>
    <cellStyle name="Финансовый 13 29 9 9 3" xfId="58343"/>
    <cellStyle name="Финансовый 13 29 9 9 3 2" xfId="58344"/>
    <cellStyle name="Финансовый 13 29 9 9 4" xfId="58345"/>
    <cellStyle name="Финансовый 13 29 9 9 4 2" xfId="58346"/>
    <cellStyle name="Финансовый 13 29 9 9 5" xfId="58347"/>
    <cellStyle name="Финансовый 13 29 9 9 5 2" xfId="58348"/>
    <cellStyle name="Финансовый 13 29 9 9 6" xfId="58349"/>
    <cellStyle name="Финансовый 13 29 9 9 6 2" xfId="58350"/>
    <cellStyle name="Финансовый 13 29 9 9 7" xfId="58351"/>
    <cellStyle name="Финансовый 13 29 9 9 7 2" xfId="58352"/>
    <cellStyle name="Финансовый 13 29 9 9 8" xfId="58353"/>
    <cellStyle name="Финансовый 13 29 9 9 8 2" xfId="58354"/>
    <cellStyle name="Финансовый 13 29 9 9 9" xfId="58355"/>
    <cellStyle name="Финансовый 13 29 9 9 9 2" xfId="58356"/>
    <cellStyle name="Финансовый 14" xfId="58357"/>
    <cellStyle name="Финансовый 14 2" xfId="58358"/>
    <cellStyle name="Финансовый 15" xfId="58359"/>
    <cellStyle name="Финансовый 15 10" xfId="58360"/>
    <cellStyle name="Финансовый 15 10 10" xfId="58361"/>
    <cellStyle name="Финансовый 15 10 10 2" xfId="58362"/>
    <cellStyle name="Финансовый 15 10 11" xfId="58363"/>
    <cellStyle name="Финансовый 15 10 11 2" xfId="58364"/>
    <cellStyle name="Финансовый 15 10 12" xfId="58365"/>
    <cellStyle name="Финансовый 15 10 12 2" xfId="58366"/>
    <cellStyle name="Финансовый 15 10 13" xfId="58367"/>
    <cellStyle name="Финансовый 15 10 13 2" xfId="58368"/>
    <cellStyle name="Финансовый 15 10 14" xfId="58369"/>
    <cellStyle name="Финансовый 15 10 14 2" xfId="58370"/>
    <cellStyle name="Финансовый 15 10 15" xfId="58371"/>
    <cellStyle name="Финансовый 15 10 15 2" xfId="58372"/>
    <cellStyle name="Финансовый 15 10 16" xfId="58373"/>
    <cellStyle name="Финансовый 15 10 16 2" xfId="58374"/>
    <cellStyle name="Финансовый 15 10 17" xfId="58375"/>
    <cellStyle name="Финансовый 15 10 17 2" xfId="58376"/>
    <cellStyle name="Финансовый 15 10 18" xfId="58377"/>
    <cellStyle name="Финансовый 15 10 18 2" xfId="58378"/>
    <cellStyle name="Финансовый 15 10 19" xfId="58379"/>
    <cellStyle name="Финансовый 15 10 19 2" xfId="58380"/>
    <cellStyle name="Финансовый 15 10 2" xfId="58381"/>
    <cellStyle name="Финансовый 15 10 2 2" xfId="58382"/>
    <cellStyle name="Финансовый 15 10 20" xfId="58383"/>
    <cellStyle name="Финансовый 15 10 20 2" xfId="58384"/>
    <cellStyle name="Финансовый 15 10 21" xfId="58385"/>
    <cellStyle name="Финансовый 15 10 21 2" xfId="58386"/>
    <cellStyle name="Финансовый 15 10 22" xfId="58387"/>
    <cellStyle name="Финансовый 15 10 22 2" xfId="58388"/>
    <cellStyle name="Финансовый 15 10 23" xfId="58389"/>
    <cellStyle name="Финансовый 15 10 23 2" xfId="58390"/>
    <cellStyle name="Финансовый 15 10 24" xfId="58391"/>
    <cellStyle name="Финансовый 15 10 3" xfId="58392"/>
    <cellStyle name="Финансовый 15 10 3 2" xfId="58393"/>
    <cellStyle name="Финансовый 15 10 4" xfId="58394"/>
    <cellStyle name="Финансовый 15 10 4 2" xfId="58395"/>
    <cellStyle name="Финансовый 15 10 5" xfId="58396"/>
    <cellStyle name="Финансовый 15 10 5 2" xfId="58397"/>
    <cellStyle name="Финансовый 15 10 6" xfId="58398"/>
    <cellStyle name="Финансовый 15 10 6 2" xfId="58399"/>
    <cellStyle name="Финансовый 15 10 7" xfId="58400"/>
    <cellStyle name="Финансовый 15 10 7 2" xfId="58401"/>
    <cellStyle name="Финансовый 15 10 8" xfId="58402"/>
    <cellStyle name="Финансовый 15 10 8 2" xfId="58403"/>
    <cellStyle name="Финансовый 15 10 9" xfId="58404"/>
    <cellStyle name="Финансовый 15 10 9 2" xfId="58405"/>
    <cellStyle name="Финансовый 15 11" xfId="58406"/>
    <cellStyle name="Финансовый 15 11 10" xfId="58407"/>
    <cellStyle name="Финансовый 15 11 10 2" xfId="58408"/>
    <cellStyle name="Финансовый 15 11 11" xfId="58409"/>
    <cellStyle name="Финансовый 15 11 11 2" xfId="58410"/>
    <cellStyle name="Финансовый 15 11 12" xfId="58411"/>
    <cellStyle name="Финансовый 15 11 12 2" xfId="58412"/>
    <cellStyle name="Финансовый 15 11 13" xfId="58413"/>
    <cellStyle name="Финансовый 15 11 13 2" xfId="58414"/>
    <cellStyle name="Финансовый 15 11 14" xfId="58415"/>
    <cellStyle name="Финансовый 15 11 14 2" xfId="58416"/>
    <cellStyle name="Финансовый 15 11 15" xfId="58417"/>
    <cellStyle name="Финансовый 15 11 15 2" xfId="58418"/>
    <cellStyle name="Финансовый 15 11 16" xfId="58419"/>
    <cellStyle name="Финансовый 15 11 16 2" xfId="58420"/>
    <cellStyle name="Финансовый 15 11 17" xfId="58421"/>
    <cellStyle name="Финансовый 15 11 17 2" xfId="58422"/>
    <cellStyle name="Финансовый 15 11 18" xfId="58423"/>
    <cellStyle name="Финансовый 15 11 18 2" xfId="58424"/>
    <cellStyle name="Финансовый 15 11 19" xfId="58425"/>
    <cellStyle name="Финансовый 15 11 2" xfId="58426"/>
    <cellStyle name="Финансовый 15 11 2 2" xfId="58427"/>
    <cellStyle name="Финансовый 15 11 3" xfId="58428"/>
    <cellStyle name="Финансовый 15 11 3 2" xfId="58429"/>
    <cellStyle name="Финансовый 15 11 4" xfId="58430"/>
    <cellStyle name="Финансовый 15 11 4 2" xfId="58431"/>
    <cellStyle name="Финансовый 15 11 5" xfId="58432"/>
    <cellStyle name="Финансовый 15 11 5 2" xfId="58433"/>
    <cellStyle name="Финансовый 15 11 6" xfId="58434"/>
    <cellStyle name="Финансовый 15 11 6 2" xfId="58435"/>
    <cellStyle name="Финансовый 15 11 7" xfId="58436"/>
    <cellStyle name="Финансовый 15 11 7 2" xfId="58437"/>
    <cellStyle name="Финансовый 15 11 8" xfId="58438"/>
    <cellStyle name="Финансовый 15 11 8 2" xfId="58439"/>
    <cellStyle name="Финансовый 15 11 9" xfId="58440"/>
    <cellStyle name="Финансовый 15 11 9 2" xfId="58441"/>
    <cellStyle name="Финансовый 15 12" xfId="58442"/>
    <cellStyle name="Финансовый 15 12 10" xfId="58443"/>
    <cellStyle name="Финансовый 15 12 10 2" xfId="58444"/>
    <cellStyle name="Финансовый 15 12 11" xfId="58445"/>
    <cellStyle name="Финансовый 15 12 11 2" xfId="58446"/>
    <cellStyle name="Финансовый 15 12 12" xfId="58447"/>
    <cellStyle name="Финансовый 15 12 12 2" xfId="58448"/>
    <cellStyle name="Финансовый 15 12 13" xfId="58449"/>
    <cellStyle name="Финансовый 15 12 13 2" xfId="58450"/>
    <cellStyle name="Финансовый 15 12 14" xfId="58451"/>
    <cellStyle name="Финансовый 15 12 14 2" xfId="58452"/>
    <cellStyle name="Финансовый 15 12 15" xfId="58453"/>
    <cellStyle name="Финансовый 15 12 15 2" xfId="58454"/>
    <cellStyle name="Финансовый 15 12 16" xfId="58455"/>
    <cellStyle name="Финансовый 15 12 16 2" xfId="58456"/>
    <cellStyle name="Финансовый 15 12 17" xfId="58457"/>
    <cellStyle name="Финансовый 15 12 17 2" xfId="58458"/>
    <cellStyle name="Финансовый 15 12 18" xfId="58459"/>
    <cellStyle name="Финансовый 15 12 18 2" xfId="58460"/>
    <cellStyle name="Финансовый 15 12 19" xfId="58461"/>
    <cellStyle name="Финансовый 15 12 2" xfId="58462"/>
    <cellStyle name="Финансовый 15 12 2 2" xfId="58463"/>
    <cellStyle name="Финансовый 15 12 3" xfId="58464"/>
    <cellStyle name="Финансовый 15 12 3 2" xfId="58465"/>
    <cellStyle name="Финансовый 15 12 4" xfId="58466"/>
    <cellStyle name="Финансовый 15 12 4 2" xfId="58467"/>
    <cellStyle name="Финансовый 15 12 5" xfId="58468"/>
    <cellStyle name="Финансовый 15 12 5 2" xfId="58469"/>
    <cellStyle name="Финансовый 15 12 6" xfId="58470"/>
    <cellStyle name="Финансовый 15 12 6 2" xfId="58471"/>
    <cellStyle name="Финансовый 15 12 7" xfId="58472"/>
    <cellStyle name="Финансовый 15 12 7 2" xfId="58473"/>
    <cellStyle name="Финансовый 15 12 8" xfId="58474"/>
    <cellStyle name="Финансовый 15 12 8 2" xfId="58475"/>
    <cellStyle name="Финансовый 15 12 9" xfId="58476"/>
    <cellStyle name="Финансовый 15 12 9 2" xfId="58477"/>
    <cellStyle name="Финансовый 15 13" xfId="58478"/>
    <cellStyle name="Финансовый 15 13 10" xfId="58479"/>
    <cellStyle name="Финансовый 15 13 10 2" xfId="58480"/>
    <cellStyle name="Финансовый 15 13 11" xfId="58481"/>
    <cellStyle name="Финансовый 15 13 11 2" xfId="58482"/>
    <cellStyle name="Финансовый 15 13 12" xfId="58483"/>
    <cellStyle name="Финансовый 15 13 12 2" xfId="58484"/>
    <cellStyle name="Финансовый 15 13 13" xfId="58485"/>
    <cellStyle name="Финансовый 15 13 13 2" xfId="58486"/>
    <cellStyle name="Финансовый 15 13 14" xfId="58487"/>
    <cellStyle name="Финансовый 15 13 14 2" xfId="58488"/>
    <cellStyle name="Финансовый 15 13 15" xfId="58489"/>
    <cellStyle name="Финансовый 15 13 15 2" xfId="58490"/>
    <cellStyle name="Финансовый 15 13 16" xfId="58491"/>
    <cellStyle name="Финансовый 15 13 16 2" xfId="58492"/>
    <cellStyle name="Финансовый 15 13 17" xfId="58493"/>
    <cellStyle name="Финансовый 15 13 17 2" xfId="58494"/>
    <cellStyle name="Финансовый 15 13 18" xfId="58495"/>
    <cellStyle name="Финансовый 15 13 18 2" xfId="58496"/>
    <cellStyle name="Финансовый 15 13 19" xfId="58497"/>
    <cellStyle name="Финансовый 15 13 2" xfId="58498"/>
    <cellStyle name="Финансовый 15 13 2 2" xfId="58499"/>
    <cellStyle name="Финансовый 15 13 3" xfId="58500"/>
    <cellStyle name="Финансовый 15 13 3 2" xfId="58501"/>
    <cellStyle name="Финансовый 15 13 4" xfId="58502"/>
    <cellStyle name="Финансовый 15 13 4 2" xfId="58503"/>
    <cellStyle name="Финансовый 15 13 5" xfId="58504"/>
    <cellStyle name="Финансовый 15 13 5 2" xfId="58505"/>
    <cellStyle name="Финансовый 15 13 6" xfId="58506"/>
    <cellStyle name="Финансовый 15 13 6 2" xfId="58507"/>
    <cellStyle name="Финансовый 15 13 7" xfId="58508"/>
    <cellStyle name="Финансовый 15 13 7 2" xfId="58509"/>
    <cellStyle name="Финансовый 15 13 8" xfId="58510"/>
    <cellStyle name="Финансовый 15 13 8 2" xfId="58511"/>
    <cellStyle name="Финансовый 15 13 9" xfId="58512"/>
    <cellStyle name="Финансовый 15 13 9 2" xfId="58513"/>
    <cellStyle name="Финансовый 15 14" xfId="58514"/>
    <cellStyle name="Финансовый 15 14 2" xfId="58515"/>
    <cellStyle name="Финансовый 15 15" xfId="58516"/>
    <cellStyle name="Финансовый 15 15 2" xfId="58517"/>
    <cellStyle name="Финансовый 15 16" xfId="58518"/>
    <cellStyle name="Финансовый 15 16 2" xfId="58519"/>
    <cellStyle name="Финансовый 15 17" xfId="58520"/>
    <cellStyle name="Финансовый 15 17 2" xfId="58521"/>
    <cellStyle name="Финансовый 15 18" xfId="58522"/>
    <cellStyle name="Финансовый 15 18 2" xfId="58523"/>
    <cellStyle name="Финансовый 15 19" xfId="58524"/>
    <cellStyle name="Финансовый 15 19 2" xfId="58525"/>
    <cellStyle name="Финансовый 15 2" xfId="58526"/>
    <cellStyle name="Финансовый 15 2 2" xfId="58527"/>
    <cellStyle name="Финансовый 15 2 2 2" xfId="58528"/>
    <cellStyle name="Финансовый 15 2 3" xfId="58529"/>
    <cellStyle name="Финансовый 15 20" xfId="58530"/>
    <cellStyle name="Финансовый 15 20 2" xfId="58531"/>
    <cellStyle name="Финансовый 15 21" xfId="58532"/>
    <cellStyle name="Финансовый 15 21 2" xfId="58533"/>
    <cellStyle name="Финансовый 15 22" xfId="58534"/>
    <cellStyle name="Финансовый 15 22 2" xfId="58535"/>
    <cellStyle name="Финансовый 15 23" xfId="58536"/>
    <cellStyle name="Финансовый 15 23 2" xfId="58537"/>
    <cellStyle name="Финансовый 15 24" xfId="58538"/>
    <cellStyle name="Финансовый 15 24 2" xfId="58539"/>
    <cellStyle name="Финансовый 15 25" xfId="58540"/>
    <cellStyle name="Финансовый 15 25 2" xfId="58541"/>
    <cellStyle name="Финансовый 15 26" xfId="58542"/>
    <cellStyle name="Финансовый 15 26 2" xfId="58543"/>
    <cellStyle name="Финансовый 15 27" xfId="58544"/>
    <cellStyle name="Финансовый 15 27 2" xfId="58545"/>
    <cellStyle name="Финансовый 15 28" xfId="58546"/>
    <cellStyle name="Финансовый 15 28 2" xfId="58547"/>
    <cellStyle name="Финансовый 15 29" xfId="58548"/>
    <cellStyle name="Финансовый 15 29 2" xfId="58549"/>
    <cellStyle name="Финансовый 15 3" xfId="58550"/>
    <cellStyle name="Финансовый 15 3 2" xfId="58551"/>
    <cellStyle name="Финансовый 15 30" xfId="58552"/>
    <cellStyle name="Финансовый 15 30 2" xfId="58553"/>
    <cellStyle name="Финансовый 15 31" xfId="58554"/>
    <cellStyle name="Финансовый 15 31 2" xfId="58555"/>
    <cellStyle name="Финансовый 15 32" xfId="58556"/>
    <cellStyle name="Финансовый 15 32 2" xfId="58557"/>
    <cellStyle name="Финансовый 15 33" xfId="58558"/>
    <cellStyle name="Финансовый 15 4" xfId="58559"/>
    <cellStyle name="Финансовый 15 4 2" xfId="58560"/>
    <cellStyle name="Финансовый 15 5" xfId="58561"/>
    <cellStyle name="Финансовый 15 5 2" xfId="58562"/>
    <cellStyle name="Финансовый 15 6" xfId="58563"/>
    <cellStyle name="Финансовый 15 6 2" xfId="58564"/>
    <cellStyle name="Финансовый 15 7" xfId="58565"/>
    <cellStyle name="Финансовый 15 7 2" xfId="58566"/>
    <cellStyle name="Финансовый 15 8" xfId="58567"/>
    <cellStyle name="Финансовый 15 8 2" xfId="58568"/>
    <cellStyle name="Финансовый 15 9" xfId="58569"/>
    <cellStyle name="Финансовый 15 9 10" xfId="58570"/>
    <cellStyle name="Финансовый 15 9 10 2" xfId="58571"/>
    <cellStyle name="Финансовый 15 9 11" xfId="58572"/>
    <cellStyle name="Финансовый 15 9 11 2" xfId="58573"/>
    <cellStyle name="Финансовый 15 9 12" xfId="58574"/>
    <cellStyle name="Финансовый 15 9 12 2" xfId="58575"/>
    <cellStyle name="Финансовый 15 9 13" xfId="58576"/>
    <cellStyle name="Финансовый 15 9 13 2" xfId="58577"/>
    <cellStyle name="Финансовый 15 9 14" xfId="58578"/>
    <cellStyle name="Финансовый 15 9 14 2" xfId="58579"/>
    <cellStyle name="Финансовый 15 9 15" xfId="58580"/>
    <cellStyle name="Финансовый 15 9 15 2" xfId="58581"/>
    <cellStyle name="Финансовый 15 9 16" xfId="58582"/>
    <cellStyle name="Финансовый 15 9 16 2" xfId="58583"/>
    <cellStyle name="Финансовый 15 9 17" xfId="58584"/>
    <cellStyle name="Финансовый 15 9 17 2" xfId="58585"/>
    <cellStyle name="Финансовый 15 9 18" xfId="58586"/>
    <cellStyle name="Финансовый 15 9 18 2" xfId="58587"/>
    <cellStyle name="Финансовый 15 9 19" xfId="58588"/>
    <cellStyle name="Финансовый 15 9 19 2" xfId="58589"/>
    <cellStyle name="Финансовый 15 9 2" xfId="58590"/>
    <cellStyle name="Финансовый 15 9 2 2" xfId="58591"/>
    <cellStyle name="Финансовый 15 9 20" xfId="58592"/>
    <cellStyle name="Финансовый 15 9 20 2" xfId="58593"/>
    <cellStyle name="Финансовый 15 9 21" xfId="58594"/>
    <cellStyle name="Финансовый 15 9 21 2" xfId="58595"/>
    <cellStyle name="Финансовый 15 9 22" xfId="58596"/>
    <cellStyle name="Финансовый 15 9 22 2" xfId="58597"/>
    <cellStyle name="Финансовый 15 9 23" xfId="58598"/>
    <cellStyle name="Финансовый 15 9 23 2" xfId="58599"/>
    <cellStyle name="Финансовый 15 9 24" xfId="58600"/>
    <cellStyle name="Финансовый 15 9 3" xfId="58601"/>
    <cellStyle name="Финансовый 15 9 3 2" xfId="58602"/>
    <cellStyle name="Финансовый 15 9 4" xfId="58603"/>
    <cellStyle name="Финансовый 15 9 4 2" xfId="58604"/>
    <cellStyle name="Финансовый 15 9 5" xfId="58605"/>
    <cellStyle name="Финансовый 15 9 5 2" xfId="58606"/>
    <cellStyle name="Финансовый 15 9 6" xfId="58607"/>
    <cellStyle name="Финансовый 15 9 6 2" xfId="58608"/>
    <cellStyle name="Финансовый 15 9 7" xfId="58609"/>
    <cellStyle name="Финансовый 15 9 7 2" xfId="58610"/>
    <cellStyle name="Финансовый 15 9 8" xfId="58611"/>
    <cellStyle name="Финансовый 15 9 8 2" xfId="58612"/>
    <cellStyle name="Финансовый 15 9 9" xfId="58613"/>
    <cellStyle name="Финансовый 15 9 9 2" xfId="58614"/>
    <cellStyle name="Финансовый 16" xfId="58615"/>
    <cellStyle name="Финансовый 16 2" xfId="58616"/>
    <cellStyle name="Финансовый 17" xfId="58617"/>
    <cellStyle name="Финансовый 17 10" xfId="58618"/>
    <cellStyle name="Финансовый 17 10 10" xfId="58619"/>
    <cellStyle name="Финансовый 17 10 10 2" xfId="58620"/>
    <cellStyle name="Финансовый 17 10 11" xfId="58621"/>
    <cellStyle name="Финансовый 17 10 11 2" xfId="58622"/>
    <cellStyle name="Финансовый 17 10 12" xfId="58623"/>
    <cellStyle name="Финансовый 17 10 12 2" xfId="58624"/>
    <cellStyle name="Финансовый 17 10 13" xfId="58625"/>
    <cellStyle name="Финансовый 17 10 13 2" xfId="58626"/>
    <cellStyle name="Финансовый 17 10 14" xfId="58627"/>
    <cellStyle name="Финансовый 17 10 14 2" xfId="58628"/>
    <cellStyle name="Финансовый 17 10 15" xfId="58629"/>
    <cellStyle name="Финансовый 17 10 15 2" xfId="58630"/>
    <cellStyle name="Финансовый 17 10 16" xfId="58631"/>
    <cellStyle name="Финансовый 17 10 16 2" xfId="58632"/>
    <cellStyle name="Финансовый 17 10 17" xfId="58633"/>
    <cellStyle name="Финансовый 17 10 17 2" xfId="58634"/>
    <cellStyle name="Финансовый 17 10 18" xfId="58635"/>
    <cellStyle name="Финансовый 17 10 18 2" xfId="58636"/>
    <cellStyle name="Финансовый 17 10 19" xfId="58637"/>
    <cellStyle name="Финансовый 17 10 19 2" xfId="58638"/>
    <cellStyle name="Финансовый 17 10 2" xfId="58639"/>
    <cellStyle name="Финансовый 17 10 2 2" xfId="58640"/>
    <cellStyle name="Финансовый 17 10 20" xfId="58641"/>
    <cellStyle name="Финансовый 17 10 20 2" xfId="58642"/>
    <cellStyle name="Финансовый 17 10 21" xfId="58643"/>
    <cellStyle name="Финансовый 17 10 21 2" xfId="58644"/>
    <cellStyle name="Финансовый 17 10 22" xfId="58645"/>
    <cellStyle name="Финансовый 17 10 22 2" xfId="58646"/>
    <cellStyle name="Финансовый 17 10 23" xfId="58647"/>
    <cellStyle name="Финансовый 17 10 23 2" xfId="58648"/>
    <cellStyle name="Финансовый 17 10 24" xfId="58649"/>
    <cellStyle name="Финансовый 17 10 3" xfId="58650"/>
    <cellStyle name="Финансовый 17 10 3 2" xfId="58651"/>
    <cellStyle name="Финансовый 17 10 4" xfId="58652"/>
    <cellStyle name="Финансовый 17 10 4 2" xfId="58653"/>
    <cellStyle name="Финансовый 17 10 5" xfId="58654"/>
    <cellStyle name="Финансовый 17 10 5 2" xfId="58655"/>
    <cellStyle name="Финансовый 17 10 6" xfId="58656"/>
    <cellStyle name="Финансовый 17 10 6 2" xfId="58657"/>
    <cellStyle name="Финансовый 17 10 7" xfId="58658"/>
    <cellStyle name="Финансовый 17 10 7 2" xfId="58659"/>
    <cellStyle name="Финансовый 17 10 8" xfId="58660"/>
    <cellStyle name="Финансовый 17 10 8 2" xfId="58661"/>
    <cellStyle name="Финансовый 17 10 9" xfId="58662"/>
    <cellStyle name="Финансовый 17 10 9 2" xfId="58663"/>
    <cellStyle name="Финансовый 17 11" xfId="58664"/>
    <cellStyle name="Финансовый 17 11 10" xfId="58665"/>
    <cellStyle name="Финансовый 17 11 10 2" xfId="58666"/>
    <cellStyle name="Финансовый 17 11 11" xfId="58667"/>
    <cellStyle name="Финансовый 17 11 11 2" xfId="58668"/>
    <cellStyle name="Финансовый 17 11 12" xfId="58669"/>
    <cellStyle name="Финансовый 17 11 12 2" xfId="58670"/>
    <cellStyle name="Финансовый 17 11 13" xfId="58671"/>
    <cellStyle name="Финансовый 17 11 13 2" xfId="58672"/>
    <cellStyle name="Финансовый 17 11 14" xfId="58673"/>
    <cellStyle name="Финансовый 17 11 14 2" xfId="58674"/>
    <cellStyle name="Финансовый 17 11 15" xfId="58675"/>
    <cellStyle name="Финансовый 17 11 15 2" xfId="58676"/>
    <cellStyle name="Финансовый 17 11 16" xfId="58677"/>
    <cellStyle name="Финансовый 17 11 16 2" xfId="58678"/>
    <cellStyle name="Финансовый 17 11 17" xfId="58679"/>
    <cellStyle name="Финансовый 17 11 17 2" xfId="58680"/>
    <cellStyle name="Финансовый 17 11 18" xfId="58681"/>
    <cellStyle name="Финансовый 17 11 18 2" xfId="58682"/>
    <cellStyle name="Финансовый 17 11 19" xfId="58683"/>
    <cellStyle name="Финансовый 17 11 2" xfId="58684"/>
    <cellStyle name="Финансовый 17 11 2 2" xfId="58685"/>
    <cellStyle name="Финансовый 17 11 3" xfId="58686"/>
    <cellStyle name="Финансовый 17 11 3 2" xfId="58687"/>
    <cellStyle name="Финансовый 17 11 4" xfId="58688"/>
    <cellStyle name="Финансовый 17 11 4 2" xfId="58689"/>
    <cellStyle name="Финансовый 17 11 5" xfId="58690"/>
    <cellStyle name="Финансовый 17 11 5 2" xfId="58691"/>
    <cellStyle name="Финансовый 17 11 6" xfId="58692"/>
    <cellStyle name="Финансовый 17 11 6 2" xfId="58693"/>
    <cellStyle name="Финансовый 17 11 7" xfId="58694"/>
    <cellStyle name="Финансовый 17 11 7 2" xfId="58695"/>
    <cellStyle name="Финансовый 17 11 8" xfId="58696"/>
    <cellStyle name="Финансовый 17 11 8 2" xfId="58697"/>
    <cellStyle name="Финансовый 17 11 9" xfId="58698"/>
    <cellStyle name="Финансовый 17 11 9 2" xfId="58699"/>
    <cellStyle name="Финансовый 17 12" xfId="58700"/>
    <cellStyle name="Финансовый 17 12 10" xfId="58701"/>
    <cellStyle name="Финансовый 17 12 10 2" xfId="58702"/>
    <cellStyle name="Финансовый 17 12 11" xfId="58703"/>
    <cellStyle name="Финансовый 17 12 11 2" xfId="58704"/>
    <cellStyle name="Финансовый 17 12 12" xfId="58705"/>
    <cellStyle name="Финансовый 17 12 12 2" xfId="58706"/>
    <cellStyle name="Финансовый 17 12 13" xfId="58707"/>
    <cellStyle name="Финансовый 17 12 13 2" xfId="58708"/>
    <cellStyle name="Финансовый 17 12 14" xfId="58709"/>
    <cellStyle name="Финансовый 17 12 14 2" xfId="58710"/>
    <cellStyle name="Финансовый 17 12 15" xfId="58711"/>
    <cellStyle name="Финансовый 17 12 15 2" xfId="58712"/>
    <cellStyle name="Финансовый 17 12 16" xfId="58713"/>
    <cellStyle name="Финансовый 17 12 16 2" xfId="58714"/>
    <cellStyle name="Финансовый 17 12 17" xfId="58715"/>
    <cellStyle name="Финансовый 17 12 17 2" xfId="58716"/>
    <cellStyle name="Финансовый 17 12 18" xfId="58717"/>
    <cellStyle name="Финансовый 17 12 18 2" xfId="58718"/>
    <cellStyle name="Финансовый 17 12 19" xfId="58719"/>
    <cellStyle name="Финансовый 17 12 2" xfId="58720"/>
    <cellStyle name="Финансовый 17 12 2 2" xfId="58721"/>
    <cellStyle name="Финансовый 17 12 3" xfId="58722"/>
    <cellStyle name="Финансовый 17 12 3 2" xfId="58723"/>
    <cellStyle name="Финансовый 17 12 4" xfId="58724"/>
    <cellStyle name="Финансовый 17 12 4 2" xfId="58725"/>
    <cellStyle name="Финансовый 17 12 5" xfId="58726"/>
    <cellStyle name="Финансовый 17 12 5 2" xfId="58727"/>
    <cellStyle name="Финансовый 17 12 6" xfId="58728"/>
    <cellStyle name="Финансовый 17 12 6 2" xfId="58729"/>
    <cellStyle name="Финансовый 17 12 7" xfId="58730"/>
    <cellStyle name="Финансовый 17 12 7 2" xfId="58731"/>
    <cellStyle name="Финансовый 17 12 8" xfId="58732"/>
    <cellStyle name="Финансовый 17 12 8 2" xfId="58733"/>
    <cellStyle name="Финансовый 17 12 9" xfId="58734"/>
    <cellStyle name="Финансовый 17 12 9 2" xfId="58735"/>
    <cellStyle name="Финансовый 17 13" xfId="58736"/>
    <cellStyle name="Финансовый 17 13 10" xfId="58737"/>
    <cellStyle name="Финансовый 17 13 10 2" xfId="58738"/>
    <cellStyle name="Финансовый 17 13 11" xfId="58739"/>
    <cellStyle name="Финансовый 17 13 11 2" xfId="58740"/>
    <cellStyle name="Финансовый 17 13 12" xfId="58741"/>
    <cellStyle name="Финансовый 17 13 12 2" xfId="58742"/>
    <cellStyle name="Финансовый 17 13 13" xfId="58743"/>
    <cellStyle name="Финансовый 17 13 13 2" xfId="58744"/>
    <cellStyle name="Финансовый 17 13 14" xfId="58745"/>
    <cellStyle name="Финансовый 17 13 14 2" xfId="58746"/>
    <cellStyle name="Финансовый 17 13 15" xfId="58747"/>
    <cellStyle name="Финансовый 17 13 15 2" xfId="58748"/>
    <cellStyle name="Финансовый 17 13 16" xfId="58749"/>
    <cellStyle name="Финансовый 17 13 16 2" xfId="58750"/>
    <cellStyle name="Финансовый 17 13 17" xfId="58751"/>
    <cellStyle name="Финансовый 17 13 17 2" xfId="58752"/>
    <cellStyle name="Финансовый 17 13 18" xfId="58753"/>
    <cellStyle name="Финансовый 17 13 18 2" xfId="58754"/>
    <cellStyle name="Финансовый 17 13 19" xfId="58755"/>
    <cellStyle name="Финансовый 17 13 2" xfId="58756"/>
    <cellStyle name="Финансовый 17 13 2 2" xfId="58757"/>
    <cellStyle name="Финансовый 17 13 3" xfId="58758"/>
    <cellStyle name="Финансовый 17 13 3 2" xfId="58759"/>
    <cellStyle name="Финансовый 17 13 4" xfId="58760"/>
    <cellStyle name="Финансовый 17 13 4 2" xfId="58761"/>
    <cellStyle name="Финансовый 17 13 5" xfId="58762"/>
    <cellStyle name="Финансовый 17 13 5 2" xfId="58763"/>
    <cellStyle name="Финансовый 17 13 6" xfId="58764"/>
    <cellStyle name="Финансовый 17 13 6 2" xfId="58765"/>
    <cellStyle name="Финансовый 17 13 7" xfId="58766"/>
    <cellStyle name="Финансовый 17 13 7 2" xfId="58767"/>
    <cellStyle name="Финансовый 17 13 8" xfId="58768"/>
    <cellStyle name="Финансовый 17 13 8 2" xfId="58769"/>
    <cellStyle name="Финансовый 17 13 9" xfId="58770"/>
    <cellStyle name="Финансовый 17 13 9 2" xfId="58771"/>
    <cellStyle name="Финансовый 17 14" xfId="58772"/>
    <cellStyle name="Финансовый 17 14 2" xfId="58773"/>
    <cellStyle name="Финансовый 17 15" xfId="58774"/>
    <cellStyle name="Финансовый 17 15 2" xfId="58775"/>
    <cellStyle name="Финансовый 17 16" xfId="58776"/>
    <cellStyle name="Финансовый 17 16 2" xfId="58777"/>
    <cellStyle name="Финансовый 17 17" xfId="58778"/>
    <cellStyle name="Финансовый 17 17 2" xfId="58779"/>
    <cellStyle name="Финансовый 17 18" xfId="58780"/>
    <cellStyle name="Финансовый 17 18 2" xfId="58781"/>
    <cellStyle name="Финансовый 17 19" xfId="58782"/>
    <cellStyle name="Финансовый 17 19 2" xfId="58783"/>
    <cellStyle name="Финансовый 17 2" xfId="58784"/>
    <cellStyle name="Финансовый 17 2 2" xfId="58785"/>
    <cellStyle name="Финансовый 17 2 2 2" xfId="58786"/>
    <cellStyle name="Финансовый 17 2 3" xfId="58787"/>
    <cellStyle name="Финансовый 17 20" xfId="58788"/>
    <cellStyle name="Финансовый 17 20 2" xfId="58789"/>
    <cellStyle name="Финансовый 17 21" xfId="58790"/>
    <cellStyle name="Финансовый 17 21 2" xfId="58791"/>
    <cellStyle name="Финансовый 17 22" xfId="58792"/>
    <cellStyle name="Финансовый 17 22 2" xfId="58793"/>
    <cellStyle name="Финансовый 17 23" xfId="58794"/>
    <cellStyle name="Финансовый 17 23 2" xfId="58795"/>
    <cellStyle name="Финансовый 17 24" xfId="58796"/>
    <cellStyle name="Финансовый 17 24 2" xfId="58797"/>
    <cellStyle name="Финансовый 17 25" xfId="58798"/>
    <cellStyle name="Финансовый 17 25 2" xfId="58799"/>
    <cellStyle name="Финансовый 17 26" xfId="58800"/>
    <cellStyle name="Финансовый 17 26 2" xfId="58801"/>
    <cellStyle name="Финансовый 17 27" xfId="58802"/>
    <cellStyle name="Финансовый 17 27 2" xfId="58803"/>
    <cellStyle name="Финансовый 17 28" xfId="58804"/>
    <cellStyle name="Финансовый 17 28 2" xfId="58805"/>
    <cellStyle name="Финансовый 17 29" xfId="58806"/>
    <cellStyle name="Финансовый 17 29 2" xfId="58807"/>
    <cellStyle name="Финансовый 17 3" xfId="58808"/>
    <cellStyle name="Финансовый 17 3 2" xfId="58809"/>
    <cellStyle name="Финансовый 17 30" xfId="58810"/>
    <cellStyle name="Финансовый 17 30 2" xfId="58811"/>
    <cellStyle name="Финансовый 17 31" xfId="58812"/>
    <cellStyle name="Финансовый 17 31 2" xfId="58813"/>
    <cellStyle name="Финансовый 17 32" xfId="58814"/>
    <cellStyle name="Финансовый 17 32 2" xfId="58815"/>
    <cellStyle name="Финансовый 17 33" xfId="58816"/>
    <cellStyle name="Финансовый 17 4" xfId="58817"/>
    <cellStyle name="Финансовый 17 4 2" xfId="58818"/>
    <cellStyle name="Финансовый 17 5" xfId="58819"/>
    <cellStyle name="Финансовый 17 5 2" xfId="58820"/>
    <cellStyle name="Финансовый 17 6" xfId="58821"/>
    <cellStyle name="Финансовый 17 6 2" xfId="58822"/>
    <cellStyle name="Финансовый 17 7" xfId="58823"/>
    <cellStyle name="Финансовый 17 7 2" xfId="58824"/>
    <cellStyle name="Финансовый 17 8" xfId="58825"/>
    <cellStyle name="Финансовый 17 8 2" xfId="58826"/>
    <cellStyle name="Финансовый 17 9" xfId="58827"/>
    <cellStyle name="Финансовый 17 9 10" xfId="58828"/>
    <cellStyle name="Финансовый 17 9 10 2" xfId="58829"/>
    <cellStyle name="Финансовый 17 9 11" xfId="58830"/>
    <cellStyle name="Финансовый 17 9 11 2" xfId="58831"/>
    <cellStyle name="Финансовый 17 9 12" xfId="58832"/>
    <cellStyle name="Финансовый 17 9 12 2" xfId="58833"/>
    <cellStyle name="Финансовый 17 9 13" xfId="58834"/>
    <cellStyle name="Финансовый 17 9 13 2" xfId="58835"/>
    <cellStyle name="Финансовый 17 9 14" xfId="58836"/>
    <cellStyle name="Финансовый 17 9 14 2" xfId="58837"/>
    <cellStyle name="Финансовый 17 9 15" xfId="58838"/>
    <cellStyle name="Финансовый 17 9 15 2" xfId="58839"/>
    <cellStyle name="Финансовый 17 9 16" xfId="58840"/>
    <cellStyle name="Финансовый 17 9 16 2" xfId="58841"/>
    <cellStyle name="Финансовый 17 9 17" xfId="58842"/>
    <cellStyle name="Финансовый 17 9 17 2" xfId="58843"/>
    <cellStyle name="Финансовый 17 9 18" xfId="58844"/>
    <cellStyle name="Финансовый 17 9 18 2" xfId="58845"/>
    <cellStyle name="Финансовый 17 9 19" xfId="58846"/>
    <cellStyle name="Финансовый 17 9 19 2" xfId="58847"/>
    <cellStyle name="Финансовый 17 9 2" xfId="58848"/>
    <cellStyle name="Финансовый 17 9 2 2" xfId="58849"/>
    <cellStyle name="Финансовый 17 9 20" xfId="58850"/>
    <cellStyle name="Финансовый 17 9 20 2" xfId="58851"/>
    <cellStyle name="Финансовый 17 9 21" xfId="58852"/>
    <cellStyle name="Финансовый 17 9 21 2" xfId="58853"/>
    <cellStyle name="Финансовый 17 9 22" xfId="58854"/>
    <cellStyle name="Финансовый 17 9 22 2" xfId="58855"/>
    <cellStyle name="Финансовый 17 9 23" xfId="58856"/>
    <cellStyle name="Финансовый 17 9 23 2" xfId="58857"/>
    <cellStyle name="Финансовый 17 9 24" xfId="58858"/>
    <cellStyle name="Финансовый 17 9 3" xfId="58859"/>
    <cellStyle name="Финансовый 17 9 3 2" xfId="58860"/>
    <cellStyle name="Финансовый 17 9 4" xfId="58861"/>
    <cellStyle name="Финансовый 17 9 4 2" xfId="58862"/>
    <cellStyle name="Финансовый 17 9 5" xfId="58863"/>
    <cellStyle name="Финансовый 17 9 5 2" xfId="58864"/>
    <cellStyle name="Финансовый 17 9 6" xfId="58865"/>
    <cellStyle name="Финансовый 17 9 6 2" xfId="58866"/>
    <cellStyle name="Финансовый 17 9 7" xfId="58867"/>
    <cellStyle name="Финансовый 17 9 7 2" xfId="58868"/>
    <cellStyle name="Финансовый 17 9 8" xfId="58869"/>
    <cellStyle name="Финансовый 17 9 8 2" xfId="58870"/>
    <cellStyle name="Финансовый 17 9 9" xfId="58871"/>
    <cellStyle name="Финансовый 17 9 9 2" xfId="58872"/>
    <cellStyle name="Финансовый 18" xfId="58873"/>
    <cellStyle name="Финансовый 18 2" xfId="58874"/>
    <cellStyle name="Финансовый 19" xfId="58875"/>
    <cellStyle name="Финансовый 19 2" xfId="58876"/>
    <cellStyle name="Финансовый 2" xfId="126"/>
    <cellStyle name="Финансовый 2 10" xfId="58877"/>
    <cellStyle name="Финансовый 2 11" xfId="58878"/>
    <cellStyle name="Финансовый 2 12" xfId="58879"/>
    <cellStyle name="Финансовый 2 13" xfId="58880"/>
    <cellStyle name="Финансовый 2 14" xfId="58881"/>
    <cellStyle name="Финансовый 2 14 2" xfId="58882"/>
    <cellStyle name="Финансовый 2 15" xfId="58883"/>
    <cellStyle name="Финансовый 2 15 2" xfId="58884"/>
    <cellStyle name="Финансовый 2 16" xfId="58885"/>
    <cellStyle name="Финансовый 2 16 2" xfId="58886"/>
    <cellStyle name="Финансовый 2 17" xfId="58887"/>
    <cellStyle name="Финансовый 2 17 2" xfId="58888"/>
    <cellStyle name="Финансовый 2 18" xfId="58889"/>
    <cellStyle name="Финансовый 2 18 2" xfId="58890"/>
    <cellStyle name="Финансовый 2 19" xfId="58891"/>
    <cellStyle name="Финансовый 2 19 2" xfId="58892"/>
    <cellStyle name="Финансовый 2 2" xfId="130"/>
    <cellStyle name="Финансовый 2 2 10" xfId="58893"/>
    <cellStyle name="Финансовый 2 2 11" xfId="58894"/>
    <cellStyle name="Финансовый 2 2 12" xfId="58895"/>
    <cellStyle name="Финансовый 2 2 13" xfId="58896"/>
    <cellStyle name="Финансовый 2 2 14" xfId="58897"/>
    <cellStyle name="Финансовый 2 2 15" xfId="58898"/>
    <cellStyle name="Финансовый 2 2 16" xfId="58899"/>
    <cellStyle name="Финансовый 2 2 17" xfId="58900"/>
    <cellStyle name="Финансовый 2 2 18" xfId="58901"/>
    <cellStyle name="Финансовый 2 2 19" xfId="58902"/>
    <cellStyle name="Финансовый 2 2 2" xfId="58903"/>
    <cellStyle name="Финансовый 2 2 20" xfId="58904"/>
    <cellStyle name="Финансовый 2 2 21" xfId="58905"/>
    <cellStyle name="Финансовый 2 2 22" xfId="58906"/>
    <cellStyle name="Финансовый 2 2 23" xfId="58907"/>
    <cellStyle name="Финансовый 2 2 24" xfId="58908"/>
    <cellStyle name="Финансовый 2 2 25" xfId="60401"/>
    <cellStyle name="Финансовый 2 2 3" xfId="58909"/>
    <cellStyle name="Финансовый 2 2 4" xfId="58910"/>
    <cellStyle name="Финансовый 2 2 5" xfId="58911"/>
    <cellStyle name="Финансовый 2 2 6" xfId="58912"/>
    <cellStyle name="Финансовый 2 2 7" xfId="58913"/>
    <cellStyle name="Финансовый 2 2 8" xfId="58914"/>
    <cellStyle name="Финансовый 2 2 9" xfId="58915"/>
    <cellStyle name="Финансовый 2 20" xfId="58916"/>
    <cellStyle name="Финансовый 2 20 2" xfId="58917"/>
    <cellStyle name="Финансовый 2 21" xfId="58918"/>
    <cellStyle name="Финансовый 2 21 2" xfId="58919"/>
    <cellStyle name="Финансовый 2 22" xfId="58920"/>
    <cellStyle name="Финансовый 2 22 2" xfId="58921"/>
    <cellStyle name="Финансовый 2 23" xfId="58922"/>
    <cellStyle name="Финансовый 2 23 2" xfId="58923"/>
    <cellStyle name="Финансовый 2 24" xfId="58924"/>
    <cellStyle name="Финансовый 2 24 2" xfId="58925"/>
    <cellStyle name="Финансовый 2 25" xfId="58926"/>
    <cellStyle name="Финансовый 2 25 2" xfId="58927"/>
    <cellStyle name="Финансовый 2 26" xfId="58928"/>
    <cellStyle name="Финансовый 2 26 2" xfId="58929"/>
    <cellStyle name="Финансовый 2 27" xfId="58930"/>
    <cellStyle name="Финансовый 2 27 2" xfId="58931"/>
    <cellStyle name="Финансовый 2 28" xfId="58932"/>
    <cellStyle name="Финансовый 2 28 2" xfId="58933"/>
    <cellStyle name="Финансовый 2 29" xfId="58934"/>
    <cellStyle name="Финансовый 2 29 2" xfId="58935"/>
    <cellStyle name="Финансовый 2 3" xfId="58936"/>
    <cellStyle name="Финансовый 2 3 10" xfId="58937"/>
    <cellStyle name="Финансовый 2 3 11" xfId="58938"/>
    <cellStyle name="Финансовый 2 3 12" xfId="58939"/>
    <cellStyle name="Финансовый 2 3 13" xfId="58940"/>
    <cellStyle name="Финансовый 2 3 14" xfId="58941"/>
    <cellStyle name="Финансовый 2 3 15" xfId="58942"/>
    <cellStyle name="Финансовый 2 3 16" xfId="58943"/>
    <cellStyle name="Финансовый 2 3 17" xfId="58944"/>
    <cellStyle name="Финансовый 2 3 18" xfId="58945"/>
    <cellStyle name="Финансовый 2 3 2" xfId="58946"/>
    <cellStyle name="Финансовый 2 3 3" xfId="58947"/>
    <cellStyle name="Финансовый 2 3 4" xfId="58948"/>
    <cellStyle name="Финансовый 2 3 5" xfId="58949"/>
    <cellStyle name="Финансовый 2 3 6" xfId="58950"/>
    <cellStyle name="Финансовый 2 3 7" xfId="58951"/>
    <cellStyle name="Финансовый 2 3 8" xfId="58952"/>
    <cellStyle name="Финансовый 2 3 9" xfId="58953"/>
    <cellStyle name="Финансовый 2 30" xfId="58954"/>
    <cellStyle name="Финансовый 2 31" xfId="58955"/>
    <cellStyle name="Финансовый 2 32" xfId="58956"/>
    <cellStyle name="Финансовый 2 33" xfId="58957"/>
    <cellStyle name="Финансовый 2 33 2" xfId="58958"/>
    <cellStyle name="Финансовый 2 34" xfId="58959"/>
    <cellStyle name="Финансовый 2 34 2" xfId="58960"/>
    <cellStyle name="Финансовый 2 35" xfId="58961"/>
    <cellStyle name="Финансовый 2 35 2" xfId="58962"/>
    <cellStyle name="Финансовый 2 36" xfId="58963"/>
    <cellStyle name="Финансовый 2 36 2" xfId="58964"/>
    <cellStyle name="Финансовый 2 37" xfId="58965"/>
    <cellStyle name="Финансовый 2 37 2" xfId="58966"/>
    <cellStyle name="Финансовый 2 38" xfId="58967"/>
    <cellStyle name="Финансовый 2 39" xfId="58968"/>
    <cellStyle name="Финансовый 2 4" xfId="58969"/>
    <cellStyle name="Финансовый 2 4 10" xfId="58970"/>
    <cellStyle name="Финансовый 2 4 11" xfId="58971"/>
    <cellStyle name="Финансовый 2 4 12" xfId="58972"/>
    <cellStyle name="Финансовый 2 4 13" xfId="58973"/>
    <cellStyle name="Финансовый 2 4 14" xfId="58974"/>
    <cellStyle name="Финансовый 2 4 15" xfId="58975"/>
    <cellStyle name="Финансовый 2 4 16" xfId="58976"/>
    <cellStyle name="Финансовый 2 4 17" xfId="58977"/>
    <cellStyle name="Финансовый 2 4 18" xfId="58978"/>
    <cellStyle name="Финансовый 2 4 2" xfId="58979"/>
    <cellStyle name="Финансовый 2 4 3" xfId="58980"/>
    <cellStyle name="Финансовый 2 4 4" xfId="58981"/>
    <cellStyle name="Финансовый 2 4 5" xfId="58982"/>
    <cellStyle name="Финансовый 2 4 6" xfId="58983"/>
    <cellStyle name="Финансовый 2 4 7" xfId="58984"/>
    <cellStyle name="Финансовый 2 4 8" xfId="58985"/>
    <cellStyle name="Финансовый 2 4 9" xfId="58986"/>
    <cellStyle name="Финансовый 2 40" xfId="58987"/>
    <cellStyle name="Финансовый 2 41" xfId="60400"/>
    <cellStyle name="Финансовый 2 5" xfId="58988"/>
    <cellStyle name="Финансовый 2 5 10" xfId="58989"/>
    <cellStyle name="Финансовый 2 5 11" xfId="58990"/>
    <cellStyle name="Финансовый 2 5 12" xfId="58991"/>
    <cellStyle name="Финансовый 2 5 13" xfId="58992"/>
    <cellStyle name="Финансовый 2 5 14" xfId="58993"/>
    <cellStyle name="Финансовый 2 5 15" xfId="58994"/>
    <cellStyle name="Финансовый 2 5 16" xfId="58995"/>
    <cellStyle name="Финансовый 2 5 17" xfId="58996"/>
    <cellStyle name="Финансовый 2 5 18" xfId="58997"/>
    <cellStyle name="Финансовый 2 5 2" xfId="58998"/>
    <cellStyle name="Финансовый 2 5 3" xfId="58999"/>
    <cellStyle name="Финансовый 2 5 4" xfId="59000"/>
    <cellStyle name="Финансовый 2 5 5" xfId="59001"/>
    <cellStyle name="Финансовый 2 5 6" xfId="59002"/>
    <cellStyle name="Финансовый 2 5 7" xfId="59003"/>
    <cellStyle name="Финансовый 2 5 8" xfId="59004"/>
    <cellStyle name="Финансовый 2 5 9" xfId="59005"/>
    <cellStyle name="Финансовый 2 6" xfId="59006"/>
    <cellStyle name="Финансовый 2 6 10" xfId="59007"/>
    <cellStyle name="Финансовый 2 6 11" xfId="59008"/>
    <cellStyle name="Финансовый 2 6 12" xfId="59009"/>
    <cellStyle name="Финансовый 2 6 13" xfId="59010"/>
    <cellStyle name="Финансовый 2 6 14" xfId="59011"/>
    <cellStyle name="Финансовый 2 6 15" xfId="59012"/>
    <cellStyle name="Финансовый 2 6 16" xfId="59013"/>
    <cellStyle name="Финансовый 2 6 17" xfId="59014"/>
    <cellStyle name="Финансовый 2 6 18" xfId="59015"/>
    <cellStyle name="Финансовый 2 6 2" xfId="59016"/>
    <cellStyle name="Финансовый 2 6 3" xfId="59017"/>
    <cellStyle name="Финансовый 2 6 4" xfId="59018"/>
    <cellStyle name="Финансовый 2 6 5" xfId="59019"/>
    <cellStyle name="Финансовый 2 6 6" xfId="59020"/>
    <cellStyle name="Финансовый 2 6 7" xfId="59021"/>
    <cellStyle name="Финансовый 2 6 8" xfId="59022"/>
    <cellStyle name="Финансовый 2 6 9" xfId="59023"/>
    <cellStyle name="Финансовый 2 7" xfId="59024"/>
    <cellStyle name="Финансовый 2 7 10" xfId="59025"/>
    <cellStyle name="Финансовый 2 7 11" xfId="59026"/>
    <cellStyle name="Финансовый 2 7 12" xfId="59027"/>
    <cellStyle name="Финансовый 2 7 13" xfId="59028"/>
    <cellStyle name="Финансовый 2 7 14" xfId="59029"/>
    <cellStyle name="Финансовый 2 7 15" xfId="59030"/>
    <cellStyle name="Финансовый 2 7 16" xfId="59031"/>
    <cellStyle name="Финансовый 2 7 17" xfId="59032"/>
    <cellStyle name="Финансовый 2 7 18" xfId="59033"/>
    <cellStyle name="Финансовый 2 7 19" xfId="59034"/>
    <cellStyle name="Финансовый 2 7 2" xfId="59035"/>
    <cellStyle name="Финансовый 2 7 3" xfId="59036"/>
    <cellStyle name="Финансовый 2 7 4" xfId="59037"/>
    <cellStyle name="Финансовый 2 7 5" xfId="59038"/>
    <cellStyle name="Финансовый 2 7 6" xfId="59039"/>
    <cellStyle name="Финансовый 2 7 7" xfId="59040"/>
    <cellStyle name="Финансовый 2 7 8" xfId="59041"/>
    <cellStyle name="Финансовый 2 7 9" xfId="59042"/>
    <cellStyle name="Финансовый 2 8" xfId="59043"/>
    <cellStyle name="Финансовый 2 9" xfId="59044"/>
    <cellStyle name="Финансовый 2_выписка из ГКПЗ корректировка   д. Шанино " xfId="60402"/>
    <cellStyle name="Финансовый 20" xfId="59045"/>
    <cellStyle name="Финансовый 20 2" xfId="59046"/>
    <cellStyle name="Финансовый 21" xfId="59047"/>
    <cellStyle name="Финансовый 21 2" xfId="59048"/>
    <cellStyle name="Финансовый 22" xfId="59049"/>
    <cellStyle name="Финансовый 22 2" xfId="59050"/>
    <cellStyle name="Финансовый 23" xfId="59051"/>
    <cellStyle name="Финансовый 23 2" xfId="59052"/>
    <cellStyle name="Финансовый 24" xfId="59053"/>
    <cellStyle name="Финансовый 24 2" xfId="59054"/>
    <cellStyle name="Финансовый 25" xfId="59055"/>
    <cellStyle name="Финансовый 25 2" xfId="59056"/>
    <cellStyle name="Финансовый 26" xfId="59057"/>
    <cellStyle name="Финансовый 26 2" xfId="59058"/>
    <cellStyle name="Финансовый 27" xfId="59059"/>
    <cellStyle name="Финансовый 27 2" xfId="59060"/>
    <cellStyle name="Финансовый 28" xfId="59061"/>
    <cellStyle name="Финансовый 28 2" xfId="59062"/>
    <cellStyle name="Финансовый 29" xfId="59063"/>
    <cellStyle name="Финансовый 29 2" xfId="59064"/>
    <cellStyle name="Финансовый 3" xfId="127"/>
    <cellStyle name="Финансовый 3 2" xfId="59065"/>
    <cellStyle name="Финансовый 3 2 2" xfId="59066"/>
    <cellStyle name="Финансовый 3 2 2 2" xfId="59067"/>
    <cellStyle name="Финансовый 3 2 3" xfId="59068"/>
    <cellStyle name="Финансовый 3 3" xfId="59069"/>
    <cellStyle name="Финансовый 3 3 2" xfId="59070"/>
    <cellStyle name="Финансовый 3 4" xfId="59071"/>
    <cellStyle name="Финансовый 3 4 2" xfId="59072"/>
    <cellStyle name="Финансовый 3 5" xfId="59073"/>
    <cellStyle name="Финансовый 3 5 2" xfId="59074"/>
    <cellStyle name="Финансовый 3 6" xfId="59075"/>
    <cellStyle name="Финансовый 3 6 2" xfId="59076"/>
    <cellStyle name="Финансовый 3 7" xfId="59077"/>
    <cellStyle name="Финансовый 3 7 2" xfId="59078"/>
    <cellStyle name="Финансовый 3 8" xfId="59079"/>
    <cellStyle name="Финансовый 3 9" xfId="59080"/>
    <cellStyle name="Финансовый 30" xfId="59081"/>
    <cellStyle name="Финансовый 30 2" xfId="59082"/>
    <cellStyle name="Финансовый 31" xfId="59083"/>
    <cellStyle name="Финансовый 31 2" xfId="59084"/>
    <cellStyle name="Финансовый 32" xfId="59085"/>
    <cellStyle name="Финансовый 32 2" xfId="59086"/>
    <cellStyle name="Финансовый 33" xfId="59087"/>
    <cellStyle name="Финансовый 33 2" xfId="59088"/>
    <cellStyle name="Финансовый 34" xfId="59089"/>
    <cellStyle name="Финансовый 34 2" xfId="59090"/>
    <cellStyle name="Финансовый 35" xfId="59091"/>
    <cellStyle name="Финансовый 35 2" xfId="59092"/>
    <cellStyle name="Финансовый 36" xfId="59093"/>
    <cellStyle name="Финансовый 36 2" xfId="59094"/>
    <cellStyle name="Финансовый 37" xfId="59095"/>
    <cellStyle name="Финансовый 37 2" xfId="59096"/>
    <cellStyle name="Финансовый 38" xfId="59097"/>
    <cellStyle name="Финансовый 39" xfId="59098"/>
    <cellStyle name="Финансовый 4" xfId="128"/>
    <cellStyle name="Финансовый 4 10" xfId="59099"/>
    <cellStyle name="Финансовый 4 10 2" xfId="59100"/>
    <cellStyle name="Финансовый 4 11" xfId="59101"/>
    <cellStyle name="Финансовый 4 11 2" xfId="59102"/>
    <cellStyle name="Финансовый 4 12" xfId="59103"/>
    <cellStyle name="Финансовый 4 12 2" xfId="59104"/>
    <cellStyle name="Финансовый 4 13" xfId="59105"/>
    <cellStyle name="Финансовый 4 13 2" xfId="59106"/>
    <cellStyle name="Финансовый 4 14" xfId="59107"/>
    <cellStyle name="Финансовый 4 14 2" xfId="59108"/>
    <cellStyle name="Финансовый 4 15" xfId="59109"/>
    <cellStyle name="Финансовый 4 15 2" xfId="59110"/>
    <cellStyle name="Финансовый 4 16" xfId="59111"/>
    <cellStyle name="Финансовый 4 16 2" xfId="59112"/>
    <cellStyle name="Финансовый 4 17" xfId="59113"/>
    <cellStyle name="Финансовый 4 17 2" xfId="59114"/>
    <cellStyle name="Финансовый 4 18" xfId="59115"/>
    <cellStyle name="Финансовый 4 18 2" xfId="59116"/>
    <cellStyle name="Финансовый 4 19" xfId="59117"/>
    <cellStyle name="Финансовый 4 19 2" xfId="59118"/>
    <cellStyle name="Финансовый 4 2" xfId="59119"/>
    <cellStyle name="Финансовый 4 2 2" xfId="59120"/>
    <cellStyle name="Финансовый 4 20" xfId="59121"/>
    <cellStyle name="Финансовый 4 20 2" xfId="59122"/>
    <cellStyle name="Финансовый 4 21" xfId="59123"/>
    <cellStyle name="Финансовый 4 21 2" xfId="59124"/>
    <cellStyle name="Финансовый 4 22" xfId="59125"/>
    <cellStyle name="Финансовый 4 22 2" xfId="59126"/>
    <cellStyle name="Финансовый 4 23" xfId="59127"/>
    <cellStyle name="Финансовый 4 23 2" xfId="59128"/>
    <cellStyle name="Финансовый 4 24" xfId="59129"/>
    <cellStyle name="Финансовый 4 24 2" xfId="59130"/>
    <cellStyle name="Финансовый 4 25" xfId="59131"/>
    <cellStyle name="Финансовый 4 26" xfId="59132"/>
    <cellStyle name="Финансовый 4 3" xfId="59133"/>
    <cellStyle name="Финансовый 4 3 2" xfId="59134"/>
    <cellStyle name="Финансовый 4 4" xfId="59135"/>
    <cellStyle name="Финансовый 4 4 2" xfId="59136"/>
    <cellStyle name="Финансовый 4 5" xfId="59137"/>
    <cellStyle name="Финансовый 4 5 2" xfId="59138"/>
    <cellStyle name="Финансовый 4 6" xfId="59139"/>
    <cellStyle name="Финансовый 4 6 2" xfId="59140"/>
    <cellStyle name="Финансовый 4 7" xfId="59141"/>
    <cellStyle name="Финансовый 4 7 2" xfId="59142"/>
    <cellStyle name="Финансовый 4 8" xfId="59143"/>
    <cellStyle name="Финансовый 4 8 2" xfId="59144"/>
    <cellStyle name="Финансовый 4 9" xfId="59145"/>
    <cellStyle name="Финансовый 4 9 2" xfId="59146"/>
    <cellStyle name="Финансовый 40" xfId="59147"/>
    <cellStyle name="Финансовый 41" xfId="59148"/>
    <cellStyle name="Финансовый 42" xfId="59149"/>
    <cellStyle name="Финансовый 43" xfId="59150"/>
    <cellStyle name="Финансовый 44" xfId="59151"/>
    <cellStyle name="Финансовый 45" xfId="59152"/>
    <cellStyle name="Финансовый 46" xfId="59153"/>
    <cellStyle name="Финансовый 47" xfId="59154"/>
    <cellStyle name="Финансовый 48" xfId="59155"/>
    <cellStyle name="Финансовый 49" xfId="59156"/>
    <cellStyle name="Финансовый 5" xfId="59157"/>
    <cellStyle name="Финансовый 5 10" xfId="59158"/>
    <cellStyle name="Финансовый 5 10 10" xfId="59159"/>
    <cellStyle name="Финансовый 5 10 10 2" xfId="59160"/>
    <cellStyle name="Финансовый 5 10 11" xfId="59161"/>
    <cellStyle name="Финансовый 5 10 11 2" xfId="59162"/>
    <cellStyle name="Финансовый 5 10 12" xfId="59163"/>
    <cellStyle name="Финансовый 5 10 12 2" xfId="59164"/>
    <cellStyle name="Финансовый 5 10 13" xfId="59165"/>
    <cellStyle name="Финансовый 5 10 13 2" xfId="59166"/>
    <cellStyle name="Финансовый 5 10 14" xfId="59167"/>
    <cellStyle name="Финансовый 5 10 14 2" xfId="59168"/>
    <cellStyle name="Финансовый 5 10 15" xfId="59169"/>
    <cellStyle name="Финансовый 5 10 15 2" xfId="59170"/>
    <cellStyle name="Финансовый 5 10 16" xfId="59171"/>
    <cellStyle name="Финансовый 5 10 16 2" xfId="59172"/>
    <cellStyle name="Финансовый 5 10 17" xfId="59173"/>
    <cellStyle name="Финансовый 5 10 17 2" xfId="59174"/>
    <cellStyle name="Финансовый 5 10 18" xfId="59175"/>
    <cellStyle name="Финансовый 5 10 18 2" xfId="59176"/>
    <cellStyle name="Финансовый 5 10 19" xfId="59177"/>
    <cellStyle name="Финансовый 5 10 19 2" xfId="59178"/>
    <cellStyle name="Финансовый 5 10 2" xfId="59179"/>
    <cellStyle name="Финансовый 5 10 2 2" xfId="59180"/>
    <cellStyle name="Финансовый 5 10 20" xfId="59181"/>
    <cellStyle name="Финансовый 5 10 20 2" xfId="59182"/>
    <cellStyle name="Финансовый 5 10 21" xfId="59183"/>
    <cellStyle name="Финансовый 5 10 21 2" xfId="59184"/>
    <cellStyle name="Финансовый 5 10 22" xfId="59185"/>
    <cellStyle name="Финансовый 5 10 22 2" xfId="59186"/>
    <cellStyle name="Финансовый 5 10 23" xfId="59187"/>
    <cellStyle name="Финансовый 5 10 23 2" xfId="59188"/>
    <cellStyle name="Финансовый 5 10 24" xfId="59189"/>
    <cellStyle name="Финансовый 5 10 3" xfId="59190"/>
    <cellStyle name="Финансовый 5 10 3 2" xfId="59191"/>
    <cellStyle name="Финансовый 5 10 4" xfId="59192"/>
    <cellStyle name="Финансовый 5 10 4 2" xfId="59193"/>
    <cellStyle name="Финансовый 5 10 5" xfId="59194"/>
    <cellStyle name="Финансовый 5 10 5 2" xfId="59195"/>
    <cellStyle name="Финансовый 5 10 6" xfId="59196"/>
    <cellStyle name="Финансовый 5 10 6 2" xfId="59197"/>
    <cellStyle name="Финансовый 5 10 7" xfId="59198"/>
    <cellStyle name="Финансовый 5 10 7 2" xfId="59199"/>
    <cellStyle name="Финансовый 5 10 8" xfId="59200"/>
    <cellStyle name="Финансовый 5 10 8 2" xfId="59201"/>
    <cellStyle name="Финансовый 5 10 9" xfId="59202"/>
    <cellStyle name="Финансовый 5 10 9 2" xfId="59203"/>
    <cellStyle name="Финансовый 5 11" xfId="59204"/>
    <cellStyle name="Финансовый 5 11 10" xfId="59205"/>
    <cellStyle name="Финансовый 5 11 10 2" xfId="59206"/>
    <cellStyle name="Финансовый 5 11 11" xfId="59207"/>
    <cellStyle name="Финансовый 5 11 11 2" xfId="59208"/>
    <cellStyle name="Финансовый 5 11 12" xfId="59209"/>
    <cellStyle name="Финансовый 5 11 12 2" xfId="59210"/>
    <cellStyle name="Финансовый 5 11 13" xfId="59211"/>
    <cellStyle name="Финансовый 5 11 13 2" xfId="59212"/>
    <cellStyle name="Финансовый 5 11 14" xfId="59213"/>
    <cellStyle name="Финансовый 5 11 14 2" xfId="59214"/>
    <cellStyle name="Финансовый 5 11 15" xfId="59215"/>
    <cellStyle name="Финансовый 5 11 15 2" xfId="59216"/>
    <cellStyle name="Финансовый 5 11 16" xfId="59217"/>
    <cellStyle name="Финансовый 5 11 16 2" xfId="59218"/>
    <cellStyle name="Финансовый 5 11 17" xfId="59219"/>
    <cellStyle name="Финансовый 5 11 17 2" xfId="59220"/>
    <cellStyle name="Финансовый 5 11 18" xfId="59221"/>
    <cellStyle name="Финансовый 5 11 18 2" xfId="59222"/>
    <cellStyle name="Финансовый 5 11 19" xfId="59223"/>
    <cellStyle name="Финансовый 5 11 2" xfId="59224"/>
    <cellStyle name="Финансовый 5 11 2 2" xfId="59225"/>
    <cellStyle name="Финансовый 5 11 3" xfId="59226"/>
    <cellStyle name="Финансовый 5 11 3 2" xfId="59227"/>
    <cellStyle name="Финансовый 5 11 4" xfId="59228"/>
    <cellStyle name="Финансовый 5 11 4 2" xfId="59229"/>
    <cellStyle name="Финансовый 5 11 5" xfId="59230"/>
    <cellStyle name="Финансовый 5 11 5 2" xfId="59231"/>
    <cellStyle name="Финансовый 5 11 6" xfId="59232"/>
    <cellStyle name="Финансовый 5 11 6 2" xfId="59233"/>
    <cellStyle name="Финансовый 5 11 7" xfId="59234"/>
    <cellStyle name="Финансовый 5 11 7 2" xfId="59235"/>
    <cellStyle name="Финансовый 5 11 8" xfId="59236"/>
    <cellStyle name="Финансовый 5 11 8 2" xfId="59237"/>
    <cellStyle name="Финансовый 5 11 9" xfId="59238"/>
    <cellStyle name="Финансовый 5 11 9 2" xfId="59239"/>
    <cellStyle name="Финансовый 5 12" xfId="59240"/>
    <cellStyle name="Финансовый 5 12 10" xfId="59241"/>
    <cellStyle name="Финансовый 5 12 10 2" xfId="59242"/>
    <cellStyle name="Финансовый 5 12 11" xfId="59243"/>
    <cellStyle name="Финансовый 5 12 11 2" xfId="59244"/>
    <cellStyle name="Финансовый 5 12 12" xfId="59245"/>
    <cellStyle name="Финансовый 5 12 12 2" xfId="59246"/>
    <cellStyle name="Финансовый 5 12 13" xfId="59247"/>
    <cellStyle name="Финансовый 5 12 13 2" xfId="59248"/>
    <cellStyle name="Финансовый 5 12 14" xfId="59249"/>
    <cellStyle name="Финансовый 5 12 14 2" xfId="59250"/>
    <cellStyle name="Финансовый 5 12 15" xfId="59251"/>
    <cellStyle name="Финансовый 5 12 15 2" xfId="59252"/>
    <cellStyle name="Финансовый 5 12 16" xfId="59253"/>
    <cellStyle name="Финансовый 5 12 16 2" xfId="59254"/>
    <cellStyle name="Финансовый 5 12 17" xfId="59255"/>
    <cellStyle name="Финансовый 5 12 17 2" xfId="59256"/>
    <cellStyle name="Финансовый 5 12 18" xfId="59257"/>
    <cellStyle name="Финансовый 5 12 18 2" xfId="59258"/>
    <cellStyle name="Финансовый 5 12 19" xfId="59259"/>
    <cellStyle name="Финансовый 5 12 2" xfId="59260"/>
    <cellStyle name="Финансовый 5 12 2 2" xfId="59261"/>
    <cellStyle name="Финансовый 5 12 3" xfId="59262"/>
    <cellStyle name="Финансовый 5 12 3 2" xfId="59263"/>
    <cellStyle name="Финансовый 5 12 4" xfId="59264"/>
    <cellStyle name="Финансовый 5 12 4 2" xfId="59265"/>
    <cellStyle name="Финансовый 5 12 5" xfId="59266"/>
    <cellStyle name="Финансовый 5 12 5 2" xfId="59267"/>
    <cellStyle name="Финансовый 5 12 6" xfId="59268"/>
    <cellStyle name="Финансовый 5 12 6 2" xfId="59269"/>
    <cellStyle name="Финансовый 5 12 7" xfId="59270"/>
    <cellStyle name="Финансовый 5 12 7 2" xfId="59271"/>
    <cellStyle name="Финансовый 5 12 8" xfId="59272"/>
    <cellStyle name="Финансовый 5 12 8 2" xfId="59273"/>
    <cellStyle name="Финансовый 5 12 9" xfId="59274"/>
    <cellStyle name="Финансовый 5 12 9 2" xfId="59275"/>
    <cellStyle name="Финансовый 5 13" xfId="59276"/>
    <cellStyle name="Финансовый 5 13 10" xfId="59277"/>
    <cellStyle name="Финансовый 5 13 10 2" xfId="59278"/>
    <cellStyle name="Финансовый 5 13 11" xfId="59279"/>
    <cellStyle name="Финансовый 5 13 11 2" xfId="59280"/>
    <cellStyle name="Финансовый 5 13 12" xfId="59281"/>
    <cellStyle name="Финансовый 5 13 12 2" xfId="59282"/>
    <cellStyle name="Финансовый 5 13 13" xfId="59283"/>
    <cellStyle name="Финансовый 5 13 13 2" xfId="59284"/>
    <cellStyle name="Финансовый 5 13 14" xfId="59285"/>
    <cellStyle name="Финансовый 5 13 14 2" xfId="59286"/>
    <cellStyle name="Финансовый 5 13 15" xfId="59287"/>
    <cellStyle name="Финансовый 5 13 15 2" xfId="59288"/>
    <cellStyle name="Финансовый 5 13 16" xfId="59289"/>
    <cellStyle name="Финансовый 5 13 16 2" xfId="59290"/>
    <cellStyle name="Финансовый 5 13 17" xfId="59291"/>
    <cellStyle name="Финансовый 5 13 17 2" xfId="59292"/>
    <cellStyle name="Финансовый 5 13 18" xfId="59293"/>
    <cellStyle name="Финансовый 5 13 18 2" xfId="59294"/>
    <cellStyle name="Финансовый 5 13 19" xfId="59295"/>
    <cellStyle name="Финансовый 5 13 2" xfId="59296"/>
    <cellStyle name="Финансовый 5 13 2 2" xfId="59297"/>
    <cellStyle name="Финансовый 5 13 3" xfId="59298"/>
    <cellStyle name="Финансовый 5 13 3 2" xfId="59299"/>
    <cellStyle name="Финансовый 5 13 4" xfId="59300"/>
    <cellStyle name="Финансовый 5 13 4 2" xfId="59301"/>
    <cellStyle name="Финансовый 5 13 5" xfId="59302"/>
    <cellStyle name="Финансовый 5 13 5 2" xfId="59303"/>
    <cellStyle name="Финансовый 5 13 6" xfId="59304"/>
    <cellStyle name="Финансовый 5 13 6 2" xfId="59305"/>
    <cellStyle name="Финансовый 5 13 7" xfId="59306"/>
    <cellStyle name="Финансовый 5 13 7 2" xfId="59307"/>
    <cellStyle name="Финансовый 5 13 8" xfId="59308"/>
    <cellStyle name="Финансовый 5 13 8 2" xfId="59309"/>
    <cellStyle name="Финансовый 5 13 9" xfId="59310"/>
    <cellStyle name="Финансовый 5 13 9 2" xfId="59311"/>
    <cellStyle name="Финансовый 5 14" xfId="59312"/>
    <cellStyle name="Финансовый 5 14 2" xfId="59313"/>
    <cellStyle name="Финансовый 5 15" xfId="59314"/>
    <cellStyle name="Финансовый 5 15 2" xfId="59315"/>
    <cellStyle name="Финансовый 5 16" xfId="59316"/>
    <cellStyle name="Финансовый 5 16 2" xfId="59317"/>
    <cellStyle name="Финансовый 5 17" xfId="59318"/>
    <cellStyle name="Финансовый 5 17 2" xfId="59319"/>
    <cellStyle name="Финансовый 5 18" xfId="59320"/>
    <cellStyle name="Финансовый 5 18 2" xfId="59321"/>
    <cellStyle name="Финансовый 5 19" xfId="59322"/>
    <cellStyle name="Финансовый 5 19 2" xfId="59323"/>
    <cellStyle name="Финансовый 5 2" xfId="59324"/>
    <cellStyle name="Финансовый 5 2 2" xfId="59325"/>
    <cellStyle name="Финансовый 5 2 2 10" xfId="59326"/>
    <cellStyle name="Финансовый 5 2 2 10 2" xfId="59327"/>
    <cellStyle name="Финансовый 5 2 2 11" xfId="59328"/>
    <cellStyle name="Финансовый 5 2 2 11 2" xfId="59329"/>
    <cellStyle name="Финансовый 5 2 2 12" xfId="59330"/>
    <cellStyle name="Финансовый 5 2 2 12 2" xfId="59331"/>
    <cellStyle name="Финансовый 5 2 2 13" xfId="59332"/>
    <cellStyle name="Финансовый 5 2 2 13 2" xfId="59333"/>
    <cellStyle name="Финансовый 5 2 2 14" xfId="59334"/>
    <cellStyle name="Финансовый 5 2 2 14 2" xfId="59335"/>
    <cellStyle name="Финансовый 5 2 2 15" xfId="59336"/>
    <cellStyle name="Финансовый 5 2 2 15 2" xfId="59337"/>
    <cellStyle name="Финансовый 5 2 2 16" xfId="59338"/>
    <cellStyle name="Финансовый 5 2 2 16 2" xfId="59339"/>
    <cellStyle name="Финансовый 5 2 2 17" xfId="59340"/>
    <cellStyle name="Финансовый 5 2 2 17 2" xfId="59341"/>
    <cellStyle name="Финансовый 5 2 2 18" xfId="59342"/>
    <cellStyle name="Финансовый 5 2 2 18 2" xfId="59343"/>
    <cellStyle name="Финансовый 5 2 2 19" xfId="59344"/>
    <cellStyle name="Финансовый 5 2 2 19 2" xfId="59345"/>
    <cellStyle name="Финансовый 5 2 2 2" xfId="59346"/>
    <cellStyle name="Финансовый 5 2 2 2 2" xfId="59347"/>
    <cellStyle name="Финансовый 5 2 2 20" xfId="59348"/>
    <cellStyle name="Финансовый 5 2 2 20 2" xfId="59349"/>
    <cellStyle name="Финансовый 5 2 2 21" xfId="59350"/>
    <cellStyle name="Финансовый 5 2 2 21 2" xfId="59351"/>
    <cellStyle name="Финансовый 5 2 2 22" xfId="59352"/>
    <cellStyle name="Финансовый 5 2 2 22 2" xfId="59353"/>
    <cellStyle name="Финансовый 5 2 2 23" xfId="59354"/>
    <cellStyle name="Финансовый 5 2 2 23 2" xfId="59355"/>
    <cellStyle name="Финансовый 5 2 2 24" xfId="59356"/>
    <cellStyle name="Финансовый 5 2 2 3" xfId="59357"/>
    <cellStyle name="Финансовый 5 2 2 3 2" xfId="59358"/>
    <cellStyle name="Финансовый 5 2 2 4" xfId="59359"/>
    <cellStyle name="Финансовый 5 2 2 4 2" xfId="59360"/>
    <cellStyle name="Финансовый 5 2 2 5" xfId="59361"/>
    <cellStyle name="Финансовый 5 2 2 5 2" xfId="59362"/>
    <cellStyle name="Финансовый 5 2 2 6" xfId="59363"/>
    <cellStyle name="Финансовый 5 2 2 6 2" xfId="59364"/>
    <cellStyle name="Финансовый 5 2 2 7" xfId="59365"/>
    <cellStyle name="Финансовый 5 2 2 7 2" xfId="59366"/>
    <cellStyle name="Финансовый 5 2 2 8" xfId="59367"/>
    <cellStyle name="Финансовый 5 2 2 8 2" xfId="59368"/>
    <cellStyle name="Финансовый 5 2 2 9" xfId="59369"/>
    <cellStyle name="Финансовый 5 2 2 9 2" xfId="59370"/>
    <cellStyle name="Финансовый 5 2 3" xfId="59371"/>
    <cellStyle name="Финансовый 5 2 3 2" xfId="59372"/>
    <cellStyle name="Финансовый 5 2 4" xfId="59373"/>
    <cellStyle name="Финансовый 5 20" xfId="59374"/>
    <cellStyle name="Финансовый 5 20 2" xfId="59375"/>
    <cellStyle name="Финансовый 5 21" xfId="59376"/>
    <cellStyle name="Финансовый 5 21 2" xfId="59377"/>
    <cellStyle name="Финансовый 5 22" xfId="59378"/>
    <cellStyle name="Финансовый 5 22 2" xfId="59379"/>
    <cellStyle name="Финансовый 5 23" xfId="59380"/>
    <cellStyle name="Финансовый 5 23 2" xfId="59381"/>
    <cellStyle name="Финансовый 5 24" xfId="59382"/>
    <cellStyle name="Финансовый 5 24 2" xfId="59383"/>
    <cellStyle name="Финансовый 5 25" xfId="59384"/>
    <cellStyle name="Финансовый 5 25 2" xfId="59385"/>
    <cellStyle name="Финансовый 5 26" xfId="59386"/>
    <cellStyle name="Финансовый 5 26 2" xfId="59387"/>
    <cellStyle name="Финансовый 5 27" xfId="59388"/>
    <cellStyle name="Финансовый 5 27 2" xfId="59389"/>
    <cellStyle name="Финансовый 5 28" xfId="59390"/>
    <cellStyle name="Финансовый 5 28 2" xfId="59391"/>
    <cellStyle name="Финансовый 5 29" xfId="59392"/>
    <cellStyle name="Финансовый 5 29 2" xfId="59393"/>
    <cellStyle name="Финансовый 5 3" xfId="59394"/>
    <cellStyle name="Финансовый 5 3 2" xfId="59395"/>
    <cellStyle name="Финансовый 5 3 2 2" xfId="59396"/>
    <cellStyle name="Финансовый 5 3 3" xfId="59397"/>
    <cellStyle name="Финансовый 5 30" xfId="59398"/>
    <cellStyle name="Финансовый 5 30 2" xfId="59399"/>
    <cellStyle name="Финансовый 5 31" xfId="59400"/>
    <cellStyle name="Финансовый 5 31 2" xfId="59401"/>
    <cellStyle name="Финансовый 5 32" xfId="59402"/>
    <cellStyle name="Финансовый 5 32 2" xfId="59403"/>
    <cellStyle name="Финансовый 5 33" xfId="59404"/>
    <cellStyle name="Финансовый 5 33 2" xfId="59405"/>
    <cellStyle name="Финансовый 5 34" xfId="59406"/>
    <cellStyle name="Финансовый 5 35" xfId="59407"/>
    <cellStyle name="Финансовый 5 4" xfId="59408"/>
    <cellStyle name="Финансовый 5 4 2" xfId="59409"/>
    <cellStyle name="Финансовый 5 5" xfId="59410"/>
    <cellStyle name="Финансовый 5 5 2" xfId="59411"/>
    <cellStyle name="Финансовый 5 6" xfId="59412"/>
    <cellStyle name="Финансовый 5 6 2" xfId="59413"/>
    <cellStyle name="Финансовый 5 7" xfId="59414"/>
    <cellStyle name="Финансовый 5 7 2" xfId="59415"/>
    <cellStyle name="Финансовый 5 8" xfId="59416"/>
    <cellStyle name="Финансовый 5 8 2" xfId="59417"/>
    <cellStyle name="Финансовый 5 9" xfId="59418"/>
    <cellStyle name="Финансовый 5 9 10" xfId="59419"/>
    <cellStyle name="Финансовый 5 9 10 2" xfId="59420"/>
    <cellStyle name="Финансовый 5 9 11" xfId="59421"/>
    <cellStyle name="Финансовый 5 9 11 2" xfId="59422"/>
    <cellStyle name="Финансовый 5 9 12" xfId="59423"/>
    <cellStyle name="Финансовый 5 9 12 2" xfId="59424"/>
    <cellStyle name="Финансовый 5 9 13" xfId="59425"/>
    <cellStyle name="Финансовый 5 9 13 2" xfId="59426"/>
    <cellStyle name="Финансовый 5 9 14" xfId="59427"/>
    <cellStyle name="Финансовый 5 9 14 2" xfId="59428"/>
    <cellStyle name="Финансовый 5 9 15" xfId="59429"/>
    <cellStyle name="Финансовый 5 9 15 2" xfId="59430"/>
    <cellStyle name="Финансовый 5 9 16" xfId="59431"/>
    <cellStyle name="Финансовый 5 9 16 2" xfId="59432"/>
    <cellStyle name="Финансовый 5 9 17" xfId="59433"/>
    <cellStyle name="Финансовый 5 9 17 2" xfId="59434"/>
    <cellStyle name="Финансовый 5 9 18" xfId="59435"/>
    <cellStyle name="Финансовый 5 9 18 2" xfId="59436"/>
    <cellStyle name="Финансовый 5 9 19" xfId="59437"/>
    <cellStyle name="Финансовый 5 9 19 2" xfId="59438"/>
    <cellStyle name="Финансовый 5 9 2" xfId="59439"/>
    <cellStyle name="Финансовый 5 9 2 2" xfId="59440"/>
    <cellStyle name="Финансовый 5 9 20" xfId="59441"/>
    <cellStyle name="Финансовый 5 9 20 2" xfId="59442"/>
    <cellStyle name="Финансовый 5 9 21" xfId="59443"/>
    <cellStyle name="Финансовый 5 9 21 2" xfId="59444"/>
    <cellStyle name="Финансовый 5 9 22" xfId="59445"/>
    <cellStyle name="Финансовый 5 9 22 2" xfId="59446"/>
    <cellStyle name="Финансовый 5 9 23" xfId="59447"/>
    <cellStyle name="Финансовый 5 9 23 2" xfId="59448"/>
    <cellStyle name="Финансовый 5 9 24" xfId="59449"/>
    <cellStyle name="Финансовый 5 9 3" xfId="59450"/>
    <cellStyle name="Финансовый 5 9 3 2" xfId="59451"/>
    <cellStyle name="Финансовый 5 9 4" xfId="59452"/>
    <cellStyle name="Финансовый 5 9 4 2" xfId="59453"/>
    <cellStyle name="Финансовый 5 9 5" xfId="59454"/>
    <cellStyle name="Финансовый 5 9 5 2" xfId="59455"/>
    <cellStyle name="Финансовый 5 9 6" xfId="59456"/>
    <cellStyle name="Финансовый 5 9 6 2" xfId="59457"/>
    <cellStyle name="Финансовый 5 9 7" xfId="59458"/>
    <cellStyle name="Финансовый 5 9 7 2" xfId="59459"/>
    <cellStyle name="Финансовый 5 9 8" xfId="59460"/>
    <cellStyle name="Финансовый 5 9 8 2" xfId="59461"/>
    <cellStyle name="Финансовый 5 9 9" xfId="59462"/>
    <cellStyle name="Финансовый 5 9 9 2" xfId="59463"/>
    <cellStyle name="Финансовый 50" xfId="59464"/>
    <cellStyle name="Финансовый 51" xfId="59465"/>
    <cellStyle name="Финансовый 52" xfId="59466"/>
    <cellStyle name="Финансовый 53" xfId="59467"/>
    <cellStyle name="Финансовый 54" xfId="59468"/>
    <cellStyle name="Финансовый 55" xfId="59469"/>
    <cellStyle name="Финансовый 56" xfId="59470"/>
    <cellStyle name="Финансовый 57" xfId="59471"/>
    <cellStyle name="Финансовый 58" xfId="59472"/>
    <cellStyle name="Финансовый 59" xfId="59473"/>
    <cellStyle name="Финансовый 6" xfId="59474"/>
    <cellStyle name="Финансовый 6 10" xfId="59475"/>
    <cellStyle name="Финансовый 6 10 10" xfId="59476"/>
    <cellStyle name="Финансовый 6 10 10 2" xfId="59477"/>
    <cellStyle name="Финансовый 6 10 11" xfId="59478"/>
    <cellStyle name="Финансовый 6 10 11 2" xfId="59479"/>
    <cellStyle name="Финансовый 6 10 12" xfId="59480"/>
    <cellStyle name="Финансовый 6 10 12 2" xfId="59481"/>
    <cellStyle name="Финансовый 6 10 13" xfId="59482"/>
    <cellStyle name="Финансовый 6 10 13 2" xfId="59483"/>
    <cellStyle name="Финансовый 6 10 14" xfId="59484"/>
    <cellStyle name="Финансовый 6 10 14 2" xfId="59485"/>
    <cellStyle name="Финансовый 6 10 15" xfId="59486"/>
    <cellStyle name="Финансовый 6 10 15 2" xfId="59487"/>
    <cellStyle name="Финансовый 6 10 16" xfId="59488"/>
    <cellStyle name="Финансовый 6 10 16 2" xfId="59489"/>
    <cellStyle name="Финансовый 6 10 17" xfId="59490"/>
    <cellStyle name="Финансовый 6 10 17 2" xfId="59491"/>
    <cellStyle name="Финансовый 6 10 18" xfId="59492"/>
    <cellStyle name="Финансовый 6 10 18 2" xfId="59493"/>
    <cellStyle name="Финансовый 6 10 19" xfId="59494"/>
    <cellStyle name="Финансовый 6 10 19 2" xfId="59495"/>
    <cellStyle name="Финансовый 6 10 2" xfId="59496"/>
    <cellStyle name="Финансовый 6 10 2 2" xfId="59497"/>
    <cellStyle name="Финансовый 6 10 20" xfId="59498"/>
    <cellStyle name="Финансовый 6 10 20 2" xfId="59499"/>
    <cellStyle name="Финансовый 6 10 21" xfId="59500"/>
    <cellStyle name="Финансовый 6 10 21 2" xfId="59501"/>
    <cellStyle name="Финансовый 6 10 22" xfId="59502"/>
    <cellStyle name="Финансовый 6 10 22 2" xfId="59503"/>
    <cellStyle name="Финансовый 6 10 23" xfId="59504"/>
    <cellStyle name="Финансовый 6 10 23 2" xfId="59505"/>
    <cellStyle name="Финансовый 6 10 24" xfId="59506"/>
    <cellStyle name="Финансовый 6 10 3" xfId="59507"/>
    <cellStyle name="Финансовый 6 10 3 2" xfId="59508"/>
    <cellStyle name="Финансовый 6 10 4" xfId="59509"/>
    <cellStyle name="Финансовый 6 10 4 2" xfId="59510"/>
    <cellStyle name="Финансовый 6 10 5" xfId="59511"/>
    <cellStyle name="Финансовый 6 10 5 2" xfId="59512"/>
    <cellStyle name="Финансовый 6 10 6" xfId="59513"/>
    <cellStyle name="Финансовый 6 10 6 2" xfId="59514"/>
    <cellStyle name="Финансовый 6 10 7" xfId="59515"/>
    <cellStyle name="Финансовый 6 10 7 2" xfId="59516"/>
    <cellStyle name="Финансовый 6 10 8" xfId="59517"/>
    <cellStyle name="Финансовый 6 10 8 2" xfId="59518"/>
    <cellStyle name="Финансовый 6 10 9" xfId="59519"/>
    <cellStyle name="Финансовый 6 10 9 2" xfId="59520"/>
    <cellStyle name="Финансовый 6 11" xfId="59521"/>
    <cellStyle name="Финансовый 6 11 10" xfId="59522"/>
    <cellStyle name="Финансовый 6 11 10 2" xfId="59523"/>
    <cellStyle name="Финансовый 6 11 11" xfId="59524"/>
    <cellStyle name="Финансовый 6 11 11 2" xfId="59525"/>
    <cellStyle name="Финансовый 6 11 12" xfId="59526"/>
    <cellStyle name="Финансовый 6 11 12 2" xfId="59527"/>
    <cellStyle name="Финансовый 6 11 13" xfId="59528"/>
    <cellStyle name="Финансовый 6 11 13 2" xfId="59529"/>
    <cellStyle name="Финансовый 6 11 14" xfId="59530"/>
    <cellStyle name="Финансовый 6 11 14 2" xfId="59531"/>
    <cellStyle name="Финансовый 6 11 15" xfId="59532"/>
    <cellStyle name="Финансовый 6 11 15 2" xfId="59533"/>
    <cellStyle name="Финансовый 6 11 16" xfId="59534"/>
    <cellStyle name="Финансовый 6 11 16 2" xfId="59535"/>
    <cellStyle name="Финансовый 6 11 17" xfId="59536"/>
    <cellStyle name="Финансовый 6 11 17 2" xfId="59537"/>
    <cellStyle name="Финансовый 6 11 18" xfId="59538"/>
    <cellStyle name="Финансовый 6 11 18 2" xfId="59539"/>
    <cellStyle name="Финансовый 6 11 19" xfId="59540"/>
    <cellStyle name="Финансовый 6 11 2" xfId="59541"/>
    <cellStyle name="Финансовый 6 11 2 2" xfId="59542"/>
    <cellStyle name="Финансовый 6 11 3" xfId="59543"/>
    <cellStyle name="Финансовый 6 11 3 2" xfId="59544"/>
    <cellStyle name="Финансовый 6 11 4" xfId="59545"/>
    <cellStyle name="Финансовый 6 11 4 2" xfId="59546"/>
    <cellStyle name="Финансовый 6 11 5" xfId="59547"/>
    <cellStyle name="Финансовый 6 11 5 2" xfId="59548"/>
    <cellStyle name="Финансовый 6 11 6" xfId="59549"/>
    <cellStyle name="Финансовый 6 11 6 2" xfId="59550"/>
    <cellStyle name="Финансовый 6 11 7" xfId="59551"/>
    <cellStyle name="Финансовый 6 11 7 2" xfId="59552"/>
    <cellStyle name="Финансовый 6 11 8" xfId="59553"/>
    <cellStyle name="Финансовый 6 11 8 2" xfId="59554"/>
    <cellStyle name="Финансовый 6 11 9" xfId="59555"/>
    <cellStyle name="Финансовый 6 11 9 2" xfId="59556"/>
    <cellStyle name="Финансовый 6 12" xfId="59557"/>
    <cellStyle name="Финансовый 6 12 10" xfId="59558"/>
    <cellStyle name="Финансовый 6 12 10 2" xfId="59559"/>
    <cellStyle name="Финансовый 6 12 11" xfId="59560"/>
    <cellStyle name="Финансовый 6 12 11 2" xfId="59561"/>
    <cellStyle name="Финансовый 6 12 12" xfId="59562"/>
    <cellStyle name="Финансовый 6 12 12 2" xfId="59563"/>
    <cellStyle name="Финансовый 6 12 13" xfId="59564"/>
    <cellStyle name="Финансовый 6 12 13 2" xfId="59565"/>
    <cellStyle name="Финансовый 6 12 14" xfId="59566"/>
    <cellStyle name="Финансовый 6 12 14 2" xfId="59567"/>
    <cellStyle name="Финансовый 6 12 15" xfId="59568"/>
    <cellStyle name="Финансовый 6 12 15 2" xfId="59569"/>
    <cellStyle name="Финансовый 6 12 16" xfId="59570"/>
    <cellStyle name="Финансовый 6 12 16 2" xfId="59571"/>
    <cellStyle name="Финансовый 6 12 17" xfId="59572"/>
    <cellStyle name="Финансовый 6 12 17 2" xfId="59573"/>
    <cellStyle name="Финансовый 6 12 18" xfId="59574"/>
    <cellStyle name="Финансовый 6 12 18 2" xfId="59575"/>
    <cellStyle name="Финансовый 6 12 19" xfId="59576"/>
    <cellStyle name="Финансовый 6 12 2" xfId="59577"/>
    <cellStyle name="Финансовый 6 12 2 2" xfId="59578"/>
    <cellStyle name="Финансовый 6 12 3" xfId="59579"/>
    <cellStyle name="Финансовый 6 12 3 2" xfId="59580"/>
    <cellStyle name="Финансовый 6 12 4" xfId="59581"/>
    <cellStyle name="Финансовый 6 12 4 2" xfId="59582"/>
    <cellStyle name="Финансовый 6 12 5" xfId="59583"/>
    <cellStyle name="Финансовый 6 12 5 2" xfId="59584"/>
    <cellStyle name="Финансовый 6 12 6" xfId="59585"/>
    <cellStyle name="Финансовый 6 12 6 2" xfId="59586"/>
    <cellStyle name="Финансовый 6 12 7" xfId="59587"/>
    <cellStyle name="Финансовый 6 12 7 2" xfId="59588"/>
    <cellStyle name="Финансовый 6 12 8" xfId="59589"/>
    <cellStyle name="Финансовый 6 12 8 2" xfId="59590"/>
    <cellStyle name="Финансовый 6 12 9" xfId="59591"/>
    <cellStyle name="Финансовый 6 12 9 2" xfId="59592"/>
    <cellStyle name="Финансовый 6 13" xfId="59593"/>
    <cellStyle name="Финансовый 6 13 10" xfId="59594"/>
    <cellStyle name="Финансовый 6 13 10 2" xfId="59595"/>
    <cellStyle name="Финансовый 6 13 11" xfId="59596"/>
    <cellStyle name="Финансовый 6 13 11 2" xfId="59597"/>
    <cellStyle name="Финансовый 6 13 12" xfId="59598"/>
    <cellStyle name="Финансовый 6 13 12 2" xfId="59599"/>
    <cellStyle name="Финансовый 6 13 13" xfId="59600"/>
    <cellStyle name="Финансовый 6 13 13 2" xfId="59601"/>
    <cellStyle name="Финансовый 6 13 14" xfId="59602"/>
    <cellStyle name="Финансовый 6 13 14 2" xfId="59603"/>
    <cellStyle name="Финансовый 6 13 15" xfId="59604"/>
    <cellStyle name="Финансовый 6 13 15 2" xfId="59605"/>
    <cellStyle name="Финансовый 6 13 16" xfId="59606"/>
    <cellStyle name="Финансовый 6 13 16 2" xfId="59607"/>
    <cellStyle name="Финансовый 6 13 17" xfId="59608"/>
    <cellStyle name="Финансовый 6 13 17 2" xfId="59609"/>
    <cellStyle name="Финансовый 6 13 18" xfId="59610"/>
    <cellStyle name="Финансовый 6 13 18 2" xfId="59611"/>
    <cellStyle name="Финансовый 6 13 19" xfId="59612"/>
    <cellStyle name="Финансовый 6 13 2" xfId="59613"/>
    <cellStyle name="Финансовый 6 13 2 2" xfId="59614"/>
    <cellStyle name="Финансовый 6 13 3" xfId="59615"/>
    <cellStyle name="Финансовый 6 13 3 2" xfId="59616"/>
    <cellStyle name="Финансовый 6 13 4" xfId="59617"/>
    <cellStyle name="Финансовый 6 13 4 2" xfId="59618"/>
    <cellStyle name="Финансовый 6 13 5" xfId="59619"/>
    <cellStyle name="Финансовый 6 13 5 2" xfId="59620"/>
    <cellStyle name="Финансовый 6 13 6" xfId="59621"/>
    <cellStyle name="Финансовый 6 13 6 2" xfId="59622"/>
    <cellStyle name="Финансовый 6 13 7" xfId="59623"/>
    <cellStyle name="Финансовый 6 13 7 2" xfId="59624"/>
    <cellStyle name="Финансовый 6 13 8" xfId="59625"/>
    <cellStyle name="Финансовый 6 13 8 2" xfId="59626"/>
    <cellStyle name="Финансовый 6 13 9" xfId="59627"/>
    <cellStyle name="Финансовый 6 13 9 2" xfId="59628"/>
    <cellStyle name="Финансовый 6 14" xfId="59629"/>
    <cellStyle name="Финансовый 6 14 2" xfId="59630"/>
    <cellStyle name="Финансовый 6 15" xfId="59631"/>
    <cellStyle name="Финансовый 6 15 2" xfId="59632"/>
    <cellStyle name="Финансовый 6 16" xfId="59633"/>
    <cellStyle name="Финансовый 6 16 2" xfId="59634"/>
    <cellStyle name="Финансовый 6 17" xfId="59635"/>
    <cellStyle name="Финансовый 6 17 2" xfId="59636"/>
    <cellStyle name="Финансовый 6 18" xfId="59637"/>
    <cellStyle name="Финансовый 6 18 2" xfId="59638"/>
    <cellStyle name="Финансовый 6 19" xfId="59639"/>
    <cellStyle name="Финансовый 6 19 2" xfId="59640"/>
    <cellStyle name="Финансовый 6 2" xfId="59641"/>
    <cellStyle name="Финансовый 6 2 2" xfId="59642"/>
    <cellStyle name="Финансовый 6 2 2 2" xfId="59643"/>
    <cellStyle name="Финансовый 6 2 3" xfId="59644"/>
    <cellStyle name="Финансовый 6 2 4" xfId="59645"/>
    <cellStyle name="Финансовый 6 20" xfId="59646"/>
    <cellStyle name="Финансовый 6 20 2" xfId="59647"/>
    <cellStyle name="Финансовый 6 21" xfId="59648"/>
    <cellStyle name="Финансовый 6 21 2" xfId="59649"/>
    <cellStyle name="Финансовый 6 22" xfId="59650"/>
    <cellStyle name="Финансовый 6 22 2" xfId="59651"/>
    <cellStyle name="Финансовый 6 23" xfId="59652"/>
    <cellStyle name="Финансовый 6 23 2" xfId="59653"/>
    <cellStyle name="Финансовый 6 24" xfId="59654"/>
    <cellStyle name="Финансовый 6 24 2" xfId="59655"/>
    <cellStyle name="Финансовый 6 25" xfId="59656"/>
    <cellStyle name="Финансовый 6 25 2" xfId="59657"/>
    <cellStyle name="Финансовый 6 26" xfId="59658"/>
    <cellStyle name="Финансовый 6 26 2" xfId="59659"/>
    <cellStyle name="Финансовый 6 27" xfId="59660"/>
    <cellStyle name="Финансовый 6 27 2" xfId="59661"/>
    <cellStyle name="Финансовый 6 28" xfId="59662"/>
    <cellStyle name="Финансовый 6 28 2" xfId="59663"/>
    <cellStyle name="Финансовый 6 29" xfId="59664"/>
    <cellStyle name="Финансовый 6 29 2" xfId="59665"/>
    <cellStyle name="Финансовый 6 3" xfId="59666"/>
    <cellStyle name="Финансовый 6 3 2" xfId="59667"/>
    <cellStyle name="Финансовый 6 30" xfId="59668"/>
    <cellStyle name="Финансовый 6 30 2" xfId="59669"/>
    <cellStyle name="Финансовый 6 31" xfId="59670"/>
    <cellStyle name="Финансовый 6 31 2" xfId="59671"/>
    <cellStyle name="Финансовый 6 32" xfId="59672"/>
    <cellStyle name="Финансовый 6 32 2" xfId="59673"/>
    <cellStyle name="Финансовый 6 33" xfId="59674"/>
    <cellStyle name="Финансовый 6 34" xfId="59675"/>
    <cellStyle name="Финансовый 6 4" xfId="59676"/>
    <cellStyle name="Финансовый 6 4 2" xfId="59677"/>
    <cellStyle name="Финансовый 6 5" xfId="59678"/>
    <cellStyle name="Финансовый 6 5 2" xfId="59679"/>
    <cellStyle name="Финансовый 6 6" xfId="59680"/>
    <cellStyle name="Финансовый 6 6 2" xfId="59681"/>
    <cellStyle name="Финансовый 6 7" xfId="59682"/>
    <cellStyle name="Финансовый 6 7 2" xfId="59683"/>
    <cellStyle name="Финансовый 6 8" xfId="59684"/>
    <cellStyle name="Финансовый 6 8 2" xfId="59685"/>
    <cellStyle name="Финансовый 6 9" xfId="59686"/>
    <cellStyle name="Финансовый 6 9 10" xfId="59687"/>
    <cellStyle name="Финансовый 6 9 10 2" xfId="59688"/>
    <cellStyle name="Финансовый 6 9 11" xfId="59689"/>
    <cellStyle name="Финансовый 6 9 11 2" xfId="59690"/>
    <cellStyle name="Финансовый 6 9 12" xfId="59691"/>
    <cellStyle name="Финансовый 6 9 12 2" xfId="59692"/>
    <cellStyle name="Финансовый 6 9 13" xfId="59693"/>
    <cellStyle name="Финансовый 6 9 13 2" xfId="59694"/>
    <cellStyle name="Финансовый 6 9 14" xfId="59695"/>
    <cellStyle name="Финансовый 6 9 14 2" xfId="59696"/>
    <cellStyle name="Финансовый 6 9 15" xfId="59697"/>
    <cellStyle name="Финансовый 6 9 15 2" xfId="59698"/>
    <cellStyle name="Финансовый 6 9 16" xfId="59699"/>
    <cellStyle name="Финансовый 6 9 16 2" xfId="59700"/>
    <cellStyle name="Финансовый 6 9 17" xfId="59701"/>
    <cellStyle name="Финансовый 6 9 17 2" xfId="59702"/>
    <cellStyle name="Финансовый 6 9 18" xfId="59703"/>
    <cellStyle name="Финансовый 6 9 18 2" xfId="59704"/>
    <cellStyle name="Финансовый 6 9 19" xfId="59705"/>
    <cellStyle name="Финансовый 6 9 19 2" xfId="59706"/>
    <cellStyle name="Финансовый 6 9 2" xfId="59707"/>
    <cellStyle name="Финансовый 6 9 2 2" xfId="59708"/>
    <cellStyle name="Финансовый 6 9 20" xfId="59709"/>
    <cellStyle name="Финансовый 6 9 20 2" xfId="59710"/>
    <cellStyle name="Финансовый 6 9 21" xfId="59711"/>
    <cellStyle name="Финансовый 6 9 21 2" xfId="59712"/>
    <cellStyle name="Финансовый 6 9 22" xfId="59713"/>
    <cellStyle name="Финансовый 6 9 22 2" xfId="59714"/>
    <cellStyle name="Финансовый 6 9 23" xfId="59715"/>
    <cellStyle name="Финансовый 6 9 23 2" xfId="59716"/>
    <cellStyle name="Финансовый 6 9 24" xfId="59717"/>
    <cellStyle name="Финансовый 6 9 3" xfId="59718"/>
    <cellStyle name="Финансовый 6 9 3 2" xfId="59719"/>
    <cellStyle name="Финансовый 6 9 4" xfId="59720"/>
    <cellStyle name="Финансовый 6 9 4 2" xfId="59721"/>
    <cellStyle name="Финансовый 6 9 5" xfId="59722"/>
    <cellStyle name="Финансовый 6 9 5 2" xfId="59723"/>
    <cellStyle name="Финансовый 6 9 6" xfId="59724"/>
    <cellStyle name="Финансовый 6 9 6 2" xfId="59725"/>
    <cellStyle name="Финансовый 6 9 7" xfId="59726"/>
    <cellStyle name="Финансовый 6 9 7 2" xfId="59727"/>
    <cellStyle name="Финансовый 6 9 8" xfId="59728"/>
    <cellStyle name="Финансовый 6 9 8 2" xfId="59729"/>
    <cellStyle name="Финансовый 6 9 9" xfId="59730"/>
    <cellStyle name="Финансовый 6 9 9 2" xfId="59731"/>
    <cellStyle name="Финансовый 60" xfId="59732"/>
    <cellStyle name="Финансовый 61" xfId="59733"/>
    <cellStyle name="Финансовый 62" xfId="59734"/>
    <cellStyle name="Финансовый 63" xfId="59735"/>
    <cellStyle name="Финансовый 64" xfId="59736"/>
    <cellStyle name="Финансовый 65" xfId="60399"/>
    <cellStyle name="Финансовый 66" xfId="60407"/>
    <cellStyle name="Финансовый 7" xfId="59737"/>
    <cellStyle name="Финансовый 7 2" xfId="59738"/>
    <cellStyle name="Финансовый 7 2 2" xfId="59739"/>
    <cellStyle name="Финансовый 7 29 9" xfId="59740"/>
    <cellStyle name="Финансовый 7 29 9 10" xfId="59741"/>
    <cellStyle name="Финансовый 7 29 9 10 10" xfId="59742"/>
    <cellStyle name="Финансовый 7 29 9 10 10 2" xfId="59743"/>
    <cellStyle name="Финансовый 7 29 9 10 11" xfId="59744"/>
    <cellStyle name="Финансовый 7 29 9 10 11 2" xfId="59745"/>
    <cellStyle name="Финансовый 7 29 9 10 12" xfId="59746"/>
    <cellStyle name="Финансовый 7 29 9 10 12 2" xfId="59747"/>
    <cellStyle name="Финансовый 7 29 9 10 13" xfId="59748"/>
    <cellStyle name="Финансовый 7 29 9 10 13 2" xfId="59749"/>
    <cellStyle name="Финансовый 7 29 9 10 14" xfId="59750"/>
    <cellStyle name="Финансовый 7 29 9 10 14 2" xfId="59751"/>
    <cellStyle name="Финансовый 7 29 9 10 15" xfId="59752"/>
    <cellStyle name="Финансовый 7 29 9 10 15 2" xfId="59753"/>
    <cellStyle name="Финансовый 7 29 9 10 16" xfId="59754"/>
    <cellStyle name="Финансовый 7 29 9 10 16 2" xfId="59755"/>
    <cellStyle name="Финансовый 7 29 9 10 17" xfId="59756"/>
    <cellStyle name="Финансовый 7 29 9 10 17 2" xfId="59757"/>
    <cellStyle name="Финансовый 7 29 9 10 18" xfId="59758"/>
    <cellStyle name="Финансовый 7 29 9 10 18 2" xfId="59759"/>
    <cellStyle name="Финансовый 7 29 9 10 19" xfId="59760"/>
    <cellStyle name="Финансовый 7 29 9 10 19 2" xfId="59761"/>
    <cellStyle name="Финансовый 7 29 9 10 2" xfId="59762"/>
    <cellStyle name="Финансовый 7 29 9 10 2 2" xfId="59763"/>
    <cellStyle name="Финансовый 7 29 9 10 20" xfId="59764"/>
    <cellStyle name="Финансовый 7 29 9 10 20 2" xfId="59765"/>
    <cellStyle name="Финансовый 7 29 9 10 21" xfId="59766"/>
    <cellStyle name="Финансовый 7 29 9 10 21 2" xfId="59767"/>
    <cellStyle name="Финансовый 7 29 9 10 22" xfId="59768"/>
    <cellStyle name="Финансовый 7 29 9 10 22 2" xfId="59769"/>
    <cellStyle name="Финансовый 7 29 9 10 23" xfId="59770"/>
    <cellStyle name="Финансовый 7 29 9 10 23 2" xfId="59771"/>
    <cellStyle name="Финансовый 7 29 9 10 24" xfId="59772"/>
    <cellStyle name="Финансовый 7 29 9 10 3" xfId="59773"/>
    <cellStyle name="Финансовый 7 29 9 10 3 2" xfId="59774"/>
    <cellStyle name="Финансовый 7 29 9 10 4" xfId="59775"/>
    <cellStyle name="Финансовый 7 29 9 10 4 2" xfId="59776"/>
    <cellStyle name="Финансовый 7 29 9 10 5" xfId="59777"/>
    <cellStyle name="Финансовый 7 29 9 10 5 2" xfId="59778"/>
    <cellStyle name="Финансовый 7 29 9 10 6" xfId="59779"/>
    <cellStyle name="Финансовый 7 29 9 10 6 2" xfId="59780"/>
    <cellStyle name="Финансовый 7 29 9 10 7" xfId="59781"/>
    <cellStyle name="Финансовый 7 29 9 10 7 2" xfId="59782"/>
    <cellStyle name="Финансовый 7 29 9 10 8" xfId="59783"/>
    <cellStyle name="Финансовый 7 29 9 10 8 2" xfId="59784"/>
    <cellStyle name="Финансовый 7 29 9 10 9" xfId="59785"/>
    <cellStyle name="Финансовый 7 29 9 10 9 2" xfId="59786"/>
    <cellStyle name="Финансовый 7 29 9 11" xfId="59787"/>
    <cellStyle name="Финансовый 7 29 9 11 10" xfId="59788"/>
    <cellStyle name="Финансовый 7 29 9 11 10 2" xfId="59789"/>
    <cellStyle name="Финансовый 7 29 9 11 11" xfId="59790"/>
    <cellStyle name="Финансовый 7 29 9 11 11 2" xfId="59791"/>
    <cellStyle name="Финансовый 7 29 9 11 12" xfId="59792"/>
    <cellStyle name="Финансовый 7 29 9 11 12 2" xfId="59793"/>
    <cellStyle name="Финансовый 7 29 9 11 13" xfId="59794"/>
    <cellStyle name="Финансовый 7 29 9 11 13 2" xfId="59795"/>
    <cellStyle name="Финансовый 7 29 9 11 14" xfId="59796"/>
    <cellStyle name="Финансовый 7 29 9 11 14 2" xfId="59797"/>
    <cellStyle name="Финансовый 7 29 9 11 15" xfId="59798"/>
    <cellStyle name="Финансовый 7 29 9 11 15 2" xfId="59799"/>
    <cellStyle name="Финансовый 7 29 9 11 16" xfId="59800"/>
    <cellStyle name="Финансовый 7 29 9 11 16 2" xfId="59801"/>
    <cellStyle name="Финансовый 7 29 9 11 17" xfId="59802"/>
    <cellStyle name="Финансовый 7 29 9 11 17 2" xfId="59803"/>
    <cellStyle name="Финансовый 7 29 9 11 18" xfId="59804"/>
    <cellStyle name="Финансовый 7 29 9 11 18 2" xfId="59805"/>
    <cellStyle name="Финансовый 7 29 9 11 19" xfId="59806"/>
    <cellStyle name="Финансовый 7 29 9 11 2" xfId="59807"/>
    <cellStyle name="Финансовый 7 29 9 11 2 2" xfId="59808"/>
    <cellStyle name="Финансовый 7 29 9 11 3" xfId="59809"/>
    <cellStyle name="Финансовый 7 29 9 11 3 2" xfId="59810"/>
    <cellStyle name="Финансовый 7 29 9 11 4" xfId="59811"/>
    <cellStyle name="Финансовый 7 29 9 11 4 2" xfId="59812"/>
    <cellStyle name="Финансовый 7 29 9 11 5" xfId="59813"/>
    <cellStyle name="Финансовый 7 29 9 11 5 2" xfId="59814"/>
    <cellStyle name="Финансовый 7 29 9 11 6" xfId="59815"/>
    <cellStyle name="Финансовый 7 29 9 11 6 2" xfId="59816"/>
    <cellStyle name="Финансовый 7 29 9 11 7" xfId="59817"/>
    <cellStyle name="Финансовый 7 29 9 11 7 2" xfId="59818"/>
    <cellStyle name="Финансовый 7 29 9 11 8" xfId="59819"/>
    <cellStyle name="Финансовый 7 29 9 11 8 2" xfId="59820"/>
    <cellStyle name="Финансовый 7 29 9 11 9" xfId="59821"/>
    <cellStyle name="Финансовый 7 29 9 11 9 2" xfId="59822"/>
    <cellStyle name="Финансовый 7 29 9 12" xfId="59823"/>
    <cellStyle name="Финансовый 7 29 9 12 10" xfId="59824"/>
    <cellStyle name="Финансовый 7 29 9 12 10 2" xfId="59825"/>
    <cellStyle name="Финансовый 7 29 9 12 11" xfId="59826"/>
    <cellStyle name="Финансовый 7 29 9 12 11 2" xfId="59827"/>
    <cellStyle name="Финансовый 7 29 9 12 12" xfId="59828"/>
    <cellStyle name="Финансовый 7 29 9 12 12 2" xfId="59829"/>
    <cellStyle name="Финансовый 7 29 9 12 13" xfId="59830"/>
    <cellStyle name="Финансовый 7 29 9 12 13 2" xfId="59831"/>
    <cellStyle name="Финансовый 7 29 9 12 14" xfId="59832"/>
    <cellStyle name="Финансовый 7 29 9 12 14 2" xfId="59833"/>
    <cellStyle name="Финансовый 7 29 9 12 15" xfId="59834"/>
    <cellStyle name="Финансовый 7 29 9 12 15 2" xfId="59835"/>
    <cellStyle name="Финансовый 7 29 9 12 16" xfId="59836"/>
    <cellStyle name="Финансовый 7 29 9 12 16 2" xfId="59837"/>
    <cellStyle name="Финансовый 7 29 9 12 17" xfId="59838"/>
    <cellStyle name="Финансовый 7 29 9 12 17 2" xfId="59839"/>
    <cellStyle name="Финансовый 7 29 9 12 18" xfId="59840"/>
    <cellStyle name="Финансовый 7 29 9 12 18 2" xfId="59841"/>
    <cellStyle name="Финансовый 7 29 9 12 19" xfId="59842"/>
    <cellStyle name="Финансовый 7 29 9 12 2" xfId="59843"/>
    <cellStyle name="Финансовый 7 29 9 12 2 2" xfId="59844"/>
    <cellStyle name="Финансовый 7 29 9 12 3" xfId="59845"/>
    <cellStyle name="Финансовый 7 29 9 12 3 2" xfId="59846"/>
    <cellStyle name="Финансовый 7 29 9 12 4" xfId="59847"/>
    <cellStyle name="Финансовый 7 29 9 12 4 2" xfId="59848"/>
    <cellStyle name="Финансовый 7 29 9 12 5" xfId="59849"/>
    <cellStyle name="Финансовый 7 29 9 12 5 2" xfId="59850"/>
    <cellStyle name="Финансовый 7 29 9 12 6" xfId="59851"/>
    <cellStyle name="Финансовый 7 29 9 12 6 2" xfId="59852"/>
    <cellStyle name="Финансовый 7 29 9 12 7" xfId="59853"/>
    <cellStyle name="Финансовый 7 29 9 12 7 2" xfId="59854"/>
    <cellStyle name="Финансовый 7 29 9 12 8" xfId="59855"/>
    <cellStyle name="Финансовый 7 29 9 12 8 2" xfId="59856"/>
    <cellStyle name="Финансовый 7 29 9 12 9" xfId="59857"/>
    <cellStyle name="Финансовый 7 29 9 12 9 2" xfId="59858"/>
    <cellStyle name="Финансовый 7 29 9 13" xfId="59859"/>
    <cellStyle name="Финансовый 7 29 9 13 10" xfId="59860"/>
    <cellStyle name="Финансовый 7 29 9 13 10 2" xfId="59861"/>
    <cellStyle name="Финансовый 7 29 9 13 11" xfId="59862"/>
    <cellStyle name="Финансовый 7 29 9 13 11 2" xfId="59863"/>
    <cellStyle name="Финансовый 7 29 9 13 12" xfId="59864"/>
    <cellStyle name="Финансовый 7 29 9 13 12 2" xfId="59865"/>
    <cellStyle name="Финансовый 7 29 9 13 13" xfId="59866"/>
    <cellStyle name="Финансовый 7 29 9 13 13 2" xfId="59867"/>
    <cellStyle name="Финансовый 7 29 9 13 14" xfId="59868"/>
    <cellStyle name="Финансовый 7 29 9 13 14 2" xfId="59869"/>
    <cellStyle name="Финансовый 7 29 9 13 15" xfId="59870"/>
    <cellStyle name="Финансовый 7 29 9 13 15 2" xfId="59871"/>
    <cellStyle name="Финансовый 7 29 9 13 16" xfId="59872"/>
    <cellStyle name="Финансовый 7 29 9 13 16 2" xfId="59873"/>
    <cellStyle name="Финансовый 7 29 9 13 17" xfId="59874"/>
    <cellStyle name="Финансовый 7 29 9 13 17 2" xfId="59875"/>
    <cellStyle name="Финансовый 7 29 9 13 18" xfId="59876"/>
    <cellStyle name="Финансовый 7 29 9 13 18 2" xfId="59877"/>
    <cellStyle name="Финансовый 7 29 9 13 19" xfId="59878"/>
    <cellStyle name="Финансовый 7 29 9 13 2" xfId="59879"/>
    <cellStyle name="Финансовый 7 29 9 13 2 2" xfId="59880"/>
    <cellStyle name="Финансовый 7 29 9 13 3" xfId="59881"/>
    <cellStyle name="Финансовый 7 29 9 13 3 2" xfId="59882"/>
    <cellStyle name="Финансовый 7 29 9 13 4" xfId="59883"/>
    <cellStyle name="Финансовый 7 29 9 13 4 2" xfId="59884"/>
    <cellStyle name="Финансовый 7 29 9 13 5" xfId="59885"/>
    <cellStyle name="Финансовый 7 29 9 13 5 2" xfId="59886"/>
    <cellStyle name="Финансовый 7 29 9 13 6" xfId="59887"/>
    <cellStyle name="Финансовый 7 29 9 13 6 2" xfId="59888"/>
    <cellStyle name="Финансовый 7 29 9 13 7" xfId="59889"/>
    <cellStyle name="Финансовый 7 29 9 13 7 2" xfId="59890"/>
    <cellStyle name="Финансовый 7 29 9 13 8" xfId="59891"/>
    <cellStyle name="Финансовый 7 29 9 13 8 2" xfId="59892"/>
    <cellStyle name="Финансовый 7 29 9 13 9" xfId="59893"/>
    <cellStyle name="Финансовый 7 29 9 13 9 2" xfId="59894"/>
    <cellStyle name="Финансовый 7 29 9 14" xfId="59895"/>
    <cellStyle name="Финансовый 7 29 9 14 2" xfId="59896"/>
    <cellStyle name="Финансовый 7 29 9 15" xfId="59897"/>
    <cellStyle name="Финансовый 7 29 9 15 2" xfId="59898"/>
    <cellStyle name="Финансовый 7 29 9 16" xfId="59899"/>
    <cellStyle name="Финансовый 7 29 9 16 2" xfId="59900"/>
    <cellStyle name="Финансовый 7 29 9 17" xfId="59901"/>
    <cellStyle name="Финансовый 7 29 9 17 2" xfId="59902"/>
    <cellStyle name="Финансовый 7 29 9 18" xfId="59903"/>
    <cellStyle name="Финансовый 7 29 9 18 2" xfId="59904"/>
    <cellStyle name="Финансовый 7 29 9 19" xfId="59905"/>
    <cellStyle name="Финансовый 7 29 9 19 2" xfId="59906"/>
    <cellStyle name="Финансовый 7 29 9 2" xfId="59907"/>
    <cellStyle name="Финансовый 7 29 9 2 2" xfId="59908"/>
    <cellStyle name="Финансовый 7 29 9 2 2 2" xfId="59909"/>
    <cellStyle name="Финансовый 7 29 9 2 3" xfId="59910"/>
    <cellStyle name="Финансовый 7 29 9 20" xfId="59911"/>
    <cellStyle name="Финансовый 7 29 9 20 2" xfId="59912"/>
    <cellStyle name="Финансовый 7 29 9 21" xfId="59913"/>
    <cellStyle name="Финансовый 7 29 9 21 2" xfId="59914"/>
    <cellStyle name="Финансовый 7 29 9 22" xfId="59915"/>
    <cellStyle name="Финансовый 7 29 9 22 2" xfId="59916"/>
    <cellStyle name="Финансовый 7 29 9 23" xfId="59917"/>
    <cellStyle name="Финансовый 7 29 9 23 2" xfId="59918"/>
    <cellStyle name="Финансовый 7 29 9 24" xfId="59919"/>
    <cellStyle name="Финансовый 7 29 9 24 2" xfId="59920"/>
    <cellStyle name="Финансовый 7 29 9 25" xfId="59921"/>
    <cellStyle name="Финансовый 7 29 9 25 2" xfId="59922"/>
    <cellStyle name="Финансовый 7 29 9 26" xfId="59923"/>
    <cellStyle name="Финансовый 7 29 9 26 2" xfId="59924"/>
    <cellStyle name="Финансовый 7 29 9 27" xfId="59925"/>
    <cellStyle name="Финансовый 7 29 9 27 2" xfId="59926"/>
    <cellStyle name="Финансовый 7 29 9 28" xfId="59927"/>
    <cellStyle name="Финансовый 7 29 9 28 2" xfId="59928"/>
    <cellStyle name="Финансовый 7 29 9 29" xfId="59929"/>
    <cellStyle name="Финансовый 7 29 9 29 2" xfId="59930"/>
    <cellStyle name="Финансовый 7 29 9 3" xfId="59931"/>
    <cellStyle name="Финансовый 7 29 9 3 2" xfId="59932"/>
    <cellStyle name="Финансовый 7 29 9 30" xfId="59933"/>
    <cellStyle name="Финансовый 7 29 9 30 2" xfId="59934"/>
    <cellStyle name="Финансовый 7 29 9 31" xfId="59935"/>
    <cellStyle name="Финансовый 7 29 9 31 2" xfId="59936"/>
    <cellStyle name="Финансовый 7 29 9 32" xfId="59937"/>
    <cellStyle name="Финансовый 7 29 9 32 2" xfId="59938"/>
    <cellStyle name="Финансовый 7 29 9 33" xfId="59939"/>
    <cellStyle name="Финансовый 7 29 9 4" xfId="59940"/>
    <cellStyle name="Финансовый 7 29 9 4 2" xfId="59941"/>
    <cellStyle name="Финансовый 7 29 9 5" xfId="59942"/>
    <cellStyle name="Финансовый 7 29 9 5 2" xfId="59943"/>
    <cellStyle name="Финансовый 7 29 9 6" xfId="59944"/>
    <cellStyle name="Финансовый 7 29 9 6 2" xfId="59945"/>
    <cellStyle name="Финансовый 7 29 9 7" xfId="59946"/>
    <cellStyle name="Финансовый 7 29 9 7 2" xfId="59947"/>
    <cellStyle name="Финансовый 7 29 9 8" xfId="59948"/>
    <cellStyle name="Финансовый 7 29 9 8 2" xfId="59949"/>
    <cellStyle name="Финансовый 7 29 9 9" xfId="59950"/>
    <cellStyle name="Финансовый 7 29 9 9 10" xfId="59951"/>
    <cellStyle name="Финансовый 7 29 9 9 10 2" xfId="59952"/>
    <cellStyle name="Финансовый 7 29 9 9 11" xfId="59953"/>
    <cellStyle name="Финансовый 7 29 9 9 11 2" xfId="59954"/>
    <cellStyle name="Финансовый 7 29 9 9 12" xfId="59955"/>
    <cellStyle name="Финансовый 7 29 9 9 12 2" xfId="59956"/>
    <cellStyle name="Финансовый 7 29 9 9 13" xfId="59957"/>
    <cellStyle name="Финансовый 7 29 9 9 13 2" xfId="59958"/>
    <cellStyle name="Финансовый 7 29 9 9 14" xfId="59959"/>
    <cellStyle name="Финансовый 7 29 9 9 14 2" xfId="59960"/>
    <cellStyle name="Финансовый 7 29 9 9 15" xfId="59961"/>
    <cellStyle name="Финансовый 7 29 9 9 15 2" xfId="59962"/>
    <cellStyle name="Финансовый 7 29 9 9 16" xfId="59963"/>
    <cellStyle name="Финансовый 7 29 9 9 16 2" xfId="59964"/>
    <cellStyle name="Финансовый 7 29 9 9 17" xfId="59965"/>
    <cellStyle name="Финансовый 7 29 9 9 17 2" xfId="59966"/>
    <cellStyle name="Финансовый 7 29 9 9 18" xfId="59967"/>
    <cellStyle name="Финансовый 7 29 9 9 18 2" xfId="59968"/>
    <cellStyle name="Финансовый 7 29 9 9 19" xfId="59969"/>
    <cellStyle name="Финансовый 7 29 9 9 19 2" xfId="59970"/>
    <cellStyle name="Финансовый 7 29 9 9 2" xfId="59971"/>
    <cellStyle name="Финансовый 7 29 9 9 2 2" xfId="59972"/>
    <cellStyle name="Финансовый 7 29 9 9 20" xfId="59973"/>
    <cellStyle name="Финансовый 7 29 9 9 20 2" xfId="59974"/>
    <cellStyle name="Финансовый 7 29 9 9 21" xfId="59975"/>
    <cellStyle name="Финансовый 7 29 9 9 21 2" xfId="59976"/>
    <cellStyle name="Финансовый 7 29 9 9 22" xfId="59977"/>
    <cellStyle name="Финансовый 7 29 9 9 22 2" xfId="59978"/>
    <cellStyle name="Финансовый 7 29 9 9 23" xfId="59979"/>
    <cellStyle name="Финансовый 7 29 9 9 23 2" xfId="59980"/>
    <cellStyle name="Финансовый 7 29 9 9 24" xfId="59981"/>
    <cellStyle name="Финансовый 7 29 9 9 3" xfId="59982"/>
    <cellStyle name="Финансовый 7 29 9 9 3 2" xfId="59983"/>
    <cellStyle name="Финансовый 7 29 9 9 4" xfId="59984"/>
    <cellStyle name="Финансовый 7 29 9 9 4 2" xfId="59985"/>
    <cellStyle name="Финансовый 7 29 9 9 5" xfId="59986"/>
    <cellStyle name="Финансовый 7 29 9 9 5 2" xfId="59987"/>
    <cellStyle name="Финансовый 7 29 9 9 6" xfId="59988"/>
    <cellStyle name="Финансовый 7 29 9 9 6 2" xfId="59989"/>
    <cellStyle name="Финансовый 7 29 9 9 7" xfId="59990"/>
    <cellStyle name="Финансовый 7 29 9 9 7 2" xfId="59991"/>
    <cellStyle name="Финансовый 7 29 9 9 8" xfId="59992"/>
    <cellStyle name="Финансовый 7 29 9 9 8 2" xfId="59993"/>
    <cellStyle name="Финансовый 7 29 9 9 9" xfId="59994"/>
    <cellStyle name="Финансовый 7 29 9 9 9 2" xfId="59995"/>
    <cellStyle name="Финансовый 7 3" xfId="59996"/>
    <cellStyle name="Финансовый 8" xfId="59997"/>
    <cellStyle name="Финансовый 8 2" xfId="59998"/>
    <cellStyle name="Финансовый 9" xfId="59999"/>
    <cellStyle name="Финансовый 9 2" xfId="60000"/>
    <cellStyle name="Финансовый 9 29 9" xfId="60001"/>
    <cellStyle name="Финансовый 9 29 9 10" xfId="60002"/>
    <cellStyle name="Финансовый 9 29 9 10 10" xfId="60003"/>
    <cellStyle name="Финансовый 9 29 9 10 10 2" xfId="60004"/>
    <cellStyle name="Финансовый 9 29 9 10 11" xfId="60005"/>
    <cellStyle name="Финансовый 9 29 9 10 11 2" xfId="60006"/>
    <cellStyle name="Финансовый 9 29 9 10 12" xfId="60007"/>
    <cellStyle name="Финансовый 9 29 9 10 12 2" xfId="60008"/>
    <cellStyle name="Финансовый 9 29 9 10 13" xfId="60009"/>
    <cellStyle name="Финансовый 9 29 9 10 13 2" xfId="60010"/>
    <cellStyle name="Финансовый 9 29 9 10 14" xfId="60011"/>
    <cellStyle name="Финансовый 9 29 9 10 14 2" xfId="60012"/>
    <cellStyle name="Финансовый 9 29 9 10 15" xfId="60013"/>
    <cellStyle name="Финансовый 9 29 9 10 15 2" xfId="60014"/>
    <cellStyle name="Финансовый 9 29 9 10 16" xfId="60015"/>
    <cellStyle name="Финансовый 9 29 9 10 16 2" xfId="60016"/>
    <cellStyle name="Финансовый 9 29 9 10 17" xfId="60017"/>
    <cellStyle name="Финансовый 9 29 9 10 17 2" xfId="60018"/>
    <cellStyle name="Финансовый 9 29 9 10 18" xfId="60019"/>
    <cellStyle name="Финансовый 9 29 9 10 18 2" xfId="60020"/>
    <cellStyle name="Финансовый 9 29 9 10 19" xfId="60021"/>
    <cellStyle name="Финансовый 9 29 9 10 19 2" xfId="60022"/>
    <cellStyle name="Финансовый 9 29 9 10 2" xfId="60023"/>
    <cellStyle name="Финансовый 9 29 9 10 2 2" xfId="60024"/>
    <cellStyle name="Финансовый 9 29 9 10 20" xfId="60025"/>
    <cellStyle name="Финансовый 9 29 9 10 20 2" xfId="60026"/>
    <cellStyle name="Финансовый 9 29 9 10 21" xfId="60027"/>
    <cellStyle name="Финансовый 9 29 9 10 21 2" xfId="60028"/>
    <cellStyle name="Финансовый 9 29 9 10 22" xfId="60029"/>
    <cellStyle name="Финансовый 9 29 9 10 22 2" xfId="60030"/>
    <cellStyle name="Финансовый 9 29 9 10 23" xfId="60031"/>
    <cellStyle name="Финансовый 9 29 9 10 23 2" xfId="60032"/>
    <cellStyle name="Финансовый 9 29 9 10 24" xfId="60033"/>
    <cellStyle name="Финансовый 9 29 9 10 3" xfId="60034"/>
    <cellStyle name="Финансовый 9 29 9 10 3 2" xfId="60035"/>
    <cellStyle name="Финансовый 9 29 9 10 4" xfId="60036"/>
    <cellStyle name="Финансовый 9 29 9 10 4 2" xfId="60037"/>
    <cellStyle name="Финансовый 9 29 9 10 5" xfId="60038"/>
    <cellStyle name="Финансовый 9 29 9 10 5 2" xfId="60039"/>
    <cellStyle name="Финансовый 9 29 9 10 6" xfId="60040"/>
    <cellStyle name="Финансовый 9 29 9 10 6 2" xfId="60041"/>
    <cellStyle name="Финансовый 9 29 9 10 7" xfId="60042"/>
    <cellStyle name="Финансовый 9 29 9 10 7 2" xfId="60043"/>
    <cellStyle name="Финансовый 9 29 9 10 8" xfId="60044"/>
    <cellStyle name="Финансовый 9 29 9 10 8 2" xfId="60045"/>
    <cellStyle name="Финансовый 9 29 9 10 9" xfId="60046"/>
    <cellStyle name="Финансовый 9 29 9 10 9 2" xfId="60047"/>
    <cellStyle name="Финансовый 9 29 9 11" xfId="60048"/>
    <cellStyle name="Финансовый 9 29 9 11 10" xfId="60049"/>
    <cellStyle name="Финансовый 9 29 9 11 10 2" xfId="60050"/>
    <cellStyle name="Финансовый 9 29 9 11 11" xfId="60051"/>
    <cellStyle name="Финансовый 9 29 9 11 11 2" xfId="60052"/>
    <cellStyle name="Финансовый 9 29 9 11 12" xfId="60053"/>
    <cellStyle name="Финансовый 9 29 9 11 12 2" xfId="60054"/>
    <cellStyle name="Финансовый 9 29 9 11 13" xfId="60055"/>
    <cellStyle name="Финансовый 9 29 9 11 13 2" xfId="60056"/>
    <cellStyle name="Финансовый 9 29 9 11 14" xfId="60057"/>
    <cellStyle name="Финансовый 9 29 9 11 14 2" xfId="60058"/>
    <cellStyle name="Финансовый 9 29 9 11 15" xfId="60059"/>
    <cellStyle name="Финансовый 9 29 9 11 15 2" xfId="60060"/>
    <cellStyle name="Финансовый 9 29 9 11 16" xfId="60061"/>
    <cellStyle name="Финансовый 9 29 9 11 16 2" xfId="60062"/>
    <cellStyle name="Финансовый 9 29 9 11 17" xfId="60063"/>
    <cellStyle name="Финансовый 9 29 9 11 17 2" xfId="60064"/>
    <cellStyle name="Финансовый 9 29 9 11 18" xfId="60065"/>
    <cellStyle name="Финансовый 9 29 9 11 18 2" xfId="60066"/>
    <cellStyle name="Финансовый 9 29 9 11 19" xfId="60067"/>
    <cellStyle name="Финансовый 9 29 9 11 2" xfId="60068"/>
    <cellStyle name="Финансовый 9 29 9 11 2 2" xfId="60069"/>
    <cellStyle name="Финансовый 9 29 9 11 3" xfId="60070"/>
    <cellStyle name="Финансовый 9 29 9 11 3 2" xfId="60071"/>
    <cellStyle name="Финансовый 9 29 9 11 4" xfId="60072"/>
    <cellStyle name="Финансовый 9 29 9 11 4 2" xfId="60073"/>
    <cellStyle name="Финансовый 9 29 9 11 5" xfId="60074"/>
    <cellStyle name="Финансовый 9 29 9 11 5 2" xfId="60075"/>
    <cellStyle name="Финансовый 9 29 9 11 6" xfId="60076"/>
    <cellStyle name="Финансовый 9 29 9 11 6 2" xfId="60077"/>
    <cellStyle name="Финансовый 9 29 9 11 7" xfId="60078"/>
    <cellStyle name="Финансовый 9 29 9 11 7 2" xfId="60079"/>
    <cellStyle name="Финансовый 9 29 9 11 8" xfId="60080"/>
    <cellStyle name="Финансовый 9 29 9 11 8 2" xfId="60081"/>
    <cellStyle name="Финансовый 9 29 9 11 9" xfId="60082"/>
    <cellStyle name="Финансовый 9 29 9 11 9 2" xfId="60083"/>
    <cellStyle name="Финансовый 9 29 9 12" xfId="60084"/>
    <cellStyle name="Финансовый 9 29 9 12 10" xfId="60085"/>
    <cellStyle name="Финансовый 9 29 9 12 10 2" xfId="60086"/>
    <cellStyle name="Финансовый 9 29 9 12 11" xfId="60087"/>
    <cellStyle name="Финансовый 9 29 9 12 11 2" xfId="60088"/>
    <cellStyle name="Финансовый 9 29 9 12 12" xfId="60089"/>
    <cellStyle name="Финансовый 9 29 9 12 12 2" xfId="60090"/>
    <cellStyle name="Финансовый 9 29 9 12 13" xfId="60091"/>
    <cellStyle name="Финансовый 9 29 9 12 13 2" xfId="60092"/>
    <cellStyle name="Финансовый 9 29 9 12 14" xfId="60093"/>
    <cellStyle name="Финансовый 9 29 9 12 14 2" xfId="60094"/>
    <cellStyle name="Финансовый 9 29 9 12 15" xfId="60095"/>
    <cellStyle name="Финансовый 9 29 9 12 15 2" xfId="60096"/>
    <cellStyle name="Финансовый 9 29 9 12 16" xfId="60097"/>
    <cellStyle name="Финансовый 9 29 9 12 16 2" xfId="60098"/>
    <cellStyle name="Финансовый 9 29 9 12 17" xfId="60099"/>
    <cellStyle name="Финансовый 9 29 9 12 17 2" xfId="60100"/>
    <cellStyle name="Финансовый 9 29 9 12 18" xfId="60101"/>
    <cellStyle name="Финансовый 9 29 9 12 18 2" xfId="60102"/>
    <cellStyle name="Финансовый 9 29 9 12 19" xfId="60103"/>
    <cellStyle name="Финансовый 9 29 9 12 2" xfId="60104"/>
    <cellStyle name="Финансовый 9 29 9 12 2 2" xfId="60105"/>
    <cellStyle name="Финансовый 9 29 9 12 3" xfId="60106"/>
    <cellStyle name="Финансовый 9 29 9 12 3 2" xfId="60107"/>
    <cellStyle name="Финансовый 9 29 9 12 4" xfId="60108"/>
    <cellStyle name="Финансовый 9 29 9 12 4 2" xfId="60109"/>
    <cellStyle name="Финансовый 9 29 9 12 5" xfId="60110"/>
    <cellStyle name="Финансовый 9 29 9 12 5 2" xfId="60111"/>
    <cellStyle name="Финансовый 9 29 9 12 6" xfId="60112"/>
    <cellStyle name="Финансовый 9 29 9 12 6 2" xfId="60113"/>
    <cellStyle name="Финансовый 9 29 9 12 7" xfId="60114"/>
    <cellStyle name="Финансовый 9 29 9 12 7 2" xfId="60115"/>
    <cellStyle name="Финансовый 9 29 9 12 8" xfId="60116"/>
    <cellStyle name="Финансовый 9 29 9 12 8 2" xfId="60117"/>
    <cellStyle name="Финансовый 9 29 9 12 9" xfId="60118"/>
    <cellStyle name="Финансовый 9 29 9 12 9 2" xfId="60119"/>
    <cellStyle name="Финансовый 9 29 9 13" xfId="60120"/>
    <cellStyle name="Финансовый 9 29 9 13 10" xfId="60121"/>
    <cellStyle name="Финансовый 9 29 9 13 10 2" xfId="60122"/>
    <cellStyle name="Финансовый 9 29 9 13 11" xfId="60123"/>
    <cellStyle name="Финансовый 9 29 9 13 11 2" xfId="60124"/>
    <cellStyle name="Финансовый 9 29 9 13 12" xfId="60125"/>
    <cellStyle name="Финансовый 9 29 9 13 12 2" xfId="60126"/>
    <cellStyle name="Финансовый 9 29 9 13 13" xfId="60127"/>
    <cellStyle name="Финансовый 9 29 9 13 13 2" xfId="60128"/>
    <cellStyle name="Финансовый 9 29 9 13 14" xfId="60129"/>
    <cellStyle name="Финансовый 9 29 9 13 14 2" xfId="60130"/>
    <cellStyle name="Финансовый 9 29 9 13 15" xfId="60131"/>
    <cellStyle name="Финансовый 9 29 9 13 15 2" xfId="60132"/>
    <cellStyle name="Финансовый 9 29 9 13 16" xfId="60133"/>
    <cellStyle name="Финансовый 9 29 9 13 16 2" xfId="60134"/>
    <cellStyle name="Финансовый 9 29 9 13 17" xfId="60135"/>
    <cellStyle name="Финансовый 9 29 9 13 17 2" xfId="60136"/>
    <cellStyle name="Финансовый 9 29 9 13 18" xfId="60137"/>
    <cellStyle name="Финансовый 9 29 9 13 18 2" xfId="60138"/>
    <cellStyle name="Финансовый 9 29 9 13 19" xfId="60139"/>
    <cellStyle name="Финансовый 9 29 9 13 2" xfId="60140"/>
    <cellStyle name="Финансовый 9 29 9 13 2 2" xfId="60141"/>
    <cellStyle name="Финансовый 9 29 9 13 3" xfId="60142"/>
    <cellStyle name="Финансовый 9 29 9 13 3 2" xfId="60143"/>
    <cellStyle name="Финансовый 9 29 9 13 4" xfId="60144"/>
    <cellStyle name="Финансовый 9 29 9 13 4 2" xfId="60145"/>
    <cellStyle name="Финансовый 9 29 9 13 5" xfId="60146"/>
    <cellStyle name="Финансовый 9 29 9 13 5 2" xfId="60147"/>
    <cellStyle name="Финансовый 9 29 9 13 6" xfId="60148"/>
    <cellStyle name="Финансовый 9 29 9 13 6 2" xfId="60149"/>
    <cellStyle name="Финансовый 9 29 9 13 7" xfId="60150"/>
    <cellStyle name="Финансовый 9 29 9 13 7 2" xfId="60151"/>
    <cellStyle name="Финансовый 9 29 9 13 8" xfId="60152"/>
    <cellStyle name="Финансовый 9 29 9 13 8 2" xfId="60153"/>
    <cellStyle name="Финансовый 9 29 9 13 9" xfId="60154"/>
    <cellStyle name="Финансовый 9 29 9 13 9 2" xfId="60155"/>
    <cellStyle name="Финансовый 9 29 9 14" xfId="60156"/>
    <cellStyle name="Финансовый 9 29 9 14 2" xfId="60157"/>
    <cellStyle name="Финансовый 9 29 9 15" xfId="60158"/>
    <cellStyle name="Финансовый 9 29 9 15 2" xfId="60159"/>
    <cellStyle name="Финансовый 9 29 9 16" xfId="60160"/>
    <cellStyle name="Финансовый 9 29 9 16 2" xfId="60161"/>
    <cellStyle name="Финансовый 9 29 9 17" xfId="60162"/>
    <cellStyle name="Финансовый 9 29 9 17 2" xfId="60163"/>
    <cellStyle name="Финансовый 9 29 9 18" xfId="60164"/>
    <cellStyle name="Финансовый 9 29 9 18 2" xfId="60165"/>
    <cellStyle name="Финансовый 9 29 9 19" xfId="60166"/>
    <cellStyle name="Финансовый 9 29 9 19 2" xfId="60167"/>
    <cellStyle name="Финансовый 9 29 9 2" xfId="60168"/>
    <cellStyle name="Финансовый 9 29 9 2 2" xfId="60169"/>
    <cellStyle name="Финансовый 9 29 9 2 2 2" xfId="60170"/>
    <cellStyle name="Финансовый 9 29 9 2 3" xfId="60171"/>
    <cellStyle name="Финансовый 9 29 9 20" xfId="60172"/>
    <cellStyle name="Финансовый 9 29 9 20 2" xfId="60173"/>
    <cellStyle name="Финансовый 9 29 9 21" xfId="60174"/>
    <cellStyle name="Финансовый 9 29 9 21 2" xfId="60175"/>
    <cellStyle name="Финансовый 9 29 9 22" xfId="60176"/>
    <cellStyle name="Финансовый 9 29 9 22 2" xfId="60177"/>
    <cellStyle name="Финансовый 9 29 9 23" xfId="60178"/>
    <cellStyle name="Финансовый 9 29 9 23 2" xfId="60179"/>
    <cellStyle name="Финансовый 9 29 9 24" xfId="60180"/>
    <cellStyle name="Финансовый 9 29 9 24 2" xfId="60181"/>
    <cellStyle name="Финансовый 9 29 9 25" xfId="60182"/>
    <cellStyle name="Финансовый 9 29 9 25 2" xfId="60183"/>
    <cellStyle name="Финансовый 9 29 9 26" xfId="60184"/>
    <cellStyle name="Финансовый 9 29 9 26 2" xfId="60185"/>
    <cellStyle name="Финансовый 9 29 9 27" xfId="60186"/>
    <cellStyle name="Финансовый 9 29 9 27 2" xfId="60187"/>
    <cellStyle name="Финансовый 9 29 9 28" xfId="60188"/>
    <cellStyle name="Финансовый 9 29 9 28 2" xfId="60189"/>
    <cellStyle name="Финансовый 9 29 9 29" xfId="60190"/>
    <cellStyle name="Финансовый 9 29 9 29 2" xfId="60191"/>
    <cellStyle name="Финансовый 9 29 9 3" xfId="60192"/>
    <cellStyle name="Финансовый 9 29 9 3 2" xfId="60193"/>
    <cellStyle name="Финансовый 9 29 9 30" xfId="60194"/>
    <cellStyle name="Финансовый 9 29 9 30 2" xfId="60195"/>
    <cellStyle name="Финансовый 9 29 9 31" xfId="60196"/>
    <cellStyle name="Финансовый 9 29 9 31 2" xfId="60197"/>
    <cellStyle name="Финансовый 9 29 9 32" xfId="60198"/>
    <cellStyle name="Финансовый 9 29 9 32 2" xfId="60199"/>
    <cellStyle name="Финансовый 9 29 9 33" xfId="60200"/>
    <cellStyle name="Финансовый 9 29 9 4" xfId="60201"/>
    <cellStyle name="Финансовый 9 29 9 4 2" xfId="60202"/>
    <cellStyle name="Финансовый 9 29 9 5" xfId="60203"/>
    <cellStyle name="Финансовый 9 29 9 5 2" xfId="60204"/>
    <cellStyle name="Финансовый 9 29 9 6" xfId="60205"/>
    <cellStyle name="Финансовый 9 29 9 6 2" xfId="60206"/>
    <cellStyle name="Финансовый 9 29 9 7" xfId="60207"/>
    <cellStyle name="Финансовый 9 29 9 7 2" xfId="60208"/>
    <cellStyle name="Финансовый 9 29 9 8" xfId="60209"/>
    <cellStyle name="Финансовый 9 29 9 8 2" xfId="60210"/>
    <cellStyle name="Финансовый 9 29 9 9" xfId="60211"/>
    <cellStyle name="Финансовый 9 29 9 9 10" xfId="60212"/>
    <cellStyle name="Финансовый 9 29 9 9 10 2" xfId="60213"/>
    <cellStyle name="Финансовый 9 29 9 9 11" xfId="60214"/>
    <cellStyle name="Финансовый 9 29 9 9 11 2" xfId="60215"/>
    <cellStyle name="Финансовый 9 29 9 9 12" xfId="60216"/>
    <cellStyle name="Финансовый 9 29 9 9 12 2" xfId="60217"/>
    <cellStyle name="Финансовый 9 29 9 9 13" xfId="60218"/>
    <cellStyle name="Финансовый 9 29 9 9 13 2" xfId="60219"/>
    <cellStyle name="Финансовый 9 29 9 9 14" xfId="60220"/>
    <cellStyle name="Финансовый 9 29 9 9 14 2" xfId="60221"/>
    <cellStyle name="Финансовый 9 29 9 9 15" xfId="60222"/>
    <cellStyle name="Финансовый 9 29 9 9 15 2" xfId="60223"/>
    <cellStyle name="Финансовый 9 29 9 9 16" xfId="60224"/>
    <cellStyle name="Финансовый 9 29 9 9 16 2" xfId="60225"/>
    <cellStyle name="Финансовый 9 29 9 9 17" xfId="60226"/>
    <cellStyle name="Финансовый 9 29 9 9 17 2" xfId="60227"/>
    <cellStyle name="Финансовый 9 29 9 9 18" xfId="60228"/>
    <cellStyle name="Финансовый 9 29 9 9 18 2" xfId="60229"/>
    <cellStyle name="Финансовый 9 29 9 9 19" xfId="60230"/>
    <cellStyle name="Финансовый 9 29 9 9 19 2" xfId="60231"/>
    <cellStyle name="Финансовый 9 29 9 9 2" xfId="60232"/>
    <cellStyle name="Финансовый 9 29 9 9 2 2" xfId="60233"/>
    <cellStyle name="Финансовый 9 29 9 9 20" xfId="60234"/>
    <cellStyle name="Финансовый 9 29 9 9 20 2" xfId="60235"/>
    <cellStyle name="Финансовый 9 29 9 9 21" xfId="60236"/>
    <cellStyle name="Финансовый 9 29 9 9 21 2" xfId="60237"/>
    <cellStyle name="Финансовый 9 29 9 9 22" xfId="60238"/>
    <cellStyle name="Финансовый 9 29 9 9 22 2" xfId="60239"/>
    <cellStyle name="Финансовый 9 29 9 9 23" xfId="60240"/>
    <cellStyle name="Финансовый 9 29 9 9 23 2" xfId="60241"/>
    <cellStyle name="Финансовый 9 29 9 9 24" xfId="60242"/>
    <cellStyle name="Финансовый 9 29 9 9 3" xfId="60243"/>
    <cellStyle name="Финансовый 9 29 9 9 3 2" xfId="60244"/>
    <cellStyle name="Финансовый 9 29 9 9 4" xfId="60245"/>
    <cellStyle name="Финансовый 9 29 9 9 4 2" xfId="60246"/>
    <cellStyle name="Финансовый 9 29 9 9 5" xfId="60247"/>
    <cellStyle name="Финансовый 9 29 9 9 5 2" xfId="60248"/>
    <cellStyle name="Финансовый 9 29 9 9 6" xfId="60249"/>
    <cellStyle name="Финансовый 9 29 9 9 6 2" xfId="60250"/>
    <cellStyle name="Финансовый 9 29 9 9 7" xfId="60251"/>
    <cellStyle name="Финансовый 9 29 9 9 7 2" xfId="60252"/>
    <cellStyle name="Финансовый 9 29 9 9 8" xfId="60253"/>
    <cellStyle name="Финансовый 9 29 9 9 8 2" xfId="60254"/>
    <cellStyle name="Финансовый 9 29 9 9 9" xfId="60255"/>
    <cellStyle name="Финансовый 9 29 9 9 9 2" xfId="60256"/>
    <cellStyle name="Формула" xfId="60257"/>
    <cellStyle name="ФормулаВБ" xfId="60258"/>
    <cellStyle name="ФормулаНаКонтроль" xfId="60259"/>
    <cellStyle name="Хороший 2" xfId="129"/>
    <cellStyle name="Хороший 2 10" xfId="60260"/>
    <cellStyle name="Хороший 2 10 2" xfId="60261"/>
    <cellStyle name="Хороший 2 11" xfId="60262"/>
    <cellStyle name="Хороший 2 11 2" xfId="60263"/>
    <cellStyle name="Хороший 2 12" xfId="60264"/>
    <cellStyle name="Хороший 2 12 2" xfId="60265"/>
    <cellStyle name="Хороший 2 13" xfId="60266"/>
    <cellStyle name="Хороший 2 13 2" xfId="60267"/>
    <cellStyle name="Хороший 2 14" xfId="60268"/>
    <cellStyle name="Хороший 2 14 2" xfId="60269"/>
    <cellStyle name="Хороший 2 15" xfId="60270"/>
    <cellStyle name="Хороший 2 15 2" xfId="60271"/>
    <cellStyle name="Хороший 2 16" xfId="60272"/>
    <cellStyle name="Хороший 2 16 2" xfId="60273"/>
    <cellStyle name="Хороший 2 17" xfId="60274"/>
    <cellStyle name="Хороший 2 17 2" xfId="60275"/>
    <cellStyle name="Хороший 2 18" xfId="60276"/>
    <cellStyle name="Хороший 2 18 2" xfId="60277"/>
    <cellStyle name="Хороший 2 19" xfId="60278"/>
    <cellStyle name="Хороший 2 19 2" xfId="60279"/>
    <cellStyle name="Хороший 2 2" xfId="60280"/>
    <cellStyle name="Хороший 2 2 2" xfId="60281"/>
    <cellStyle name="Хороший 2 20" xfId="60282"/>
    <cellStyle name="Хороший 2 20 2" xfId="60283"/>
    <cellStyle name="Хороший 2 21" xfId="60284"/>
    <cellStyle name="Хороший 2 21 2" xfId="60285"/>
    <cellStyle name="Хороший 2 22" xfId="60286"/>
    <cellStyle name="Хороший 2 22 2" xfId="60287"/>
    <cellStyle name="Хороший 2 23" xfId="60288"/>
    <cellStyle name="Хороший 2 23 2" xfId="60289"/>
    <cellStyle name="Хороший 2 24" xfId="60290"/>
    <cellStyle name="Хороший 2 3" xfId="60291"/>
    <cellStyle name="Хороший 2 3 2" xfId="60292"/>
    <cellStyle name="Хороший 2 4" xfId="60293"/>
    <cellStyle name="Хороший 2 4 2" xfId="60294"/>
    <cellStyle name="Хороший 2 5" xfId="60295"/>
    <cellStyle name="Хороший 2 5 2" xfId="60296"/>
    <cellStyle name="Хороший 2 6" xfId="60297"/>
    <cellStyle name="Хороший 2 6 2" xfId="60298"/>
    <cellStyle name="Хороший 2 7" xfId="60299"/>
    <cellStyle name="Хороший 2 7 2" xfId="60300"/>
    <cellStyle name="Хороший 2 8" xfId="60301"/>
    <cellStyle name="Хороший 2 8 2" xfId="60302"/>
    <cellStyle name="Хороший 2 9" xfId="60303"/>
    <cellStyle name="Хороший 2 9 2" xfId="60304"/>
    <cellStyle name="Хороший 3" xfId="60305"/>
    <cellStyle name="Хороший 3 10" xfId="60306"/>
    <cellStyle name="Хороший 3 10 2" xfId="60307"/>
    <cellStyle name="Хороший 3 11" xfId="60308"/>
    <cellStyle name="Хороший 3 11 2" xfId="60309"/>
    <cellStyle name="Хороший 3 12" xfId="60310"/>
    <cellStyle name="Хороший 3 12 2" xfId="60311"/>
    <cellStyle name="Хороший 3 13" xfId="60312"/>
    <cellStyle name="Хороший 3 13 2" xfId="60313"/>
    <cellStyle name="Хороший 3 14" xfId="60314"/>
    <cellStyle name="Хороший 3 14 2" xfId="60315"/>
    <cellStyle name="Хороший 3 15" xfId="60316"/>
    <cellStyle name="Хороший 3 15 2" xfId="60317"/>
    <cellStyle name="Хороший 3 16" xfId="60318"/>
    <cellStyle name="Хороший 3 16 2" xfId="60319"/>
    <cellStyle name="Хороший 3 17" xfId="60320"/>
    <cellStyle name="Хороший 3 17 2" xfId="60321"/>
    <cellStyle name="Хороший 3 18" xfId="60322"/>
    <cellStyle name="Хороший 3 18 2" xfId="60323"/>
    <cellStyle name="Хороший 3 19" xfId="60324"/>
    <cellStyle name="Хороший 3 19 2" xfId="60325"/>
    <cellStyle name="Хороший 3 2" xfId="60326"/>
    <cellStyle name="Хороший 3 2 2" xfId="60327"/>
    <cellStyle name="Хороший 3 20" xfId="60328"/>
    <cellStyle name="Хороший 3 20 2" xfId="60329"/>
    <cellStyle name="Хороший 3 21" xfId="60330"/>
    <cellStyle name="Хороший 3 21 2" xfId="60331"/>
    <cellStyle name="Хороший 3 22" xfId="60332"/>
    <cellStyle name="Хороший 3 22 2" xfId="60333"/>
    <cellStyle name="Хороший 3 23" xfId="60334"/>
    <cellStyle name="Хороший 3 23 2" xfId="60335"/>
    <cellStyle name="Хороший 3 24" xfId="60336"/>
    <cellStyle name="Хороший 3 3" xfId="60337"/>
    <cellStyle name="Хороший 3 3 2" xfId="60338"/>
    <cellStyle name="Хороший 3 4" xfId="60339"/>
    <cellStyle name="Хороший 3 4 2" xfId="60340"/>
    <cellStyle name="Хороший 3 5" xfId="60341"/>
    <cellStyle name="Хороший 3 5 2" xfId="60342"/>
    <cellStyle name="Хороший 3 6" xfId="60343"/>
    <cellStyle name="Хороший 3 6 2" xfId="60344"/>
    <cellStyle name="Хороший 3 7" xfId="60345"/>
    <cellStyle name="Хороший 3 7 2" xfId="60346"/>
    <cellStyle name="Хороший 3 8" xfId="60347"/>
    <cellStyle name="Хороший 3 8 2" xfId="60348"/>
    <cellStyle name="Хороший 3 9" xfId="60349"/>
    <cellStyle name="Хороший 3 9 2" xfId="60350"/>
    <cellStyle name="Хороший 4" xfId="60351"/>
    <cellStyle name="Хороший 4 2" xfId="60352"/>
    <cellStyle name="Хороший 5" xfId="60353"/>
    <cellStyle name="Хороший 5 2" xfId="60354"/>
    <cellStyle name="Хороший 6" xfId="60355"/>
    <cellStyle name="Хороший 6 2" xfId="60356"/>
    <cellStyle name="Хороший 7" xfId="60357"/>
    <cellStyle name="Хороший 8" xfId="60403"/>
    <cellStyle name="Џђћ–…ќ’ќ›‰" xfId="60358"/>
    <cellStyle name="Шапка таблицы" xfId="60359"/>
    <cellStyle name="Шапка таблицы 2" xfId="6036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 Type="http://schemas.openxmlformats.org/officeDocument/2006/relationships/worksheet" Target="worksheets/sheet3.xml"/><Relationship Id="rId21" Type="http://schemas.openxmlformats.org/officeDocument/2006/relationships/externalLink" Target="externalLinks/externalLink17.xml"/><Relationship Id="rId34" Type="http://schemas.openxmlformats.org/officeDocument/2006/relationships/calcChain" Target="calcChain.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externalLink" Target="externalLinks/externalLink16.xml"/><Relationship Id="rId29" Type="http://schemas.openxmlformats.org/officeDocument/2006/relationships/externalLink" Target="externalLinks/externalLink25.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8"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1052;&#1086;&#1080;%20&#1076;&#1086;&#1082;&#1091;&#1084;&#1077;&#1085;&#1090;&#1099;\&#1052;&#1054;&#1041;\06-03-06\Var2.7%20(version%2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1061;&#1072;&#1085;&#1086;&#1074;&#1072;\&#1043;&#1088;(27.07.00)5&#106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1076;&#1077;&#1092;&#1083;2005\V3-1.20.10.04.2007.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I:\&#1041;&#1072;&#1083;&#1072;&#1085;&#1089;\An(EsMon)\7.02.01\V&#1045;&#1052;_2001.5.0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I:\SC_W\&#1055;&#1088;&#1086;&#1075;&#1085;&#1086;&#1079;\&#1055;&#1088;&#1086;&#1075;05_00(27.06).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F:\Users\ANTONO~1\AppData\Local\Temp\AsudViewed\0900000386ea367c\&#1060;&#1054;&#1056;&#1052;&#1040;_2_&#1064;&#1040;&#1041;&#1051;&#1054;&#1053;_&#1053;&#1054;&#1042;&#1067;&#1045;_14.07.2016.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1041;&#1072;&#1083;&#1072;&#1085;&#1089;\An(EsMon)\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1041;&#1072;&#1083;&#1072;&#1085;&#1089;\An(EsMon)\7.02.01\SC_W\&#1055;&#1088;&#1086;&#1075;&#1085;&#1086;&#1079;\&#1055;&#1088;&#1086;&#1075;05_00(27.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1041;&#1072;&#1083;&#1072;&#1085;&#1089;\An(EsMon)\7.02.01\&#1061;&#1072;&#1085;&#1086;&#1074;&#1072;\&#1043;&#1088;(27.07.00)5&#106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1041;&#1072;&#1083;&#1072;&#1085;&#1089;\An(EsMon)\&#1061;&#1072;&#1085;&#1086;&#1074;&#1072;\&#1043;&#1088;(27.07.00)5&#106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2(v2)"/>
      <sheetName val="Инф99"/>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бочая"/>
      <sheetName val="Шаблон загрузки инициатив"/>
      <sheetName val="Форма 2"/>
      <sheetName val="Ш1000_СВОД_ИПР_для_РАСЧЕТОВ"/>
      <sheetName val="убыток"/>
      <sheetName val="Шаблон"/>
      <sheetName val="ИЕРАРХИИ"/>
      <sheetName val="Районы"/>
      <sheetName val="КЛ-СН2"/>
      <sheetName val="Фильтр"/>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Arab" typeface="Times New Roman"/>
        <a:font script="Armn" typeface="Arial"/>
        <a:font script="Beng" typeface="Vrinda"/>
        <a:font script="Bopo" typeface="Microsoft JhengHei"/>
        <a:font script="Bugi" typeface="Leelawadee UI"/>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等线 Light"/>
        <a:font script="Hant" typeface="新細明體"/>
        <a:font script="Hebr" typeface="Times New Roman"/>
        <a:font script="Java" typeface="Javanese Text"/>
        <a:font script="Jpan" typeface="游ゴシック Light"/>
        <a:font script="Khmr" typeface="MoolBoran"/>
        <a:font script="Knda" typeface="Tunga"/>
        <a:font script="Laoo" typeface="DokChampa"/>
        <a:font script="Lisu" typeface="Segoe UI"/>
        <a:font script="Mlym" typeface="Kartika"/>
        <a:font script="Mong" typeface="Mongolian Baiti"/>
        <a:font script="Mymr" typeface="Myanmar Text"/>
        <a:font script="Nkoo" typeface="Ebrima"/>
        <a:font script="Olck" typeface="Nirmala UI"/>
        <a:font script="Orya" typeface="Kalinga"/>
        <a:font script="Osma" typeface="Ebrima"/>
        <a:font script="Phag" typeface="Phagspa"/>
        <a:font script="Sinh" typeface="Iskoola Pota"/>
        <a:font script="Sora" typeface="Nirmala UI"/>
        <a:font script="Syrc" typeface="Estrangelo Edessa"/>
        <a:font script="Syre" typeface="Estrangelo Edessa"/>
        <a:font script="Syrj" typeface="Estrangelo Edessa"/>
        <a:font script="Syrn" typeface="Estrangelo Edessa"/>
        <a:font script="Tale" typeface="Microsoft Tai Le"/>
        <a:font script="Talu" typeface="Microsoft New Tai Lue"/>
        <a:font script="Taml" typeface="Latha"/>
        <a:font script="Telu" typeface="Gautami"/>
        <a:font script="Tfng" typeface="Ebrima"/>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Armn" typeface="Arial"/>
        <a:font script="Beng" typeface="Vrinda"/>
        <a:font script="Bopo" typeface="Microsoft JhengHei"/>
        <a:font script="Bugi" typeface="Leelawadee UI"/>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等线"/>
        <a:font script="Hant" typeface="新細明體"/>
        <a:font script="Hebr" typeface="Arial"/>
        <a:font script="Java" typeface="Javanese Text"/>
        <a:font script="Jpan" typeface="游ゴシック"/>
        <a:font script="Khmr" typeface="DaunPenh"/>
        <a:font script="Knda" typeface="Tunga"/>
        <a:font script="Laoo" typeface="DokChampa"/>
        <a:font script="Lisu" typeface="Segoe UI"/>
        <a:font script="Mlym" typeface="Kartika"/>
        <a:font script="Mong" typeface="Mongolian Baiti"/>
        <a:font script="Mymr" typeface="Myanmar Text"/>
        <a:font script="Nkoo" typeface="Ebrima"/>
        <a:font script="Olck" typeface="Nirmala UI"/>
        <a:font script="Orya" typeface="Kalinga"/>
        <a:font script="Osma" typeface="Ebrima"/>
        <a:font script="Phag" typeface="Phagspa"/>
        <a:font script="Sinh" typeface="Iskoola Pota"/>
        <a:font script="Sora" typeface="Nirmala UI"/>
        <a:font script="Syrc" typeface="Estrangelo Edessa"/>
        <a:font script="Syre" typeface="Estrangelo Edessa"/>
        <a:font script="Syrj" typeface="Estrangelo Edessa"/>
        <a:font script="Syrn" typeface="Estrangelo Edessa"/>
        <a:font script="Tale" typeface="Microsoft Tai Le"/>
        <a:font script="Talu" typeface="Microsoft New Tai Lue"/>
        <a:font script="Taml" typeface="Latha"/>
        <a:font script="Telu" typeface="Gautami"/>
        <a:font script="Tfng" typeface="Ebrima"/>
        <a:font script="Thaa" typeface="MV Boli"/>
        <a:font script="Thai" typeface="Tahoma"/>
        <a:font script="Tibt" typeface="Microsoft Himalaya"/>
        <a:font script="Uigh" typeface="Microsoft Uighur"/>
        <a:font script="Viet" typeface="Arial"/>
        <a:font script="Yiii" typeface="Microsoft Yi Baiti"/>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T87"/>
  <sheetViews>
    <sheetView tabSelected="1" view="pageBreakPreview" topLeftCell="A10" zoomScale="78" zoomScaleNormal="100" zoomScaleSheetLayoutView="78" workbookViewId="0">
      <selection activeCell="D22" sqref="D22:Q22"/>
    </sheetView>
  </sheetViews>
  <sheetFormatPr defaultRowHeight="15.75"/>
  <cols>
    <col min="1" max="1" width="9.140625" style="79"/>
    <col min="2" max="3" width="10.140625" style="79" customWidth="1"/>
    <col min="4" max="4" width="15" style="79" customWidth="1"/>
    <col min="5" max="5" width="10.140625" style="79" customWidth="1"/>
    <col min="6" max="6" width="18.42578125" style="79" customWidth="1"/>
    <col min="7" max="7" width="8.5703125" style="79" customWidth="1"/>
    <col min="8" max="8" width="10.5703125" style="79" customWidth="1"/>
    <col min="9" max="9" width="12" style="79" customWidth="1"/>
    <col min="10" max="10" width="11.85546875" style="79" customWidth="1"/>
    <col min="11" max="11" width="14" style="79" customWidth="1"/>
    <col min="12" max="12" width="5.7109375" style="79" customWidth="1"/>
    <col min="13" max="13" width="12.28515625" style="79" customWidth="1"/>
    <col min="14" max="14" width="10.5703125" style="79" customWidth="1"/>
    <col min="15" max="15" width="4.42578125" style="79" customWidth="1"/>
    <col min="16" max="16" width="19.140625" style="79" customWidth="1"/>
    <col min="17" max="17" width="25.5703125" style="79" customWidth="1"/>
    <col min="18" max="18" width="10.85546875" style="79" bestFit="1" customWidth="1"/>
    <col min="19" max="20" width="14.5703125" style="79" bestFit="1" customWidth="1"/>
    <col min="21" max="252" width="9.140625" style="79"/>
    <col min="253" max="255" width="0" style="79" hidden="1" customWidth="1"/>
    <col min="256" max="256" width="7.28515625" style="79" customWidth="1"/>
    <col min="257" max="257" width="7" style="79" customWidth="1"/>
    <col min="258" max="258" width="6.42578125" style="79" customWidth="1"/>
    <col min="259" max="259" width="8.140625" style="79" customWidth="1"/>
    <col min="260" max="260" width="12.42578125" style="79" customWidth="1"/>
    <col min="261" max="261" width="7.42578125" style="79" customWidth="1"/>
    <col min="262" max="262" width="7" style="79" customWidth="1"/>
    <col min="263" max="263" width="6.7109375" style="79" customWidth="1"/>
    <col min="264" max="264" width="6.28515625" style="79" customWidth="1"/>
    <col min="265" max="265" width="5.7109375" style="79" customWidth="1"/>
    <col min="266" max="266" width="17" style="79" customWidth="1"/>
    <col min="267" max="267" width="5.7109375" style="79" customWidth="1"/>
    <col min="268" max="268" width="7.85546875" style="79" customWidth="1"/>
    <col min="269" max="269" width="5.7109375" style="79" customWidth="1"/>
    <col min="270" max="270" width="5.85546875" style="79" customWidth="1"/>
    <col min="271" max="271" width="37.28515625" style="79" customWidth="1"/>
    <col min="272" max="272" width="12.5703125" style="79" customWidth="1"/>
    <col min="273" max="508" width="9.140625" style="79"/>
    <col min="509" max="511" width="0" style="79" hidden="1" customWidth="1"/>
    <col min="512" max="512" width="7.28515625" style="79" customWidth="1"/>
    <col min="513" max="513" width="7" style="79" customWidth="1"/>
    <col min="514" max="514" width="6.42578125" style="79" customWidth="1"/>
    <col min="515" max="515" width="8.140625" style="79" customWidth="1"/>
    <col min="516" max="516" width="12.42578125" style="79" customWidth="1"/>
    <col min="517" max="517" width="7.42578125" style="79" customWidth="1"/>
    <col min="518" max="518" width="7" style="79" customWidth="1"/>
    <col min="519" max="519" width="6.7109375" style="79" customWidth="1"/>
    <col min="520" max="520" width="6.28515625" style="79" customWidth="1"/>
    <col min="521" max="521" width="5.7109375" style="79" customWidth="1"/>
    <col min="522" max="522" width="17" style="79" customWidth="1"/>
    <col min="523" max="523" width="5.7109375" style="79" customWidth="1"/>
    <col min="524" max="524" width="7.85546875" style="79" customWidth="1"/>
    <col min="525" max="525" width="5.7109375" style="79" customWidth="1"/>
    <col min="526" max="526" width="5.85546875" style="79" customWidth="1"/>
    <col min="527" max="527" width="37.28515625" style="79" customWidth="1"/>
    <col min="528" max="528" width="12.5703125" style="79" customWidth="1"/>
    <col min="529" max="764" width="9.140625" style="79"/>
    <col min="765" max="767" width="0" style="79" hidden="1" customWidth="1"/>
    <col min="768" max="768" width="7.28515625" style="79" customWidth="1"/>
    <col min="769" max="769" width="7" style="79" customWidth="1"/>
    <col min="770" max="770" width="6.42578125" style="79" customWidth="1"/>
    <col min="771" max="771" width="8.140625" style="79" customWidth="1"/>
    <col min="772" max="772" width="12.42578125" style="79" customWidth="1"/>
    <col min="773" max="773" width="7.42578125" style="79" customWidth="1"/>
    <col min="774" max="774" width="7" style="79" customWidth="1"/>
    <col min="775" max="775" width="6.7109375" style="79" customWidth="1"/>
    <col min="776" max="776" width="6.28515625" style="79" customWidth="1"/>
    <col min="777" max="777" width="5.7109375" style="79" customWidth="1"/>
    <col min="778" max="778" width="17" style="79" customWidth="1"/>
    <col min="779" max="779" width="5.7109375" style="79" customWidth="1"/>
    <col min="780" max="780" width="7.85546875" style="79" customWidth="1"/>
    <col min="781" max="781" width="5.7109375" style="79" customWidth="1"/>
    <col min="782" max="782" width="5.85546875" style="79" customWidth="1"/>
    <col min="783" max="783" width="37.28515625" style="79" customWidth="1"/>
    <col min="784" max="784" width="12.5703125" style="79" customWidth="1"/>
    <col min="785" max="1020" width="9.140625" style="79"/>
    <col min="1021" max="1023" width="0" style="79" hidden="1" customWidth="1"/>
    <col min="1024" max="1024" width="7.28515625" style="79" customWidth="1"/>
    <col min="1025" max="1025" width="7" style="79" customWidth="1"/>
    <col min="1026" max="1026" width="6.42578125" style="79" customWidth="1"/>
    <col min="1027" max="1027" width="8.140625" style="79" customWidth="1"/>
    <col min="1028" max="1028" width="12.42578125" style="79" customWidth="1"/>
    <col min="1029" max="1029" width="7.42578125" style="79" customWidth="1"/>
    <col min="1030" max="1030" width="7" style="79" customWidth="1"/>
    <col min="1031" max="1031" width="6.7109375" style="79" customWidth="1"/>
    <col min="1032" max="1032" width="6.28515625" style="79" customWidth="1"/>
    <col min="1033" max="1033" width="5.7109375" style="79" customWidth="1"/>
    <col min="1034" max="1034" width="17" style="79" customWidth="1"/>
    <col min="1035" max="1035" width="5.7109375" style="79" customWidth="1"/>
    <col min="1036" max="1036" width="7.85546875" style="79" customWidth="1"/>
    <col min="1037" max="1037" width="5.7109375" style="79" customWidth="1"/>
    <col min="1038" max="1038" width="5.85546875" style="79" customWidth="1"/>
    <col min="1039" max="1039" width="37.28515625" style="79" customWidth="1"/>
    <col min="1040" max="1040" width="12.5703125" style="79" customWidth="1"/>
    <col min="1041" max="1276" width="9.140625" style="79"/>
    <col min="1277" max="1279" width="0" style="79" hidden="1" customWidth="1"/>
    <col min="1280" max="1280" width="7.28515625" style="79" customWidth="1"/>
    <col min="1281" max="1281" width="7" style="79" customWidth="1"/>
    <col min="1282" max="1282" width="6.42578125" style="79" customWidth="1"/>
    <col min="1283" max="1283" width="8.140625" style="79" customWidth="1"/>
    <col min="1284" max="1284" width="12.42578125" style="79" customWidth="1"/>
    <col min="1285" max="1285" width="7.42578125" style="79" customWidth="1"/>
    <col min="1286" max="1286" width="7" style="79" customWidth="1"/>
    <col min="1287" max="1287" width="6.7109375" style="79" customWidth="1"/>
    <col min="1288" max="1288" width="6.28515625" style="79" customWidth="1"/>
    <col min="1289" max="1289" width="5.7109375" style="79" customWidth="1"/>
    <col min="1290" max="1290" width="17" style="79" customWidth="1"/>
    <col min="1291" max="1291" width="5.7109375" style="79" customWidth="1"/>
    <col min="1292" max="1292" width="7.85546875" style="79" customWidth="1"/>
    <col min="1293" max="1293" width="5.7109375" style="79" customWidth="1"/>
    <col min="1294" max="1294" width="5.85546875" style="79" customWidth="1"/>
    <col min="1295" max="1295" width="37.28515625" style="79" customWidth="1"/>
    <col min="1296" max="1296" width="12.5703125" style="79" customWidth="1"/>
    <col min="1297" max="1532" width="9.140625" style="79"/>
    <col min="1533" max="1535" width="0" style="79" hidden="1" customWidth="1"/>
    <col min="1536" max="1536" width="7.28515625" style="79" customWidth="1"/>
    <col min="1537" max="1537" width="7" style="79" customWidth="1"/>
    <col min="1538" max="1538" width="6.42578125" style="79" customWidth="1"/>
    <col min="1539" max="1539" width="8.140625" style="79" customWidth="1"/>
    <col min="1540" max="1540" width="12.42578125" style="79" customWidth="1"/>
    <col min="1541" max="1541" width="7.42578125" style="79" customWidth="1"/>
    <col min="1542" max="1542" width="7" style="79" customWidth="1"/>
    <col min="1543" max="1543" width="6.7109375" style="79" customWidth="1"/>
    <col min="1544" max="1544" width="6.28515625" style="79" customWidth="1"/>
    <col min="1545" max="1545" width="5.7109375" style="79" customWidth="1"/>
    <col min="1546" max="1546" width="17" style="79" customWidth="1"/>
    <col min="1547" max="1547" width="5.7109375" style="79" customWidth="1"/>
    <col min="1548" max="1548" width="7.85546875" style="79" customWidth="1"/>
    <col min="1549" max="1549" width="5.7109375" style="79" customWidth="1"/>
    <col min="1550" max="1550" width="5.85546875" style="79" customWidth="1"/>
    <col min="1551" max="1551" width="37.28515625" style="79" customWidth="1"/>
    <col min="1552" max="1552" width="12.5703125" style="79" customWidth="1"/>
    <col min="1553" max="1788" width="9.140625" style="79"/>
    <col min="1789" max="1791" width="0" style="79" hidden="1" customWidth="1"/>
    <col min="1792" max="1792" width="7.28515625" style="79" customWidth="1"/>
    <col min="1793" max="1793" width="7" style="79" customWidth="1"/>
    <col min="1794" max="1794" width="6.42578125" style="79" customWidth="1"/>
    <col min="1795" max="1795" width="8.140625" style="79" customWidth="1"/>
    <col min="1796" max="1796" width="12.42578125" style="79" customWidth="1"/>
    <col min="1797" max="1797" width="7.42578125" style="79" customWidth="1"/>
    <col min="1798" max="1798" width="7" style="79" customWidth="1"/>
    <col min="1799" max="1799" width="6.7109375" style="79" customWidth="1"/>
    <col min="1800" max="1800" width="6.28515625" style="79" customWidth="1"/>
    <col min="1801" max="1801" width="5.7109375" style="79" customWidth="1"/>
    <col min="1802" max="1802" width="17" style="79" customWidth="1"/>
    <col min="1803" max="1803" width="5.7109375" style="79" customWidth="1"/>
    <col min="1804" max="1804" width="7.85546875" style="79" customWidth="1"/>
    <col min="1805" max="1805" width="5.7109375" style="79" customWidth="1"/>
    <col min="1806" max="1806" width="5.85546875" style="79" customWidth="1"/>
    <col min="1807" max="1807" width="37.28515625" style="79" customWidth="1"/>
    <col min="1808" max="1808" width="12.5703125" style="79" customWidth="1"/>
    <col min="1809" max="2044" width="9.140625" style="79"/>
    <col min="2045" max="2047" width="0" style="79" hidden="1" customWidth="1"/>
    <col min="2048" max="2048" width="7.28515625" style="79" customWidth="1"/>
    <col min="2049" max="2049" width="7" style="79" customWidth="1"/>
    <col min="2050" max="2050" width="6.42578125" style="79" customWidth="1"/>
    <col min="2051" max="2051" width="8.140625" style="79" customWidth="1"/>
    <col min="2052" max="2052" width="12.42578125" style="79" customWidth="1"/>
    <col min="2053" max="2053" width="7.42578125" style="79" customWidth="1"/>
    <col min="2054" max="2054" width="7" style="79" customWidth="1"/>
    <col min="2055" max="2055" width="6.7109375" style="79" customWidth="1"/>
    <col min="2056" max="2056" width="6.28515625" style="79" customWidth="1"/>
    <col min="2057" max="2057" width="5.7109375" style="79" customWidth="1"/>
    <col min="2058" max="2058" width="17" style="79" customWidth="1"/>
    <col min="2059" max="2059" width="5.7109375" style="79" customWidth="1"/>
    <col min="2060" max="2060" width="7.85546875" style="79" customWidth="1"/>
    <col min="2061" max="2061" width="5.7109375" style="79" customWidth="1"/>
    <col min="2062" max="2062" width="5.85546875" style="79" customWidth="1"/>
    <col min="2063" max="2063" width="37.28515625" style="79" customWidth="1"/>
    <col min="2064" max="2064" width="12.5703125" style="79" customWidth="1"/>
    <col min="2065" max="2300" width="9.140625" style="79"/>
    <col min="2301" max="2303" width="0" style="79" hidden="1" customWidth="1"/>
    <col min="2304" max="2304" width="7.28515625" style="79" customWidth="1"/>
    <col min="2305" max="2305" width="7" style="79" customWidth="1"/>
    <col min="2306" max="2306" width="6.42578125" style="79" customWidth="1"/>
    <col min="2307" max="2307" width="8.140625" style="79" customWidth="1"/>
    <col min="2308" max="2308" width="12.42578125" style="79" customWidth="1"/>
    <col min="2309" max="2309" width="7.42578125" style="79" customWidth="1"/>
    <col min="2310" max="2310" width="7" style="79" customWidth="1"/>
    <col min="2311" max="2311" width="6.7109375" style="79" customWidth="1"/>
    <col min="2312" max="2312" width="6.28515625" style="79" customWidth="1"/>
    <col min="2313" max="2313" width="5.7109375" style="79" customWidth="1"/>
    <col min="2314" max="2314" width="17" style="79" customWidth="1"/>
    <col min="2315" max="2315" width="5.7109375" style="79" customWidth="1"/>
    <col min="2316" max="2316" width="7.85546875" style="79" customWidth="1"/>
    <col min="2317" max="2317" width="5.7109375" style="79" customWidth="1"/>
    <col min="2318" max="2318" width="5.85546875" style="79" customWidth="1"/>
    <col min="2319" max="2319" width="37.28515625" style="79" customWidth="1"/>
    <col min="2320" max="2320" width="12.5703125" style="79" customWidth="1"/>
    <col min="2321" max="2556" width="9.140625" style="79"/>
    <col min="2557" max="2559" width="0" style="79" hidden="1" customWidth="1"/>
    <col min="2560" max="2560" width="7.28515625" style="79" customWidth="1"/>
    <col min="2561" max="2561" width="7" style="79" customWidth="1"/>
    <col min="2562" max="2562" width="6.42578125" style="79" customWidth="1"/>
    <col min="2563" max="2563" width="8.140625" style="79" customWidth="1"/>
    <col min="2564" max="2564" width="12.42578125" style="79" customWidth="1"/>
    <col min="2565" max="2565" width="7.42578125" style="79" customWidth="1"/>
    <col min="2566" max="2566" width="7" style="79" customWidth="1"/>
    <col min="2567" max="2567" width="6.7109375" style="79" customWidth="1"/>
    <col min="2568" max="2568" width="6.28515625" style="79" customWidth="1"/>
    <col min="2569" max="2569" width="5.7109375" style="79" customWidth="1"/>
    <col min="2570" max="2570" width="17" style="79" customWidth="1"/>
    <col min="2571" max="2571" width="5.7109375" style="79" customWidth="1"/>
    <col min="2572" max="2572" width="7.85546875" style="79" customWidth="1"/>
    <col min="2573" max="2573" width="5.7109375" style="79" customWidth="1"/>
    <col min="2574" max="2574" width="5.85546875" style="79" customWidth="1"/>
    <col min="2575" max="2575" width="37.28515625" style="79" customWidth="1"/>
    <col min="2576" max="2576" width="12.5703125" style="79" customWidth="1"/>
    <col min="2577" max="2812" width="9.140625" style="79"/>
    <col min="2813" max="2815" width="0" style="79" hidden="1" customWidth="1"/>
    <col min="2816" max="2816" width="7.28515625" style="79" customWidth="1"/>
    <col min="2817" max="2817" width="7" style="79" customWidth="1"/>
    <col min="2818" max="2818" width="6.42578125" style="79" customWidth="1"/>
    <col min="2819" max="2819" width="8.140625" style="79" customWidth="1"/>
    <col min="2820" max="2820" width="12.42578125" style="79" customWidth="1"/>
    <col min="2821" max="2821" width="7.42578125" style="79" customWidth="1"/>
    <col min="2822" max="2822" width="7" style="79" customWidth="1"/>
    <col min="2823" max="2823" width="6.7109375" style="79" customWidth="1"/>
    <col min="2824" max="2824" width="6.28515625" style="79" customWidth="1"/>
    <col min="2825" max="2825" width="5.7109375" style="79" customWidth="1"/>
    <col min="2826" max="2826" width="17" style="79" customWidth="1"/>
    <col min="2827" max="2827" width="5.7109375" style="79" customWidth="1"/>
    <col min="2828" max="2828" width="7.85546875" style="79" customWidth="1"/>
    <col min="2829" max="2829" width="5.7109375" style="79" customWidth="1"/>
    <col min="2830" max="2830" width="5.85546875" style="79" customWidth="1"/>
    <col min="2831" max="2831" width="37.28515625" style="79" customWidth="1"/>
    <col min="2832" max="2832" width="12.5703125" style="79" customWidth="1"/>
    <col min="2833" max="3068" width="9.140625" style="79"/>
    <col min="3069" max="3071" width="0" style="79" hidden="1" customWidth="1"/>
    <col min="3072" max="3072" width="7.28515625" style="79" customWidth="1"/>
    <col min="3073" max="3073" width="7" style="79" customWidth="1"/>
    <col min="3074" max="3074" width="6.42578125" style="79" customWidth="1"/>
    <col min="3075" max="3075" width="8.140625" style="79" customWidth="1"/>
    <col min="3076" max="3076" width="12.42578125" style="79" customWidth="1"/>
    <col min="3077" max="3077" width="7.42578125" style="79" customWidth="1"/>
    <col min="3078" max="3078" width="7" style="79" customWidth="1"/>
    <col min="3079" max="3079" width="6.7109375" style="79" customWidth="1"/>
    <col min="3080" max="3080" width="6.28515625" style="79" customWidth="1"/>
    <col min="3081" max="3081" width="5.7109375" style="79" customWidth="1"/>
    <col min="3082" max="3082" width="17" style="79" customWidth="1"/>
    <col min="3083" max="3083" width="5.7109375" style="79" customWidth="1"/>
    <col min="3084" max="3084" width="7.85546875" style="79" customWidth="1"/>
    <col min="3085" max="3085" width="5.7109375" style="79" customWidth="1"/>
    <col min="3086" max="3086" width="5.85546875" style="79" customWidth="1"/>
    <col min="3087" max="3087" width="37.28515625" style="79" customWidth="1"/>
    <col min="3088" max="3088" width="12.5703125" style="79" customWidth="1"/>
    <col min="3089" max="3324" width="9.140625" style="79"/>
    <col min="3325" max="3327" width="0" style="79" hidden="1" customWidth="1"/>
    <col min="3328" max="3328" width="7.28515625" style="79" customWidth="1"/>
    <col min="3329" max="3329" width="7" style="79" customWidth="1"/>
    <col min="3330" max="3330" width="6.42578125" style="79" customWidth="1"/>
    <col min="3331" max="3331" width="8.140625" style="79" customWidth="1"/>
    <col min="3332" max="3332" width="12.42578125" style="79" customWidth="1"/>
    <col min="3333" max="3333" width="7.42578125" style="79" customWidth="1"/>
    <col min="3334" max="3334" width="7" style="79" customWidth="1"/>
    <col min="3335" max="3335" width="6.7109375" style="79" customWidth="1"/>
    <col min="3336" max="3336" width="6.28515625" style="79" customWidth="1"/>
    <col min="3337" max="3337" width="5.7109375" style="79" customWidth="1"/>
    <col min="3338" max="3338" width="17" style="79" customWidth="1"/>
    <col min="3339" max="3339" width="5.7109375" style="79" customWidth="1"/>
    <col min="3340" max="3340" width="7.85546875" style="79" customWidth="1"/>
    <col min="3341" max="3341" width="5.7109375" style="79" customWidth="1"/>
    <col min="3342" max="3342" width="5.85546875" style="79" customWidth="1"/>
    <col min="3343" max="3343" width="37.28515625" style="79" customWidth="1"/>
    <col min="3344" max="3344" width="12.5703125" style="79" customWidth="1"/>
    <col min="3345" max="3580" width="9.140625" style="79"/>
    <col min="3581" max="3583" width="0" style="79" hidden="1" customWidth="1"/>
    <col min="3584" max="3584" width="7.28515625" style="79" customWidth="1"/>
    <col min="3585" max="3585" width="7" style="79" customWidth="1"/>
    <col min="3586" max="3586" width="6.42578125" style="79" customWidth="1"/>
    <col min="3587" max="3587" width="8.140625" style="79" customWidth="1"/>
    <col min="3588" max="3588" width="12.42578125" style="79" customWidth="1"/>
    <col min="3589" max="3589" width="7.42578125" style="79" customWidth="1"/>
    <col min="3590" max="3590" width="7" style="79" customWidth="1"/>
    <col min="3591" max="3591" width="6.7109375" style="79" customWidth="1"/>
    <col min="3592" max="3592" width="6.28515625" style="79" customWidth="1"/>
    <col min="3593" max="3593" width="5.7109375" style="79" customWidth="1"/>
    <col min="3594" max="3594" width="17" style="79" customWidth="1"/>
    <col min="3595" max="3595" width="5.7109375" style="79" customWidth="1"/>
    <col min="3596" max="3596" width="7.85546875" style="79" customWidth="1"/>
    <col min="3597" max="3597" width="5.7109375" style="79" customWidth="1"/>
    <col min="3598" max="3598" width="5.85546875" style="79" customWidth="1"/>
    <col min="3599" max="3599" width="37.28515625" style="79" customWidth="1"/>
    <col min="3600" max="3600" width="12.5703125" style="79" customWidth="1"/>
    <col min="3601" max="3836" width="9.140625" style="79"/>
    <col min="3837" max="3839" width="0" style="79" hidden="1" customWidth="1"/>
    <col min="3840" max="3840" width="7.28515625" style="79" customWidth="1"/>
    <col min="3841" max="3841" width="7" style="79" customWidth="1"/>
    <col min="3842" max="3842" width="6.42578125" style="79" customWidth="1"/>
    <col min="3843" max="3843" width="8.140625" style="79" customWidth="1"/>
    <col min="3844" max="3844" width="12.42578125" style="79" customWidth="1"/>
    <col min="3845" max="3845" width="7.42578125" style="79" customWidth="1"/>
    <col min="3846" max="3846" width="7" style="79" customWidth="1"/>
    <col min="3847" max="3847" width="6.7109375" style="79" customWidth="1"/>
    <col min="3848" max="3848" width="6.28515625" style="79" customWidth="1"/>
    <col min="3849" max="3849" width="5.7109375" style="79" customWidth="1"/>
    <col min="3850" max="3850" width="17" style="79" customWidth="1"/>
    <col min="3851" max="3851" width="5.7109375" style="79" customWidth="1"/>
    <col min="3852" max="3852" width="7.85546875" style="79" customWidth="1"/>
    <col min="3853" max="3853" width="5.7109375" style="79" customWidth="1"/>
    <col min="3854" max="3854" width="5.85546875" style="79" customWidth="1"/>
    <col min="3855" max="3855" width="37.28515625" style="79" customWidth="1"/>
    <col min="3856" max="3856" width="12.5703125" style="79" customWidth="1"/>
    <col min="3857" max="4092" width="9.140625" style="79"/>
    <col min="4093" max="4095" width="0" style="79" hidden="1" customWidth="1"/>
    <col min="4096" max="4096" width="7.28515625" style="79" customWidth="1"/>
    <col min="4097" max="4097" width="7" style="79" customWidth="1"/>
    <col min="4098" max="4098" width="6.42578125" style="79" customWidth="1"/>
    <col min="4099" max="4099" width="8.140625" style="79" customWidth="1"/>
    <col min="4100" max="4100" width="12.42578125" style="79" customWidth="1"/>
    <col min="4101" max="4101" width="7.42578125" style="79" customWidth="1"/>
    <col min="4102" max="4102" width="7" style="79" customWidth="1"/>
    <col min="4103" max="4103" width="6.7109375" style="79" customWidth="1"/>
    <col min="4104" max="4104" width="6.28515625" style="79" customWidth="1"/>
    <col min="4105" max="4105" width="5.7109375" style="79" customWidth="1"/>
    <col min="4106" max="4106" width="17" style="79" customWidth="1"/>
    <col min="4107" max="4107" width="5.7109375" style="79" customWidth="1"/>
    <col min="4108" max="4108" width="7.85546875" style="79" customWidth="1"/>
    <col min="4109" max="4109" width="5.7109375" style="79" customWidth="1"/>
    <col min="4110" max="4110" width="5.85546875" style="79" customWidth="1"/>
    <col min="4111" max="4111" width="37.28515625" style="79" customWidth="1"/>
    <col min="4112" max="4112" width="12.5703125" style="79" customWidth="1"/>
    <col min="4113" max="4348" width="9.140625" style="79"/>
    <col min="4349" max="4351" width="0" style="79" hidden="1" customWidth="1"/>
    <col min="4352" max="4352" width="7.28515625" style="79" customWidth="1"/>
    <col min="4353" max="4353" width="7" style="79" customWidth="1"/>
    <col min="4354" max="4354" width="6.42578125" style="79" customWidth="1"/>
    <col min="4355" max="4355" width="8.140625" style="79" customWidth="1"/>
    <col min="4356" max="4356" width="12.42578125" style="79" customWidth="1"/>
    <col min="4357" max="4357" width="7.42578125" style="79" customWidth="1"/>
    <col min="4358" max="4358" width="7" style="79" customWidth="1"/>
    <col min="4359" max="4359" width="6.7109375" style="79" customWidth="1"/>
    <col min="4360" max="4360" width="6.28515625" style="79" customWidth="1"/>
    <col min="4361" max="4361" width="5.7109375" style="79" customWidth="1"/>
    <col min="4362" max="4362" width="17" style="79" customWidth="1"/>
    <col min="4363" max="4363" width="5.7109375" style="79" customWidth="1"/>
    <col min="4364" max="4364" width="7.85546875" style="79" customWidth="1"/>
    <col min="4365" max="4365" width="5.7109375" style="79" customWidth="1"/>
    <col min="4366" max="4366" width="5.85546875" style="79" customWidth="1"/>
    <col min="4367" max="4367" width="37.28515625" style="79" customWidth="1"/>
    <col min="4368" max="4368" width="12.5703125" style="79" customWidth="1"/>
    <col min="4369" max="4604" width="9.140625" style="79"/>
    <col min="4605" max="4607" width="0" style="79" hidden="1" customWidth="1"/>
    <col min="4608" max="4608" width="7.28515625" style="79" customWidth="1"/>
    <col min="4609" max="4609" width="7" style="79" customWidth="1"/>
    <col min="4610" max="4610" width="6.42578125" style="79" customWidth="1"/>
    <col min="4611" max="4611" width="8.140625" style="79" customWidth="1"/>
    <col min="4612" max="4612" width="12.42578125" style="79" customWidth="1"/>
    <col min="4613" max="4613" width="7.42578125" style="79" customWidth="1"/>
    <col min="4614" max="4614" width="7" style="79" customWidth="1"/>
    <col min="4615" max="4615" width="6.7109375" style="79" customWidth="1"/>
    <col min="4616" max="4616" width="6.28515625" style="79" customWidth="1"/>
    <col min="4617" max="4617" width="5.7109375" style="79" customWidth="1"/>
    <col min="4618" max="4618" width="17" style="79" customWidth="1"/>
    <col min="4619" max="4619" width="5.7109375" style="79" customWidth="1"/>
    <col min="4620" max="4620" width="7.85546875" style="79" customWidth="1"/>
    <col min="4621" max="4621" width="5.7109375" style="79" customWidth="1"/>
    <col min="4622" max="4622" width="5.85546875" style="79" customWidth="1"/>
    <col min="4623" max="4623" width="37.28515625" style="79" customWidth="1"/>
    <col min="4624" max="4624" width="12.5703125" style="79" customWidth="1"/>
    <col min="4625" max="4860" width="9.140625" style="79"/>
    <col min="4861" max="4863" width="0" style="79" hidden="1" customWidth="1"/>
    <col min="4864" max="4864" width="7.28515625" style="79" customWidth="1"/>
    <col min="4865" max="4865" width="7" style="79" customWidth="1"/>
    <col min="4866" max="4866" width="6.42578125" style="79" customWidth="1"/>
    <col min="4867" max="4867" width="8.140625" style="79" customWidth="1"/>
    <col min="4868" max="4868" width="12.42578125" style="79" customWidth="1"/>
    <col min="4869" max="4869" width="7.42578125" style="79" customWidth="1"/>
    <col min="4870" max="4870" width="7" style="79" customWidth="1"/>
    <col min="4871" max="4871" width="6.7109375" style="79" customWidth="1"/>
    <col min="4872" max="4872" width="6.28515625" style="79" customWidth="1"/>
    <col min="4873" max="4873" width="5.7109375" style="79" customWidth="1"/>
    <col min="4874" max="4874" width="17" style="79" customWidth="1"/>
    <col min="4875" max="4875" width="5.7109375" style="79" customWidth="1"/>
    <col min="4876" max="4876" width="7.85546875" style="79" customWidth="1"/>
    <col min="4877" max="4877" width="5.7109375" style="79" customWidth="1"/>
    <col min="4878" max="4878" width="5.85546875" style="79" customWidth="1"/>
    <col min="4879" max="4879" width="37.28515625" style="79" customWidth="1"/>
    <col min="4880" max="4880" width="12.5703125" style="79" customWidth="1"/>
    <col min="4881" max="5116" width="9.140625" style="79"/>
    <col min="5117" max="5119" width="0" style="79" hidden="1" customWidth="1"/>
    <col min="5120" max="5120" width="7.28515625" style="79" customWidth="1"/>
    <col min="5121" max="5121" width="7" style="79" customWidth="1"/>
    <col min="5122" max="5122" width="6.42578125" style="79" customWidth="1"/>
    <col min="5123" max="5123" width="8.140625" style="79" customWidth="1"/>
    <col min="5124" max="5124" width="12.42578125" style="79" customWidth="1"/>
    <col min="5125" max="5125" width="7.42578125" style="79" customWidth="1"/>
    <col min="5126" max="5126" width="7" style="79" customWidth="1"/>
    <col min="5127" max="5127" width="6.7109375" style="79" customWidth="1"/>
    <col min="5128" max="5128" width="6.28515625" style="79" customWidth="1"/>
    <col min="5129" max="5129" width="5.7109375" style="79" customWidth="1"/>
    <col min="5130" max="5130" width="17" style="79" customWidth="1"/>
    <col min="5131" max="5131" width="5.7109375" style="79" customWidth="1"/>
    <col min="5132" max="5132" width="7.85546875" style="79" customWidth="1"/>
    <col min="5133" max="5133" width="5.7109375" style="79" customWidth="1"/>
    <col min="5134" max="5134" width="5.85546875" style="79" customWidth="1"/>
    <col min="5135" max="5135" width="37.28515625" style="79" customWidth="1"/>
    <col min="5136" max="5136" width="12.5703125" style="79" customWidth="1"/>
    <col min="5137" max="5372" width="9.140625" style="79"/>
    <col min="5373" max="5375" width="0" style="79" hidden="1" customWidth="1"/>
    <col min="5376" max="5376" width="7.28515625" style="79" customWidth="1"/>
    <col min="5377" max="5377" width="7" style="79" customWidth="1"/>
    <col min="5378" max="5378" width="6.42578125" style="79" customWidth="1"/>
    <col min="5379" max="5379" width="8.140625" style="79" customWidth="1"/>
    <col min="5380" max="5380" width="12.42578125" style="79" customWidth="1"/>
    <col min="5381" max="5381" width="7.42578125" style="79" customWidth="1"/>
    <col min="5382" max="5382" width="7" style="79" customWidth="1"/>
    <col min="5383" max="5383" width="6.7109375" style="79" customWidth="1"/>
    <col min="5384" max="5384" width="6.28515625" style="79" customWidth="1"/>
    <col min="5385" max="5385" width="5.7109375" style="79" customWidth="1"/>
    <col min="5386" max="5386" width="17" style="79" customWidth="1"/>
    <col min="5387" max="5387" width="5.7109375" style="79" customWidth="1"/>
    <col min="5388" max="5388" width="7.85546875" style="79" customWidth="1"/>
    <col min="5389" max="5389" width="5.7109375" style="79" customWidth="1"/>
    <col min="5390" max="5390" width="5.85546875" style="79" customWidth="1"/>
    <col min="5391" max="5391" width="37.28515625" style="79" customWidth="1"/>
    <col min="5392" max="5392" width="12.5703125" style="79" customWidth="1"/>
    <col min="5393" max="5628" width="9.140625" style="79"/>
    <col min="5629" max="5631" width="0" style="79" hidden="1" customWidth="1"/>
    <col min="5632" max="5632" width="7.28515625" style="79" customWidth="1"/>
    <col min="5633" max="5633" width="7" style="79" customWidth="1"/>
    <col min="5634" max="5634" width="6.42578125" style="79" customWidth="1"/>
    <col min="5635" max="5635" width="8.140625" style="79" customWidth="1"/>
    <col min="5636" max="5636" width="12.42578125" style="79" customWidth="1"/>
    <col min="5637" max="5637" width="7.42578125" style="79" customWidth="1"/>
    <col min="5638" max="5638" width="7" style="79" customWidth="1"/>
    <col min="5639" max="5639" width="6.7109375" style="79" customWidth="1"/>
    <col min="5640" max="5640" width="6.28515625" style="79" customWidth="1"/>
    <col min="5641" max="5641" width="5.7109375" style="79" customWidth="1"/>
    <col min="5642" max="5642" width="17" style="79" customWidth="1"/>
    <col min="5643" max="5643" width="5.7109375" style="79" customWidth="1"/>
    <col min="5644" max="5644" width="7.85546875" style="79" customWidth="1"/>
    <col min="5645" max="5645" width="5.7109375" style="79" customWidth="1"/>
    <col min="5646" max="5646" width="5.85546875" style="79" customWidth="1"/>
    <col min="5647" max="5647" width="37.28515625" style="79" customWidth="1"/>
    <col min="5648" max="5648" width="12.5703125" style="79" customWidth="1"/>
    <col min="5649" max="5884" width="9.140625" style="79"/>
    <col min="5885" max="5887" width="0" style="79" hidden="1" customWidth="1"/>
    <col min="5888" max="5888" width="7.28515625" style="79" customWidth="1"/>
    <col min="5889" max="5889" width="7" style="79" customWidth="1"/>
    <col min="5890" max="5890" width="6.42578125" style="79" customWidth="1"/>
    <col min="5891" max="5891" width="8.140625" style="79" customWidth="1"/>
    <col min="5892" max="5892" width="12.42578125" style="79" customWidth="1"/>
    <col min="5893" max="5893" width="7.42578125" style="79" customWidth="1"/>
    <col min="5894" max="5894" width="7" style="79" customWidth="1"/>
    <col min="5895" max="5895" width="6.7109375" style="79" customWidth="1"/>
    <col min="5896" max="5896" width="6.28515625" style="79" customWidth="1"/>
    <col min="5897" max="5897" width="5.7109375" style="79" customWidth="1"/>
    <col min="5898" max="5898" width="17" style="79" customWidth="1"/>
    <col min="5899" max="5899" width="5.7109375" style="79" customWidth="1"/>
    <col min="5900" max="5900" width="7.85546875" style="79" customWidth="1"/>
    <col min="5901" max="5901" width="5.7109375" style="79" customWidth="1"/>
    <col min="5902" max="5902" width="5.85546875" style="79" customWidth="1"/>
    <col min="5903" max="5903" width="37.28515625" style="79" customWidth="1"/>
    <col min="5904" max="5904" width="12.5703125" style="79" customWidth="1"/>
    <col min="5905" max="6140" width="9.140625" style="79"/>
    <col min="6141" max="6143" width="0" style="79" hidden="1" customWidth="1"/>
    <col min="6144" max="6144" width="7.28515625" style="79" customWidth="1"/>
    <col min="6145" max="6145" width="7" style="79" customWidth="1"/>
    <col min="6146" max="6146" width="6.42578125" style="79" customWidth="1"/>
    <col min="6147" max="6147" width="8.140625" style="79" customWidth="1"/>
    <col min="6148" max="6148" width="12.42578125" style="79" customWidth="1"/>
    <col min="6149" max="6149" width="7.42578125" style="79" customWidth="1"/>
    <col min="6150" max="6150" width="7" style="79" customWidth="1"/>
    <col min="6151" max="6151" width="6.7109375" style="79" customWidth="1"/>
    <col min="6152" max="6152" width="6.28515625" style="79" customWidth="1"/>
    <col min="6153" max="6153" width="5.7109375" style="79" customWidth="1"/>
    <col min="6154" max="6154" width="17" style="79" customWidth="1"/>
    <col min="6155" max="6155" width="5.7109375" style="79" customWidth="1"/>
    <col min="6156" max="6156" width="7.85546875" style="79" customWidth="1"/>
    <col min="6157" max="6157" width="5.7109375" style="79" customWidth="1"/>
    <col min="6158" max="6158" width="5.85546875" style="79" customWidth="1"/>
    <col min="6159" max="6159" width="37.28515625" style="79" customWidth="1"/>
    <col min="6160" max="6160" width="12.5703125" style="79" customWidth="1"/>
    <col min="6161" max="6396" width="9.140625" style="79"/>
    <col min="6397" max="6399" width="0" style="79" hidden="1" customWidth="1"/>
    <col min="6400" max="6400" width="7.28515625" style="79" customWidth="1"/>
    <col min="6401" max="6401" width="7" style="79" customWidth="1"/>
    <col min="6402" max="6402" width="6.42578125" style="79" customWidth="1"/>
    <col min="6403" max="6403" width="8.140625" style="79" customWidth="1"/>
    <col min="6404" max="6404" width="12.42578125" style="79" customWidth="1"/>
    <col min="6405" max="6405" width="7.42578125" style="79" customWidth="1"/>
    <col min="6406" max="6406" width="7" style="79" customWidth="1"/>
    <col min="6407" max="6407" width="6.7109375" style="79" customWidth="1"/>
    <col min="6408" max="6408" width="6.28515625" style="79" customWidth="1"/>
    <col min="6409" max="6409" width="5.7109375" style="79" customWidth="1"/>
    <col min="6410" max="6410" width="17" style="79" customWidth="1"/>
    <col min="6411" max="6411" width="5.7109375" style="79" customWidth="1"/>
    <col min="6412" max="6412" width="7.85546875" style="79" customWidth="1"/>
    <col min="6413" max="6413" width="5.7109375" style="79" customWidth="1"/>
    <col min="6414" max="6414" width="5.85546875" style="79" customWidth="1"/>
    <col min="6415" max="6415" width="37.28515625" style="79" customWidth="1"/>
    <col min="6416" max="6416" width="12.5703125" style="79" customWidth="1"/>
    <col min="6417" max="6652" width="9.140625" style="79"/>
    <col min="6653" max="6655" width="0" style="79" hidden="1" customWidth="1"/>
    <col min="6656" max="6656" width="7.28515625" style="79" customWidth="1"/>
    <col min="6657" max="6657" width="7" style="79" customWidth="1"/>
    <col min="6658" max="6658" width="6.42578125" style="79" customWidth="1"/>
    <col min="6659" max="6659" width="8.140625" style="79" customWidth="1"/>
    <col min="6660" max="6660" width="12.42578125" style="79" customWidth="1"/>
    <col min="6661" max="6661" width="7.42578125" style="79" customWidth="1"/>
    <col min="6662" max="6662" width="7" style="79" customWidth="1"/>
    <col min="6663" max="6663" width="6.7109375" style="79" customWidth="1"/>
    <col min="6664" max="6664" width="6.28515625" style="79" customWidth="1"/>
    <col min="6665" max="6665" width="5.7109375" style="79" customWidth="1"/>
    <col min="6666" max="6666" width="17" style="79" customWidth="1"/>
    <col min="6667" max="6667" width="5.7109375" style="79" customWidth="1"/>
    <col min="6668" max="6668" width="7.85546875" style="79" customWidth="1"/>
    <col min="6669" max="6669" width="5.7109375" style="79" customWidth="1"/>
    <col min="6670" max="6670" width="5.85546875" style="79" customWidth="1"/>
    <col min="6671" max="6671" width="37.28515625" style="79" customWidth="1"/>
    <col min="6672" max="6672" width="12.5703125" style="79" customWidth="1"/>
    <col min="6673" max="6908" width="9.140625" style="79"/>
    <col min="6909" max="6911" width="0" style="79" hidden="1" customWidth="1"/>
    <col min="6912" max="6912" width="7.28515625" style="79" customWidth="1"/>
    <col min="6913" max="6913" width="7" style="79" customWidth="1"/>
    <col min="6914" max="6914" width="6.42578125" style="79" customWidth="1"/>
    <col min="6915" max="6915" width="8.140625" style="79" customWidth="1"/>
    <col min="6916" max="6916" width="12.42578125" style="79" customWidth="1"/>
    <col min="6917" max="6917" width="7.42578125" style="79" customWidth="1"/>
    <col min="6918" max="6918" width="7" style="79" customWidth="1"/>
    <col min="6919" max="6919" width="6.7109375" style="79" customWidth="1"/>
    <col min="6920" max="6920" width="6.28515625" style="79" customWidth="1"/>
    <col min="6921" max="6921" width="5.7109375" style="79" customWidth="1"/>
    <col min="6922" max="6922" width="17" style="79" customWidth="1"/>
    <col min="6923" max="6923" width="5.7109375" style="79" customWidth="1"/>
    <col min="6924" max="6924" width="7.85546875" style="79" customWidth="1"/>
    <col min="6925" max="6925" width="5.7109375" style="79" customWidth="1"/>
    <col min="6926" max="6926" width="5.85546875" style="79" customWidth="1"/>
    <col min="6927" max="6927" width="37.28515625" style="79" customWidth="1"/>
    <col min="6928" max="6928" width="12.5703125" style="79" customWidth="1"/>
    <col min="6929" max="7164" width="9.140625" style="79"/>
    <col min="7165" max="7167" width="0" style="79" hidden="1" customWidth="1"/>
    <col min="7168" max="7168" width="7.28515625" style="79" customWidth="1"/>
    <col min="7169" max="7169" width="7" style="79" customWidth="1"/>
    <col min="7170" max="7170" width="6.42578125" style="79" customWidth="1"/>
    <col min="7171" max="7171" width="8.140625" style="79" customWidth="1"/>
    <col min="7172" max="7172" width="12.42578125" style="79" customWidth="1"/>
    <col min="7173" max="7173" width="7.42578125" style="79" customWidth="1"/>
    <col min="7174" max="7174" width="7" style="79" customWidth="1"/>
    <col min="7175" max="7175" width="6.7109375" style="79" customWidth="1"/>
    <col min="7176" max="7176" width="6.28515625" style="79" customWidth="1"/>
    <col min="7177" max="7177" width="5.7109375" style="79" customWidth="1"/>
    <col min="7178" max="7178" width="17" style="79" customWidth="1"/>
    <col min="7179" max="7179" width="5.7109375" style="79" customWidth="1"/>
    <col min="7180" max="7180" width="7.85546875" style="79" customWidth="1"/>
    <col min="7181" max="7181" width="5.7109375" style="79" customWidth="1"/>
    <col min="7182" max="7182" width="5.85546875" style="79" customWidth="1"/>
    <col min="7183" max="7183" width="37.28515625" style="79" customWidth="1"/>
    <col min="7184" max="7184" width="12.5703125" style="79" customWidth="1"/>
    <col min="7185" max="7420" width="9.140625" style="79"/>
    <col min="7421" max="7423" width="0" style="79" hidden="1" customWidth="1"/>
    <col min="7424" max="7424" width="7.28515625" style="79" customWidth="1"/>
    <col min="7425" max="7425" width="7" style="79" customWidth="1"/>
    <col min="7426" max="7426" width="6.42578125" style="79" customWidth="1"/>
    <col min="7427" max="7427" width="8.140625" style="79" customWidth="1"/>
    <col min="7428" max="7428" width="12.42578125" style="79" customWidth="1"/>
    <col min="7429" max="7429" width="7.42578125" style="79" customWidth="1"/>
    <col min="7430" max="7430" width="7" style="79" customWidth="1"/>
    <col min="7431" max="7431" width="6.7109375" style="79" customWidth="1"/>
    <col min="7432" max="7432" width="6.28515625" style="79" customWidth="1"/>
    <col min="7433" max="7433" width="5.7109375" style="79" customWidth="1"/>
    <col min="7434" max="7434" width="17" style="79" customWidth="1"/>
    <col min="7435" max="7435" width="5.7109375" style="79" customWidth="1"/>
    <col min="7436" max="7436" width="7.85546875" style="79" customWidth="1"/>
    <col min="7437" max="7437" width="5.7109375" style="79" customWidth="1"/>
    <col min="7438" max="7438" width="5.85546875" style="79" customWidth="1"/>
    <col min="7439" max="7439" width="37.28515625" style="79" customWidth="1"/>
    <col min="7440" max="7440" width="12.5703125" style="79" customWidth="1"/>
    <col min="7441" max="7676" width="9.140625" style="79"/>
    <col min="7677" max="7679" width="0" style="79" hidden="1" customWidth="1"/>
    <col min="7680" max="7680" width="7.28515625" style="79" customWidth="1"/>
    <col min="7681" max="7681" width="7" style="79" customWidth="1"/>
    <col min="7682" max="7682" width="6.42578125" style="79" customWidth="1"/>
    <col min="7683" max="7683" width="8.140625" style="79" customWidth="1"/>
    <col min="7684" max="7684" width="12.42578125" style="79" customWidth="1"/>
    <col min="7685" max="7685" width="7.42578125" style="79" customWidth="1"/>
    <col min="7686" max="7686" width="7" style="79" customWidth="1"/>
    <col min="7687" max="7687" width="6.7109375" style="79" customWidth="1"/>
    <col min="7688" max="7688" width="6.28515625" style="79" customWidth="1"/>
    <col min="7689" max="7689" width="5.7109375" style="79" customWidth="1"/>
    <col min="7690" max="7690" width="17" style="79" customWidth="1"/>
    <col min="7691" max="7691" width="5.7109375" style="79" customWidth="1"/>
    <col min="7692" max="7692" width="7.85546875" style="79" customWidth="1"/>
    <col min="7693" max="7693" width="5.7109375" style="79" customWidth="1"/>
    <col min="7694" max="7694" width="5.85546875" style="79" customWidth="1"/>
    <col min="7695" max="7695" width="37.28515625" style="79" customWidth="1"/>
    <col min="7696" max="7696" width="12.5703125" style="79" customWidth="1"/>
    <col min="7697" max="7932" width="9.140625" style="79"/>
    <col min="7933" max="7935" width="0" style="79" hidden="1" customWidth="1"/>
    <col min="7936" max="7936" width="7.28515625" style="79" customWidth="1"/>
    <col min="7937" max="7937" width="7" style="79" customWidth="1"/>
    <col min="7938" max="7938" width="6.42578125" style="79" customWidth="1"/>
    <col min="7939" max="7939" width="8.140625" style="79" customWidth="1"/>
    <col min="7940" max="7940" width="12.42578125" style="79" customWidth="1"/>
    <col min="7941" max="7941" width="7.42578125" style="79" customWidth="1"/>
    <col min="7942" max="7942" width="7" style="79" customWidth="1"/>
    <col min="7943" max="7943" width="6.7109375" style="79" customWidth="1"/>
    <col min="7944" max="7944" width="6.28515625" style="79" customWidth="1"/>
    <col min="7945" max="7945" width="5.7109375" style="79" customWidth="1"/>
    <col min="7946" max="7946" width="17" style="79" customWidth="1"/>
    <col min="7947" max="7947" width="5.7109375" style="79" customWidth="1"/>
    <col min="7948" max="7948" width="7.85546875" style="79" customWidth="1"/>
    <col min="7949" max="7949" width="5.7109375" style="79" customWidth="1"/>
    <col min="7950" max="7950" width="5.85546875" style="79" customWidth="1"/>
    <col min="7951" max="7951" width="37.28515625" style="79" customWidth="1"/>
    <col min="7952" max="7952" width="12.5703125" style="79" customWidth="1"/>
    <col min="7953" max="8188" width="9.140625" style="79"/>
    <col min="8189" max="8191" width="0" style="79" hidden="1" customWidth="1"/>
    <col min="8192" max="8192" width="7.28515625" style="79" customWidth="1"/>
    <col min="8193" max="8193" width="7" style="79" customWidth="1"/>
    <col min="8194" max="8194" width="6.42578125" style="79" customWidth="1"/>
    <col min="8195" max="8195" width="8.140625" style="79" customWidth="1"/>
    <col min="8196" max="8196" width="12.42578125" style="79" customWidth="1"/>
    <col min="8197" max="8197" width="7.42578125" style="79" customWidth="1"/>
    <col min="8198" max="8198" width="7" style="79" customWidth="1"/>
    <col min="8199" max="8199" width="6.7109375" style="79" customWidth="1"/>
    <col min="8200" max="8200" width="6.28515625" style="79" customWidth="1"/>
    <col min="8201" max="8201" width="5.7109375" style="79" customWidth="1"/>
    <col min="8202" max="8202" width="17" style="79" customWidth="1"/>
    <col min="8203" max="8203" width="5.7109375" style="79" customWidth="1"/>
    <col min="8204" max="8204" width="7.85546875" style="79" customWidth="1"/>
    <col min="8205" max="8205" width="5.7109375" style="79" customWidth="1"/>
    <col min="8206" max="8206" width="5.85546875" style="79" customWidth="1"/>
    <col min="8207" max="8207" width="37.28515625" style="79" customWidth="1"/>
    <col min="8208" max="8208" width="12.5703125" style="79" customWidth="1"/>
    <col min="8209" max="8444" width="9.140625" style="79"/>
    <col min="8445" max="8447" width="0" style="79" hidden="1" customWidth="1"/>
    <col min="8448" max="8448" width="7.28515625" style="79" customWidth="1"/>
    <col min="8449" max="8449" width="7" style="79" customWidth="1"/>
    <col min="8450" max="8450" width="6.42578125" style="79" customWidth="1"/>
    <col min="8451" max="8451" width="8.140625" style="79" customWidth="1"/>
    <col min="8452" max="8452" width="12.42578125" style="79" customWidth="1"/>
    <col min="8453" max="8453" width="7.42578125" style="79" customWidth="1"/>
    <col min="8454" max="8454" width="7" style="79" customWidth="1"/>
    <col min="8455" max="8455" width="6.7109375" style="79" customWidth="1"/>
    <col min="8456" max="8456" width="6.28515625" style="79" customWidth="1"/>
    <col min="8457" max="8457" width="5.7109375" style="79" customWidth="1"/>
    <col min="8458" max="8458" width="17" style="79" customWidth="1"/>
    <col min="8459" max="8459" width="5.7109375" style="79" customWidth="1"/>
    <col min="8460" max="8460" width="7.85546875" style="79" customWidth="1"/>
    <col min="8461" max="8461" width="5.7109375" style="79" customWidth="1"/>
    <col min="8462" max="8462" width="5.85546875" style="79" customWidth="1"/>
    <col min="8463" max="8463" width="37.28515625" style="79" customWidth="1"/>
    <col min="8464" max="8464" width="12.5703125" style="79" customWidth="1"/>
    <col min="8465" max="8700" width="9.140625" style="79"/>
    <col min="8701" max="8703" width="0" style="79" hidden="1" customWidth="1"/>
    <col min="8704" max="8704" width="7.28515625" style="79" customWidth="1"/>
    <col min="8705" max="8705" width="7" style="79" customWidth="1"/>
    <col min="8706" max="8706" width="6.42578125" style="79" customWidth="1"/>
    <col min="8707" max="8707" width="8.140625" style="79" customWidth="1"/>
    <col min="8708" max="8708" width="12.42578125" style="79" customWidth="1"/>
    <col min="8709" max="8709" width="7.42578125" style="79" customWidth="1"/>
    <col min="8710" max="8710" width="7" style="79" customWidth="1"/>
    <col min="8711" max="8711" width="6.7109375" style="79" customWidth="1"/>
    <col min="8712" max="8712" width="6.28515625" style="79" customWidth="1"/>
    <col min="8713" max="8713" width="5.7109375" style="79" customWidth="1"/>
    <col min="8714" max="8714" width="17" style="79" customWidth="1"/>
    <col min="8715" max="8715" width="5.7109375" style="79" customWidth="1"/>
    <col min="8716" max="8716" width="7.85546875" style="79" customWidth="1"/>
    <col min="8717" max="8717" width="5.7109375" style="79" customWidth="1"/>
    <col min="8718" max="8718" width="5.85546875" style="79" customWidth="1"/>
    <col min="8719" max="8719" width="37.28515625" style="79" customWidth="1"/>
    <col min="8720" max="8720" width="12.5703125" style="79" customWidth="1"/>
    <col min="8721" max="8956" width="9.140625" style="79"/>
    <col min="8957" max="8959" width="0" style="79" hidden="1" customWidth="1"/>
    <col min="8960" max="8960" width="7.28515625" style="79" customWidth="1"/>
    <col min="8961" max="8961" width="7" style="79" customWidth="1"/>
    <col min="8962" max="8962" width="6.42578125" style="79" customWidth="1"/>
    <col min="8963" max="8963" width="8.140625" style="79" customWidth="1"/>
    <col min="8964" max="8964" width="12.42578125" style="79" customWidth="1"/>
    <col min="8965" max="8965" width="7.42578125" style="79" customWidth="1"/>
    <col min="8966" max="8966" width="7" style="79" customWidth="1"/>
    <col min="8967" max="8967" width="6.7109375" style="79" customWidth="1"/>
    <col min="8968" max="8968" width="6.28515625" style="79" customWidth="1"/>
    <col min="8969" max="8969" width="5.7109375" style="79" customWidth="1"/>
    <col min="8970" max="8970" width="17" style="79" customWidth="1"/>
    <col min="8971" max="8971" width="5.7109375" style="79" customWidth="1"/>
    <col min="8972" max="8972" width="7.85546875" style="79" customWidth="1"/>
    <col min="8973" max="8973" width="5.7109375" style="79" customWidth="1"/>
    <col min="8974" max="8974" width="5.85546875" style="79" customWidth="1"/>
    <col min="8975" max="8975" width="37.28515625" style="79" customWidth="1"/>
    <col min="8976" max="8976" width="12.5703125" style="79" customWidth="1"/>
    <col min="8977" max="9212" width="9.140625" style="79"/>
    <col min="9213" max="9215" width="0" style="79" hidden="1" customWidth="1"/>
    <col min="9216" max="9216" width="7.28515625" style="79" customWidth="1"/>
    <col min="9217" max="9217" width="7" style="79" customWidth="1"/>
    <col min="9218" max="9218" width="6.42578125" style="79" customWidth="1"/>
    <col min="9219" max="9219" width="8.140625" style="79" customWidth="1"/>
    <col min="9220" max="9220" width="12.42578125" style="79" customWidth="1"/>
    <col min="9221" max="9221" width="7.42578125" style="79" customWidth="1"/>
    <col min="9222" max="9222" width="7" style="79" customWidth="1"/>
    <col min="9223" max="9223" width="6.7109375" style="79" customWidth="1"/>
    <col min="9224" max="9224" width="6.28515625" style="79" customWidth="1"/>
    <col min="9225" max="9225" width="5.7109375" style="79" customWidth="1"/>
    <col min="9226" max="9226" width="17" style="79" customWidth="1"/>
    <col min="9227" max="9227" width="5.7109375" style="79" customWidth="1"/>
    <col min="9228" max="9228" width="7.85546875" style="79" customWidth="1"/>
    <col min="9229" max="9229" width="5.7109375" style="79" customWidth="1"/>
    <col min="9230" max="9230" width="5.85546875" style="79" customWidth="1"/>
    <col min="9231" max="9231" width="37.28515625" style="79" customWidth="1"/>
    <col min="9232" max="9232" width="12.5703125" style="79" customWidth="1"/>
    <col min="9233" max="9468" width="9.140625" style="79"/>
    <col min="9469" max="9471" width="0" style="79" hidden="1" customWidth="1"/>
    <col min="9472" max="9472" width="7.28515625" style="79" customWidth="1"/>
    <col min="9473" max="9473" width="7" style="79" customWidth="1"/>
    <col min="9474" max="9474" width="6.42578125" style="79" customWidth="1"/>
    <col min="9475" max="9475" width="8.140625" style="79" customWidth="1"/>
    <col min="9476" max="9476" width="12.42578125" style="79" customWidth="1"/>
    <col min="9477" max="9477" width="7.42578125" style="79" customWidth="1"/>
    <col min="9478" max="9478" width="7" style="79" customWidth="1"/>
    <col min="9479" max="9479" width="6.7109375" style="79" customWidth="1"/>
    <col min="9480" max="9480" width="6.28515625" style="79" customWidth="1"/>
    <col min="9481" max="9481" width="5.7109375" style="79" customWidth="1"/>
    <col min="9482" max="9482" width="17" style="79" customWidth="1"/>
    <col min="9483" max="9483" width="5.7109375" style="79" customWidth="1"/>
    <col min="9484" max="9484" width="7.85546875" style="79" customWidth="1"/>
    <col min="9485" max="9485" width="5.7109375" style="79" customWidth="1"/>
    <col min="9486" max="9486" width="5.85546875" style="79" customWidth="1"/>
    <col min="9487" max="9487" width="37.28515625" style="79" customWidth="1"/>
    <col min="9488" max="9488" width="12.5703125" style="79" customWidth="1"/>
    <col min="9489" max="9724" width="9.140625" style="79"/>
    <col min="9725" max="9727" width="0" style="79" hidden="1" customWidth="1"/>
    <col min="9728" max="9728" width="7.28515625" style="79" customWidth="1"/>
    <col min="9729" max="9729" width="7" style="79" customWidth="1"/>
    <col min="9730" max="9730" width="6.42578125" style="79" customWidth="1"/>
    <col min="9731" max="9731" width="8.140625" style="79" customWidth="1"/>
    <col min="9732" max="9732" width="12.42578125" style="79" customWidth="1"/>
    <col min="9733" max="9733" width="7.42578125" style="79" customWidth="1"/>
    <col min="9734" max="9734" width="7" style="79" customWidth="1"/>
    <col min="9735" max="9735" width="6.7109375" style="79" customWidth="1"/>
    <col min="9736" max="9736" width="6.28515625" style="79" customWidth="1"/>
    <col min="9737" max="9737" width="5.7109375" style="79" customWidth="1"/>
    <col min="9738" max="9738" width="17" style="79" customWidth="1"/>
    <col min="9739" max="9739" width="5.7109375" style="79" customWidth="1"/>
    <col min="9740" max="9740" width="7.85546875" style="79" customWidth="1"/>
    <col min="9741" max="9741" width="5.7109375" style="79" customWidth="1"/>
    <col min="9742" max="9742" width="5.85546875" style="79" customWidth="1"/>
    <col min="9743" max="9743" width="37.28515625" style="79" customWidth="1"/>
    <col min="9744" max="9744" width="12.5703125" style="79" customWidth="1"/>
    <col min="9745" max="9980" width="9.140625" style="79"/>
    <col min="9981" max="9983" width="0" style="79" hidden="1" customWidth="1"/>
    <col min="9984" max="9984" width="7.28515625" style="79" customWidth="1"/>
    <col min="9985" max="9985" width="7" style="79" customWidth="1"/>
    <col min="9986" max="9986" width="6.42578125" style="79" customWidth="1"/>
    <col min="9987" max="9987" width="8.140625" style="79" customWidth="1"/>
    <col min="9988" max="9988" width="12.42578125" style="79" customWidth="1"/>
    <col min="9989" max="9989" width="7.42578125" style="79" customWidth="1"/>
    <col min="9990" max="9990" width="7" style="79" customWidth="1"/>
    <col min="9991" max="9991" width="6.7109375" style="79" customWidth="1"/>
    <col min="9992" max="9992" width="6.28515625" style="79" customWidth="1"/>
    <col min="9993" max="9993" width="5.7109375" style="79" customWidth="1"/>
    <col min="9994" max="9994" width="17" style="79" customWidth="1"/>
    <col min="9995" max="9995" width="5.7109375" style="79" customWidth="1"/>
    <col min="9996" max="9996" width="7.85546875" style="79" customWidth="1"/>
    <col min="9997" max="9997" width="5.7109375" style="79" customWidth="1"/>
    <col min="9998" max="9998" width="5.85546875" style="79" customWidth="1"/>
    <col min="9999" max="9999" width="37.28515625" style="79" customWidth="1"/>
    <col min="10000" max="10000" width="12.5703125" style="79" customWidth="1"/>
    <col min="10001" max="10236" width="9.140625" style="79"/>
    <col min="10237" max="10239" width="0" style="79" hidden="1" customWidth="1"/>
    <col min="10240" max="10240" width="7.28515625" style="79" customWidth="1"/>
    <col min="10241" max="10241" width="7" style="79" customWidth="1"/>
    <col min="10242" max="10242" width="6.42578125" style="79" customWidth="1"/>
    <col min="10243" max="10243" width="8.140625" style="79" customWidth="1"/>
    <col min="10244" max="10244" width="12.42578125" style="79" customWidth="1"/>
    <col min="10245" max="10245" width="7.42578125" style="79" customWidth="1"/>
    <col min="10246" max="10246" width="7" style="79" customWidth="1"/>
    <col min="10247" max="10247" width="6.7109375" style="79" customWidth="1"/>
    <col min="10248" max="10248" width="6.28515625" style="79" customWidth="1"/>
    <col min="10249" max="10249" width="5.7109375" style="79" customWidth="1"/>
    <col min="10250" max="10250" width="17" style="79" customWidth="1"/>
    <col min="10251" max="10251" width="5.7109375" style="79" customWidth="1"/>
    <col min="10252" max="10252" width="7.85546875" style="79" customWidth="1"/>
    <col min="10253" max="10253" width="5.7109375" style="79" customWidth="1"/>
    <col min="10254" max="10254" width="5.85546875" style="79" customWidth="1"/>
    <col min="10255" max="10255" width="37.28515625" style="79" customWidth="1"/>
    <col min="10256" max="10256" width="12.5703125" style="79" customWidth="1"/>
    <col min="10257" max="10492" width="9.140625" style="79"/>
    <col min="10493" max="10495" width="0" style="79" hidden="1" customWidth="1"/>
    <col min="10496" max="10496" width="7.28515625" style="79" customWidth="1"/>
    <col min="10497" max="10497" width="7" style="79" customWidth="1"/>
    <col min="10498" max="10498" width="6.42578125" style="79" customWidth="1"/>
    <col min="10499" max="10499" width="8.140625" style="79" customWidth="1"/>
    <col min="10500" max="10500" width="12.42578125" style="79" customWidth="1"/>
    <col min="10501" max="10501" width="7.42578125" style="79" customWidth="1"/>
    <col min="10502" max="10502" width="7" style="79" customWidth="1"/>
    <col min="10503" max="10503" width="6.7109375" style="79" customWidth="1"/>
    <col min="10504" max="10504" width="6.28515625" style="79" customWidth="1"/>
    <col min="10505" max="10505" width="5.7109375" style="79" customWidth="1"/>
    <col min="10506" max="10506" width="17" style="79" customWidth="1"/>
    <col min="10507" max="10507" width="5.7109375" style="79" customWidth="1"/>
    <col min="10508" max="10508" width="7.85546875" style="79" customWidth="1"/>
    <col min="10509" max="10509" width="5.7109375" style="79" customWidth="1"/>
    <col min="10510" max="10510" width="5.85546875" style="79" customWidth="1"/>
    <col min="10511" max="10511" width="37.28515625" style="79" customWidth="1"/>
    <col min="10512" max="10512" width="12.5703125" style="79" customWidth="1"/>
    <col min="10513" max="10748" width="9.140625" style="79"/>
    <col min="10749" max="10751" width="0" style="79" hidden="1" customWidth="1"/>
    <col min="10752" max="10752" width="7.28515625" style="79" customWidth="1"/>
    <col min="10753" max="10753" width="7" style="79" customWidth="1"/>
    <col min="10754" max="10754" width="6.42578125" style="79" customWidth="1"/>
    <col min="10755" max="10755" width="8.140625" style="79" customWidth="1"/>
    <col min="10756" max="10756" width="12.42578125" style="79" customWidth="1"/>
    <col min="10757" max="10757" width="7.42578125" style="79" customWidth="1"/>
    <col min="10758" max="10758" width="7" style="79" customWidth="1"/>
    <col min="10759" max="10759" width="6.7109375" style="79" customWidth="1"/>
    <col min="10760" max="10760" width="6.28515625" style="79" customWidth="1"/>
    <col min="10761" max="10761" width="5.7109375" style="79" customWidth="1"/>
    <col min="10762" max="10762" width="17" style="79" customWidth="1"/>
    <col min="10763" max="10763" width="5.7109375" style="79" customWidth="1"/>
    <col min="10764" max="10764" width="7.85546875" style="79" customWidth="1"/>
    <col min="10765" max="10765" width="5.7109375" style="79" customWidth="1"/>
    <col min="10766" max="10766" width="5.85546875" style="79" customWidth="1"/>
    <col min="10767" max="10767" width="37.28515625" style="79" customWidth="1"/>
    <col min="10768" max="10768" width="12.5703125" style="79" customWidth="1"/>
    <col min="10769" max="11004" width="9.140625" style="79"/>
    <col min="11005" max="11007" width="0" style="79" hidden="1" customWidth="1"/>
    <col min="11008" max="11008" width="7.28515625" style="79" customWidth="1"/>
    <col min="11009" max="11009" width="7" style="79" customWidth="1"/>
    <col min="11010" max="11010" width="6.42578125" style="79" customWidth="1"/>
    <col min="11011" max="11011" width="8.140625" style="79" customWidth="1"/>
    <col min="11012" max="11012" width="12.42578125" style="79" customWidth="1"/>
    <col min="11013" max="11013" width="7.42578125" style="79" customWidth="1"/>
    <col min="11014" max="11014" width="7" style="79" customWidth="1"/>
    <col min="11015" max="11015" width="6.7109375" style="79" customWidth="1"/>
    <col min="11016" max="11016" width="6.28515625" style="79" customWidth="1"/>
    <col min="11017" max="11017" width="5.7109375" style="79" customWidth="1"/>
    <col min="11018" max="11018" width="17" style="79" customWidth="1"/>
    <col min="11019" max="11019" width="5.7109375" style="79" customWidth="1"/>
    <col min="11020" max="11020" width="7.85546875" style="79" customWidth="1"/>
    <col min="11021" max="11021" width="5.7109375" style="79" customWidth="1"/>
    <col min="11022" max="11022" width="5.85546875" style="79" customWidth="1"/>
    <col min="11023" max="11023" width="37.28515625" style="79" customWidth="1"/>
    <col min="11024" max="11024" width="12.5703125" style="79" customWidth="1"/>
    <col min="11025" max="11260" width="9.140625" style="79"/>
    <col min="11261" max="11263" width="0" style="79" hidden="1" customWidth="1"/>
    <col min="11264" max="11264" width="7.28515625" style="79" customWidth="1"/>
    <col min="11265" max="11265" width="7" style="79" customWidth="1"/>
    <col min="11266" max="11266" width="6.42578125" style="79" customWidth="1"/>
    <col min="11267" max="11267" width="8.140625" style="79" customWidth="1"/>
    <col min="11268" max="11268" width="12.42578125" style="79" customWidth="1"/>
    <col min="11269" max="11269" width="7.42578125" style="79" customWidth="1"/>
    <col min="11270" max="11270" width="7" style="79" customWidth="1"/>
    <col min="11271" max="11271" width="6.7109375" style="79" customWidth="1"/>
    <col min="11272" max="11272" width="6.28515625" style="79" customWidth="1"/>
    <col min="11273" max="11273" width="5.7109375" style="79" customWidth="1"/>
    <col min="11274" max="11274" width="17" style="79" customWidth="1"/>
    <col min="11275" max="11275" width="5.7109375" style="79" customWidth="1"/>
    <col min="11276" max="11276" width="7.85546875" style="79" customWidth="1"/>
    <col min="11277" max="11277" width="5.7109375" style="79" customWidth="1"/>
    <col min="11278" max="11278" width="5.85546875" style="79" customWidth="1"/>
    <col min="11279" max="11279" width="37.28515625" style="79" customWidth="1"/>
    <col min="11280" max="11280" width="12.5703125" style="79" customWidth="1"/>
    <col min="11281" max="11516" width="9.140625" style="79"/>
    <col min="11517" max="11519" width="0" style="79" hidden="1" customWidth="1"/>
    <col min="11520" max="11520" width="7.28515625" style="79" customWidth="1"/>
    <col min="11521" max="11521" width="7" style="79" customWidth="1"/>
    <col min="11522" max="11522" width="6.42578125" style="79" customWidth="1"/>
    <col min="11523" max="11523" width="8.140625" style="79" customWidth="1"/>
    <col min="11524" max="11524" width="12.42578125" style="79" customWidth="1"/>
    <col min="11525" max="11525" width="7.42578125" style="79" customWidth="1"/>
    <col min="11526" max="11526" width="7" style="79" customWidth="1"/>
    <col min="11527" max="11527" width="6.7109375" style="79" customWidth="1"/>
    <col min="11528" max="11528" width="6.28515625" style="79" customWidth="1"/>
    <col min="11529" max="11529" width="5.7109375" style="79" customWidth="1"/>
    <col min="11530" max="11530" width="17" style="79" customWidth="1"/>
    <col min="11531" max="11531" width="5.7109375" style="79" customWidth="1"/>
    <col min="11532" max="11532" width="7.85546875" style="79" customWidth="1"/>
    <col min="11533" max="11533" width="5.7109375" style="79" customWidth="1"/>
    <col min="11534" max="11534" width="5.85546875" style="79" customWidth="1"/>
    <col min="11535" max="11535" width="37.28515625" style="79" customWidth="1"/>
    <col min="11536" max="11536" width="12.5703125" style="79" customWidth="1"/>
    <col min="11537" max="11772" width="9.140625" style="79"/>
    <col min="11773" max="11775" width="0" style="79" hidden="1" customWidth="1"/>
    <col min="11776" max="11776" width="7.28515625" style="79" customWidth="1"/>
    <col min="11777" max="11777" width="7" style="79" customWidth="1"/>
    <col min="11778" max="11778" width="6.42578125" style="79" customWidth="1"/>
    <col min="11779" max="11779" width="8.140625" style="79" customWidth="1"/>
    <col min="11780" max="11780" width="12.42578125" style="79" customWidth="1"/>
    <col min="11781" max="11781" width="7.42578125" style="79" customWidth="1"/>
    <col min="11782" max="11782" width="7" style="79" customWidth="1"/>
    <col min="11783" max="11783" width="6.7109375" style="79" customWidth="1"/>
    <col min="11784" max="11784" width="6.28515625" style="79" customWidth="1"/>
    <col min="11785" max="11785" width="5.7109375" style="79" customWidth="1"/>
    <col min="11786" max="11786" width="17" style="79" customWidth="1"/>
    <col min="11787" max="11787" width="5.7109375" style="79" customWidth="1"/>
    <col min="11788" max="11788" width="7.85546875" style="79" customWidth="1"/>
    <col min="11789" max="11789" width="5.7109375" style="79" customWidth="1"/>
    <col min="11790" max="11790" width="5.85546875" style="79" customWidth="1"/>
    <col min="11791" max="11791" width="37.28515625" style="79" customWidth="1"/>
    <col min="11792" max="11792" width="12.5703125" style="79" customWidth="1"/>
    <col min="11793" max="12028" width="9.140625" style="79"/>
    <col min="12029" max="12031" width="0" style="79" hidden="1" customWidth="1"/>
    <col min="12032" max="12032" width="7.28515625" style="79" customWidth="1"/>
    <col min="12033" max="12033" width="7" style="79" customWidth="1"/>
    <col min="12034" max="12034" width="6.42578125" style="79" customWidth="1"/>
    <col min="12035" max="12035" width="8.140625" style="79" customWidth="1"/>
    <col min="12036" max="12036" width="12.42578125" style="79" customWidth="1"/>
    <col min="12037" max="12037" width="7.42578125" style="79" customWidth="1"/>
    <col min="12038" max="12038" width="7" style="79" customWidth="1"/>
    <col min="12039" max="12039" width="6.7109375" style="79" customWidth="1"/>
    <col min="12040" max="12040" width="6.28515625" style="79" customWidth="1"/>
    <col min="12041" max="12041" width="5.7109375" style="79" customWidth="1"/>
    <col min="12042" max="12042" width="17" style="79" customWidth="1"/>
    <col min="12043" max="12043" width="5.7109375" style="79" customWidth="1"/>
    <col min="12044" max="12044" width="7.85546875" style="79" customWidth="1"/>
    <col min="12045" max="12045" width="5.7109375" style="79" customWidth="1"/>
    <col min="12046" max="12046" width="5.85546875" style="79" customWidth="1"/>
    <col min="12047" max="12047" width="37.28515625" style="79" customWidth="1"/>
    <col min="12048" max="12048" width="12.5703125" style="79" customWidth="1"/>
    <col min="12049" max="12284" width="9.140625" style="79"/>
    <col min="12285" max="12287" width="0" style="79" hidden="1" customWidth="1"/>
    <col min="12288" max="12288" width="7.28515625" style="79" customWidth="1"/>
    <col min="12289" max="12289" width="7" style="79" customWidth="1"/>
    <col min="12290" max="12290" width="6.42578125" style="79" customWidth="1"/>
    <col min="12291" max="12291" width="8.140625" style="79" customWidth="1"/>
    <col min="12292" max="12292" width="12.42578125" style="79" customWidth="1"/>
    <col min="12293" max="12293" width="7.42578125" style="79" customWidth="1"/>
    <col min="12294" max="12294" width="7" style="79" customWidth="1"/>
    <col min="12295" max="12295" width="6.7109375" style="79" customWidth="1"/>
    <col min="12296" max="12296" width="6.28515625" style="79" customWidth="1"/>
    <col min="12297" max="12297" width="5.7109375" style="79" customWidth="1"/>
    <col min="12298" max="12298" width="17" style="79" customWidth="1"/>
    <col min="12299" max="12299" width="5.7109375" style="79" customWidth="1"/>
    <col min="12300" max="12300" width="7.85546875" style="79" customWidth="1"/>
    <col min="12301" max="12301" width="5.7109375" style="79" customWidth="1"/>
    <col min="12302" max="12302" width="5.85546875" style="79" customWidth="1"/>
    <col min="12303" max="12303" width="37.28515625" style="79" customWidth="1"/>
    <col min="12304" max="12304" width="12.5703125" style="79" customWidth="1"/>
    <col min="12305" max="12540" width="9.140625" style="79"/>
    <col min="12541" max="12543" width="0" style="79" hidden="1" customWidth="1"/>
    <col min="12544" max="12544" width="7.28515625" style="79" customWidth="1"/>
    <col min="12545" max="12545" width="7" style="79" customWidth="1"/>
    <col min="12546" max="12546" width="6.42578125" style="79" customWidth="1"/>
    <col min="12547" max="12547" width="8.140625" style="79" customWidth="1"/>
    <col min="12548" max="12548" width="12.42578125" style="79" customWidth="1"/>
    <col min="12549" max="12549" width="7.42578125" style="79" customWidth="1"/>
    <col min="12550" max="12550" width="7" style="79" customWidth="1"/>
    <col min="12551" max="12551" width="6.7109375" style="79" customWidth="1"/>
    <col min="12552" max="12552" width="6.28515625" style="79" customWidth="1"/>
    <col min="12553" max="12553" width="5.7109375" style="79" customWidth="1"/>
    <col min="12554" max="12554" width="17" style="79" customWidth="1"/>
    <col min="12555" max="12555" width="5.7109375" style="79" customWidth="1"/>
    <col min="12556" max="12556" width="7.85546875" style="79" customWidth="1"/>
    <col min="12557" max="12557" width="5.7109375" style="79" customWidth="1"/>
    <col min="12558" max="12558" width="5.85546875" style="79" customWidth="1"/>
    <col min="12559" max="12559" width="37.28515625" style="79" customWidth="1"/>
    <col min="12560" max="12560" width="12.5703125" style="79" customWidth="1"/>
    <col min="12561" max="12796" width="9.140625" style="79"/>
    <col min="12797" max="12799" width="0" style="79" hidden="1" customWidth="1"/>
    <col min="12800" max="12800" width="7.28515625" style="79" customWidth="1"/>
    <col min="12801" max="12801" width="7" style="79" customWidth="1"/>
    <col min="12802" max="12802" width="6.42578125" style="79" customWidth="1"/>
    <col min="12803" max="12803" width="8.140625" style="79" customWidth="1"/>
    <col min="12804" max="12804" width="12.42578125" style="79" customWidth="1"/>
    <col min="12805" max="12805" width="7.42578125" style="79" customWidth="1"/>
    <col min="12806" max="12806" width="7" style="79" customWidth="1"/>
    <col min="12807" max="12807" width="6.7109375" style="79" customWidth="1"/>
    <col min="12808" max="12808" width="6.28515625" style="79" customWidth="1"/>
    <col min="12809" max="12809" width="5.7109375" style="79" customWidth="1"/>
    <col min="12810" max="12810" width="17" style="79" customWidth="1"/>
    <col min="12811" max="12811" width="5.7109375" style="79" customWidth="1"/>
    <col min="12812" max="12812" width="7.85546875" style="79" customWidth="1"/>
    <col min="12813" max="12813" width="5.7109375" style="79" customWidth="1"/>
    <col min="12814" max="12814" width="5.85546875" style="79" customWidth="1"/>
    <col min="12815" max="12815" width="37.28515625" style="79" customWidth="1"/>
    <col min="12816" max="12816" width="12.5703125" style="79" customWidth="1"/>
    <col min="12817" max="13052" width="9.140625" style="79"/>
    <col min="13053" max="13055" width="0" style="79" hidden="1" customWidth="1"/>
    <col min="13056" max="13056" width="7.28515625" style="79" customWidth="1"/>
    <col min="13057" max="13057" width="7" style="79" customWidth="1"/>
    <col min="13058" max="13058" width="6.42578125" style="79" customWidth="1"/>
    <col min="13059" max="13059" width="8.140625" style="79" customWidth="1"/>
    <col min="13060" max="13060" width="12.42578125" style="79" customWidth="1"/>
    <col min="13061" max="13061" width="7.42578125" style="79" customWidth="1"/>
    <col min="13062" max="13062" width="7" style="79" customWidth="1"/>
    <col min="13063" max="13063" width="6.7109375" style="79" customWidth="1"/>
    <col min="13064" max="13064" width="6.28515625" style="79" customWidth="1"/>
    <col min="13065" max="13065" width="5.7109375" style="79" customWidth="1"/>
    <col min="13066" max="13066" width="17" style="79" customWidth="1"/>
    <col min="13067" max="13067" width="5.7109375" style="79" customWidth="1"/>
    <col min="13068" max="13068" width="7.85546875" style="79" customWidth="1"/>
    <col min="13069" max="13069" width="5.7109375" style="79" customWidth="1"/>
    <col min="13070" max="13070" width="5.85546875" style="79" customWidth="1"/>
    <col min="13071" max="13071" width="37.28515625" style="79" customWidth="1"/>
    <col min="13072" max="13072" width="12.5703125" style="79" customWidth="1"/>
    <col min="13073" max="13308" width="9.140625" style="79"/>
    <col min="13309" max="13311" width="0" style="79" hidden="1" customWidth="1"/>
    <col min="13312" max="13312" width="7.28515625" style="79" customWidth="1"/>
    <col min="13313" max="13313" width="7" style="79" customWidth="1"/>
    <col min="13314" max="13314" width="6.42578125" style="79" customWidth="1"/>
    <col min="13315" max="13315" width="8.140625" style="79" customWidth="1"/>
    <col min="13316" max="13316" width="12.42578125" style="79" customWidth="1"/>
    <col min="13317" max="13317" width="7.42578125" style="79" customWidth="1"/>
    <col min="13318" max="13318" width="7" style="79" customWidth="1"/>
    <col min="13319" max="13319" width="6.7109375" style="79" customWidth="1"/>
    <col min="13320" max="13320" width="6.28515625" style="79" customWidth="1"/>
    <col min="13321" max="13321" width="5.7109375" style="79" customWidth="1"/>
    <col min="13322" max="13322" width="17" style="79" customWidth="1"/>
    <col min="13323" max="13323" width="5.7109375" style="79" customWidth="1"/>
    <col min="13324" max="13324" width="7.85546875" style="79" customWidth="1"/>
    <col min="13325" max="13325" width="5.7109375" style="79" customWidth="1"/>
    <col min="13326" max="13326" width="5.85546875" style="79" customWidth="1"/>
    <col min="13327" max="13327" width="37.28515625" style="79" customWidth="1"/>
    <col min="13328" max="13328" width="12.5703125" style="79" customWidth="1"/>
    <col min="13329" max="13564" width="9.140625" style="79"/>
    <col min="13565" max="13567" width="0" style="79" hidden="1" customWidth="1"/>
    <col min="13568" max="13568" width="7.28515625" style="79" customWidth="1"/>
    <col min="13569" max="13569" width="7" style="79" customWidth="1"/>
    <col min="13570" max="13570" width="6.42578125" style="79" customWidth="1"/>
    <col min="13571" max="13571" width="8.140625" style="79" customWidth="1"/>
    <col min="13572" max="13572" width="12.42578125" style="79" customWidth="1"/>
    <col min="13573" max="13573" width="7.42578125" style="79" customWidth="1"/>
    <col min="13574" max="13574" width="7" style="79" customWidth="1"/>
    <col min="13575" max="13575" width="6.7109375" style="79" customWidth="1"/>
    <col min="13576" max="13576" width="6.28515625" style="79" customWidth="1"/>
    <col min="13577" max="13577" width="5.7109375" style="79" customWidth="1"/>
    <col min="13578" max="13578" width="17" style="79" customWidth="1"/>
    <col min="13579" max="13579" width="5.7109375" style="79" customWidth="1"/>
    <col min="13580" max="13580" width="7.85546875" style="79" customWidth="1"/>
    <col min="13581" max="13581" width="5.7109375" style="79" customWidth="1"/>
    <col min="13582" max="13582" width="5.85546875" style="79" customWidth="1"/>
    <col min="13583" max="13583" width="37.28515625" style="79" customWidth="1"/>
    <col min="13584" max="13584" width="12.5703125" style="79" customWidth="1"/>
    <col min="13585" max="13820" width="9.140625" style="79"/>
    <col min="13821" max="13823" width="0" style="79" hidden="1" customWidth="1"/>
    <col min="13824" max="13824" width="7.28515625" style="79" customWidth="1"/>
    <col min="13825" max="13825" width="7" style="79" customWidth="1"/>
    <col min="13826" max="13826" width="6.42578125" style="79" customWidth="1"/>
    <col min="13827" max="13827" width="8.140625" style="79" customWidth="1"/>
    <col min="13828" max="13828" width="12.42578125" style="79" customWidth="1"/>
    <col min="13829" max="13829" width="7.42578125" style="79" customWidth="1"/>
    <col min="13830" max="13830" width="7" style="79" customWidth="1"/>
    <col min="13831" max="13831" width="6.7109375" style="79" customWidth="1"/>
    <col min="13832" max="13832" width="6.28515625" style="79" customWidth="1"/>
    <col min="13833" max="13833" width="5.7109375" style="79" customWidth="1"/>
    <col min="13834" max="13834" width="17" style="79" customWidth="1"/>
    <col min="13835" max="13835" width="5.7109375" style="79" customWidth="1"/>
    <col min="13836" max="13836" width="7.85546875" style="79" customWidth="1"/>
    <col min="13837" max="13837" width="5.7109375" style="79" customWidth="1"/>
    <col min="13838" max="13838" width="5.85546875" style="79" customWidth="1"/>
    <col min="13839" max="13839" width="37.28515625" style="79" customWidth="1"/>
    <col min="13840" max="13840" width="12.5703125" style="79" customWidth="1"/>
    <col min="13841" max="14076" width="9.140625" style="79"/>
    <col min="14077" max="14079" width="0" style="79" hidden="1" customWidth="1"/>
    <col min="14080" max="14080" width="7.28515625" style="79" customWidth="1"/>
    <col min="14081" max="14081" width="7" style="79" customWidth="1"/>
    <col min="14082" max="14082" width="6.42578125" style="79" customWidth="1"/>
    <col min="14083" max="14083" width="8.140625" style="79" customWidth="1"/>
    <col min="14084" max="14084" width="12.42578125" style="79" customWidth="1"/>
    <col min="14085" max="14085" width="7.42578125" style="79" customWidth="1"/>
    <col min="14086" max="14086" width="7" style="79" customWidth="1"/>
    <col min="14087" max="14087" width="6.7109375" style="79" customWidth="1"/>
    <col min="14088" max="14088" width="6.28515625" style="79" customWidth="1"/>
    <col min="14089" max="14089" width="5.7109375" style="79" customWidth="1"/>
    <col min="14090" max="14090" width="17" style="79" customWidth="1"/>
    <col min="14091" max="14091" width="5.7109375" style="79" customWidth="1"/>
    <col min="14092" max="14092" width="7.85546875" style="79" customWidth="1"/>
    <col min="14093" max="14093" width="5.7109375" style="79" customWidth="1"/>
    <col min="14094" max="14094" width="5.85546875" style="79" customWidth="1"/>
    <col min="14095" max="14095" width="37.28515625" style="79" customWidth="1"/>
    <col min="14096" max="14096" width="12.5703125" style="79" customWidth="1"/>
    <col min="14097" max="14332" width="9.140625" style="79"/>
    <col min="14333" max="14335" width="0" style="79" hidden="1" customWidth="1"/>
    <col min="14336" max="14336" width="7.28515625" style="79" customWidth="1"/>
    <col min="14337" max="14337" width="7" style="79" customWidth="1"/>
    <col min="14338" max="14338" width="6.42578125" style="79" customWidth="1"/>
    <col min="14339" max="14339" width="8.140625" style="79" customWidth="1"/>
    <col min="14340" max="14340" width="12.42578125" style="79" customWidth="1"/>
    <col min="14341" max="14341" width="7.42578125" style="79" customWidth="1"/>
    <col min="14342" max="14342" width="7" style="79" customWidth="1"/>
    <col min="14343" max="14343" width="6.7109375" style="79" customWidth="1"/>
    <col min="14344" max="14344" width="6.28515625" style="79" customWidth="1"/>
    <col min="14345" max="14345" width="5.7109375" style="79" customWidth="1"/>
    <col min="14346" max="14346" width="17" style="79" customWidth="1"/>
    <col min="14347" max="14347" width="5.7109375" style="79" customWidth="1"/>
    <col min="14348" max="14348" width="7.85546875" style="79" customWidth="1"/>
    <col min="14349" max="14349" width="5.7109375" style="79" customWidth="1"/>
    <col min="14350" max="14350" width="5.85546875" style="79" customWidth="1"/>
    <col min="14351" max="14351" width="37.28515625" style="79" customWidth="1"/>
    <col min="14352" max="14352" width="12.5703125" style="79" customWidth="1"/>
    <col min="14353" max="14588" width="9.140625" style="79"/>
    <col min="14589" max="14591" width="0" style="79" hidden="1" customWidth="1"/>
    <col min="14592" max="14592" width="7.28515625" style="79" customWidth="1"/>
    <col min="14593" max="14593" width="7" style="79" customWidth="1"/>
    <col min="14594" max="14594" width="6.42578125" style="79" customWidth="1"/>
    <col min="14595" max="14595" width="8.140625" style="79" customWidth="1"/>
    <col min="14596" max="14596" width="12.42578125" style="79" customWidth="1"/>
    <col min="14597" max="14597" width="7.42578125" style="79" customWidth="1"/>
    <col min="14598" max="14598" width="7" style="79" customWidth="1"/>
    <col min="14599" max="14599" width="6.7109375" style="79" customWidth="1"/>
    <col min="14600" max="14600" width="6.28515625" style="79" customWidth="1"/>
    <col min="14601" max="14601" width="5.7109375" style="79" customWidth="1"/>
    <col min="14602" max="14602" width="17" style="79" customWidth="1"/>
    <col min="14603" max="14603" width="5.7109375" style="79" customWidth="1"/>
    <col min="14604" max="14604" width="7.85546875" style="79" customWidth="1"/>
    <col min="14605" max="14605" width="5.7109375" style="79" customWidth="1"/>
    <col min="14606" max="14606" width="5.85546875" style="79" customWidth="1"/>
    <col min="14607" max="14607" width="37.28515625" style="79" customWidth="1"/>
    <col min="14608" max="14608" width="12.5703125" style="79" customWidth="1"/>
    <col min="14609" max="14844" width="9.140625" style="79"/>
    <col min="14845" max="14847" width="0" style="79" hidden="1" customWidth="1"/>
    <col min="14848" max="14848" width="7.28515625" style="79" customWidth="1"/>
    <col min="14849" max="14849" width="7" style="79" customWidth="1"/>
    <col min="14850" max="14850" width="6.42578125" style="79" customWidth="1"/>
    <col min="14851" max="14851" width="8.140625" style="79" customWidth="1"/>
    <col min="14852" max="14852" width="12.42578125" style="79" customWidth="1"/>
    <col min="14853" max="14853" width="7.42578125" style="79" customWidth="1"/>
    <col min="14854" max="14854" width="7" style="79" customWidth="1"/>
    <col min="14855" max="14855" width="6.7109375" style="79" customWidth="1"/>
    <col min="14856" max="14856" width="6.28515625" style="79" customWidth="1"/>
    <col min="14857" max="14857" width="5.7109375" style="79" customWidth="1"/>
    <col min="14858" max="14858" width="17" style="79" customWidth="1"/>
    <col min="14859" max="14859" width="5.7109375" style="79" customWidth="1"/>
    <col min="14860" max="14860" width="7.85546875" style="79" customWidth="1"/>
    <col min="14861" max="14861" width="5.7109375" style="79" customWidth="1"/>
    <col min="14862" max="14862" width="5.85546875" style="79" customWidth="1"/>
    <col min="14863" max="14863" width="37.28515625" style="79" customWidth="1"/>
    <col min="14864" max="14864" width="12.5703125" style="79" customWidth="1"/>
    <col min="14865" max="15100" width="9.140625" style="79"/>
    <col min="15101" max="15103" width="0" style="79" hidden="1" customWidth="1"/>
    <col min="15104" max="15104" width="7.28515625" style="79" customWidth="1"/>
    <col min="15105" max="15105" width="7" style="79" customWidth="1"/>
    <col min="15106" max="15106" width="6.42578125" style="79" customWidth="1"/>
    <col min="15107" max="15107" width="8.140625" style="79" customWidth="1"/>
    <col min="15108" max="15108" width="12.42578125" style="79" customWidth="1"/>
    <col min="15109" max="15109" width="7.42578125" style="79" customWidth="1"/>
    <col min="15110" max="15110" width="7" style="79" customWidth="1"/>
    <col min="15111" max="15111" width="6.7109375" style="79" customWidth="1"/>
    <col min="15112" max="15112" width="6.28515625" style="79" customWidth="1"/>
    <col min="15113" max="15113" width="5.7109375" style="79" customWidth="1"/>
    <col min="15114" max="15114" width="17" style="79" customWidth="1"/>
    <col min="15115" max="15115" width="5.7109375" style="79" customWidth="1"/>
    <col min="15116" max="15116" width="7.85546875" style="79" customWidth="1"/>
    <col min="15117" max="15117" width="5.7109375" style="79" customWidth="1"/>
    <col min="15118" max="15118" width="5.85546875" style="79" customWidth="1"/>
    <col min="15119" max="15119" width="37.28515625" style="79" customWidth="1"/>
    <col min="15120" max="15120" width="12.5703125" style="79" customWidth="1"/>
    <col min="15121" max="15356" width="9.140625" style="79"/>
    <col min="15357" max="15359" width="0" style="79" hidden="1" customWidth="1"/>
    <col min="15360" max="15360" width="7.28515625" style="79" customWidth="1"/>
    <col min="15361" max="15361" width="7" style="79" customWidth="1"/>
    <col min="15362" max="15362" width="6.42578125" style="79" customWidth="1"/>
    <col min="15363" max="15363" width="8.140625" style="79" customWidth="1"/>
    <col min="15364" max="15364" width="12.42578125" style="79" customWidth="1"/>
    <col min="15365" max="15365" width="7.42578125" style="79" customWidth="1"/>
    <col min="15366" max="15366" width="7" style="79" customWidth="1"/>
    <col min="15367" max="15367" width="6.7109375" style="79" customWidth="1"/>
    <col min="15368" max="15368" width="6.28515625" style="79" customWidth="1"/>
    <col min="15369" max="15369" width="5.7109375" style="79" customWidth="1"/>
    <col min="15370" max="15370" width="17" style="79" customWidth="1"/>
    <col min="15371" max="15371" width="5.7109375" style="79" customWidth="1"/>
    <col min="15372" max="15372" width="7.85546875" style="79" customWidth="1"/>
    <col min="15373" max="15373" width="5.7109375" style="79" customWidth="1"/>
    <col min="15374" max="15374" width="5.85546875" style="79" customWidth="1"/>
    <col min="15375" max="15375" width="37.28515625" style="79" customWidth="1"/>
    <col min="15376" max="15376" width="12.5703125" style="79" customWidth="1"/>
    <col min="15377" max="15612" width="9.140625" style="79"/>
    <col min="15613" max="15615" width="0" style="79" hidden="1" customWidth="1"/>
    <col min="15616" max="15616" width="7.28515625" style="79" customWidth="1"/>
    <col min="15617" max="15617" width="7" style="79" customWidth="1"/>
    <col min="15618" max="15618" width="6.42578125" style="79" customWidth="1"/>
    <col min="15619" max="15619" width="8.140625" style="79" customWidth="1"/>
    <col min="15620" max="15620" width="12.42578125" style="79" customWidth="1"/>
    <col min="15621" max="15621" width="7.42578125" style="79" customWidth="1"/>
    <col min="15622" max="15622" width="7" style="79" customWidth="1"/>
    <col min="15623" max="15623" width="6.7109375" style="79" customWidth="1"/>
    <col min="15624" max="15624" width="6.28515625" style="79" customWidth="1"/>
    <col min="15625" max="15625" width="5.7109375" style="79" customWidth="1"/>
    <col min="15626" max="15626" width="17" style="79" customWidth="1"/>
    <col min="15627" max="15627" width="5.7109375" style="79" customWidth="1"/>
    <col min="15628" max="15628" width="7.85546875" style="79" customWidth="1"/>
    <col min="15629" max="15629" width="5.7109375" style="79" customWidth="1"/>
    <col min="15630" max="15630" width="5.85546875" style="79" customWidth="1"/>
    <col min="15631" max="15631" width="37.28515625" style="79" customWidth="1"/>
    <col min="15632" max="15632" width="12.5703125" style="79" customWidth="1"/>
    <col min="15633" max="15868" width="9.140625" style="79"/>
    <col min="15869" max="15871" width="0" style="79" hidden="1" customWidth="1"/>
    <col min="15872" max="15872" width="7.28515625" style="79" customWidth="1"/>
    <col min="15873" max="15873" width="7" style="79" customWidth="1"/>
    <col min="15874" max="15874" width="6.42578125" style="79" customWidth="1"/>
    <col min="15875" max="15875" width="8.140625" style="79" customWidth="1"/>
    <col min="15876" max="15876" width="12.42578125" style="79" customWidth="1"/>
    <col min="15877" max="15877" width="7.42578125" style="79" customWidth="1"/>
    <col min="15878" max="15878" width="7" style="79" customWidth="1"/>
    <col min="15879" max="15879" width="6.7109375" style="79" customWidth="1"/>
    <col min="15880" max="15880" width="6.28515625" style="79" customWidth="1"/>
    <col min="15881" max="15881" width="5.7109375" style="79" customWidth="1"/>
    <col min="15882" max="15882" width="17" style="79" customWidth="1"/>
    <col min="15883" max="15883" width="5.7109375" style="79" customWidth="1"/>
    <col min="15884" max="15884" width="7.85546875" style="79" customWidth="1"/>
    <col min="15885" max="15885" width="5.7109375" style="79" customWidth="1"/>
    <col min="15886" max="15886" width="5.85546875" style="79" customWidth="1"/>
    <col min="15887" max="15887" width="37.28515625" style="79" customWidth="1"/>
    <col min="15888" max="15888" width="12.5703125" style="79" customWidth="1"/>
    <col min="15889" max="16124" width="9.140625" style="79"/>
    <col min="16125" max="16127" width="0" style="79" hidden="1" customWidth="1"/>
    <col min="16128" max="16128" width="7.28515625" style="79" customWidth="1"/>
    <col min="16129" max="16129" width="7" style="79" customWidth="1"/>
    <col min="16130" max="16130" width="6.42578125" style="79" customWidth="1"/>
    <col min="16131" max="16131" width="8.140625" style="79" customWidth="1"/>
    <col min="16132" max="16132" width="12.42578125" style="79" customWidth="1"/>
    <col min="16133" max="16133" width="7.42578125" style="79" customWidth="1"/>
    <col min="16134" max="16134" width="7" style="79" customWidth="1"/>
    <col min="16135" max="16135" width="6.7109375" style="79" customWidth="1"/>
    <col min="16136" max="16136" width="6.28515625" style="79" customWidth="1"/>
    <col min="16137" max="16137" width="5.7109375" style="79" customWidth="1"/>
    <col min="16138" max="16138" width="17" style="79" customWidth="1"/>
    <col min="16139" max="16139" width="5.7109375" style="79" customWidth="1"/>
    <col min="16140" max="16140" width="7.85546875" style="79" customWidth="1"/>
    <col min="16141" max="16141" width="5.7109375" style="79" customWidth="1"/>
    <col min="16142" max="16142" width="5.85546875" style="79" customWidth="1"/>
    <col min="16143" max="16143" width="37.28515625" style="79" customWidth="1"/>
    <col min="16144" max="16144" width="12.5703125" style="79" customWidth="1"/>
    <col min="16145" max="16380" width="9.140625" style="79"/>
    <col min="16381" max="16384" width="9" style="79" customWidth="1"/>
  </cols>
  <sheetData>
    <row r="1" spans="2:20" ht="28.5" customHeight="1">
      <c r="B1" s="87" t="s">
        <v>93</v>
      </c>
      <c r="C1" s="88"/>
      <c r="D1" s="89"/>
      <c r="E1" s="43"/>
      <c r="F1" s="43"/>
      <c r="G1" s="43"/>
      <c r="K1" s="82"/>
      <c r="L1" s="150" t="s">
        <v>117</v>
      </c>
      <c r="M1" s="151"/>
      <c r="N1" s="151"/>
      <c r="O1" s="151"/>
      <c r="P1" s="151"/>
      <c r="Q1" s="151"/>
      <c r="S1" s="44"/>
    </row>
    <row r="2" spans="2:20" s="38" customFormat="1" ht="12.75">
      <c r="B2" s="63"/>
      <c r="C2" s="63"/>
      <c r="D2" s="63"/>
      <c r="E2" s="63"/>
      <c r="F2" s="63"/>
      <c r="G2" s="64"/>
      <c r="K2" s="39"/>
      <c r="L2" s="39"/>
      <c r="M2" s="39"/>
      <c r="N2" s="39"/>
      <c r="O2" s="65"/>
      <c r="P2" s="41"/>
      <c r="Q2" s="65"/>
      <c r="S2" s="41"/>
    </row>
    <row r="3" spans="2:20" s="38" customFormat="1" ht="12.75">
      <c r="B3" s="63"/>
      <c r="C3" s="63"/>
      <c r="D3" s="63"/>
      <c r="E3" s="63"/>
      <c r="F3" s="63"/>
      <c r="G3" s="64"/>
      <c r="K3" s="39"/>
      <c r="L3" s="39"/>
      <c r="M3" s="39"/>
      <c r="N3" s="39"/>
      <c r="O3" s="65"/>
      <c r="P3" s="41"/>
      <c r="Q3" s="65"/>
      <c r="S3" s="41"/>
    </row>
    <row r="4" spans="2:20" s="38" customFormat="1" ht="12.75">
      <c r="B4" s="64"/>
      <c r="C4" s="64"/>
      <c r="D4" s="64"/>
      <c r="E4" s="64"/>
      <c r="F4" s="64"/>
      <c r="G4" s="64"/>
      <c r="K4" s="39"/>
      <c r="L4" s="39"/>
      <c r="M4" s="39"/>
      <c r="N4" s="39"/>
      <c r="O4" s="65"/>
      <c r="P4" s="42"/>
      <c r="Q4" s="65"/>
      <c r="S4" s="42"/>
    </row>
    <row r="5" spans="2:20" s="38" customFormat="1" ht="12.75">
      <c r="B5" s="64"/>
      <c r="C5" s="64"/>
      <c r="D5" s="64"/>
      <c r="E5" s="64"/>
      <c r="F5" s="64"/>
      <c r="G5" s="64"/>
      <c r="K5" s="39"/>
      <c r="L5" s="39"/>
      <c r="M5" s="39"/>
      <c r="N5" s="39"/>
      <c r="O5" s="65"/>
      <c r="P5" s="41"/>
      <c r="Q5" s="65"/>
      <c r="S5" s="41"/>
    </row>
    <row r="6" spans="2:20" s="45" customFormat="1" ht="20.25" customHeight="1">
      <c r="B6" s="135" t="s">
        <v>50</v>
      </c>
      <c r="C6" s="135"/>
      <c r="D6" s="135"/>
      <c r="E6" s="135"/>
      <c r="F6" s="135"/>
      <c r="G6" s="135"/>
      <c r="H6" s="135"/>
      <c r="I6" s="135"/>
      <c r="J6" s="135"/>
      <c r="K6" s="135"/>
      <c r="L6" s="135"/>
      <c r="M6" s="135"/>
      <c r="N6" s="135"/>
      <c r="O6" s="135"/>
      <c r="P6" s="135"/>
      <c r="Q6" s="135"/>
    </row>
    <row r="7" spans="2:20" s="45" customFormat="1" ht="20.25" customHeight="1">
      <c r="B7" s="135" t="s">
        <v>51</v>
      </c>
      <c r="C7" s="135"/>
      <c r="D7" s="135"/>
      <c r="E7" s="135"/>
      <c r="F7" s="135"/>
      <c r="G7" s="135"/>
      <c r="H7" s="135"/>
      <c r="I7" s="135"/>
      <c r="J7" s="135"/>
      <c r="K7" s="135"/>
      <c r="L7" s="135"/>
      <c r="M7" s="135"/>
      <c r="N7" s="135"/>
      <c r="O7" s="135"/>
      <c r="P7" s="135"/>
      <c r="Q7" s="135"/>
    </row>
    <row r="9" spans="2:20" s="45" customFormat="1" ht="18">
      <c r="B9" s="47" t="s">
        <v>52</v>
      </c>
      <c r="C9" s="48"/>
      <c r="E9" s="134" t="s">
        <v>118</v>
      </c>
      <c r="F9" s="134"/>
      <c r="G9" s="134"/>
      <c r="H9" s="79"/>
      <c r="I9" s="79"/>
      <c r="J9" s="79"/>
      <c r="K9" s="79"/>
      <c r="L9" s="50"/>
      <c r="N9" s="51"/>
      <c r="O9" s="79"/>
      <c r="P9" s="79"/>
      <c r="Q9" s="79"/>
    </row>
    <row r="10" spans="2:20">
      <c r="B10" s="40"/>
      <c r="C10" s="40"/>
    </row>
    <row r="11" spans="2:20" s="46" customFormat="1" ht="18">
      <c r="B11" s="52" t="s">
        <v>53</v>
      </c>
      <c r="C11" s="129" t="s">
        <v>142</v>
      </c>
      <c r="D11" s="92"/>
    </row>
    <row r="12" spans="2:20">
      <c r="B12" s="67" t="s">
        <v>94</v>
      </c>
      <c r="C12" s="67"/>
      <c r="D12" s="67"/>
      <c r="L12" s="46"/>
      <c r="M12" s="46"/>
      <c r="N12" s="46"/>
      <c r="O12" s="46"/>
      <c r="P12" s="46"/>
      <c r="Q12" s="46"/>
    </row>
    <row r="13" spans="2:20">
      <c r="B13" s="67"/>
      <c r="C13" s="67"/>
      <c r="D13" s="67"/>
      <c r="L13" s="46"/>
      <c r="M13" s="46"/>
      <c r="N13" s="46"/>
      <c r="O13" s="46"/>
      <c r="P13" s="46"/>
      <c r="Q13" s="46"/>
      <c r="R13" s="46"/>
      <c r="S13" s="46"/>
      <c r="T13" s="46"/>
    </row>
    <row r="14" spans="2:20" s="46" customFormat="1" ht="18">
      <c r="B14" s="81" t="s">
        <v>131</v>
      </c>
      <c r="D14" s="53"/>
      <c r="E14" s="78" t="s">
        <v>135</v>
      </c>
      <c r="F14" s="95"/>
      <c r="G14" s="96"/>
      <c r="H14" s="96"/>
      <c r="I14" s="96"/>
      <c r="K14" s="81" t="s">
        <v>96</v>
      </c>
      <c r="M14" s="53"/>
      <c r="N14" s="133" t="s">
        <v>143</v>
      </c>
      <c r="O14" s="133"/>
      <c r="P14" s="133"/>
      <c r="R14" s="79"/>
      <c r="S14" s="79"/>
      <c r="T14" s="79"/>
    </row>
    <row r="15" spans="2:20" s="66" customFormat="1">
      <c r="B15" s="47"/>
      <c r="D15" s="68"/>
      <c r="E15" s="70" t="s">
        <v>95</v>
      </c>
      <c r="F15" s="69"/>
      <c r="G15" s="69"/>
      <c r="H15" s="69"/>
      <c r="I15" s="69"/>
      <c r="K15" s="84"/>
      <c r="L15" s="79"/>
      <c r="M15" s="53"/>
      <c r="N15" s="146" t="s">
        <v>97</v>
      </c>
      <c r="O15" s="147"/>
      <c r="P15" s="147"/>
      <c r="Q15" s="46"/>
      <c r="R15" s="79"/>
      <c r="S15" s="79"/>
      <c r="T15" s="79"/>
    </row>
    <row r="16" spans="2:20" s="66" customFormat="1">
      <c r="B16" s="47"/>
      <c r="D16" s="68"/>
      <c r="E16" s="71"/>
      <c r="F16" s="72"/>
      <c r="G16" s="72"/>
      <c r="H16" s="72"/>
      <c r="I16" s="72"/>
    </row>
    <row r="17" spans="2:17">
      <c r="B17" s="81" t="s">
        <v>54</v>
      </c>
      <c r="C17" s="82"/>
      <c r="D17" s="81"/>
      <c r="E17" s="82"/>
      <c r="F17" s="82"/>
      <c r="G17" s="46"/>
      <c r="H17" s="46"/>
      <c r="I17" s="46"/>
      <c r="J17" s="82"/>
      <c r="K17" s="82"/>
      <c r="L17" s="82"/>
      <c r="M17" s="82"/>
      <c r="N17" s="82"/>
      <c r="O17" s="82"/>
      <c r="P17" s="82"/>
      <c r="Q17" s="82"/>
    </row>
    <row r="18" spans="2:17">
      <c r="B18" s="148" t="s">
        <v>119</v>
      </c>
      <c r="C18" s="149"/>
      <c r="D18" s="149"/>
      <c r="F18" s="148" t="s">
        <v>120</v>
      </c>
      <c r="G18" s="148"/>
      <c r="I18" s="148"/>
      <c r="J18" s="148"/>
      <c r="K18" s="148"/>
      <c r="M18" s="193"/>
      <c r="N18" s="194"/>
      <c r="O18" s="194"/>
      <c r="P18" s="194"/>
    </row>
    <row r="19" spans="2:17">
      <c r="B19" s="195" t="s">
        <v>55</v>
      </c>
      <c r="C19" s="195"/>
      <c r="D19" s="195"/>
      <c r="E19" s="33"/>
      <c r="F19" s="196" t="s">
        <v>56</v>
      </c>
      <c r="G19" s="168"/>
      <c r="H19" s="33"/>
      <c r="I19" s="196" t="s">
        <v>57</v>
      </c>
      <c r="J19" s="168"/>
      <c r="K19" s="168"/>
      <c r="L19" s="33"/>
      <c r="M19" s="197" t="s">
        <v>58</v>
      </c>
      <c r="N19" s="198"/>
      <c r="O19" s="198"/>
      <c r="P19" s="198"/>
      <c r="Q19" s="46"/>
    </row>
    <row r="20" spans="2:17">
      <c r="B20" s="54"/>
      <c r="C20" s="54"/>
      <c r="D20" s="54"/>
    </row>
    <row r="21" spans="2:17" ht="18.75">
      <c r="B21" s="81" t="s">
        <v>59</v>
      </c>
      <c r="C21" s="35"/>
      <c r="D21" s="199" t="s">
        <v>140</v>
      </c>
      <c r="E21" s="200"/>
      <c r="F21" s="200"/>
      <c r="G21" s="200"/>
      <c r="H21" s="200"/>
      <c r="I21" s="200"/>
      <c r="J21" s="200"/>
      <c r="K21" s="200"/>
      <c r="L21" s="200"/>
      <c r="M21" s="200"/>
      <c r="N21" s="200"/>
      <c r="O21" s="200"/>
      <c r="P21" s="200"/>
      <c r="Q21" s="200"/>
    </row>
    <row r="22" spans="2:17" ht="38.25" customHeight="1">
      <c r="B22" s="40"/>
      <c r="C22" s="73" t="s">
        <v>91</v>
      </c>
      <c r="D22" s="201" t="s">
        <v>144</v>
      </c>
      <c r="E22" s="202"/>
      <c r="F22" s="202"/>
      <c r="G22" s="202"/>
      <c r="H22" s="202"/>
      <c r="I22" s="202"/>
      <c r="J22" s="202"/>
      <c r="K22" s="202"/>
      <c r="L22" s="202"/>
      <c r="M22" s="202"/>
      <c r="N22" s="202"/>
      <c r="O22" s="202"/>
      <c r="P22" s="202"/>
      <c r="Q22" s="202"/>
    </row>
    <row r="23" spans="2:17">
      <c r="B23" s="40"/>
      <c r="C23" s="40"/>
      <c r="D23" s="40"/>
      <c r="E23" s="46"/>
    </row>
    <row r="24" spans="2:17" ht="18">
      <c r="B24" s="81" t="s">
        <v>60</v>
      </c>
      <c r="C24" s="82"/>
      <c r="D24" s="82"/>
      <c r="E24" s="95" t="s">
        <v>136</v>
      </c>
      <c r="F24" s="76"/>
      <c r="G24" s="76"/>
      <c r="H24" s="76"/>
      <c r="I24" s="76"/>
      <c r="J24" s="76"/>
      <c r="K24" s="76"/>
      <c r="L24" s="76"/>
      <c r="M24" s="76"/>
      <c r="N24" s="76"/>
      <c r="O24" s="76"/>
      <c r="P24" s="76"/>
      <c r="Q24" s="76"/>
    </row>
    <row r="25" spans="2:17">
      <c r="B25" s="81"/>
      <c r="C25" s="82"/>
      <c r="D25" s="82"/>
      <c r="E25" s="35"/>
      <c r="F25" s="35"/>
      <c r="G25" s="35"/>
      <c r="H25" s="35"/>
      <c r="I25" s="35"/>
      <c r="J25" s="35"/>
      <c r="K25" s="35"/>
      <c r="L25" s="35"/>
      <c r="M25" s="35"/>
      <c r="N25" s="35"/>
      <c r="O25" s="35"/>
      <c r="P25" s="35"/>
      <c r="Q25" s="35"/>
    </row>
    <row r="26" spans="2:17" ht="21.75" customHeight="1">
      <c r="B26" s="203" t="s">
        <v>61</v>
      </c>
      <c r="C26" s="203"/>
      <c r="D26" s="203"/>
      <c r="E26" s="203"/>
      <c r="F26" s="203"/>
      <c r="G26" s="203"/>
      <c r="H26" s="203"/>
      <c r="I26" s="203"/>
      <c r="J26" s="203"/>
      <c r="K26" s="203"/>
      <c r="L26" s="203"/>
      <c r="M26" s="203"/>
      <c r="N26" s="203"/>
      <c r="O26" s="203"/>
      <c r="P26" s="203"/>
      <c r="Q26" s="203"/>
    </row>
    <row r="27" spans="2:17" s="66" customFormat="1" ht="20.100000000000001" customHeight="1">
      <c r="B27" s="204" t="s">
        <v>62</v>
      </c>
      <c r="C27" s="204"/>
      <c r="D27" s="204"/>
      <c r="E27" s="204"/>
      <c r="F27" s="204"/>
      <c r="G27" s="204"/>
      <c r="H27" s="204"/>
      <c r="I27" s="204" t="s">
        <v>63</v>
      </c>
      <c r="J27" s="204"/>
      <c r="K27" s="204"/>
      <c r="L27" s="204"/>
      <c r="M27" s="204"/>
      <c r="N27" s="204"/>
      <c r="O27" s="204"/>
      <c r="P27" s="204"/>
      <c r="Q27" s="204"/>
    </row>
    <row r="28" spans="2:17" s="37" customFormat="1" ht="24.95" customHeight="1">
      <c r="B28" s="117" t="s">
        <v>130</v>
      </c>
      <c r="C28" s="142" t="s">
        <v>64</v>
      </c>
      <c r="D28" s="143"/>
      <c r="E28" s="143"/>
      <c r="F28" s="143"/>
      <c r="G28" s="143"/>
      <c r="H28" s="144"/>
      <c r="I28" s="145"/>
      <c r="J28" s="145"/>
      <c r="K28" s="145"/>
      <c r="L28" s="145"/>
      <c r="M28" s="145"/>
      <c r="N28" s="145"/>
      <c r="O28" s="145"/>
      <c r="P28" s="145"/>
      <c r="Q28" s="145"/>
    </row>
    <row r="29" spans="2:17" s="37" customFormat="1" ht="26.1" customHeight="1">
      <c r="B29" s="116"/>
      <c r="C29" s="117" t="s">
        <v>130</v>
      </c>
      <c r="D29" s="137" t="s">
        <v>65</v>
      </c>
      <c r="E29" s="138"/>
      <c r="F29" s="138"/>
      <c r="G29" s="138"/>
      <c r="H29" s="139"/>
      <c r="I29" s="140"/>
      <c r="J29" s="140"/>
      <c r="K29" s="140"/>
      <c r="L29" s="140"/>
      <c r="M29" s="140"/>
      <c r="N29" s="140"/>
      <c r="O29" s="140"/>
      <c r="P29" s="140"/>
      <c r="Q29" s="140"/>
    </row>
    <row r="30" spans="2:17" s="37" customFormat="1" ht="26.1" customHeight="1">
      <c r="B30" s="116"/>
      <c r="C30" s="117" t="s">
        <v>130</v>
      </c>
      <c r="D30" s="141" t="s">
        <v>66</v>
      </c>
      <c r="E30" s="141"/>
      <c r="F30" s="141"/>
      <c r="G30" s="141"/>
      <c r="H30" s="141"/>
      <c r="I30" s="140"/>
      <c r="J30" s="140"/>
      <c r="K30" s="140"/>
      <c r="L30" s="140"/>
      <c r="M30" s="140"/>
      <c r="N30" s="140"/>
      <c r="O30" s="140"/>
      <c r="P30" s="140"/>
      <c r="Q30" s="140"/>
    </row>
    <row r="31" spans="2:17" s="37" customFormat="1" ht="26.1" customHeight="1">
      <c r="B31" s="116"/>
      <c r="C31" s="117" t="s">
        <v>130</v>
      </c>
      <c r="D31" s="141" t="s">
        <v>67</v>
      </c>
      <c r="E31" s="141"/>
      <c r="F31" s="141"/>
      <c r="G31" s="141"/>
      <c r="H31" s="141"/>
      <c r="I31" s="140"/>
      <c r="J31" s="140"/>
      <c r="K31" s="140"/>
      <c r="L31" s="140"/>
      <c r="M31" s="140"/>
      <c r="N31" s="140"/>
      <c r="O31" s="140"/>
      <c r="P31" s="140"/>
      <c r="Q31" s="140"/>
    </row>
    <row r="32" spans="2:17" s="74" customFormat="1" ht="24.95" customHeight="1">
      <c r="B32" s="117" t="s">
        <v>130</v>
      </c>
      <c r="C32" s="153" t="s">
        <v>101</v>
      </c>
      <c r="D32" s="154"/>
      <c r="E32" s="154"/>
      <c r="F32" s="154"/>
      <c r="G32" s="154"/>
      <c r="H32" s="155"/>
      <c r="I32" s="145"/>
      <c r="J32" s="145"/>
      <c r="K32" s="145"/>
      <c r="L32" s="145"/>
      <c r="M32" s="145"/>
      <c r="N32" s="145"/>
      <c r="O32" s="145"/>
      <c r="P32" s="145"/>
      <c r="Q32" s="145"/>
    </row>
    <row r="33" spans="2:19" s="37" customFormat="1" ht="24.95" customHeight="1">
      <c r="B33" s="118" t="s">
        <v>130</v>
      </c>
      <c r="C33" s="137" t="s">
        <v>68</v>
      </c>
      <c r="D33" s="138"/>
      <c r="E33" s="138"/>
      <c r="F33" s="138"/>
      <c r="G33" s="138"/>
      <c r="H33" s="139"/>
      <c r="I33" s="156"/>
      <c r="J33" s="145"/>
      <c r="K33" s="145"/>
      <c r="L33" s="145"/>
      <c r="M33" s="145"/>
      <c r="N33" s="145"/>
      <c r="O33" s="145"/>
      <c r="P33" s="145"/>
      <c r="Q33" s="145"/>
    </row>
    <row r="34" spans="2:19" s="37" customFormat="1" ht="219.95" customHeight="1">
      <c r="B34" s="131" t="s">
        <v>130</v>
      </c>
      <c r="C34" s="137" t="s">
        <v>69</v>
      </c>
      <c r="D34" s="138"/>
      <c r="E34" s="138"/>
      <c r="F34" s="138"/>
      <c r="G34" s="138"/>
      <c r="H34" s="139"/>
      <c r="I34" s="136" t="s">
        <v>128</v>
      </c>
      <c r="J34" s="136"/>
      <c r="K34" s="136"/>
      <c r="L34" s="136"/>
      <c r="M34" s="136"/>
      <c r="N34" s="136"/>
      <c r="O34" s="136"/>
      <c r="P34" s="136"/>
      <c r="Q34" s="136"/>
    </row>
    <row r="35" spans="2:19" s="37" customFormat="1" ht="26.1" customHeight="1">
      <c r="B35" s="117" t="s">
        <v>130</v>
      </c>
      <c r="C35" s="152" t="s">
        <v>70</v>
      </c>
      <c r="D35" s="152"/>
      <c r="E35" s="152"/>
      <c r="F35" s="152"/>
      <c r="G35" s="152"/>
      <c r="H35" s="152"/>
      <c r="I35" s="140"/>
      <c r="J35" s="140"/>
      <c r="K35" s="140"/>
      <c r="L35" s="140"/>
      <c r="M35" s="140"/>
      <c r="N35" s="140"/>
      <c r="O35" s="140"/>
      <c r="P35" s="140"/>
      <c r="Q35" s="140"/>
    </row>
    <row r="36" spans="2:19" s="37" customFormat="1" ht="26.1" customHeight="1">
      <c r="B36" s="117" t="s">
        <v>130</v>
      </c>
      <c r="C36" s="152" t="s">
        <v>98</v>
      </c>
      <c r="D36" s="152"/>
      <c r="E36" s="152"/>
      <c r="F36" s="152"/>
      <c r="G36" s="152"/>
      <c r="H36" s="152"/>
      <c r="I36" s="140"/>
      <c r="J36" s="140"/>
      <c r="K36" s="140"/>
      <c r="L36" s="140"/>
      <c r="M36" s="140"/>
      <c r="N36" s="140"/>
      <c r="O36" s="140"/>
      <c r="P36" s="140"/>
      <c r="Q36" s="140"/>
    </row>
    <row r="37" spans="2:19" s="37" customFormat="1" ht="26.1" customHeight="1">
      <c r="B37" s="117" t="s">
        <v>130</v>
      </c>
      <c r="C37" s="152" t="s">
        <v>71</v>
      </c>
      <c r="D37" s="152"/>
      <c r="E37" s="152"/>
      <c r="F37" s="152"/>
      <c r="G37" s="152"/>
      <c r="H37" s="152"/>
      <c r="I37" s="145" t="s">
        <v>132</v>
      </c>
      <c r="J37" s="145"/>
      <c r="K37" s="145"/>
      <c r="L37" s="145"/>
      <c r="M37" s="145"/>
      <c r="N37" s="145"/>
      <c r="O37" s="145"/>
      <c r="P37" s="145"/>
      <c r="Q37" s="145"/>
    </row>
    <row r="38" spans="2:19" s="37" customFormat="1" ht="26.1" customHeight="1">
      <c r="B38" s="116"/>
      <c r="C38" s="119" t="s">
        <v>129</v>
      </c>
      <c r="D38" s="152" t="s">
        <v>72</v>
      </c>
      <c r="E38" s="152"/>
      <c r="F38" s="152"/>
      <c r="G38" s="152"/>
      <c r="H38" s="152"/>
      <c r="I38" s="140"/>
      <c r="J38" s="140"/>
      <c r="K38" s="140"/>
      <c r="L38" s="140"/>
      <c r="M38" s="140"/>
      <c r="N38" s="140"/>
      <c r="O38" s="140"/>
      <c r="P38" s="140"/>
      <c r="Q38" s="140"/>
    </row>
    <row r="39" spans="2:19" s="37" customFormat="1" ht="50.1" customHeight="1">
      <c r="B39" s="116"/>
      <c r="C39" s="119" t="s">
        <v>129</v>
      </c>
      <c r="D39" s="152" t="s">
        <v>73</v>
      </c>
      <c r="E39" s="152"/>
      <c r="F39" s="152"/>
      <c r="G39" s="152"/>
      <c r="H39" s="152"/>
      <c r="I39" s="136" t="s">
        <v>123</v>
      </c>
      <c r="J39" s="136"/>
      <c r="K39" s="136"/>
      <c r="L39" s="136"/>
      <c r="M39" s="136"/>
      <c r="N39" s="136"/>
      <c r="O39" s="136"/>
      <c r="P39" s="136"/>
      <c r="Q39" s="136"/>
    </row>
    <row r="40" spans="2:19" s="37" customFormat="1" ht="50.1" customHeight="1">
      <c r="B40" s="116"/>
      <c r="C40" s="119" t="s">
        <v>129</v>
      </c>
      <c r="D40" s="152" t="s">
        <v>74</v>
      </c>
      <c r="E40" s="152"/>
      <c r="F40" s="152"/>
      <c r="G40" s="152"/>
      <c r="H40" s="152"/>
      <c r="I40" s="136"/>
      <c r="J40" s="136"/>
      <c r="K40" s="136"/>
      <c r="L40" s="136"/>
      <c r="M40" s="136"/>
      <c r="N40" s="136"/>
      <c r="O40" s="136"/>
      <c r="P40" s="136"/>
      <c r="Q40" s="136"/>
    </row>
    <row r="41" spans="2:19" s="37" customFormat="1" ht="51" customHeight="1">
      <c r="B41" s="116"/>
      <c r="C41" s="132" t="s">
        <v>130</v>
      </c>
      <c r="D41" s="152" t="s">
        <v>75</v>
      </c>
      <c r="E41" s="152"/>
      <c r="F41" s="152"/>
      <c r="G41" s="152"/>
      <c r="H41" s="152"/>
      <c r="I41" s="136" t="s">
        <v>127</v>
      </c>
      <c r="J41" s="136"/>
      <c r="K41" s="136"/>
      <c r="L41" s="136"/>
      <c r="M41" s="136"/>
      <c r="N41" s="136"/>
      <c r="O41" s="136"/>
      <c r="P41" s="136"/>
      <c r="Q41" s="136"/>
    </row>
    <row r="42" spans="2:19" s="37" customFormat="1" ht="51" customHeight="1">
      <c r="B42" s="116"/>
      <c r="C42" s="119" t="s">
        <v>129</v>
      </c>
      <c r="D42" s="152" t="s">
        <v>76</v>
      </c>
      <c r="E42" s="152"/>
      <c r="F42" s="152"/>
      <c r="G42" s="152"/>
      <c r="H42" s="152"/>
      <c r="I42" s="136" t="s">
        <v>124</v>
      </c>
      <c r="J42" s="136"/>
      <c r="K42" s="136"/>
      <c r="L42" s="136"/>
      <c r="M42" s="136"/>
      <c r="N42" s="136"/>
      <c r="O42" s="136"/>
      <c r="P42" s="136"/>
      <c r="Q42" s="136"/>
    </row>
    <row r="43" spans="2:19" s="37" customFormat="1" ht="26.1" customHeight="1">
      <c r="B43" s="116"/>
      <c r="C43" s="119" t="s">
        <v>129</v>
      </c>
      <c r="D43" s="152" t="s">
        <v>77</v>
      </c>
      <c r="E43" s="152"/>
      <c r="F43" s="152"/>
      <c r="G43" s="152"/>
      <c r="H43" s="152"/>
      <c r="I43" s="140"/>
      <c r="J43" s="140"/>
      <c r="K43" s="140"/>
      <c r="L43" s="140"/>
      <c r="M43" s="140"/>
      <c r="N43" s="140"/>
      <c r="O43" s="140"/>
      <c r="P43" s="140"/>
      <c r="Q43" s="140"/>
    </row>
    <row r="44" spans="2:19" s="37" customFormat="1" ht="26.1" customHeight="1">
      <c r="B44" s="116"/>
      <c r="C44" s="119" t="s">
        <v>129</v>
      </c>
      <c r="D44" s="152" t="s">
        <v>78</v>
      </c>
      <c r="E44" s="152"/>
      <c r="F44" s="152"/>
      <c r="G44" s="152"/>
      <c r="H44" s="152"/>
      <c r="I44" s="140"/>
      <c r="J44" s="140"/>
      <c r="K44" s="140"/>
      <c r="L44" s="140"/>
      <c r="M44" s="140"/>
      <c r="N44" s="140"/>
      <c r="O44" s="140"/>
      <c r="P44" s="140"/>
      <c r="Q44" s="140"/>
    </row>
    <row r="45" spans="2:19" s="37" customFormat="1" ht="26.1" customHeight="1">
      <c r="B45" s="116"/>
      <c r="C45" s="119" t="s">
        <v>129</v>
      </c>
      <c r="D45" s="152" t="s">
        <v>79</v>
      </c>
      <c r="E45" s="152"/>
      <c r="F45" s="152"/>
      <c r="G45" s="152"/>
      <c r="H45" s="152"/>
      <c r="I45" s="140"/>
      <c r="J45" s="140"/>
      <c r="K45" s="140"/>
      <c r="L45" s="140"/>
      <c r="M45" s="140"/>
      <c r="N45" s="140"/>
      <c r="O45" s="140"/>
      <c r="P45" s="140"/>
      <c r="Q45" s="140"/>
    </row>
    <row r="46" spans="2:19" s="37" customFormat="1" ht="96.75" customHeight="1">
      <c r="B46" s="116"/>
      <c r="C46" s="119" t="s">
        <v>129</v>
      </c>
      <c r="D46" s="152" t="s">
        <v>80</v>
      </c>
      <c r="E46" s="152"/>
      <c r="F46" s="152"/>
      <c r="G46" s="152"/>
      <c r="H46" s="152"/>
      <c r="I46" s="136" t="s">
        <v>125</v>
      </c>
      <c r="J46" s="136"/>
      <c r="K46" s="136"/>
      <c r="L46" s="136"/>
      <c r="M46" s="136"/>
      <c r="N46" s="136"/>
      <c r="O46" s="136"/>
      <c r="P46" s="136"/>
      <c r="Q46" s="136"/>
    </row>
    <row r="47" spans="2:19" s="37" customFormat="1" ht="21.95" customHeight="1">
      <c r="B47" s="116"/>
      <c r="C47" s="119" t="s">
        <v>129</v>
      </c>
      <c r="D47" s="152" t="s">
        <v>81</v>
      </c>
      <c r="E47" s="152"/>
      <c r="F47" s="152"/>
      <c r="G47" s="152"/>
      <c r="H47" s="152"/>
      <c r="I47" s="136" t="s">
        <v>126</v>
      </c>
      <c r="J47" s="136"/>
      <c r="K47" s="136"/>
      <c r="L47" s="136"/>
      <c r="M47" s="136"/>
      <c r="N47" s="136"/>
      <c r="O47" s="136"/>
      <c r="P47" s="136"/>
      <c r="Q47" s="136"/>
    </row>
    <row r="48" spans="2:19">
      <c r="R48" s="37"/>
      <c r="S48" s="37"/>
    </row>
    <row r="49" spans="2:20" ht="30" customHeight="1">
      <c r="B49" s="157" t="s">
        <v>116</v>
      </c>
      <c r="C49" s="158"/>
      <c r="D49" s="158"/>
      <c r="E49" s="158"/>
      <c r="F49" s="159"/>
      <c r="G49" s="120" t="s">
        <v>129</v>
      </c>
      <c r="H49" s="75" t="s">
        <v>99</v>
      </c>
      <c r="I49" s="86"/>
      <c r="J49" s="35"/>
      <c r="K49" s="46" t="s">
        <v>83</v>
      </c>
      <c r="N49" s="76" t="s">
        <v>121</v>
      </c>
      <c r="O49" s="49"/>
      <c r="P49" s="49"/>
      <c r="Q49" s="49"/>
      <c r="R49" s="37"/>
      <c r="S49" s="37"/>
      <c r="T49" s="55"/>
    </row>
    <row r="50" spans="2:20" ht="30" customHeight="1">
      <c r="B50" s="160"/>
      <c r="C50" s="161"/>
      <c r="D50" s="161"/>
      <c r="E50" s="161"/>
      <c r="F50" s="162"/>
      <c r="G50" s="120" t="s">
        <v>130</v>
      </c>
      <c r="H50" s="75" t="s">
        <v>82</v>
      </c>
      <c r="I50" s="86"/>
      <c r="J50" s="35"/>
      <c r="K50" s="83" t="s">
        <v>84</v>
      </c>
      <c r="O50" s="53"/>
      <c r="P50" s="53"/>
      <c r="Q50" s="53"/>
      <c r="R50" s="37"/>
      <c r="S50" s="37"/>
      <c r="T50" s="55"/>
    </row>
    <row r="51" spans="2:20" ht="9.9499999999999993" customHeight="1">
      <c r="B51" s="56"/>
      <c r="C51" s="56"/>
      <c r="D51" s="56"/>
      <c r="E51" s="56"/>
      <c r="F51" s="56"/>
      <c r="G51" s="56"/>
      <c r="H51" s="56"/>
      <c r="I51" s="56"/>
      <c r="J51" s="35"/>
      <c r="K51" s="167"/>
      <c r="L51" s="168"/>
      <c r="M51" s="168"/>
      <c r="N51" s="168"/>
      <c r="O51" s="168"/>
      <c r="P51" s="168"/>
      <c r="Q51" s="169"/>
      <c r="R51" s="37"/>
      <c r="S51" s="37"/>
      <c r="T51" s="55"/>
    </row>
    <row r="52" spans="2:20" ht="9.9499999999999993" customHeight="1">
      <c r="B52" s="56"/>
      <c r="C52" s="56"/>
      <c r="D52" s="56"/>
      <c r="E52" s="56"/>
      <c r="F52" s="56"/>
      <c r="G52" s="56"/>
      <c r="H52" s="56"/>
      <c r="I52" s="56"/>
      <c r="J52" s="35"/>
      <c r="K52" s="170"/>
      <c r="L52" s="171"/>
      <c r="M52" s="171"/>
      <c r="N52" s="171"/>
      <c r="O52" s="171"/>
      <c r="P52" s="171"/>
      <c r="Q52" s="172"/>
      <c r="R52" s="37"/>
      <c r="S52" s="37"/>
      <c r="T52" s="55"/>
    </row>
    <row r="53" spans="2:20" ht="15.75" customHeight="1">
      <c r="B53" s="56"/>
      <c r="C53" s="56"/>
      <c r="D53" s="56"/>
      <c r="E53" s="56"/>
      <c r="F53" s="56"/>
      <c r="G53" s="56"/>
      <c r="H53" s="35"/>
      <c r="I53" s="56"/>
      <c r="J53" s="56"/>
      <c r="K53" s="56"/>
      <c r="L53" s="56"/>
      <c r="M53" s="56"/>
      <c r="N53" s="56"/>
      <c r="O53" s="56"/>
      <c r="P53" s="56"/>
      <c r="Q53" s="56"/>
      <c r="R53" s="37"/>
      <c r="S53" s="37"/>
    </row>
    <row r="54" spans="2:20" s="77" customFormat="1" ht="31.5" customHeight="1">
      <c r="B54" s="78" t="s">
        <v>85</v>
      </c>
      <c r="C54" s="78"/>
      <c r="D54" s="78"/>
      <c r="E54" s="163">
        <f>SUM(F56:F60)</f>
        <v>133004.4</v>
      </c>
      <c r="F54" s="163"/>
      <c r="G54" s="78" t="s">
        <v>92</v>
      </c>
      <c r="H54" s="78" t="s">
        <v>139</v>
      </c>
      <c r="I54" s="78"/>
      <c r="J54" s="78"/>
      <c r="K54" s="78"/>
      <c r="L54" s="113"/>
      <c r="M54" s="56"/>
      <c r="N54" s="56"/>
      <c r="O54" s="56"/>
      <c r="P54" s="56"/>
      <c r="Q54" s="56"/>
      <c r="R54" s="125"/>
      <c r="S54" s="130">
        <f>T55-S55</f>
        <v>23984.399999999994</v>
      </c>
    </row>
    <row r="55" spans="2:20" s="46" customFormat="1" ht="18.75" customHeight="1">
      <c r="D55" s="164" t="s">
        <v>100</v>
      </c>
      <c r="E55" s="164"/>
      <c r="F55" s="57"/>
      <c r="H55" s="52"/>
      <c r="L55" s="53"/>
      <c r="M55" s="165"/>
      <c r="N55" s="166"/>
      <c r="O55" s="166"/>
      <c r="P55" s="166"/>
      <c r="Q55" s="166"/>
      <c r="S55" s="127">
        <f>SUM(S56:S60)</f>
        <v>109020</v>
      </c>
      <c r="T55" s="127">
        <f>S55*T56</f>
        <v>133004.4</v>
      </c>
    </row>
    <row r="56" spans="2:20" ht="20.25">
      <c r="C56" s="179" t="s">
        <v>33</v>
      </c>
      <c r="D56" s="179"/>
      <c r="E56" s="179"/>
      <c r="F56" s="100">
        <f>S56*T56</f>
        <v>0</v>
      </c>
      <c r="G56" s="90" t="s">
        <v>92</v>
      </c>
      <c r="H56" s="36"/>
      <c r="L56" s="35"/>
      <c r="M56" s="180"/>
      <c r="N56" s="181"/>
      <c r="O56" s="181"/>
      <c r="P56" s="181"/>
      <c r="Q56" s="114"/>
      <c r="R56" s="79" t="s">
        <v>33</v>
      </c>
      <c r="S56" s="128">
        <v>0</v>
      </c>
      <c r="T56" s="126">
        <v>1.22</v>
      </c>
    </row>
    <row r="57" spans="2:20" ht="20.25">
      <c r="C57" s="179" t="s">
        <v>31</v>
      </c>
      <c r="D57" s="179"/>
      <c r="E57" s="179"/>
      <c r="F57" s="100">
        <f>S57*T56</f>
        <v>118510.8</v>
      </c>
      <c r="G57" s="90" t="s">
        <v>92</v>
      </c>
      <c r="H57" s="36"/>
      <c r="L57" s="35"/>
      <c r="M57" s="98"/>
      <c r="N57" s="99"/>
      <c r="O57" s="99"/>
      <c r="P57" s="98"/>
      <c r="Q57" s="114"/>
      <c r="R57" s="79" t="s">
        <v>31</v>
      </c>
      <c r="S57" s="128">
        <v>97140</v>
      </c>
      <c r="T57" s="126"/>
    </row>
    <row r="58" spans="2:20" ht="18.75" customHeight="1">
      <c r="C58" s="179" t="s">
        <v>86</v>
      </c>
      <c r="D58" s="179"/>
      <c r="E58" s="179"/>
      <c r="F58" s="100">
        <f>S58*T56</f>
        <v>0</v>
      </c>
      <c r="G58" s="90" t="s">
        <v>92</v>
      </c>
      <c r="H58" s="36"/>
      <c r="L58" s="35"/>
      <c r="M58" s="98"/>
      <c r="N58" s="98"/>
      <c r="O58" s="99"/>
      <c r="P58" s="98"/>
      <c r="Q58" s="114"/>
      <c r="R58" s="79" t="s">
        <v>133</v>
      </c>
      <c r="S58" s="128"/>
      <c r="T58" s="126"/>
    </row>
    <row r="59" spans="2:20" ht="20.25">
      <c r="C59" s="179" t="s">
        <v>32</v>
      </c>
      <c r="D59" s="179"/>
      <c r="E59" s="179"/>
      <c r="F59" s="100">
        <f>S59*T56</f>
        <v>14493.6</v>
      </c>
      <c r="G59" s="90" t="s">
        <v>92</v>
      </c>
      <c r="H59" s="36"/>
      <c r="L59" s="35"/>
      <c r="M59" s="115"/>
      <c r="N59" s="99"/>
      <c r="O59" s="99"/>
      <c r="P59" s="99"/>
      <c r="Q59" s="99"/>
      <c r="R59" s="79" t="s">
        <v>32</v>
      </c>
      <c r="S59" s="128">
        <v>11880</v>
      </c>
      <c r="T59" s="126"/>
    </row>
    <row r="60" spans="2:20" ht="20.25">
      <c r="C60" s="179" t="s">
        <v>87</v>
      </c>
      <c r="D60" s="182"/>
      <c r="E60" s="182"/>
      <c r="F60" s="100">
        <f>S60*T56</f>
        <v>0</v>
      </c>
      <c r="G60" s="90" t="s">
        <v>92</v>
      </c>
      <c r="H60" s="36"/>
      <c r="L60" s="35"/>
      <c r="M60" s="35"/>
      <c r="N60" s="56"/>
      <c r="O60" s="56"/>
      <c r="P60" s="56"/>
      <c r="Q60" s="56"/>
      <c r="R60" s="79" t="s">
        <v>134</v>
      </c>
      <c r="S60" s="128"/>
      <c r="T60" s="128"/>
    </row>
    <row r="61" spans="2:20" ht="20.25">
      <c r="D61" s="80"/>
      <c r="E61" s="57"/>
      <c r="F61" s="57"/>
      <c r="H61" s="58"/>
      <c r="I61" s="53"/>
      <c r="J61" s="59"/>
      <c r="K61" s="60"/>
      <c r="L61" s="46"/>
      <c r="M61" s="56"/>
      <c r="N61" s="56"/>
      <c r="O61" s="56"/>
      <c r="P61" s="56"/>
      <c r="Q61" s="56"/>
      <c r="S61" s="126"/>
      <c r="T61" s="126"/>
    </row>
    <row r="62" spans="2:20">
      <c r="D62" s="80"/>
      <c r="E62" s="34"/>
      <c r="F62" s="34"/>
      <c r="M62" s="35"/>
      <c r="N62" s="35"/>
      <c r="O62" s="35"/>
      <c r="P62" s="35"/>
      <c r="Q62" s="35"/>
    </row>
    <row r="63" spans="2:20">
      <c r="D63" s="80"/>
      <c r="E63" s="34"/>
      <c r="F63" s="34"/>
      <c r="M63" s="35"/>
      <c r="N63" s="35"/>
      <c r="O63" s="35"/>
      <c r="P63" s="35"/>
      <c r="Q63" s="35"/>
    </row>
    <row r="64" spans="2:20">
      <c r="B64" s="81" t="s">
        <v>104</v>
      </c>
      <c r="D64" s="80"/>
      <c r="E64" s="34"/>
      <c r="F64" s="34"/>
      <c r="M64" s="35"/>
      <c r="N64" s="35"/>
      <c r="O64" s="35"/>
      <c r="P64" s="35"/>
      <c r="Q64" s="35"/>
    </row>
    <row r="65" spans="2:17">
      <c r="B65" s="81"/>
      <c r="D65" s="80"/>
      <c r="E65" s="34"/>
      <c r="F65" s="34"/>
      <c r="M65" s="35"/>
      <c r="N65" s="35"/>
      <c r="O65" s="35"/>
      <c r="P65" s="35"/>
      <c r="Q65" s="35"/>
    </row>
    <row r="66" spans="2:17" ht="21" customHeight="1" thickBot="1">
      <c r="B66" s="183" t="s">
        <v>129</v>
      </c>
      <c r="C66" s="103" t="s">
        <v>103</v>
      </c>
      <c r="D66" s="103"/>
      <c r="E66" s="103"/>
      <c r="F66" s="103"/>
      <c r="G66" s="103"/>
      <c r="H66" s="103"/>
      <c r="I66" s="103"/>
      <c r="J66" s="104" t="s">
        <v>102</v>
      </c>
      <c r="K66" s="103" t="s">
        <v>88</v>
      </c>
      <c r="L66" s="103"/>
      <c r="M66" s="105"/>
      <c r="N66" s="103"/>
      <c r="O66" s="103"/>
      <c r="P66" s="103"/>
      <c r="Q66" s="106"/>
    </row>
    <row r="67" spans="2:17" ht="21" customHeight="1">
      <c r="B67" s="187"/>
      <c r="C67" s="101" t="s">
        <v>89</v>
      </c>
      <c r="D67" s="98"/>
      <c r="E67" s="98"/>
      <c r="F67" s="98"/>
      <c r="G67" s="98"/>
      <c r="H67" s="98"/>
      <c r="I67" s="98"/>
      <c r="J67" s="98"/>
      <c r="K67" s="93"/>
      <c r="L67" s="98"/>
      <c r="M67" s="98"/>
      <c r="N67" s="98"/>
      <c r="O67" s="98"/>
      <c r="P67" s="98"/>
      <c r="Q67" s="112"/>
    </row>
    <row r="68" spans="2:17" ht="21" customHeight="1">
      <c r="B68" s="187"/>
      <c r="C68" s="101"/>
      <c r="D68" s="98"/>
      <c r="E68" s="98"/>
      <c r="F68" s="98"/>
      <c r="G68" s="98"/>
      <c r="H68" s="98"/>
      <c r="I68" s="98"/>
      <c r="J68" s="98"/>
      <c r="K68" s="93" t="s">
        <v>122</v>
      </c>
      <c r="L68" s="98"/>
      <c r="M68" s="98"/>
      <c r="N68" s="98"/>
      <c r="O68" s="98"/>
      <c r="P68" s="98"/>
      <c r="Q68" s="112"/>
    </row>
    <row r="69" spans="2:17" ht="21" customHeight="1">
      <c r="B69" s="188"/>
      <c r="C69" s="102"/>
      <c r="D69" s="91"/>
      <c r="E69" s="91"/>
      <c r="F69" s="91"/>
      <c r="G69" s="91"/>
      <c r="H69" s="91"/>
      <c r="I69" s="91"/>
      <c r="J69" s="91"/>
      <c r="K69" s="91"/>
      <c r="L69" s="91"/>
      <c r="M69" s="91"/>
      <c r="N69" s="91"/>
      <c r="O69" s="91"/>
      <c r="P69" s="91"/>
      <c r="Q69" s="107"/>
    </row>
    <row r="70" spans="2:17" ht="21" customHeight="1" thickBot="1">
      <c r="B70" s="183" t="s">
        <v>130</v>
      </c>
      <c r="C70" s="103" t="s">
        <v>105</v>
      </c>
      <c r="D70" s="103"/>
      <c r="E70" s="103"/>
      <c r="F70" s="103"/>
      <c r="G70" s="103"/>
      <c r="H70" s="103"/>
      <c r="I70" s="103"/>
      <c r="J70" s="108"/>
      <c r="K70" s="184" t="s">
        <v>115</v>
      </c>
      <c r="L70" s="185"/>
      <c r="M70" s="185"/>
      <c r="N70" s="185"/>
      <c r="O70" s="185"/>
      <c r="P70" s="185"/>
      <c r="Q70" s="186"/>
    </row>
    <row r="71" spans="2:17" ht="21" customHeight="1">
      <c r="B71" s="178"/>
      <c r="C71" s="91"/>
      <c r="D71" s="91"/>
      <c r="E71" s="91"/>
      <c r="F71" s="91"/>
      <c r="G71" s="91"/>
      <c r="H71" s="91"/>
      <c r="I71" s="91"/>
      <c r="J71" s="109"/>
      <c r="K71" s="91"/>
      <c r="L71" s="91"/>
      <c r="M71" s="91"/>
      <c r="N71" s="91"/>
      <c r="O71" s="91"/>
      <c r="P71" s="91"/>
      <c r="Q71" s="107"/>
    </row>
    <row r="72" spans="2:17" ht="21" customHeight="1" thickBot="1">
      <c r="B72" s="177" t="s">
        <v>130</v>
      </c>
      <c r="C72" s="103" t="s">
        <v>106</v>
      </c>
      <c r="D72" s="103"/>
      <c r="E72" s="103"/>
      <c r="F72" s="103"/>
      <c r="G72" s="103"/>
      <c r="H72" s="103"/>
      <c r="I72" s="103"/>
      <c r="J72" s="104" t="s">
        <v>108</v>
      </c>
      <c r="K72" s="103" t="s">
        <v>107</v>
      </c>
      <c r="L72" s="103"/>
      <c r="M72" s="103"/>
      <c r="N72" s="103"/>
      <c r="O72" s="103"/>
      <c r="P72" s="103"/>
      <c r="Q72" s="106"/>
    </row>
    <row r="73" spans="2:17" ht="21" customHeight="1">
      <c r="B73" s="178"/>
      <c r="C73" s="91"/>
      <c r="D73" s="91"/>
      <c r="E73" s="91"/>
      <c r="F73" s="91"/>
      <c r="G73" s="91"/>
      <c r="H73" s="91"/>
      <c r="I73" s="91"/>
      <c r="J73" s="109"/>
      <c r="K73" s="91"/>
      <c r="L73" s="91"/>
      <c r="M73" s="91"/>
      <c r="N73" s="91"/>
      <c r="O73" s="91"/>
      <c r="P73" s="91"/>
      <c r="Q73" s="107"/>
    </row>
    <row r="74" spans="2:17">
      <c r="B74" s="81"/>
      <c r="F74" s="35"/>
      <c r="J74" s="62"/>
    </row>
    <row r="75" spans="2:17" ht="18">
      <c r="B75" s="94" t="s">
        <v>111</v>
      </c>
      <c r="C75" s="111"/>
      <c r="D75" s="111"/>
      <c r="E75" s="111"/>
      <c r="F75" s="98"/>
      <c r="G75" s="90"/>
      <c r="H75" s="90"/>
      <c r="I75" s="90"/>
      <c r="J75" s="110"/>
      <c r="K75" s="90"/>
      <c r="L75" s="90"/>
      <c r="M75" s="90"/>
      <c r="N75" s="90"/>
      <c r="O75" s="90"/>
      <c r="P75" s="90"/>
    </row>
    <row r="76" spans="2:17" ht="18">
      <c r="B76" s="97" t="s">
        <v>109</v>
      </c>
      <c r="C76" s="90"/>
      <c r="D76" s="90" t="s">
        <v>90</v>
      </c>
      <c r="E76" s="90"/>
      <c r="F76" s="98"/>
      <c r="G76" s="90"/>
      <c r="H76" s="90"/>
      <c r="I76" s="90"/>
      <c r="J76" s="110"/>
      <c r="K76" s="90"/>
      <c r="L76" s="90"/>
      <c r="M76" s="90"/>
      <c r="N76" s="90"/>
      <c r="O76" s="90"/>
      <c r="P76" s="90"/>
    </row>
    <row r="77" spans="2:17" ht="18">
      <c r="B77" s="97" t="s">
        <v>110</v>
      </c>
      <c r="C77" s="90"/>
      <c r="D77" s="124" t="s">
        <v>141</v>
      </c>
      <c r="E77" s="124"/>
      <c r="F77" s="98"/>
      <c r="G77" s="97"/>
      <c r="H77" s="90"/>
      <c r="I77" s="90"/>
      <c r="J77" s="110"/>
      <c r="K77" s="90"/>
      <c r="L77" s="90"/>
      <c r="M77" s="90"/>
      <c r="N77" s="90"/>
      <c r="O77" s="90"/>
      <c r="P77" s="90"/>
    </row>
    <row r="78" spans="2:17" ht="18">
      <c r="B78" s="90"/>
      <c r="C78" s="90"/>
      <c r="D78" s="90"/>
      <c r="E78" s="90"/>
      <c r="F78" s="90"/>
      <c r="G78" s="97"/>
      <c r="H78" s="90"/>
      <c r="I78" s="90"/>
      <c r="J78" s="90"/>
      <c r="K78" s="90"/>
      <c r="L78" s="90"/>
      <c r="M78" s="90"/>
      <c r="N78" s="90"/>
      <c r="O78" s="90"/>
      <c r="P78" s="90"/>
    </row>
    <row r="79" spans="2:17" ht="18">
      <c r="B79" s="90"/>
      <c r="C79" s="90"/>
      <c r="D79" s="90"/>
      <c r="E79" s="90"/>
      <c r="F79" s="90"/>
      <c r="G79" s="97"/>
      <c r="H79" s="90"/>
      <c r="I79" s="90"/>
      <c r="J79" s="90"/>
      <c r="K79" s="90"/>
      <c r="L79" s="90"/>
      <c r="M79" s="90"/>
      <c r="N79" s="90"/>
      <c r="O79" s="90"/>
      <c r="P79" s="90"/>
    </row>
    <row r="80" spans="2:17" ht="18">
      <c r="B80" s="90"/>
      <c r="C80" s="90"/>
      <c r="D80" s="90"/>
      <c r="E80" s="90"/>
      <c r="F80" s="90"/>
      <c r="G80" s="97"/>
      <c r="H80" s="90"/>
      <c r="I80" s="90"/>
      <c r="J80" s="90"/>
      <c r="K80" s="90"/>
      <c r="L80" s="90"/>
      <c r="M80" s="90"/>
      <c r="N80" s="90"/>
      <c r="O80" s="90"/>
      <c r="P80" s="90"/>
    </row>
    <row r="81" spans="2:20" ht="18">
      <c r="B81" s="90"/>
      <c r="C81" s="90"/>
      <c r="D81" s="90"/>
      <c r="E81" s="90"/>
      <c r="F81" s="90"/>
      <c r="G81" s="97"/>
      <c r="H81" s="90"/>
      <c r="I81" s="90"/>
      <c r="J81" s="90"/>
      <c r="K81" s="90"/>
      <c r="L81" s="90"/>
      <c r="M81" s="90"/>
      <c r="N81" s="90"/>
      <c r="O81" s="90"/>
      <c r="P81" s="90"/>
    </row>
    <row r="82" spans="2:20" s="85" customFormat="1" ht="18">
      <c r="B82" s="121" t="s">
        <v>112</v>
      </c>
      <c r="C82" s="122"/>
      <c r="D82" s="122"/>
      <c r="E82" s="122"/>
      <c r="F82" s="122"/>
      <c r="G82" s="122"/>
      <c r="H82" s="122"/>
      <c r="I82" s="122"/>
      <c r="J82" s="122"/>
      <c r="K82" s="122"/>
      <c r="L82" s="122"/>
      <c r="M82" s="122"/>
      <c r="N82" s="122"/>
      <c r="O82" s="122"/>
      <c r="P82" s="122"/>
    </row>
    <row r="83" spans="2:20" ht="18">
      <c r="B83" s="90"/>
      <c r="C83" s="90"/>
      <c r="D83" s="90"/>
      <c r="E83" s="90"/>
      <c r="F83" s="90"/>
      <c r="G83" s="90"/>
      <c r="H83" s="90"/>
      <c r="I83" s="90"/>
      <c r="J83" s="90"/>
      <c r="K83" s="90"/>
      <c r="L83" s="90"/>
      <c r="M83" s="90"/>
      <c r="N83" s="90"/>
      <c r="O83" s="90"/>
      <c r="P83" s="90"/>
    </row>
    <row r="84" spans="2:20" s="46" customFormat="1" ht="18">
      <c r="B84" s="189" t="s">
        <v>137</v>
      </c>
      <c r="C84" s="189"/>
      <c r="D84" s="189"/>
      <c r="E84" s="189"/>
      <c r="F84" s="189"/>
      <c r="G84" s="189"/>
      <c r="H84" s="123"/>
      <c r="I84" s="123"/>
      <c r="J84" s="190"/>
      <c r="K84" s="191"/>
      <c r="L84" s="191"/>
      <c r="M84" s="123"/>
      <c r="N84" s="192" t="s">
        <v>138</v>
      </c>
      <c r="O84" s="192"/>
      <c r="P84" s="192"/>
      <c r="Q84" s="53"/>
      <c r="R84" s="52"/>
      <c r="S84" s="52"/>
      <c r="T84" s="52"/>
    </row>
    <row r="85" spans="2:20">
      <c r="B85" s="61"/>
      <c r="C85" s="61"/>
      <c r="D85" s="61"/>
      <c r="E85" s="61"/>
      <c r="F85" s="61"/>
      <c r="G85" s="61"/>
      <c r="H85" s="61"/>
      <c r="I85" s="61"/>
      <c r="J85" s="173" t="s">
        <v>113</v>
      </c>
      <c r="K85" s="174"/>
      <c r="L85" s="174"/>
      <c r="M85" s="61"/>
      <c r="N85" s="175" t="s">
        <v>114</v>
      </c>
      <c r="O85" s="176"/>
      <c r="P85" s="176"/>
    </row>
    <row r="86" spans="2:20">
      <c r="B86" s="81"/>
      <c r="C86" s="81"/>
      <c r="D86" s="81"/>
      <c r="E86" s="46"/>
      <c r="F86" s="46"/>
      <c r="G86" s="46"/>
      <c r="H86" s="46"/>
      <c r="I86" s="46"/>
      <c r="J86" s="46"/>
      <c r="K86" s="46"/>
      <c r="L86" s="46"/>
      <c r="M86" s="46"/>
      <c r="N86" s="46"/>
      <c r="O86" s="46"/>
      <c r="P86" s="46"/>
      <c r="Q86" s="46"/>
    </row>
    <row r="87" spans="2:20">
      <c r="B87" s="35"/>
      <c r="C87" s="35"/>
      <c r="D87" s="35"/>
      <c r="E87" s="35"/>
      <c r="F87" s="35"/>
      <c r="G87" s="35"/>
      <c r="I87" s="54"/>
      <c r="J87" s="54"/>
      <c r="K87" s="54"/>
      <c r="L87" s="54"/>
      <c r="O87" s="36"/>
      <c r="P87" s="36"/>
      <c r="Q87" s="36"/>
    </row>
  </sheetData>
  <mergeCells count="78">
    <mergeCell ref="D21:Q21"/>
    <mergeCell ref="D22:Q22"/>
    <mergeCell ref="B26:Q26"/>
    <mergeCell ref="B27:H27"/>
    <mergeCell ref="I27:Q27"/>
    <mergeCell ref="F18:G18"/>
    <mergeCell ref="I18:K18"/>
    <mergeCell ref="M18:P18"/>
    <mergeCell ref="B19:D19"/>
    <mergeCell ref="F19:G19"/>
    <mergeCell ref="I19:K19"/>
    <mergeCell ref="M19:P19"/>
    <mergeCell ref="D46:H46"/>
    <mergeCell ref="I46:Q46"/>
    <mergeCell ref="D41:H41"/>
    <mergeCell ref="I41:Q41"/>
    <mergeCell ref="D42:H42"/>
    <mergeCell ref="I42:Q42"/>
    <mergeCell ref="D43:H43"/>
    <mergeCell ref="I43:Q43"/>
    <mergeCell ref="D44:H44"/>
    <mergeCell ref="I44:Q44"/>
    <mergeCell ref="D45:H45"/>
    <mergeCell ref="I45:Q45"/>
    <mergeCell ref="J85:L85"/>
    <mergeCell ref="N85:P85"/>
    <mergeCell ref="B72:B73"/>
    <mergeCell ref="C56:E56"/>
    <mergeCell ref="M56:P56"/>
    <mergeCell ref="C57:E57"/>
    <mergeCell ref="C58:E58"/>
    <mergeCell ref="C59:E59"/>
    <mergeCell ref="C60:E60"/>
    <mergeCell ref="B70:B71"/>
    <mergeCell ref="K70:Q70"/>
    <mergeCell ref="B66:B69"/>
    <mergeCell ref="B84:G84"/>
    <mergeCell ref="J84:L84"/>
    <mergeCell ref="N84:P84"/>
    <mergeCell ref="D47:H47"/>
    <mergeCell ref="I47:Q47"/>
    <mergeCell ref="B49:F50"/>
    <mergeCell ref="E54:F54"/>
    <mergeCell ref="D55:E55"/>
    <mergeCell ref="M55:Q55"/>
    <mergeCell ref="K51:Q52"/>
    <mergeCell ref="L1:Q1"/>
    <mergeCell ref="D38:H38"/>
    <mergeCell ref="I38:Q38"/>
    <mergeCell ref="D39:H39"/>
    <mergeCell ref="D40:H40"/>
    <mergeCell ref="C35:H35"/>
    <mergeCell ref="I35:Q35"/>
    <mergeCell ref="C36:H36"/>
    <mergeCell ref="I36:Q36"/>
    <mergeCell ref="C37:H37"/>
    <mergeCell ref="I37:Q37"/>
    <mergeCell ref="C32:H32"/>
    <mergeCell ref="I32:Q32"/>
    <mergeCell ref="C33:H33"/>
    <mergeCell ref="I33:Q33"/>
    <mergeCell ref="C34:H34"/>
    <mergeCell ref="N14:P14"/>
    <mergeCell ref="E9:G9"/>
    <mergeCell ref="B7:Q7"/>
    <mergeCell ref="B6:Q6"/>
    <mergeCell ref="I39:Q40"/>
    <mergeCell ref="I34:Q34"/>
    <mergeCell ref="D29:H29"/>
    <mergeCell ref="I29:Q29"/>
    <mergeCell ref="D30:H30"/>
    <mergeCell ref="I30:Q30"/>
    <mergeCell ref="D31:H31"/>
    <mergeCell ref="I31:Q31"/>
    <mergeCell ref="C28:H28"/>
    <mergeCell ref="I28:Q28"/>
    <mergeCell ref="N15:P15"/>
    <mergeCell ref="B18:D18"/>
  </mergeCells>
  <dataValidations count="3">
    <dataValidation type="list" allowBlank="1" showInputMessage="1" showErrorMessage="1" sqref="WVU983005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1:M65502 JH65501:JH65502 TD65501:TD65502 ACZ65501:ACZ65502 AMV65501:AMV65502 AWR65501:AWR65502 BGN65501:BGN65502 BQJ65501:BQJ65502 CAF65501:CAF65502 CKB65501:CKB65502 CTX65501:CTX65502 DDT65501:DDT65502 DNP65501:DNP65502 DXL65501:DXL65502 EHH65501:EHH65502 ERD65501:ERD65502 FAZ65501:FAZ65502 FKV65501:FKV65502 FUR65501:FUR65502 GEN65501:GEN65502 GOJ65501:GOJ65502 GYF65501:GYF65502 HIB65501:HIB65502 HRX65501:HRX65502 IBT65501:IBT65502 ILP65501:ILP65502 IVL65501:IVL65502 JFH65501:JFH65502 JPD65501:JPD65502 JYZ65501:JYZ65502 KIV65501:KIV65502 KSR65501:KSR65502 LCN65501:LCN65502 LMJ65501:LMJ65502 LWF65501:LWF65502 MGB65501:MGB65502 MPX65501:MPX65502 MZT65501:MZT65502 NJP65501:NJP65502 NTL65501:NTL65502 ODH65501:ODH65502 OND65501:OND65502 OWZ65501:OWZ65502 PGV65501:PGV65502 PQR65501:PQR65502 QAN65501:QAN65502 QKJ65501:QKJ65502 QUF65501:QUF65502 REB65501:REB65502 RNX65501:RNX65502 RXT65501:RXT65502 SHP65501:SHP65502 SRL65501:SRL65502 TBH65501:TBH65502 TLD65501:TLD65502 TUZ65501:TUZ65502 UEV65501:UEV65502 UOR65501:UOR65502 UYN65501:UYN65502 VIJ65501:VIJ65502 VSF65501:VSF65502 WCB65501:WCB65502 WLX65501:WLX65502 WVT65501:WVT65502 M131037:M131038 JH131037:JH131038 TD131037:TD131038 ACZ131037:ACZ131038 AMV131037:AMV131038 AWR131037:AWR131038 BGN131037:BGN131038 BQJ131037:BQJ131038 CAF131037:CAF131038 CKB131037:CKB131038 CTX131037:CTX131038 DDT131037:DDT131038 DNP131037:DNP131038 DXL131037:DXL131038 EHH131037:EHH131038 ERD131037:ERD131038 FAZ131037:FAZ131038 FKV131037:FKV131038 FUR131037:FUR131038 GEN131037:GEN131038 GOJ131037:GOJ131038 GYF131037:GYF131038 HIB131037:HIB131038 HRX131037:HRX131038 IBT131037:IBT131038 ILP131037:ILP131038 IVL131037:IVL131038 JFH131037:JFH131038 JPD131037:JPD131038 JYZ131037:JYZ131038 KIV131037:KIV131038 KSR131037:KSR131038 LCN131037:LCN131038 LMJ131037:LMJ131038 LWF131037:LWF131038 MGB131037:MGB131038 MPX131037:MPX131038 MZT131037:MZT131038 NJP131037:NJP131038 NTL131037:NTL131038 ODH131037:ODH131038 OND131037:OND131038 OWZ131037:OWZ131038 PGV131037:PGV131038 PQR131037:PQR131038 QAN131037:QAN131038 QKJ131037:QKJ131038 QUF131037:QUF131038 REB131037:REB131038 RNX131037:RNX131038 RXT131037:RXT131038 SHP131037:SHP131038 SRL131037:SRL131038 TBH131037:TBH131038 TLD131037:TLD131038 TUZ131037:TUZ131038 UEV131037:UEV131038 UOR131037:UOR131038 UYN131037:UYN131038 VIJ131037:VIJ131038 VSF131037:VSF131038 WCB131037:WCB131038 WLX131037:WLX131038 WVT131037:WVT131038 M196573:M196574 JH196573:JH196574 TD196573:TD196574 ACZ196573:ACZ196574 AMV196573:AMV196574 AWR196573:AWR196574 BGN196573:BGN196574 BQJ196573:BQJ196574 CAF196573:CAF196574 CKB196573:CKB196574 CTX196573:CTX196574 DDT196573:DDT196574 DNP196573:DNP196574 DXL196573:DXL196574 EHH196573:EHH196574 ERD196573:ERD196574 FAZ196573:FAZ196574 FKV196573:FKV196574 FUR196573:FUR196574 GEN196573:GEN196574 GOJ196573:GOJ196574 GYF196573:GYF196574 HIB196573:HIB196574 HRX196573:HRX196574 IBT196573:IBT196574 ILP196573:ILP196574 IVL196573:IVL196574 JFH196573:JFH196574 JPD196573:JPD196574 JYZ196573:JYZ196574 KIV196573:KIV196574 KSR196573:KSR196574 LCN196573:LCN196574 LMJ196573:LMJ196574 LWF196573:LWF196574 MGB196573:MGB196574 MPX196573:MPX196574 MZT196573:MZT196574 NJP196573:NJP196574 NTL196573:NTL196574 ODH196573:ODH196574 OND196573:OND196574 OWZ196573:OWZ196574 PGV196573:PGV196574 PQR196573:PQR196574 QAN196573:QAN196574 QKJ196573:QKJ196574 QUF196573:QUF196574 REB196573:REB196574 RNX196573:RNX196574 RXT196573:RXT196574 SHP196573:SHP196574 SRL196573:SRL196574 TBH196573:TBH196574 TLD196573:TLD196574 TUZ196573:TUZ196574 UEV196573:UEV196574 UOR196573:UOR196574 UYN196573:UYN196574 VIJ196573:VIJ196574 VSF196573:VSF196574 WCB196573:WCB196574 WLX196573:WLX196574 WVT196573:WVT196574 M262109:M262110 JH262109:JH262110 TD262109:TD262110 ACZ262109:ACZ262110 AMV262109:AMV262110 AWR262109:AWR262110 BGN262109:BGN262110 BQJ262109:BQJ262110 CAF262109:CAF262110 CKB262109:CKB262110 CTX262109:CTX262110 DDT262109:DDT262110 DNP262109:DNP262110 DXL262109:DXL262110 EHH262109:EHH262110 ERD262109:ERD262110 FAZ262109:FAZ262110 FKV262109:FKV262110 FUR262109:FUR262110 GEN262109:GEN262110 GOJ262109:GOJ262110 GYF262109:GYF262110 HIB262109:HIB262110 HRX262109:HRX262110 IBT262109:IBT262110 ILP262109:ILP262110 IVL262109:IVL262110 JFH262109:JFH262110 JPD262109:JPD262110 JYZ262109:JYZ262110 KIV262109:KIV262110 KSR262109:KSR262110 LCN262109:LCN262110 LMJ262109:LMJ262110 LWF262109:LWF262110 MGB262109:MGB262110 MPX262109:MPX262110 MZT262109:MZT262110 NJP262109:NJP262110 NTL262109:NTL262110 ODH262109:ODH262110 OND262109:OND262110 OWZ262109:OWZ262110 PGV262109:PGV262110 PQR262109:PQR262110 QAN262109:QAN262110 QKJ262109:QKJ262110 QUF262109:QUF262110 REB262109:REB262110 RNX262109:RNX262110 RXT262109:RXT262110 SHP262109:SHP262110 SRL262109:SRL262110 TBH262109:TBH262110 TLD262109:TLD262110 TUZ262109:TUZ262110 UEV262109:UEV262110 UOR262109:UOR262110 UYN262109:UYN262110 VIJ262109:VIJ262110 VSF262109:VSF262110 WCB262109:WCB262110 WLX262109:WLX262110 WVT262109:WVT262110 M327645:M327646 JH327645:JH327646 TD327645:TD327646 ACZ327645:ACZ327646 AMV327645:AMV327646 AWR327645:AWR327646 BGN327645:BGN327646 BQJ327645:BQJ327646 CAF327645:CAF327646 CKB327645:CKB327646 CTX327645:CTX327646 DDT327645:DDT327646 DNP327645:DNP327646 DXL327645:DXL327646 EHH327645:EHH327646 ERD327645:ERD327646 FAZ327645:FAZ327646 FKV327645:FKV327646 FUR327645:FUR327646 GEN327645:GEN327646 GOJ327645:GOJ327646 GYF327645:GYF327646 HIB327645:HIB327646 HRX327645:HRX327646 IBT327645:IBT327646 ILP327645:ILP327646 IVL327645:IVL327646 JFH327645:JFH327646 JPD327645:JPD327646 JYZ327645:JYZ327646 KIV327645:KIV327646 KSR327645:KSR327646 LCN327645:LCN327646 LMJ327645:LMJ327646 LWF327645:LWF327646 MGB327645:MGB327646 MPX327645:MPX327646 MZT327645:MZT327646 NJP327645:NJP327646 NTL327645:NTL327646 ODH327645:ODH327646 OND327645:OND327646 OWZ327645:OWZ327646 PGV327645:PGV327646 PQR327645:PQR327646 QAN327645:QAN327646 QKJ327645:QKJ327646 QUF327645:QUF327646 REB327645:REB327646 RNX327645:RNX327646 RXT327645:RXT327646 SHP327645:SHP327646 SRL327645:SRL327646 TBH327645:TBH327646 TLD327645:TLD327646 TUZ327645:TUZ327646 UEV327645:UEV327646 UOR327645:UOR327646 UYN327645:UYN327646 VIJ327645:VIJ327646 VSF327645:VSF327646 WCB327645:WCB327646 WLX327645:WLX327646 WVT327645:WVT327646 M393181:M393182 JH393181:JH393182 TD393181:TD393182 ACZ393181:ACZ393182 AMV393181:AMV393182 AWR393181:AWR393182 BGN393181:BGN393182 BQJ393181:BQJ393182 CAF393181:CAF393182 CKB393181:CKB393182 CTX393181:CTX393182 DDT393181:DDT393182 DNP393181:DNP393182 DXL393181:DXL393182 EHH393181:EHH393182 ERD393181:ERD393182 FAZ393181:FAZ393182 FKV393181:FKV393182 FUR393181:FUR393182 GEN393181:GEN393182 GOJ393181:GOJ393182 GYF393181:GYF393182 HIB393181:HIB393182 HRX393181:HRX393182 IBT393181:IBT393182 ILP393181:ILP393182 IVL393181:IVL393182 JFH393181:JFH393182 JPD393181:JPD393182 JYZ393181:JYZ393182 KIV393181:KIV393182 KSR393181:KSR393182 LCN393181:LCN393182 LMJ393181:LMJ393182 LWF393181:LWF393182 MGB393181:MGB393182 MPX393181:MPX393182 MZT393181:MZT393182 NJP393181:NJP393182 NTL393181:NTL393182 ODH393181:ODH393182 OND393181:OND393182 OWZ393181:OWZ393182 PGV393181:PGV393182 PQR393181:PQR393182 QAN393181:QAN393182 QKJ393181:QKJ393182 QUF393181:QUF393182 REB393181:REB393182 RNX393181:RNX393182 RXT393181:RXT393182 SHP393181:SHP393182 SRL393181:SRL393182 TBH393181:TBH393182 TLD393181:TLD393182 TUZ393181:TUZ393182 UEV393181:UEV393182 UOR393181:UOR393182 UYN393181:UYN393182 VIJ393181:VIJ393182 VSF393181:VSF393182 WCB393181:WCB393182 WLX393181:WLX393182 WVT393181:WVT393182 M458717:M458718 JH458717:JH458718 TD458717:TD458718 ACZ458717:ACZ458718 AMV458717:AMV458718 AWR458717:AWR458718 BGN458717:BGN458718 BQJ458717:BQJ458718 CAF458717:CAF458718 CKB458717:CKB458718 CTX458717:CTX458718 DDT458717:DDT458718 DNP458717:DNP458718 DXL458717:DXL458718 EHH458717:EHH458718 ERD458717:ERD458718 FAZ458717:FAZ458718 FKV458717:FKV458718 FUR458717:FUR458718 GEN458717:GEN458718 GOJ458717:GOJ458718 GYF458717:GYF458718 HIB458717:HIB458718 HRX458717:HRX458718 IBT458717:IBT458718 ILP458717:ILP458718 IVL458717:IVL458718 JFH458717:JFH458718 JPD458717:JPD458718 JYZ458717:JYZ458718 KIV458717:KIV458718 KSR458717:KSR458718 LCN458717:LCN458718 LMJ458717:LMJ458718 LWF458717:LWF458718 MGB458717:MGB458718 MPX458717:MPX458718 MZT458717:MZT458718 NJP458717:NJP458718 NTL458717:NTL458718 ODH458717:ODH458718 OND458717:OND458718 OWZ458717:OWZ458718 PGV458717:PGV458718 PQR458717:PQR458718 QAN458717:QAN458718 QKJ458717:QKJ458718 QUF458717:QUF458718 REB458717:REB458718 RNX458717:RNX458718 RXT458717:RXT458718 SHP458717:SHP458718 SRL458717:SRL458718 TBH458717:TBH458718 TLD458717:TLD458718 TUZ458717:TUZ458718 UEV458717:UEV458718 UOR458717:UOR458718 UYN458717:UYN458718 VIJ458717:VIJ458718 VSF458717:VSF458718 WCB458717:WCB458718 WLX458717:WLX458718 WVT458717:WVT458718 M524253:M524254 JH524253:JH524254 TD524253:TD524254 ACZ524253:ACZ524254 AMV524253:AMV524254 AWR524253:AWR524254 BGN524253:BGN524254 BQJ524253:BQJ524254 CAF524253:CAF524254 CKB524253:CKB524254 CTX524253:CTX524254 DDT524253:DDT524254 DNP524253:DNP524254 DXL524253:DXL524254 EHH524253:EHH524254 ERD524253:ERD524254 FAZ524253:FAZ524254 FKV524253:FKV524254 FUR524253:FUR524254 GEN524253:GEN524254 GOJ524253:GOJ524254 GYF524253:GYF524254 HIB524253:HIB524254 HRX524253:HRX524254 IBT524253:IBT524254 ILP524253:ILP524254 IVL524253:IVL524254 JFH524253:JFH524254 JPD524253:JPD524254 JYZ524253:JYZ524254 KIV524253:KIV524254 KSR524253:KSR524254 LCN524253:LCN524254 LMJ524253:LMJ524254 LWF524253:LWF524254 MGB524253:MGB524254 MPX524253:MPX524254 MZT524253:MZT524254 NJP524253:NJP524254 NTL524253:NTL524254 ODH524253:ODH524254 OND524253:OND524254 OWZ524253:OWZ524254 PGV524253:PGV524254 PQR524253:PQR524254 QAN524253:QAN524254 QKJ524253:QKJ524254 QUF524253:QUF524254 REB524253:REB524254 RNX524253:RNX524254 RXT524253:RXT524254 SHP524253:SHP524254 SRL524253:SRL524254 TBH524253:TBH524254 TLD524253:TLD524254 TUZ524253:TUZ524254 UEV524253:UEV524254 UOR524253:UOR524254 UYN524253:UYN524254 VIJ524253:VIJ524254 VSF524253:VSF524254 WCB524253:WCB524254 WLX524253:WLX524254 WVT524253:WVT524254 M589789:M589790 JH589789:JH589790 TD589789:TD589790 ACZ589789:ACZ589790 AMV589789:AMV589790 AWR589789:AWR589790 BGN589789:BGN589790 BQJ589789:BQJ589790 CAF589789:CAF589790 CKB589789:CKB589790 CTX589789:CTX589790 DDT589789:DDT589790 DNP589789:DNP589790 DXL589789:DXL589790 EHH589789:EHH589790 ERD589789:ERD589790 FAZ589789:FAZ589790 FKV589789:FKV589790 FUR589789:FUR589790 GEN589789:GEN589790 GOJ589789:GOJ589790 GYF589789:GYF589790 HIB589789:HIB589790 HRX589789:HRX589790 IBT589789:IBT589790 ILP589789:ILP589790 IVL589789:IVL589790 JFH589789:JFH589790 JPD589789:JPD589790 JYZ589789:JYZ589790 KIV589789:KIV589790 KSR589789:KSR589790 LCN589789:LCN589790 LMJ589789:LMJ589790 LWF589789:LWF589790 MGB589789:MGB589790 MPX589789:MPX589790 MZT589789:MZT589790 NJP589789:NJP589790 NTL589789:NTL589790 ODH589789:ODH589790 OND589789:OND589790 OWZ589789:OWZ589790 PGV589789:PGV589790 PQR589789:PQR589790 QAN589789:QAN589790 QKJ589789:QKJ589790 QUF589789:QUF589790 REB589789:REB589790 RNX589789:RNX589790 RXT589789:RXT589790 SHP589789:SHP589790 SRL589789:SRL589790 TBH589789:TBH589790 TLD589789:TLD589790 TUZ589789:TUZ589790 UEV589789:UEV589790 UOR589789:UOR589790 UYN589789:UYN589790 VIJ589789:VIJ589790 VSF589789:VSF589790 WCB589789:WCB589790 WLX589789:WLX589790 WVT589789:WVT589790 M655325:M655326 JH655325:JH655326 TD655325:TD655326 ACZ655325:ACZ655326 AMV655325:AMV655326 AWR655325:AWR655326 BGN655325:BGN655326 BQJ655325:BQJ655326 CAF655325:CAF655326 CKB655325:CKB655326 CTX655325:CTX655326 DDT655325:DDT655326 DNP655325:DNP655326 DXL655325:DXL655326 EHH655325:EHH655326 ERD655325:ERD655326 FAZ655325:FAZ655326 FKV655325:FKV655326 FUR655325:FUR655326 GEN655325:GEN655326 GOJ655325:GOJ655326 GYF655325:GYF655326 HIB655325:HIB655326 HRX655325:HRX655326 IBT655325:IBT655326 ILP655325:ILP655326 IVL655325:IVL655326 JFH655325:JFH655326 JPD655325:JPD655326 JYZ655325:JYZ655326 KIV655325:KIV655326 KSR655325:KSR655326 LCN655325:LCN655326 LMJ655325:LMJ655326 LWF655325:LWF655326 MGB655325:MGB655326 MPX655325:MPX655326 MZT655325:MZT655326 NJP655325:NJP655326 NTL655325:NTL655326 ODH655325:ODH655326 OND655325:OND655326 OWZ655325:OWZ655326 PGV655325:PGV655326 PQR655325:PQR655326 QAN655325:QAN655326 QKJ655325:QKJ655326 QUF655325:QUF655326 REB655325:REB655326 RNX655325:RNX655326 RXT655325:RXT655326 SHP655325:SHP655326 SRL655325:SRL655326 TBH655325:TBH655326 TLD655325:TLD655326 TUZ655325:TUZ655326 UEV655325:UEV655326 UOR655325:UOR655326 UYN655325:UYN655326 VIJ655325:VIJ655326 VSF655325:VSF655326 WCB655325:WCB655326 WLX655325:WLX655326 WVT655325:WVT655326 M720861:M720862 JH720861:JH720862 TD720861:TD720862 ACZ720861:ACZ720862 AMV720861:AMV720862 AWR720861:AWR720862 BGN720861:BGN720862 BQJ720861:BQJ720862 CAF720861:CAF720862 CKB720861:CKB720862 CTX720861:CTX720862 DDT720861:DDT720862 DNP720861:DNP720862 DXL720861:DXL720862 EHH720861:EHH720862 ERD720861:ERD720862 FAZ720861:FAZ720862 FKV720861:FKV720862 FUR720861:FUR720862 GEN720861:GEN720862 GOJ720861:GOJ720862 GYF720861:GYF720862 HIB720861:HIB720862 HRX720861:HRX720862 IBT720861:IBT720862 ILP720861:ILP720862 IVL720861:IVL720862 JFH720861:JFH720862 JPD720861:JPD720862 JYZ720861:JYZ720862 KIV720861:KIV720862 KSR720861:KSR720862 LCN720861:LCN720862 LMJ720861:LMJ720862 LWF720861:LWF720862 MGB720861:MGB720862 MPX720861:MPX720862 MZT720861:MZT720862 NJP720861:NJP720862 NTL720861:NTL720862 ODH720861:ODH720862 OND720861:OND720862 OWZ720861:OWZ720862 PGV720861:PGV720862 PQR720861:PQR720862 QAN720861:QAN720862 QKJ720861:QKJ720862 QUF720861:QUF720862 REB720861:REB720862 RNX720861:RNX720862 RXT720861:RXT720862 SHP720861:SHP720862 SRL720861:SRL720862 TBH720861:TBH720862 TLD720861:TLD720862 TUZ720861:TUZ720862 UEV720861:UEV720862 UOR720861:UOR720862 UYN720861:UYN720862 VIJ720861:VIJ720862 VSF720861:VSF720862 WCB720861:WCB720862 WLX720861:WLX720862 WVT720861:WVT720862 M786397:M786398 JH786397:JH786398 TD786397:TD786398 ACZ786397:ACZ786398 AMV786397:AMV786398 AWR786397:AWR786398 BGN786397:BGN786398 BQJ786397:BQJ786398 CAF786397:CAF786398 CKB786397:CKB786398 CTX786397:CTX786398 DDT786397:DDT786398 DNP786397:DNP786398 DXL786397:DXL786398 EHH786397:EHH786398 ERD786397:ERD786398 FAZ786397:FAZ786398 FKV786397:FKV786398 FUR786397:FUR786398 GEN786397:GEN786398 GOJ786397:GOJ786398 GYF786397:GYF786398 HIB786397:HIB786398 HRX786397:HRX786398 IBT786397:IBT786398 ILP786397:ILP786398 IVL786397:IVL786398 JFH786397:JFH786398 JPD786397:JPD786398 JYZ786397:JYZ786398 KIV786397:KIV786398 KSR786397:KSR786398 LCN786397:LCN786398 LMJ786397:LMJ786398 LWF786397:LWF786398 MGB786397:MGB786398 MPX786397:MPX786398 MZT786397:MZT786398 NJP786397:NJP786398 NTL786397:NTL786398 ODH786397:ODH786398 OND786397:OND786398 OWZ786397:OWZ786398 PGV786397:PGV786398 PQR786397:PQR786398 QAN786397:QAN786398 QKJ786397:QKJ786398 QUF786397:QUF786398 REB786397:REB786398 RNX786397:RNX786398 RXT786397:RXT786398 SHP786397:SHP786398 SRL786397:SRL786398 TBH786397:TBH786398 TLD786397:TLD786398 TUZ786397:TUZ786398 UEV786397:UEV786398 UOR786397:UOR786398 UYN786397:UYN786398 VIJ786397:VIJ786398 VSF786397:VSF786398 WCB786397:WCB786398 WLX786397:WLX786398 WVT786397:WVT786398 M851933:M851934 JH851933:JH851934 TD851933:TD851934 ACZ851933:ACZ851934 AMV851933:AMV851934 AWR851933:AWR851934 BGN851933:BGN851934 BQJ851933:BQJ851934 CAF851933:CAF851934 CKB851933:CKB851934 CTX851933:CTX851934 DDT851933:DDT851934 DNP851933:DNP851934 DXL851933:DXL851934 EHH851933:EHH851934 ERD851933:ERD851934 FAZ851933:FAZ851934 FKV851933:FKV851934 FUR851933:FUR851934 GEN851933:GEN851934 GOJ851933:GOJ851934 GYF851933:GYF851934 HIB851933:HIB851934 HRX851933:HRX851934 IBT851933:IBT851934 ILP851933:ILP851934 IVL851933:IVL851934 JFH851933:JFH851934 JPD851933:JPD851934 JYZ851933:JYZ851934 KIV851933:KIV851934 KSR851933:KSR851934 LCN851933:LCN851934 LMJ851933:LMJ851934 LWF851933:LWF851934 MGB851933:MGB851934 MPX851933:MPX851934 MZT851933:MZT851934 NJP851933:NJP851934 NTL851933:NTL851934 ODH851933:ODH851934 OND851933:OND851934 OWZ851933:OWZ851934 PGV851933:PGV851934 PQR851933:PQR851934 QAN851933:QAN851934 QKJ851933:QKJ851934 QUF851933:QUF851934 REB851933:REB851934 RNX851933:RNX851934 RXT851933:RXT851934 SHP851933:SHP851934 SRL851933:SRL851934 TBH851933:TBH851934 TLD851933:TLD851934 TUZ851933:TUZ851934 UEV851933:UEV851934 UOR851933:UOR851934 UYN851933:UYN851934 VIJ851933:VIJ851934 VSF851933:VSF851934 WCB851933:WCB851934 WLX851933:WLX851934 WVT851933:WVT851934 M917469:M917470 JH917469:JH917470 TD917469:TD917470 ACZ917469:ACZ917470 AMV917469:AMV917470 AWR917469:AWR917470 BGN917469:BGN917470 BQJ917469:BQJ917470 CAF917469:CAF917470 CKB917469:CKB917470 CTX917469:CTX917470 DDT917469:DDT917470 DNP917469:DNP917470 DXL917469:DXL917470 EHH917469:EHH917470 ERD917469:ERD917470 FAZ917469:FAZ917470 FKV917469:FKV917470 FUR917469:FUR917470 GEN917469:GEN917470 GOJ917469:GOJ917470 GYF917469:GYF917470 HIB917469:HIB917470 HRX917469:HRX917470 IBT917469:IBT917470 ILP917469:ILP917470 IVL917469:IVL917470 JFH917469:JFH917470 JPD917469:JPD917470 JYZ917469:JYZ917470 KIV917469:KIV917470 KSR917469:KSR917470 LCN917469:LCN917470 LMJ917469:LMJ917470 LWF917469:LWF917470 MGB917469:MGB917470 MPX917469:MPX917470 MZT917469:MZT917470 NJP917469:NJP917470 NTL917469:NTL917470 ODH917469:ODH917470 OND917469:OND917470 OWZ917469:OWZ917470 PGV917469:PGV917470 PQR917469:PQR917470 QAN917469:QAN917470 QKJ917469:QKJ917470 QUF917469:QUF917470 REB917469:REB917470 RNX917469:RNX917470 RXT917469:RXT917470 SHP917469:SHP917470 SRL917469:SRL917470 TBH917469:TBH917470 TLD917469:TLD917470 TUZ917469:TUZ917470 UEV917469:UEV917470 UOR917469:UOR917470 UYN917469:UYN917470 VIJ917469:VIJ917470 VSF917469:VSF917470 WCB917469:WCB917470 WLX917469:WLX917470 WVT917469:WVT917470 M983005:M983006 JH983005:JH983006 TD983005:TD983006 ACZ983005:ACZ983006 AMV983005:AMV983006 AWR983005:AWR983006 BGN983005:BGN983006 BQJ983005:BQJ983006 CAF983005:CAF983006 CKB983005:CKB983006 CTX983005:CTX983006 DDT983005:DDT983006 DNP983005:DNP983006 DXL983005:DXL983006 EHH983005:EHH983006 ERD983005:ERD983006 FAZ983005:FAZ983006 FKV983005:FKV983006 FUR983005:FUR983006 GEN983005:GEN983006 GOJ983005:GOJ983006 GYF983005:GYF983006 HIB983005:HIB983006 HRX983005:HRX983006 IBT983005:IBT983006 ILP983005:ILP983006 IVL983005:IVL983006 JFH983005:JFH983006 JPD983005:JPD983006 JYZ983005:JYZ983006 KIV983005:KIV983006 KSR983005:KSR983006 LCN983005:LCN983006 LMJ983005:LMJ983006 LWF983005:LWF983006 MGB983005:MGB983006 MPX983005:MPX983006 MZT983005:MZT983006 NJP983005:NJP983006 NTL983005:NTL983006 ODH983005:ODH983006 OND983005:OND983006 OWZ983005:OWZ983006 PGV983005:PGV983006 PQR983005:PQR983006 QAN983005:QAN983006 QKJ983005:QKJ983006 QUF983005:QUF983006 REB983005:REB983006 RNX983005:RNX983006 RXT983005:RXT983006 SHP983005:SHP983006 SRL983005:SRL983006 TBH983005:TBH983006 TLD983005:TLD983006 TUZ983005:TUZ983006 UEV983005:UEV983006 UOR983005:UOR983006 UYN983005:UYN983006 VIJ983005:VIJ983006 VSF983005:VSF983006 WCB983005:WCB983006 WLX983005:WLX983006 WVT983005:WVT983006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1 JI65501 TE65501 ADA65501 AMW65501 AWS65501 BGO65501 BQK65501 CAG65501 CKC65501 CTY65501 DDU65501 DNQ65501 DXM65501 EHI65501 ERE65501 FBA65501 FKW65501 FUS65501 GEO65501 GOK65501 GYG65501 HIC65501 HRY65501 IBU65501 ILQ65501 IVM65501 JFI65501 JPE65501 JZA65501 KIW65501 KSS65501 LCO65501 LMK65501 LWG65501 MGC65501 MPY65501 MZU65501 NJQ65501 NTM65501 ODI65501 ONE65501 OXA65501 PGW65501 PQS65501 QAO65501 QKK65501 QUG65501 REC65501 RNY65501 RXU65501 SHQ65501 SRM65501 TBI65501 TLE65501 TVA65501 UEW65501 UOS65501 UYO65501 VIK65501 VSG65501 WCC65501 WLY65501 WVU65501 N131037 JI131037 TE131037 ADA131037 AMW131037 AWS131037 BGO131037 BQK131037 CAG131037 CKC131037 CTY131037 DDU131037 DNQ131037 DXM131037 EHI131037 ERE131037 FBA131037 FKW131037 FUS131037 GEO131037 GOK131037 GYG131037 HIC131037 HRY131037 IBU131037 ILQ131037 IVM131037 JFI131037 JPE131037 JZA131037 KIW131037 KSS131037 LCO131037 LMK131037 LWG131037 MGC131037 MPY131037 MZU131037 NJQ131037 NTM131037 ODI131037 ONE131037 OXA131037 PGW131037 PQS131037 QAO131037 QKK131037 QUG131037 REC131037 RNY131037 RXU131037 SHQ131037 SRM131037 TBI131037 TLE131037 TVA131037 UEW131037 UOS131037 UYO131037 VIK131037 VSG131037 WCC131037 WLY131037 WVU131037 N196573 JI196573 TE196573 ADA196573 AMW196573 AWS196573 BGO196573 BQK196573 CAG196573 CKC196573 CTY196573 DDU196573 DNQ196573 DXM196573 EHI196573 ERE196573 FBA196573 FKW196573 FUS196573 GEO196573 GOK196573 GYG196573 HIC196573 HRY196573 IBU196573 ILQ196573 IVM196573 JFI196573 JPE196573 JZA196573 KIW196573 KSS196573 LCO196573 LMK196573 LWG196573 MGC196573 MPY196573 MZU196573 NJQ196573 NTM196573 ODI196573 ONE196573 OXA196573 PGW196573 PQS196573 QAO196573 QKK196573 QUG196573 REC196573 RNY196573 RXU196573 SHQ196573 SRM196573 TBI196573 TLE196573 TVA196573 UEW196573 UOS196573 UYO196573 VIK196573 VSG196573 WCC196573 WLY196573 WVU196573 N262109 JI262109 TE262109 ADA262109 AMW262109 AWS262109 BGO262109 BQK262109 CAG262109 CKC262109 CTY262109 DDU262109 DNQ262109 DXM262109 EHI262109 ERE262109 FBA262109 FKW262109 FUS262109 GEO262109 GOK262109 GYG262109 HIC262109 HRY262109 IBU262109 ILQ262109 IVM262109 JFI262109 JPE262109 JZA262109 KIW262109 KSS262109 LCO262109 LMK262109 LWG262109 MGC262109 MPY262109 MZU262109 NJQ262109 NTM262109 ODI262109 ONE262109 OXA262109 PGW262109 PQS262109 QAO262109 QKK262109 QUG262109 REC262109 RNY262109 RXU262109 SHQ262109 SRM262109 TBI262109 TLE262109 TVA262109 UEW262109 UOS262109 UYO262109 VIK262109 VSG262109 WCC262109 WLY262109 WVU262109 N327645 JI327645 TE327645 ADA327645 AMW327645 AWS327645 BGO327645 BQK327645 CAG327645 CKC327645 CTY327645 DDU327645 DNQ327645 DXM327645 EHI327645 ERE327645 FBA327645 FKW327645 FUS327645 GEO327645 GOK327645 GYG327645 HIC327645 HRY327645 IBU327645 ILQ327645 IVM327645 JFI327645 JPE327645 JZA327645 KIW327645 KSS327645 LCO327645 LMK327645 LWG327645 MGC327645 MPY327645 MZU327645 NJQ327645 NTM327645 ODI327645 ONE327645 OXA327645 PGW327645 PQS327645 QAO327645 QKK327645 QUG327645 REC327645 RNY327645 RXU327645 SHQ327645 SRM327645 TBI327645 TLE327645 TVA327645 UEW327645 UOS327645 UYO327645 VIK327645 VSG327645 WCC327645 WLY327645 WVU327645 N393181 JI393181 TE393181 ADA393181 AMW393181 AWS393181 BGO393181 BQK393181 CAG393181 CKC393181 CTY393181 DDU393181 DNQ393181 DXM393181 EHI393181 ERE393181 FBA393181 FKW393181 FUS393181 GEO393181 GOK393181 GYG393181 HIC393181 HRY393181 IBU393181 ILQ393181 IVM393181 JFI393181 JPE393181 JZA393181 KIW393181 KSS393181 LCO393181 LMK393181 LWG393181 MGC393181 MPY393181 MZU393181 NJQ393181 NTM393181 ODI393181 ONE393181 OXA393181 PGW393181 PQS393181 QAO393181 QKK393181 QUG393181 REC393181 RNY393181 RXU393181 SHQ393181 SRM393181 TBI393181 TLE393181 TVA393181 UEW393181 UOS393181 UYO393181 VIK393181 VSG393181 WCC393181 WLY393181 WVU393181 N458717 JI458717 TE458717 ADA458717 AMW458717 AWS458717 BGO458717 BQK458717 CAG458717 CKC458717 CTY458717 DDU458717 DNQ458717 DXM458717 EHI458717 ERE458717 FBA458717 FKW458717 FUS458717 GEO458717 GOK458717 GYG458717 HIC458717 HRY458717 IBU458717 ILQ458717 IVM458717 JFI458717 JPE458717 JZA458717 KIW458717 KSS458717 LCO458717 LMK458717 LWG458717 MGC458717 MPY458717 MZU458717 NJQ458717 NTM458717 ODI458717 ONE458717 OXA458717 PGW458717 PQS458717 QAO458717 QKK458717 QUG458717 REC458717 RNY458717 RXU458717 SHQ458717 SRM458717 TBI458717 TLE458717 TVA458717 UEW458717 UOS458717 UYO458717 VIK458717 VSG458717 WCC458717 WLY458717 WVU458717 N524253 JI524253 TE524253 ADA524253 AMW524253 AWS524253 BGO524253 BQK524253 CAG524253 CKC524253 CTY524253 DDU524253 DNQ524253 DXM524253 EHI524253 ERE524253 FBA524253 FKW524253 FUS524253 GEO524253 GOK524253 GYG524253 HIC524253 HRY524253 IBU524253 ILQ524253 IVM524253 JFI524253 JPE524253 JZA524253 KIW524253 KSS524253 LCO524253 LMK524253 LWG524253 MGC524253 MPY524253 MZU524253 NJQ524253 NTM524253 ODI524253 ONE524253 OXA524253 PGW524253 PQS524253 QAO524253 QKK524253 QUG524253 REC524253 RNY524253 RXU524253 SHQ524253 SRM524253 TBI524253 TLE524253 TVA524253 UEW524253 UOS524253 UYO524253 VIK524253 VSG524253 WCC524253 WLY524253 WVU524253 N589789 JI589789 TE589789 ADA589789 AMW589789 AWS589789 BGO589789 BQK589789 CAG589789 CKC589789 CTY589789 DDU589789 DNQ589789 DXM589789 EHI589789 ERE589789 FBA589789 FKW589789 FUS589789 GEO589789 GOK589789 GYG589789 HIC589789 HRY589789 IBU589789 ILQ589789 IVM589789 JFI589789 JPE589789 JZA589789 KIW589789 KSS589789 LCO589789 LMK589789 LWG589789 MGC589789 MPY589789 MZU589789 NJQ589789 NTM589789 ODI589789 ONE589789 OXA589789 PGW589789 PQS589789 QAO589789 QKK589789 QUG589789 REC589789 RNY589789 RXU589789 SHQ589789 SRM589789 TBI589789 TLE589789 TVA589789 UEW589789 UOS589789 UYO589789 VIK589789 VSG589789 WCC589789 WLY589789 WVU589789 N655325 JI655325 TE655325 ADA655325 AMW655325 AWS655325 BGO655325 BQK655325 CAG655325 CKC655325 CTY655325 DDU655325 DNQ655325 DXM655325 EHI655325 ERE655325 FBA655325 FKW655325 FUS655325 GEO655325 GOK655325 GYG655325 HIC655325 HRY655325 IBU655325 ILQ655325 IVM655325 JFI655325 JPE655325 JZA655325 KIW655325 KSS655325 LCO655325 LMK655325 LWG655325 MGC655325 MPY655325 MZU655325 NJQ655325 NTM655325 ODI655325 ONE655325 OXA655325 PGW655325 PQS655325 QAO655325 QKK655325 QUG655325 REC655325 RNY655325 RXU655325 SHQ655325 SRM655325 TBI655325 TLE655325 TVA655325 UEW655325 UOS655325 UYO655325 VIK655325 VSG655325 WCC655325 WLY655325 WVU655325 N720861 JI720861 TE720861 ADA720861 AMW720861 AWS720861 BGO720861 BQK720861 CAG720861 CKC720861 CTY720861 DDU720861 DNQ720861 DXM720861 EHI720861 ERE720861 FBA720861 FKW720861 FUS720861 GEO720861 GOK720861 GYG720861 HIC720861 HRY720861 IBU720861 ILQ720861 IVM720861 JFI720861 JPE720861 JZA720861 KIW720861 KSS720861 LCO720861 LMK720861 LWG720861 MGC720861 MPY720861 MZU720861 NJQ720861 NTM720861 ODI720861 ONE720861 OXA720861 PGW720861 PQS720861 QAO720861 QKK720861 QUG720861 REC720861 RNY720861 RXU720861 SHQ720861 SRM720861 TBI720861 TLE720861 TVA720861 UEW720861 UOS720861 UYO720861 VIK720861 VSG720861 WCC720861 WLY720861 WVU720861 N786397 JI786397 TE786397 ADA786397 AMW786397 AWS786397 BGO786397 BQK786397 CAG786397 CKC786397 CTY786397 DDU786397 DNQ786397 DXM786397 EHI786397 ERE786397 FBA786397 FKW786397 FUS786397 GEO786397 GOK786397 GYG786397 HIC786397 HRY786397 IBU786397 ILQ786397 IVM786397 JFI786397 JPE786397 JZA786397 KIW786397 KSS786397 LCO786397 LMK786397 LWG786397 MGC786397 MPY786397 MZU786397 NJQ786397 NTM786397 ODI786397 ONE786397 OXA786397 PGW786397 PQS786397 QAO786397 QKK786397 QUG786397 REC786397 RNY786397 RXU786397 SHQ786397 SRM786397 TBI786397 TLE786397 TVA786397 UEW786397 UOS786397 UYO786397 VIK786397 VSG786397 WCC786397 WLY786397 WVU786397 N851933 JI851933 TE851933 ADA851933 AMW851933 AWS851933 BGO851933 BQK851933 CAG851933 CKC851933 CTY851933 DDU851933 DNQ851933 DXM851933 EHI851933 ERE851933 FBA851933 FKW851933 FUS851933 GEO851933 GOK851933 GYG851933 HIC851933 HRY851933 IBU851933 ILQ851933 IVM851933 JFI851933 JPE851933 JZA851933 KIW851933 KSS851933 LCO851933 LMK851933 LWG851933 MGC851933 MPY851933 MZU851933 NJQ851933 NTM851933 ODI851933 ONE851933 OXA851933 PGW851933 PQS851933 QAO851933 QKK851933 QUG851933 REC851933 RNY851933 RXU851933 SHQ851933 SRM851933 TBI851933 TLE851933 TVA851933 UEW851933 UOS851933 UYO851933 VIK851933 VSG851933 WCC851933 WLY851933 WVU851933 N917469 JI917469 TE917469 ADA917469 AMW917469 AWS917469 BGO917469 BQK917469 CAG917469 CKC917469 CTY917469 DDU917469 DNQ917469 DXM917469 EHI917469 ERE917469 FBA917469 FKW917469 FUS917469 GEO917469 GOK917469 GYG917469 HIC917469 HRY917469 IBU917469 ILQ917469 IVM917469 JFI917469 JPE917469 JZA917469 KIW917469 KSS917469 LCO917469 LMK917469 LWG917469 MGC917469 MPY917469 MZU917469 NJQ917469 NTM917469 ODI917469 ONE917469 OXA917469 PGW917469 PQS917469 QAO917469 QKK917469 QUG917469 REC917469 RNY917469 RXU917469 SHQ917469 SRM917469 TBI917469 TLE917469 TVA917469 UEW917469 UOS917469 UYO917469 VIK917469 VSG917469 WCC917469 WLY917469 WVU917469 N983005 JI983005 TE983005 ADA983005 AMW983005 AWS983005 BGO983005 BQK983005 CAG983005 CKC983005 CTY983005 DDU983005 DNQ983005 DXM983005 EHI983005 ERE983005 FBA983005 FKW983005 FUS983005 GEO983005 GOK983005 GYG983005 HIC983005 HRY983005 IBU983005 ILQ983005 IVM983005 JFI983005 JPE983005 JZA983005 KIW983005 KSS983005 LCO983005 LMK983005 LWG983005 MGC983005 MPY983005 MZU983005 NJQ983005 NTM983005 ODI983005 ONE983005 OXA983005 PGW983005 PQS983005 QAO983005 QKK983005 QUG983005 REC983005 RNY983005 RXU983005 SHQ983005 SRM983005 TBI983005 TLE983005 TVA983005 UEW983005 UOS983005 UYO983005 VIK983005 VSG983005 WCC983005 WLY983005 O50 WVN982972:WVO982972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68:JC65468 SX65468:SY65468 ACT65468:ACU65468 AMP65468:AMQ65468 AWL65468:AWM65468 BGH65468:BGI65468 BQD65468:BQE65468 BZZ65468:CAA65468 CJV65468:CJW65468 CTR65468:CTS65468 DDN65468:DDO65468 DNJ65468:DNK65468 DXF65468:DXG65468 EHB65468:EHC65468 EQX65468:EQY65468 FAT65468:FAU65468 FKP65468:FKQ65468 FUL65468:FUM65468 GEH65468:GEI65468 GOD65468:GOE65468 GXZ65468:GYA65468 HHV65468:HHW65468 HRR65468:HRS65468 IBN65468:IBO65468 ILJ65468:ILK65468 IVF65468:IVG65468 JFB65468:JFC65468 JOX65468:JOY65468 JYT65468:JYU65468 KIP65468:KIQ65468 KSL65468:KSM65468 LCH65468:LCI65468 LMD65468:LME65468 LVZ65468:LWA65468 MFV65468:MFW65468 MPR65468:MPS65468 MZN65468:MZO65468 NJJ65468:NJK65468 NTF65468:NTG65468 ODB65468:ODC65468 OMX65468:OMY65468 OWT65468:OWU65468 PGP65468:PGQ65468 PQL65468:PQM65468 QAH65468:QAI65468 QKD65468:QKE65468 QTZ65468:QUA65468 RDV65468:RDW65468 RNR65468:RNS65468 RXN65468:RXO65468 SHJ65468:SHK65468 SRF65468:SRG65468 TBB65468:TBC65468 TKX65468:TKY65468 TUT65468:TUU65468 UEP65468:UEQ65468 UOL65468:UOM65468 UYH65468:UYI65468 VID65468:VIE65468 VRZ65468:VSA65468 WBV65468:WBW65468 WLR65468:WLS65468 WVN65468:WVO65468 JB131004:JC131004 SX131004:SY131004 ACT131004:ACU131004 AMP131004:AMQ131004 AWL131004:AWM131004 BGH131004:BGI131004 BQD131004:BQE131004 BZZ131004:CAA131004 CJV131004:CJW131004 CTR131004:CTS131004 DDN131004:DDO131004 DNJ131004:DNK131004 DXF131004:DXG131004 EHB131004:EHC131004 EQX131004:EQY131004 FAT131004:FAU131004 FKP131004:FKQ131004 FUL131004:FUM131004 GEH131004:GEI131004 GOD131004:GOE131004 GXZ131004:GYA131004 HHV131004:HHW131004 HRR131004:HRS131004 IBN131004:IBO131004 ILJ131004:ILK131004 IVF131004:IVG131004 JFB131004:JFC131004 JOX131004:JOY131004 JYT131004:JYU131004 KIP131004:KIQ131004 KSL131004:KSM131004 LCH131004:LCI131004 LMD131004:LME131004 LVZ131004:LWA131004 MFV131004:MFW131004 MPR131004:MPS131004 MZN131004:MZO131004 NJJ131004:NJK131004 NTF131004:NTG131004 ODB131004:ODC131004 OMX131004:OMY131004 OWT131004:OWU131004 PGP131004:PGQ131004 PQL131004:PQM131004 QAH131004:QAI131004 QKD131004:QKE131004 QTZ131004:QUA131004 RDV131004:RDW131004 RNR131004:RNS131004 RXN131004:RXO131004 SHJ131004:SHK131004 SRF131004:SRG131004 TBB131004:TBC131004 TKX131004:TKY131004 TUT131004:TUU131004 UEP131004:UEQ131004 UOL131004:UOM131004 UYH131004:UYI131004 VID131004:VIE131004 VRZ131004:VSA131004 WBV131004:WBW131004 WLR131004:WLS131004 WVN131004:WVO131004 JB196540:JC196540 SX196540:SY196540 ACT196540:ACU196540 AMP196540:AMQ196540 AWL196540:AWM196540 BGH196540:BGI196540 BQD196540:BQE196540 BZZ196540:CAA196540 CJV196540:CJW196540 CTR196540:CTS196540 DDN196540:DDO196540 DNJ196540:DNK196540 DXF196540:DXG196540 EHB196540:EHC196540 EQX196540:EQY196540 FAT196540:FAU196540 FKP196540:FKQ196540 FUL196540:FUM196540 GEH196540:GEI196540 GOD196540:GOE196540 GXZ196540:GYA196540 HHV196540:HHW196540 HRR196540:HRS196540 IBN196540:IBO196540 ILJ196540:ILK196540 IVF196540:IVG196540 JFB196540:JFC196540 JOX196540:JOY196540 JYT196540:JYU196540 KIP196540:KIQ196540 KSL196540:KSM196540 LCH196540:LCI196540 LMD196540:LME196540 LVZ196540:LWA196540 MFV196540:MFW196540 MPR196540:MPS196540 MZN196540:MZO196540 NJJ196540:NJK196540 NTF196540:NTG196540 ODB196540:ODC196540 OMX196540:OMY196540 OWT196540:OWU196540 PGP196540:PGQ196540 PQL196540:PQM196540 QAH196540:QAI196540 QKD196540:QKE196540 QTZ196540:QUA196540 RDV196540:RDW196540 RNR196540:RNS196540 RXN196540:RXO196540 SHJ196540:SHK196540 SRF196540:SRG196540 TBB196540:TBC196540 TKX196540:TKY196540 TUT196540:TUU196540 UEP196540:UEQ196540 UOL196540:UOM196540 UYH196540:UYI196540 VID196540:VIE196540 VRZ196540:VSA196540 WBV196540:WBW196540 WLR196540:WLS196540 WVN196540:WVO196540 JB262076:JC262076 SX262076:SY262076 ACT262076:ACU262076 AMP262076:AMQ262076 AWL262076:AWM262076 BGH262076:BGI262076 BQD262076:BQE262076 BZZ262076:CAA262076 CJV262076:CJW262076 CTR262076:CTS262076 DDN262076:DDO262076 DNJ262076:DNK262076 DXF262076:DXG262076 EHB262076:EHC262076 EQX262076:EQY262076 FAT262076:FAU262076 FKP262076:FKQ262076 FUL262076:FUM262076 GEH262076:GEI262076 GOD262076:GOE262076 GXZ262076:GYA262076 HHV262076:HHW262076 HRR262076:HRS262076 IBN262076:IBO262076 ILJ262076:ILK262076 IVF262076:IVG262076 JFB262076:JFC262076 JOX262076:JOY262076 JYT262076:JYU262076 KIP262076:KIQ262076 KSL262076:KSM262076 LCH262076:LCI262076 LMD262076:LME262076 LVZ262076:LWA262076 MFV262076:MFW262076 MPR262076:MPS262076 MZN262076:MZO262076 NJJ262076:NJK262076 NTF262076:NTG262076 ODB262076:ODC262076 OMX262076:OMY262076 OWT262076:OWU262076 PGP262076:PGQ262076 PQL262076:PQM262076 QAH262076:QAI262076 QKD262076:QKE262076 QTZ262076:QUA262076 RDV262076:RDW262076 RNR262076:RNS262076 RXN262076:RXO262076 SHJ262076:SHK262076 SRF262076:SRG262076 TBB262076:TBC262076 TKX262076:TKY262076 TUT262076:TUU262076 UEP262076:UEQ262076 UOL262076:UOM262076 UYH262076:UYI262076 VID262076:VIE262076 VRZ262076:VSA262076 WBV262076:WBW262076 WLR262076:WLS262076 WVN262076:WVO262076 JB327612:JC327612 SX327612:SY327612 ACT327612:ACU327612 AMP327612:AMQ327612 AWL327612:AWM327612 BGH327612:BGI327612 BQD327612:BQE327612 BZZ327612:CAA327612 CJV327612:CJW327612 CTR327612:CTS327612 DDN327612:DDO327612 DNJ327612:DNK327612 DXF327612:DXG327612 EHB327612:EHC327612 EQX327612:EQY327612 FAT327612:FAU327612 FKP327612:FKQ327612 FUL327612:FUM327612 GEH327612:GEI327612 GOD327612:GOE327612 GXZ327612:GYA327612 HHV327612:HHW327612 HRR327612:HRS327612 IBN327612:IBO327612 ILJ327612:ILK327612 IVF327612:IVG327612 JFB327612:JFC327612 JOX327612:JOY327612 JYT327612:JYU327612 KIP327612:KIQ327612 KSL327612:KSM327612 LCH327612:LCI327612 LMD327612:LME327612 LVZ327612:LWA327612 MFV327612:MFW327612 MPR327612:MPS327612 MZN327612:MZO327612 NJJ327612:NJK327612 NTF327612:NTG327612 ODB327612:ODC327612 OMX327612:OMY327612 OWT327612:OWU327612 PGP327612:PGQ327612 PQL327612:PQM327612 QAH327612:QAI327612 QKD327612:QKE327612 QTZ327612:QUA327612 RDV327612:RDW327612 RNR327612:RNS327612 RXN327612:RXO327612 SHJ327612:SHK327612 SRF327612:SRG327612 TBB327612:TBC327612 TKX327612:TKY327612 TUT327612:TUU327612 UEP327612:UEQ327612 UOL327612:UOM327612 UYH327612:UYI327612 VID327612:VIE327612 VRZ327612:VSA327612 WBV327612:WBW327612 WLR327612:WLS327612 WVN327612:WVO327612 JB393148:JC393148 SX393148:SY393148 ACT393148:ACU393148 AMP393148:AMQ393148 AWL393148:AWM393148 BGH393148:BGI393148 BQD393148:BQE393148 BZZ393148:CAA393148 CJV393148:CJW393148 CTR393148:CTS393148 DDN393148:DDO393148 DNJ393148:DNK393148 DXF393148:DXG393148 EHB393148:EHC393148 EQX393148:EQY393148 FAT393148:FAU393148 FKP393148:FKQ393148 FUL393148:FUM393148 GEH393148:GEI393148 GOD393148:GOE393148 GXZ393148:GYA393148 HHV393148:HHW393148 HRR393148:HRS393148 IBN393148:IBO393148 ILJ393148:ILK393148 IVF393148:IVG393148 JFB393148:JFC393148 JOX393148:JOY393148 JYT393148:JYU393148 KIP393148:KIQ393148 KSL393148:KSM393148 LCH393148:LCI393148 LMD393148:LME393148 LVZ393148:LWA393148 MFV393148:MFW393148 MPR393148:MPS393148 MZN393148:MZO393148 NJJ393148:NJK393148 NTF393148:NTG393148 ODB393148:ODC393148 OMX393148:OMY393148 OWT393148:OWU393148 PGP393148:PGQ393148 PQL393148:PQM393148 QAH393148:QAI393148 QKD393148:QKE393148 QTZ393148:QUA393148 RDV393148:RDW393148 RNR393148:RNS393148 RXN393148:RXO393148 SHJ393148:SHK393148 SRF393148:SRG393148 TBB393148:TBC393148 TKX393148:TKY393148 TUT393148:TUU393148 UEP393148:UEQ393148 UOL393148:UOM393148 UYH393148:UYI393148 VID393148:VIE393148 VRZ393148:VSA393148 WBV393148:WBW393148 WLR393148:WLS393148 WVN393148:WVO393148 JB458684:JC458684 SX458684:SY458684 ACT458684:ACU458684 AMP458684:AMQ458684 AWL458684:AWM458684 BGH458684:BGI458684 BQD458684:BQE458684 BZZ458684:CAA458684 CJV458684:CJW458684 CTR458684:CTS458684 DDN458684:DDO458684 DNJ458684:DNK458684 DXF458684:DXG458684 EHB458684:EHC458684 EQX458684:EQY458684 FAT458684:FAU458684 FKP458684:FKQ458684 FUL458684:FUM458684 GEH458684:GEI458684 GOD458684:GOE458684 GXZ458684:GYA458684 HHV458684:HHW458684 HRR458684:HRS458684 IBN458684:IBO458684 ILJ458684:ILK458684 IVF458684:IVG458684 JFB458684:JFC458684 JOX458684:JOY458684 JYT458684:JYU458684 KIP458684:KIQ458684 KSL458684:KSM458684 LCH458684:LCI458684 LMD458684:LME458684 LVZ458684:LWA458684 MFV458684:MFW458684 MPR458684:MPS458684 MZN458684:MZO458684 NJJ458684:NJK458684 NTF458684:NTG458684 ODB458684:ODC458684 OMX458684:OMY458684 OWT458684:OWU458684 PGP458684:PGQ458684 PQL458684:PQM458684 QAH458684:QAI458684 QKD458684:QKE458684 QTZ458684:QUA458684 RDV458684:RDW458684 RNR458684:RNS458684 RXN458684:RXO458684 SHJ458684:SHK458684 SRF458684:SRG458684 TBB458684:TBC458684 TKX458684:TKY458684 TUT458684:TUU458684 UEP458684:UEQ458684 UOL458684:UOM458684 UYH458684:UYI458684 VID458684:VIE458684 VRZ458684:VSA458684 WBV458684:WBW458684 WLR458684:WLS458684 WVN458684:WVO458684 JB524220:JC524220 SX524220:SY524220 ACT524220:ACU524220 AMP524220:AMQ524220 AWL524220:AWM524220 BGH524220:BGI524220 BQD524220:BQE524220 BZZ524220:CAA524220 CJV524220:CJW524220 CTR524220:CTS524220 DDN524220:DDO524220 DNJ524220:DNK524220 DXF524220:DXG524220 EHB524220:EHC524220 EQX524220:EQY524220 FAT524220:FAU524220 FKP524220:FKQ524220 FUL524220:FUM524220 GEH524220:GEI524220 GOD524220:GOE524220 GXZ524220:GYA524220 HHV524220:HHW524220 HRR524220:HRS524220 IBN524220:IBO524220 ILJ524220:ILK524220 IVF524220:IVG524220 JFB524220:JFC524220 JOX524220:JOY524220 JYT524220:JYU524220 KIP524220:KIQ524220 KSL524220:KSM524220 LCH524220:LCI524220 LMD524220:LME524220 LVZ524220:LWA524220 MFV524220:MFW524220 MPR524220:MPS524220 MZN524220:MZO524220 NJJ524220:NJK524220 NTF524220:NTG524220 ODB524220:ODC524220 OMX524220:OMY524220 OWT524220:OWU524220 PGP524220:PGQ524220 PQL524220:PQM524220 QAH524220:QAI524220 QKD524220:QKE524220 QTZ524220:QUA524220 RDV524220:RDW524220 RNR524220:RNS524220 RXN524220:RXO524220 SHJ524220:SHK524220 SRF524220:SRG524220 TBB524220:TBC524220 TKX524220:TKY524220 TUT524220:TUU524220 UEP524220:UEQ524220 UOL524220:UOM524220 UYH524220:UYI524220 VID524220:VIE524220 VRZ524220:VSA524220 WBV524220:WBW524220 WLR524220:WLS524220 WVN524220:WVO524220 JB589756:JC589756 SX589756:SY589756 ACT589756:ACU589756 AMP589756:AMQ589756 AWL589756:AWM589756 BGH589756:BGI589756 BQD589756:BQE589756 BZZ589756:CAA589756 CJV589756:CJW589756 CTR589756:CTS589756 DDN589756:DDO589756 DNJ589756:DNK589756 DXF589756:DXG589756 EHB589756:EHC589756 EQX589756:EQY589756 FAT589756:FAU589756 FKP589756:FKQ589756 FUL589756:FUM589756 GEH589756:GEI589756 GOD589756:GOE589756 GXZ589756:GYA589756 HHV589756:HHW589756 HRR589756:HRS589756 IBN589756:IBO589756 ILJ589756:ILK589756 IVF589756:IVG589756 JFB589756:JFC589756 JOX589756:JOY589756 JYT589756:JYU589756 KIP589756:KIQ589756 KSL589756:KSM589756 LCH589756:LCI589756 LMD589756:LME589756 LVZ589756:LWA589756 MFV589756:MFW589756 MPR589756:MPS589756 MZN589756:MZO589756 NJJ589756:NJK589756 NTF589756:NTG589756 ODB589756:ODC589756 OMX589756:OMY589756 OWT589756:OWU589756 PGP589756:PGQ589756 PQL589756:PQM589756 QAH589756:QAI589756 QKD589756:QKE589756 QTZ589756:QUA589756 RDV589756:RDW589756 RNR589756:RNS589756 RXN589756:RXO589756 SHJ589756:SHK589756 SRF589756:SRG589756 TBB589756:TBC589756 TKX589756:TKY589756 TUT589756:TUU589756 UEP589756:UEQ589756 UOL589756:UOM589756 UYH589756:UYI589756 VID589756:VIE589756 VRZ589756:VSA589756 WBV589756:WBW589756 WLR589756:WLS589756 WVN589756:WVO589756 JB655292:JC655292 SX655292:SY655292 ACT655292:ACU655292 AMP655292:AMQ655292 AWL655292:AWM655292 BGH655292:BGI655292 BQD655292:BQE655292 BZZ655292:CAA655292 CJV655292:CJW655292 CTR655292:CTS655292 DDN655292:DDO655292 DNJ655292:DNK655292 DXF655292:DXG655292 EHB655292:EHC655292 EQX655292:EQY655292 FAT655292:FAU655292 FKP655292:FKQ655292 FUL655292:FUM655292 GEH655292:GEI655292 GOD655292:GOE655292 GXZ655292:GYA655292 HHV655292:HHW655292 HRR655292:HRS655292 IBN655292:IBO655292 ILJ655292:ILK655292 IVF655292:IVG655292 JFB655292:JFC655292 JOX655292:JOY655292 JYT655292:JYU655292 KIP655292:KIQ655292 KSL655292:KSM655292 LCH655292:LCI655292 LMD655292:LME655292 LVZ655292:LWA655292 MFV655292:MFW655292 MPR655292:MPS655292 MZN655292:MZO655292 NJJ655292:NJK655292 NTF655292:NTG655292 ODB655292:ODC655292 OMX655292:OMY655292 OWT655292:OWU655292 PGP655292:PGQ655292 PQL655292:PQM655292 QAH655292:QAI655292 QKD655292:QKE655292 QTZ655292:QUA655292 RDV655292:RDW655292 RNR655292:RNS655292 RXN655292:RXO655292 SHJ655292:SHK655292 SRF655292:SRG655292 TBB655292:TBC655292 TKX655292:TKY655292 TUT655292:TUU655292 UEP655292:UEQ655292 UOL655292:UOM655292 UYH655292:UYI655292 VID655292:VIE655292 VRZ655292:VSA655292 WBV655292:WBW655292 WLR655292:WLS655292 WVN655292:WVO655292 JB720828:JC720828 SX720828:SY720828 ACT720828:ACU720828 AMP720828:AMQ720828 AWL720828:AWM720828 BGH720828:BGI720828 BQD720828:BQE720828 BZZ720828:CAA720828 CJV720828:CJW720828 CTR720828:CTS720828 DDN720828:DDO720828 DNJ720828:DNK720828 DXF720828:DXG720828 EHB720828:EHC720828 EQX720828:EQY720828 FAT720828:FAU720828 FKP720828:FKQ720828 FUL720828:FUM720828 GEH720828:GEI720828 GOD720828:GOE720828 GXZ720828:GYA720828 HHV720828:HHW720828 HRR720828:HRS720828 IBN720828:IBO720828 ILJ720828:ILK720828 IVF720828:IVG720828 JFB720828:JFC720828 JOX720828:JOY720828 JYT720828:JYU720828 KIP720828:KIQ720828 KSL720828:KSM720828 LCH720828:LCI720828 LMD720828:LME720828 LVZ720828:LWA720828 MFV720828:MFW720828 MPR720828:MPS720828 MZN720828:MZO720828 NJJ720828:NJK720828 NTF720828:NTG720828 ODB720828:ODC720828 OMX720828:OMY720828 OWT720828:OWU720828 PGP720828:PGQ720828 PQL720828:PQM720828 QAH720828:QAI720828 QKD720828:QKE720828 QTZ720828:QUA720828 RDV720828:RDW720828 RNR720828:RNS720828 RXN720828:RXO720828 SHJ720828:SHK720828 SRF720828:SRG720828 TBB720828:TBC720828 TKX720828:TKY720828 TUT720828:TUU720828 UEP720828:UEQ720828 UOL720828:UOM720828 UYH720828:UYI720828 VID720828:VIE720828 VRZ720828:VSA720828 WBV720828:WBW720828 WLR720828:WLS720828 WVN720828:WVO720828 JB786364:JC786364 SX786364:SY786364 ACT786364:ACU786364 AMP786364:AMQ786364 AWL786364:AWM786364 BGH786364:BGI786364 BQD786364:BQE786364 BZZ786364:CAA786364 CJV786364:CJW786364 CTR786364:CTS786364 DDN786364:DDO786364 DNJ786364:DNK786364 DXF786364:DXG786364 EHB786364:EHC786364 EQX786364:EQY786364 FAT786364:FAU786364 FKP786364:FKQ786364 FUL786364:FUM786364 GEH786364:GEI786364 GOD786364:GOE786364 GXZ786364:GYA786364 HHV786364:HHW786364 HRR786364:HRS786364 IBN786364:IBO786364 ILJ786364:ILK786364 IVF786364:IVG786364 JFB786364:JFC786364 JOX786364:JOY786364 JYT786364:JYU786364 KIP786364:KIQ786364 KSL786364:KSM786364 LCH786364:LCI786364 LMD786364:LME786364 LVZ786364:LWA786364 MFV786364:MFW786364 MPR786364:MPS786364 MZN786364:MZO786364 NJJ786364:NJK786364 NTF786364:NTG786364 ODB786364:ODC786364 OMX786364:OMY786364 OWT786364:OWU786364 PGP786364:PGQ786364 PQL786364:PQM786364 QAH786364:QAI786364 QKD786364:QKE786364 QTZ786364:QUA786364 RDV786364:RDW786364 RNR786364:RNS786364 RXN786364:RXO786364 SHJ786364:SHK786364 SRF786364:SRG786364 TBB786364:TBC786364 TKX786364:TKY786364 TUT786364:TUU786364 UEP786364:UEQ786364 UOL786364:UOM786364 UYH786364:UYI786364 VID786364:VIE786364 VRZ786364:VSA786364 WBV786364:WBW786364 WLR786364:WLS786364 WVN786364:WVO786364 JB851900:JC851900 SX851900:SY851900 ACT851900:ACU851900 AMP851900:AMQ851900 AWL851900:AWM851900 BGH851900:BGI851900 BQD851900:BQE851900 BZZ851900:CAA851900 CJV851900:CJW851900 CTR851900:CTS851900 DDN851900:DDO851900 DNJ851900:DNK851900 DXF851900:DXG851900 EHB851900:EHC851900 EQX851900:EQY851900 FAT851900:FAU851900 FKP851900:FKQ851900 FUL851900:FUM851900 GEH851900:GEI851900 GOD851900:GOE851900 GXZ851900:GYA851900 HHV851900:HHW851900 HRR851900:HRS851900 IBN851900:IBO851900 ILJ851900:ILK851900 IVF851900:IVG851900 JFB851900:JFC851900 JOX851900:JOY851900 JYT851900:JYU851900 KIP851900:KIQ851900 KSL851900:KSM851900 LCH851900:LCI851900 LMD851900:LME851900 LVZ851900:LWA851900 MFV851900:MFW851900 MPR851900:MPS851900 MZN851900:MZO851900 NJJ851900:NJK851900 NTF851900:NTG851900 ODB851900:ODC851900 OMX851900:OMY851900 OWT851900:OWU851900 PGP851900:PGQ851900 PQL851900:PQM851900 QAH851900:QAI851900 QKD851900:QKE851900 QTZ851900:QUA851900 RDV851900:RDW851900 RNR851900:RNS851900 RXN851900:RXO851900 SHJ851900:SHK851900 SRF851900:SRG851900 TBB851900:TBC851900 TKX851900:TKY851900 TUT851900:TUU851900 UEP851900:UEQ851900 UOL851900:UOM851900 UYH851900:UYI851900 VID851900:VIE851900 VRZ851900:VSA851900 WBV851900:WBW851900 WLR851900:WLS851900 WVN851900:WVO851900 JB917436:JC917436 SX917436:SY917436 ACT917436:ACU917436 AMP917436:AMQ917436 AWL917436:AWM917436 BGH917436:BGI917436 BQD917436:BQE917436 BZZ917436:CAA917436 CJV917436:CJW917436 CTR917436:CTS917436 DDN917436:DDO917436 DNJ917436:DNK917436 DXF917436:DXG917436 EHB917436:EHC917436 EQX917436:EQY917436 FAT917436:FAU917436 FKP917436:FKQ917436 FUL917436:FUM917436 GEH917436:GEI917436 GOD917436:GOE917436 GXZ917436:GYA917436 HHV917436:HHW917436 HRR917436:HRS917436 IBN917436:IBO917436 ILJ917436:ILK917436 IVF917436:IVG917436 JFB917436:JFC917436 JOX917436:JOY917436 JYT917436:JYU917436 KIP917436:KIQ917436 KSL917436:KSM917436 LCH917436:LCI917436 LMD917436:LME917436 LVZ917436:LWA917436 MFV917436:MFW917436 MPR917436:MPS917436 MZN917436:MZO917436 NJJ917436:NJK917436 NTF917436:NTG917436 ODB917436:ODC917436 OMX917436:OMY917436 OWT917436:OWU917436 PGP917436:PGQ917436 PQL917436:PQM917436 QAH917436:QAI917436 QKD917436:QKE917436 QTZ917436:QUA917436 RDV917436:RDW917436 RNR917436:RNS917436 RXN917436:RXO917436 SHJ917436:SHK917436 SRF917436:SRG917436 TBB917436:TBC917436 TKX917436:TKY917436 TUT917436:TUU917436 UEP917436:UEQ917436 UOL917436:UOM917436 UYH917436:UYI917436 VID917436:VIE917436 VRZ917436:VSA917436 WBV917436:WBW917436 WLR917436:WLS917436 WVN917436:WVO917436 JB982972:JC982972 SX982972:SY982972 ACT982972:ACU982972 AMP982972:AMQ982972 AWL982972:AWM982972 BGH982972:BGI982972 BQD982972:BQE982972 BZZ982972:CAA982972 CJV982972:CJW982972 CTR982972:CTS982972 DDN982972:DDO982972 DNJ982972:DNK982972 DXF982972:DXG982972 EHB982972:EHC982972 EQX982972:EQY982972 FAT982972:FAU982972 FKP982972:FKQ982972 FUL982972:FUM982972 GEH982972:GEI982972 GOD982972:GOE982972 GXZ982972:GYA982972 HHV982972:HHW982972 HRR982972:HRS982972 IBN982972:IBO982972 ILJ982972:ILK982972 IVF982972:IVG982972 JFB982972:JFC982972 JOX982972:JOY982972 JYT982972:JYU982972 KIP982972:KIQ982972 KSL982972:KSM982972 LCH982972:LCI982972 LMD982972:LME982972 LVZ982972:LWA982972 MFV982972:MFW982972 MPR982972:MPS982972 MZN982972:MZO982972 NJJ982972:NJK982972 NTF982972:NTG982972 ODB982972:ODC982972 OMX982972:OMY982972 OWT982972:OWU982972 PGP982972:PGQ982972 PQL982972:PQM982972 QAH982972:QAI982972 QKD982972:QKE982972 QTZ982972:QUA982972 RDV982972:RDW982972 RNR982972:RNS982972 RXN982972:RXO982972 SHJ982972:SHK982972 SRF982972:SRG982972 TBB982972:TBC982972 TKX982972:TKY982972 TUT982972:TUU982972 UEP982972:UEQ982972 UOL982972:UOM982972 UYH982972:UYI982972 VID982972:VIE982972 VRZ982972:VSA982972 WBV982972:WBW982972 WLR982972:WLS982972 JB14:JC16 H982972 H917436 H851900 H786364 H720828 H655292 H589756 H524220 H458684 H393148 H327612 H262076 H196540 H131004 H65468 F65527:G65527 IZ65527:JB65527 SV65527:SX65527 ACR65527:ACT65527 AMN65527:AMP65527 AWJ65527:AWL65527 BGF65527:BGH65527 BQB65527:BQD65527 BZX65527:BZZ65527 CJT65527:CJV65527 CTP65527:CTR65527 DDL65527:DDN65527 DNH65527:DNJ65527 DXD65527:DXF65527 EGZ65527:EHB65527 EQV65527:EQX65527 FAR65527:FAT65527 FKN65527:FKP65527 FUJ65527:FUL65527 GEF65527:GEH65527 GOB65527:GOD65527 GXX65527:GXZ65527 HHT65527:HHV65527 HRP65527:HRR65527 IBL65527:IBN65527 ILH65527:ILJ65527 IVD65527:IVF65527 JEZ65527:JFB65527 JOV65527:JOX65527 JYR65527:JYT65527 KIN65527:KIP65527 KSJ65527:KSL65527 LCF65527:LCH65527 LMB65527:LMD65527 LVX65527:LVZ65527 MFT65527:MFV65527 MPP65527:MPR65527 MZL65527:MZN65527 NJH65527:NJJ65527 NTD65527:NTF65527 OCZ65527:ODB65527 OMV65527:OMX65527 OWR65527:OWT65527 PGN65527:PGP65527 PQJ65527:PQL65527 QAF65527:QAH65527 QKB65527:QKD65527 QTX65527:QTZ65527 RDT65527:RDV65527 RNP65527:RNR65527 RXL65527:RXN65527 SHH65527:SHJ65527 SRD65527:SRF65527 TAZ65527:TBB65527 TKV65527:TKX65527 TUR65527:TUT65527 UEN65527:UEP65527 UOJ65527:UOL65527 UYF65527:UYH65527 VIB65527:VID65527 VRX65527:VRZ65527 WBT65527:WBV65527 WLP65527:WLR65527 WVL65527:WVN65527 F131063:G131063 IZ131063:JB131063 SV131063:SX131063 ACR131063:ACT131063 AMN131063:AMP131063 AWJ131063:AWL131063 BGF131063:BGH131063 BQB131063:BQD131063 BZX131063:BZZ131063 CJT131063:CJV131063 CTP131063:CTR131063 DDL131063:DDN131063 DNH131063:DNJ131063 DXD131063:DXF131063 EGZ131063:EHB131063 EQV131063:EQX131063 FAR131063:FAT131063 FKN131063:FKP131063 FUJ131063:FUL131063 GEF131063:GEH131063 GOB131063:GOD131063 GXX131063:GXZ131063 HHT131063:HHV131063 HRP131063:HRR131063 IBL131063:IBN131063 ILH131063:ILJ131063 IVD131063:IVF131063 JEZ131063:JFB131063 JOV131063:JOX131063 JYR131063:JYT131063 KIN131063:KIP131063 KSJ131063:KSL131063 LCF131063:LCH131063 LMB131063:LMD131063 LVX131063:LVZ131063 MFT131063:MFV131063 MPP131063:MPR131063 MZL131063:MZN131063 NJH131063:NJJ131063 NTD131063:NTF131063 OCZ131063:ODB131063 OMV131063:OMX131063 OWR131063:OWT131063 PGN131063:PGP131063 PQJ131063:PQL131063 QAF131063:QAH131063 QKB131063:QKD131063 QTX131063:QTZ131063 RDT131063:RDV131063 RNP131063:RNR131063 RXL131063:RXN131063 SHH131063:SHJ131063 SRD131063:SRF131063 TAZ131063:TBB131063 TKV131063:TKX131063 TUR131063:TUT131063 UEN131063:UEP131063 UOJ131063:UOL131063 UYF131063:UYH131063 VIB131063:VID131063 VRX131063:VRZ131063 WBT131063:WBV131063 WLP131063:WLR131063 WVL131063:WVN131063 F196599:G196599 IZ196599:JB196599 SV196599:SX196599 ACR196599:ACT196599 AMN196599:AMP196599 AWJ196599:AWL196599 BGF196599:BGH196599 BQB196599:BQD196599 BZX196599:BZZ196599 CJT196599:CJV196599 CTP196599:CTR196599 DDL196599:DDN196599 DNH196599:DNJ196599 DXD196599:DXF196599 EGZ196599:EHB196599 EQV196599:EQX196599 FAR196599:FAT196599 FKN196599:FKP196599 FUJ196599:FUL196599 GEF196599:GEH196599 GOB196599:GOD196599 GXX196599:GXZ196599 HHT196599:HHV196599 HRP196599:HRR196599 IBL196599:IBN196599 ILH196599:ILJ196599 IVD196599:IVF196599 JEZ196599:JFB196599 JOV196599:JOX196599 JYR196599:JYT196599 KIN196599:KIP196599 KSJ196599:KSL196599 LCF196599:LCH196599 LMB196599:LMD196599 LVX196599:LVZ196599 MFT196599:MFV196599 MPP196599:MPR196599 MZL196599:MZN196599 NJH196599:NJJ196599 NTD196599:NTF196599 OCZ196599:ODB196599 OMV196599:OMX196599 OWR196599:OWT196599 PGN196599:PGP196599 PQJ196599:PQL196599 QAF196599:QAH196599 QKB196599:QKD196599 QTX196599:QTZ196599 RDT196599:RDV196599 RNP196599:RNR196599 RXL196599:RXN196599 SHH196599:SHJ196599 SRD196599:SRF196599 TAZ196599:TBB196599 TKV196599:TKX196599 TUR196599:TUT196599 UEN196599:UEP196599 UOJ196599:UOL196599 UYF196599:UYH196599 VIB196599:VID196599 VRX196599:VRZ196599 WBT196599:WBV196599 WLP196599:WLR196599 WVL196599:WVN196599 F262135:G262135 IZ262135:JB262135 SV262135:SX262135 ACR262135:ACT262135 AMN262135:AMP262135 AWJ262135:AWL262135 BGF262135:BGH262135 BQB262135:BQD262135 BZX262135:BZZ262135 CJT262135:CJV262135 CTP262135:CTR262135 DDL262135:DDN262135 DNH262135:DNJ262135 DXD262135:DXF262135 EGZ262135:EHB262135 EQV262135:EQX262135 FAR262135:FAT262135 FKN262135:FKP262135 FUJ262135:FUL262135 GEF262135:GEH262135 GOB262135:GOD262135 GXX262135:GXZ262135 HHT262135:HHV262135 HRP262135:HRR262135 IBL262135:IBN262135 ILH262135:ILJ262135 IVD262135:IVF262135 JEZ262135:JFB262135 JOV262135:JOX262135 JYR262135:JYT262135 KIN262135:KIP262135 KSJ262135:KSL262135 LCF262135:LCH262135 LMB262135:LMD262135 LVX262135:LVZ262135 MFT262135:MFV262135 MPP262135:MPR262135 MZL262135:MZN262135 NJH262135:NJJ262135 NTD262135:NTF262135 OCZ262135:ODB262135 OMV262135:OMX262135 OWR262135:OWT262135 PGN262135:PGP262135 PQJ262135:PQL262135 QAF262135:QAH262135 QKB262135:QKD262135 QTX262135:QTZ262135 RDT262135:RDV262135 RNP262135:RNR262135 RXL262135:RXN262135 SHH262135:SHJ262135 SRD262135:SRF262135 TAZ262135:TBB262135 TKV262135:TKX262135 TUR262135:TUT262135 UEN262135:UEP262135 UOJ262135:UOL262135 UYF262135:UYH262135 VIB262135:VID262135 VRX262135:VRZ262135 WBT262135:WBV262135 WLP262135:WLR262135 WVL262135:WVN262135 F327671:G327671 IZ327671:JB327671 SV327671:SX327671 ACR327671:ACT327671 AMN327671:AMP327671 AWJ327671:AWL327671 BGF327671:BGH327671 BQB327671:BQD327671 BZX327671:BZZ327671 CJT327671:CJV327671 CTP327671:CTR327671 DDL327671:DDN327671 DNH327671:DNJ327671 DXD327671:DXF327671 EGZ327671:EHB327671 EQV327671:EQX327671 FAR327671:FAT327671 FKN327671:FKP327671 FUJ327671:FUL327671 GEF327671:GEH327671 GOB327671:GOD327671 GXX327671:GXZ327671 HHT327671:HHV327671 HRP327671:HRR327671 IBL327671:IBN327671 ILH327671:ILJ327671 IVD327671:IVF327671 JEZ327671:JFB327671 JOV327671:JOX327671 JYR327671:JYT327671 KIN327671:KIP327671 KSJ327671:KSL327671 LCF327671:LCH327671 LMB327671:LMD327671 LVX327671:LVZ327671 MFT327671:MFV327671 MPP327671:MPR327671 MZL327671:MZN327671 NJH327671:NJJ327671 NTD327671:NTF327671 OCZ327671:ODB327671 OMV327671:OMX327671 OWR327671:OWT327671 PGN327671:PGP327671 PQJ327671:PQL327671 QAF327671:QAH327671 QKB327671:QKD327671 QTX327671:QTZ327671 RDT327671:RDV327671 RNP327671:RNR327671 RXL327671:RXN327671 SHH327671:SHJ327671 SRD327671:SRF327671 TAZ327671:TBB327671 TKV327671:TKX327671 TUR327671:TUT327671 UEN327671:UEP327671 UOJ327671:UOL327671 UYF327671:UYH327671 VIB327671:VID327671 VRX327671:VRZ327671 WBT327671:WBV327671 WLP327671:WLR327671 WVL327671:WVN327671 F393207:G393207 IZ393207:JB393207 SV393207:SX393207 ACR393207:ACT393207 AMN393207:AMP393207 AWJ393207:AWL393207 BGF393207:BGH393207 BQB393207:BQD393207 BZX393207:BZZ393207 CJT393207:CJV393207 CTP393207:CTR393207 DDL393207:DDN393207 DNH393207:DNJ393207 DXD393207:DXF393207 EGZ393207:EHB393207 EQV393207:EQX393207 FAR393207:FAT393207 FKN393207:FKP393207 FUJ393207:FUL393207 GEF393207:GEH393207 GOB393207:GOD393207 GXX393207:GXZ393207 HHT393207:HHV393207 HRP393207:HRR393207 IBL393207:IBN393207 ILH393207:ILJ393207 IVD393207:IVF393207 JEZ393207:JFB393207 JOV393207:JOX393207 JYR393207:JYT393207 KIN393207:KIP393207 KSJ393207:KSL393207 LCF393207:LCH393207 LMB393207:LMD393207 LVX393207:LVZ393207 MFT393207:MFV393207 MPP393207:MPR393207 MZL393207:MZN393207 NJH393207:NJJ393207 NTD393207:NTF393207 OCZ393207:ODB393207 OMV393207:OMX393207 OWR393207:OWT393207 PGN393207:PGP393207 PQJ393207:PQL393207 QAF393207:QAH393207 QKB393207:QKD393207 QTX393207:QTZ393207 RDT393207:RDV393207 RNP393207:RNR393207 RXL393207:RXN393207 SHH393207:SHJ393207 SRD393207:SRF393207 TAZ393207:TBB393207 TKV393207:TKX393207 TUR393207:TUT393207 UEN393207:UEP393207 UOJ393207:UOL393207 UYF393207:UYH393207 VIB393207:VID393207 VRX393207:VRZ393207 WBT393207:WBV393207 WLP393207:WLR393207 WVL393207:WVN393207 F458743:G458743 IZ458743:JB458743 SV458743:SX458743 ACR458743:ACT458743 AMN458743:AMP458743 AWJ458743:AWL458743 BGF458743:BGH458743 BQB458743:BQD458743 BZX458743:BZZ458743 CJT458743:CJV458743 CTP458743:CTR458743 DDL458743:DDN458743 DNH458743:DNJ458743 DXD458743:DXF458743 EGZ458743:EHB458743 EQV458743:EQX458743 FAR458743:FAT458743 FKN458743:FKP458743 FUJ458743:FUL458743 GEF458743:GEH458743 GOB458743:GOD458743 GXX458743:GXZ458743 HHT458743:HHV458743 HRP458743:HRR458743 IBL458743:IBN458743 ILH458743:ILJ458743 IVD458743:IVF458743 JEZ458743:JFB458743 JOV458743:JOX458743 JYR458743:JYT458743 KIN458743:KIP458743 KSJ458743:KSL458743 LCF458743:LCH458743 LMB458743:LMD458743 LVX458743:LVZ458743 MFT458743:MFV458743 MPP458743:MPR458743 MZL458743:MZN458743 NJH458743:NJJ458743 NTD458743:NTF458743 OCZ458743:ODB458743 OMV458743:OMX458743 OWR458743:OWT458743 PGN458743:PGP458743 PQJ458743:PQL458743 QAF458743:QAH458743 QKB458743:QKD458743 QTX458743:QTZ458743 RDT458743:RDV458743 RNP458743:RNR458743 RXL458743:RXN458743 SHH458743:SHJ458743 SRD458743:SRF458743 TAZ458743:TBB458743 TKV458743:TKX458743 TUR458743:TUT458743 UEN458743:UEP458743 UOJ458743:UOL458743 UYF458743:UYH458743 VIB458743:VID458743 VRX458743:VRZ458743 WBT458743:WBV458743 WLP458743:WLR458743 WVL458743:WVN458743 F524279:G524279 IZ524279:JB524279 SV524279:SX524279 ACR524279:ACT524279 AMN524279:AMP524279 AWJ524279:AWL524279 BGF524279:BGH524279 BQB524279:BQD524279 BZX524279:BZZ524279 CJT524279:CJV524279 CTP524279:CTR524279 DDL524279:DDN524279 DNH524279:DNJ524279 DXD524279:DXF524279 EGZ524279:EHB524279 EQV524279:EQX524279 FAR524279:FAT524279 FKN524279:FKP524279 FUJ524279:FUL524279 GEF524279:GEH524279 GOB524279:GOD524279 GXX524279:GXZ524279 HHT524279:HHV524279 HRP524279:HRR524279 IBL524279:IBN524279 ILH524279:ILJ524279 IVD524279:IVF524279 JEZ524279:JFB524279 JOV524279:JOX524279 JYR524279:JYT524279 KIN524279:KIP524279 KSJ524279:KSL524279 LCF524279:LCH524279 LMB524279:LMD524279 LVX524279:LVZ524279 MFT524279:MFV524279 MPP524279:MPR524279 MZL524279:MZN524279 NJH524279:NJJ524279 NTD524279:NTF524279 OCZ524279:ODB524279 OMV524279:OMX524279 OWR524279:OWT524279 PGN524279:PGP524279 PQJ524279:PQL524279 QAF524279:QAH524279 QKB524279:QKD524279 QTX524279:QTZ524279 RDT524279:RDV524279 RNP524279:RNR524279 RXL524279:RXN524279 SHH524279:SHJ524279 SRD524279:SRF524279 TAZ524279:TBB524279 TKV524279:TKX524279 TUR524279:TUT524279 UEN524279:UEP524279 UOJ524279:UOL524279 UYF524279:UYH524279 VIB524279:VID524279 VRX524279:VRZ524279 WBT524279:WBV524279 WLP524279:WLR524279 WVL524279:WVN524279 F589815:G589815 IZ589815:JB589815 SV589815:SX589815 ACR589815:ACT589815 AMN589815:AMP589815 AWJ589815:AWL589815 BGF589815:BGH589815 BQB589815:BQD589815 BZX589815:BZZ589815 CJT589815:CJV589815 CTP589815:CTR589815 DDL589815:DDN589815 DNH589815:DNJ589815 DXD589815:DXF589815 EGZ589815:EHB589815 EQV589815:EQX589815 FAR589815:FAT589815 FKN589815:FKP589815 FUJ589815:FUL589815 GEF589815:GEH589815 GOB589815:GOD589815 GXX589815:GXZ589815 HHT589815:HHV589815 HRP589815:HRR589815 IBL589815:IBN589815 ILH589815:ILJ589815 IVD589815:IVF589815 JEZ589815:JFB589815 JOV589815:JOX589815 JYR589815:JYT589815 KIN589815:KIP589815 KSJ589815:KSL589815 LCF589815:LCH589815 LMB589815:LMD589815 LVX589815:LVZ589815 MFT589815:MFV589815 MPP589815:MPR589815 MZL589815:MZN589815 NJH589815:NJJ589815 NTD589815:NTF589815 OCZ589815:ODB589815 OMV589815:OMX589815 OWR589815:OWT589815 PGN589815:PGP589815 PQJ589815:PQL589815 QAF589815:QAH589815 QKB589815:QKD589815 QTX589815:QTZ589815 RDT589815:RDV589815 RNP589815:RNR589815 RXL589815:RXN589815 SHH589815:SHJ589815 SRD589815:SRF589815 TAZ589815:TBB589815 TKV589815:TKX589815 TUR589815:TUT589815 UEN589815:UEP589815 UOJ589815:UOL589815 UYF589815:UYH589815 VIB589815:VID589815 VRX589815:VRZ589815 WBT589815:WBV589815 WLP589815:WLR589815 WVL589815:WVN589815 F655351:G655351 IZ655351:JB655351 SV655351:SX655351 ACR655351:ACT655351 AMN655351:AMP655351 AWJ655351:AWL655351 BGF655351:BGH655351 BQB655351:BQD655351 BZX655351:BZZ655351 CJT655351:CJV655351 CTP655351:CTR655351 DDL655351:DDN655351 DNH655351:DNJ655351 DXD655351:DXF655351 EGZ655351:EHB655351 EQV655351:EQX655351 FAR655351:FAT655351 FKN655351:FKP655351 FUJ655351:FUL655351 GEF655351:GEH655351 GOB655351:GOD655351 GXX655351:GXZ655351 HHT655351:HHV655351 HRP655351:HRR655351 IBL655351:IBN655351 ILH655351:ILJ655351 IVD655351:IVF655351 JEZ655351:JFB655351 JOV655351:JOX655351 JYR655351:JYT655351 KIN655351:KIP655351 KSJ655351:KSL655351 LCF655351:LCH655351 LMB655351:LMD655351 LVX655351:LVZ655351 MFT655351:MFV655351 MPP655351:MPR655351 MZL655351:MZN655351 NJH655351:NJJ655351 NTD655351:NTF655351 OCZ655351:ODB655351 OMV655351:OMX655351 OWR655351:OWT655351 PGN655351:PGP655351 PQJ655351:PQL655351 QAF655351:QAH655351 QKB655351:QKD655351 QTX655351:QTZ655351 RDT655351:RDV655351 RNP655351:RNR655351 RXL655351:RXN655351 SHH655351:SHJ655351 SRD655351:SRF655351 TAZ655351:TBB655351 TKV655351:TKX655351 TUR655351:TUT655351 UEN655351:UEP655351 UOJ655351:UOL655351 UYF655351:UYH655351 VIB655351:VID655351 VRX655351:VRZ655351 WBT655351:WBV655351 WLP655351:WLR655351 WVL655351:WVN655351 F720887:G720887 IZ720887:JB720887 SV720887:SX720887 ACR720887:ACT720887 AMN720887:AMP720887 AWJ720887:AWL720887 BGF720887:BGH720887 BQB720887:BQD720887 BZX720887:BZZ720887 CJT720887:CJV720887 CTP720887:CTR720887 DDL720887:DDN720887 DNH720887:DNJ720887 DXD720887:DXF720887 EGZ720887:EHB720887 EQV720887:EQX720887 FAR720887:FAT720887 FKN720887:FKP720887 FUJ720887:FUL720887 GEF720887:GEH720887 GOB720887:GOD720887 GXX720887:GXZ720887 HHT720887:HHV720887 HRP720887:HRR720887 IBL720887:IBN720887 ILH720887:ILJ720887 IVD720887:IVF720887 JEZ720887:JFB720887 JOV720887:JOX720887 JYR720887:JYT720887 KIN720887:KIP720887 KSJ720887:KSL720887 LCF720887:LCH720887 LMB720887:LMD720887 LVX720887:LVZ720887 MFT720887:MFV720887 MPP720887:MPR720887 MZL720887:MZN720887 NJH720887:NJJ720887 NTD720887:NTF720887 OCZ720887:ODB720887 OMV720887:OMX720887 OWR720887:OWT720887 PGN720887:PGP720887 PQJ720887:PQL720887 QAF720887:QAH720887 QKB720887:QKD720887 QTX720887:QTZ720887 RDT720887:RDV720887 RNP720887:RNR720887 RXL720887:RXN720887 SHH720887:SHJ720887 SRD720887:SRF720887 TAZ720887:TBB720887 TKV720887:TKX720887 TUR720887:TUT720887 UEN720887:UEP720887 UOJ720887:UOL720887 UYF720887:UYH720887 VIB720887:VID720887 VRX720887:VRZ720887 WBT720887:WBV720887 WLP720887:WLR720887 WVL720887:WVN720887 F786423:G786423 IZ786423:JB786423 SV786423:SX786423 ACR786423:ACT786423 AMN786423:AMP786423 AWJ786423:AWL786423 BGF786423:BGH786423 BQB786423:BQD786423 BZX786423:BZZ786423 CJT786423:CJV786423 CTP786423:CTR786423 DDL786423:DDN786423 DNH786423:DNJ786423 DXD786423:DXF786423 EGZ786423:EHB786423 EQV786423:EQX786423 FAR786423:FAT786423 FKN786423:FKP786423 FUJ786423:FUL786423 GEF786423:GEH786423 GOB786423:GOD786423 GXX786423:GXZ786423 HHT786423:HHV786423 HRP786423:HRR786423 IBL786423:IBN786423 ILH786423:ILJ786423 IVD786423:IVF786423 JEZ786423:JFB786423 JOV786423:JOX786423 JYR786423:JYT786423 KIN786423:KIP786423 KSJ786423:KSL786423 LCF786423:LCH786423 LMB786423:LMD786423 LVX786423:LVZ786423 MFT786423:MFV786423 MPP786423:MPR786423 MZL786423:MZN786423 NJH786423:NJJ786423 NTD786423:NTF786423 OCZ786423:ODB786423 OMV786423:OMX786423 OWR786423:OWT786423 PGN786423:PGP786423 PQJ786423:PQL786423 QAF786423:QAH786423 QKB786423:QKD786423 QTX786423:QTZ786423 RDT786423:RDV786423 RNP786423:RNR786423 RXL786423:RXN786423 SHH786423:SHJ786423 SRD786423:SRF786423 TAZ786423:TBB786423 TKV786423:TKX786423 TUR786423:TUT786423 UEN786423:UEP786423 UOJ786423:UOL786423 UYF786423:UYH786423 VIB786423:VID786423 VRX786423:VRZ786423 WBT786423:WBV786423 WLP786423:WLR786423 WVL786423:WVN786423 F851959:G851959 IZ851959:JB851959 SV851959:SX851959 ACR851959:ACT851959 AMN851959:AMP851959 AWJ851959:AWL851959 BGF851959:BGH851959 BQB851959:BQD851959 BZX851959:BZZ851959 CJT851959:CJV851959 CTP851959:CTR851959 DDL851959:DDN851959 DNH851959:DNJ851959 DXD851959:DXF851959 EGZ851959:EHB851959 EQV851959:EQX851959 FAR851959:FAT851959 FKN851959:FKP851959 FUJ851959:FUL851959 GEF851959:GEH851959 GOB851959:GOD851959 GXX851959:GXZ851959 HHT851959:HHV851959 HRP851959:HRR851959 IBL851959:IBN851959 ILH851959:ILJ851959 IVD851959:IVF851959 JEZ851959:JFB851959 JOV851959:JOX851959 JYR851959:JYT851959 KIN851959:KIP851959 KSJ851959:KSL851959 LCF851959:LCH851959 LMB851959:LMD851959 LVX851959:LVZ851959 MFT851959:MFV851959 MPP851959:MPR851959 MZL851959:MZN851959 NJH851959:NJJ851959 NTD851959:NTF851959 OCZ851959:ODB851959 OMV851959:OMX851959 OWR851959:OWT851959 PGN851959:PGP851959 PQJ851959:PQL851959 QAF851959:QAH851959 QKB851959:QKD851959 QTX851959:QTZ851959 RDT851959:RDV851959 RNP851959:RNR851959 RXL851959:RXN851959 SHH851959:SHJ851959 SRD851959:SRF851959 TAZ851959:TBB851959 TKV851959:TKX851959 TUR851959:TUT851959 UEN851959:UEP851959 UOJ851959:UOL851959 UYF851959:UYH851959 VIB851959:VID851959 VRX851959:VRZ851959 WBT851959:WBV851959 WLP851959:WLR851959 WVL851959:WVN851959 F917495:G917495 IZ917495:JB917495 SV917495:SX917495 ACR917495:ACT917495 AMN917495:AMP917495 AWJ917495:AWL917495 BGF917495:BGH917495 BQB917495:BQD917495 BZX917495:BZZ917495 CJT917495:CJV917495 CTP917495:CTR917495 DDL917495:DDN917495 DNH917495:DNJ917495 DXD917495:DXF917495 EGZ917495:EHB917495 EQV917495:EQX917495 FAR917495:FAT917495 FKN917495:FKP917495 FUJ917495:FUL917495 GEF917495:GEH917495 GOB917495:GOD917495 GXX917495:GXZ917495 HHT917495:HHV917495 HRP917495:HRR917495 IBL917495:IBN917495 ILH917495:ILJ917495 IVD917495:IVF917495 JEZ917495:JFB917495 JOV917495:JOX917495 JYR917495:JYT917495 KIN917495:KIP917495 KSJ917495:KSL917495 LCF917495:LCH917495 LMB917495:LMD917495 LVX917495:LVZ917495 MFT917495:MFV917495 MPP917495:MPR917495 MZL917495:MZN917495 NJH917495:NJJ917495 NTD917495:NTF917495 OCZ917495:ODB917495 OMV917495:OMX917495 OWR917495:OWT917495 PGN917495:PGP917495 PQJ917495:PQL917495 QAF917495:QAH917495 QKB917495:QKD917495 QTX917495:QTZ917495 RDT917495:RDV917495 RNP917495:RNR917495 RXL917495:RXN917495 SHH917495:SHJ917495 SRD917495:SRF917495 TAZ917495:TBB917495 TKV917495:TKX917495 TUR917495:TUT917495 UEN917495:UEP917495 UOJ917495:UOL917495 UYF917495:UYH917495 VIB917495:VID917495 VRX917495:VRZ917495 WBT917495:WBV917495 WLP917495:WLR917495 WVL917495:WVN917495 F983031:G983031 IZ983031:JB983031 SV983031:SX983031 ACR983031:ACT983031 AMN983031:AMP983031 AWJ983031:AWL983031 BGF983031:BGH983031 BQB983031:BQD983031 BZX983031:BZZ983031 CJT983031:CJV983031 CTP983031:CTR983031 DDL983031:DDN983031 DNH983031:DNJ983031 DXD983031:DXF983031 EGZ983031:EHB983031 EQV983031:EQX983031 FAR983031:FAT983031 FKN983031:FKP983031 FUJ983031:FUL983031 GEF983031:GEH983031 GOB983031:GOD983031 GXX983031:GXZ983031 HHT983031:HHV983031 HRP983031:HRR983031 IBL983031:IBN983031 ILH983031:ILJ983031 IVD983031:IVF983031 JEZ983031:JFB983031 JOV983031:JOX983031 JYR983031:JYT983031 KIN983031:KIP983031 KSJ983031:KSL983031 LCF983031:LCH983031 LMB983031:LMD983031 LVX983031:LVZ983031 MFT983031:MFV983031 MPP983031:MPR983031 MZL983031:MZN983031 NJH983031:NJJ983031 NTD983031:NTF983031 OCZ983031:ODB983031 OMV983031:OMX983031 OWR983031:OWT983031 PGN983031:PGP983031 PQJ983031:PQL983031 QAF983031:QAH983031 QKB983031:QKD983031 QTX983031:QTZ983031 RDT983031:RDV983031 RNP983031:RNR983031 RXL983031:RXN983031 SHH983031:SHJ983031 SRD983031:SRF983031 TAZ983031:TBB983031 TKV983031:TKX983031 TUR983031:TUT983031 UEN983031:UEP983031 UOJ983031:UOL983031 UYF983031:UYH983031 VIB983031:VID983031 VRX983031:VRZ983031 WBT983031:WBV983031 WLP983031:WLR983031 WVL983031:WVN983031 WVL982971:WVM982971 F65467:G65467 IZ65467:JA65467 SV65467:SW65467 ACR65467:ACS65467 AMN65467:AMO65467 AWJ65467:AWK65467 BGF65467:BGG65467 BQB65467:BQC65467 BZX65467:BZY65467 CJT65467:CJU65467 CTP65467:CTQ65467 DDL65467:DDM65467 DNH65467:DNI65467 DXD65467:DXE65467 EGZ65467:EHA65467 EQV65467:EQW65467 FAR65467:FAS65467 FKN65467:FKO65467 FUJ65467:FUK65467 GEF65467:GEG65467 GOB65467:GOC65467 GXX65467:GXY65467 HHT65467:HHU65467 HRP65467:HRQ65467 IBL65467:IBM65467 ILH65467:ILI65467 IVD65467:IVE65467 JEZ65467:JFA65467 JOV65467:JOW65467 JYR65467:JYS65467 KIN65467:KIO65467 KSJ65467:KSK65467 LCF65467:LCG65467 LMB65467:LMC65467 LVX65467:LVY65467 MFT65467:MFU65467 MPP65467:MPQ65467 MZL65467:MZM65467 NJH65467:NJI65467 NTD65467:NTE65467 OCZ65467:ODA65467 OMV65467:OMW65467 OWR65467:OWS65467 PGN65467:PGO65467 PQJ65467:PQK65467 QAF65467:QAG65467 QKB65467:QKC65467 QTX65467:QTY65467 RDT65467:RDU65467 RNP65467:RNQ65467 RXL65467:RXM65467 SHH65467:SHI65467 SRD65467:SRE65467 TAZ65467:TBA65467 TKV65467:TKW65467 TUR65467:TUS65467 UEN65467:UEO65467 UOJ65467:UOK65467 UYF65467:UYG65467 VIB65467:VIC65467 VRX65467:VRY65467 WBT65467:WBU65467 WLP65467:WLQ65467 WVL65467:WVM65467 F131003:G131003 IZ131003:JA131003 SV131003:SW131003 ACR131003:ACS131003 AMN131003:AMO131003 AWJ131003:AWK131003 BGF131003:BGG131003 BQB131003:BQC131003 BZX131003:BZY131003 CJT131003:CJU131003 CTP131003:CTQ131003 DDL131003:DDM131003 DNH131003:DNI131003 DXD131003:DXE131003 EGZ131003:EHA131003 EQV131003:EQW131003 FAR131003:FAS131003 FKN131003:FKO131003 FUJ131003:FUK131003 GEF131003:GEG131003 GOB131003:GOC131003 GXX131003:GXY131003 HHT131003:HHU131003 HRP131003:HRQ131003 IBL131003:IBM131003 ILH131003:ILI131003 IVD131003:IVE131003 JEZ131003:JFA131003 JOV131003:JOW131003 JYR131003:JYS131003 KIN131003:KIO131003 KSJ131003:KSK131003 LCF131003:LCG131003 LMB131003:LMC131003 LVX131003:LVY131003 MFT131003:MFU131003 MPP131003:MPQ131003 MZL131003:MZM131003 NJH131003:NJI131003 NTD131003:NTE131003 OCZ131003:ODA131003 OMV131003:OMW131003 OWR131003:OWS131003 PGN131003:PGO131003 PQJ131003:PQK131003 QAF131003:QAG131003 QKB131003:QKC131003 QTX131003:QTY131003 RDT131003:RDU131003 RNP131003:RNQ131003 RXL131003:RXM131003 SHH131003:SHI131003 SRD131003:SRE131003 TAZ131003:TBA131003 TKV131003:TKW131003 TUR131003:TUS131003 UEN131003:UEO131003 UOJ131003:UOK131003 UYF131003:UYG131003 VIB131003:VIC131003 VRX131003:VRY131003 WBT131003:WBU131003 WLP131003:WLQ131003 WVL131003:WVM131003 F196539:G196539 IZ196539:JA196539 SV196539:SW196539 ACR196539:ACS196539 AMN196539:AMO196539 AWJ196539:AWK196539 BGF196539:BGG196539 BQB196539:BQC196539 BZX196539:BZY196539 CJT196539:CJU196539 CTP196539:CTQ196539 DDL196539:DDM196539 DNH196539:DNI196539 DXD196539:DXE196539 EGZ196539:EHA196539 EQV196539:EQW196539 FAR196539:FAS196539 FKN196539:FKO196539 FUJ196539:FUK196539 GEF196539:GEG196539 GOB196539:GOC196539 GXX196539:GXY196539 HHT196539:HHU196539 HRP196539:HRQ196539 IBL196539:IBM196539 ILH196539:ILI196539 IVD196539:IVE196539 JEZ196539:JFA196539 JOV196539:JOW196539 JYR196539:JYS196539 KIN196539:KIO196539 KSJ196539:KSK196539 LCF196539:LCG196539 LMB196539:LMC196539 LVX196539:LVY196539 MFT196539:MFU196539 MPP196539:MPQ196539 MZL196539:MZM196539 NJH196539:NJI196539 NTD196539:NTE196539 OCZ196539:ODA196539 OMV196539:OMW196539 OWR196539:OWS196539 PGN196539:PGO196539 PQJ196539:PQK196539 QAF196539:QAG196539 QKB196539:QKC196539 QTX196539:QTY196539 RDT196539:RDU196539 RNP196539:RNQ196539 RXL196539:RXM196539 SHH196539:SHI196539 SRD196539:SRE196539 TAZ196539:TBA196539 TKV196539:TKW196539 TUR196539:TUS196539 UEN196539:UEO196539 UOJ196539:UOK196539 UYF196539:UYG196539 VIB196539:VIC196539 VRX196539:VRY196539 WBT196539:WBU196539 WLP196539:WLQ196539 WVL196539:WVM196539 F262075:G262075 IZ262075:JA262075 SV262075:SW262075 ACR262075:ACS262075 AMN262075:AMO262075 AWJ262075:AWK262075 BGF262075:BGG262075 BQB262075:BQC262075 BZX262075:BZY262075 CJT262075:CJU262075 CTP262075:CTQ262075 DDL262075:DDM262075 DNH262075:DNI262075 DXD262075:DXE262075 EGZ262075:EHA262075 EQV262075:EQW262075 FAR262075:FAS262075 FKN262075:FKO262075 FUJ262075:FUK262075 GEF262075:GEG262075 GOB262075:GOC262075 GXX262075:GXY262075 HHT262075:HHU262075 HRP262075:HRQ262075 IBL262075:IBM262075 ILH262075:ILI262075 IVD262075:IVE262075 JEZ262075:JFA262075 JOV262075:JOW262075 JYR262075:JYS262075 KIN262075:KIO262075 KSJ262075:KSK262075 LCF262075:LCG262075 LMB262075:LMC262075 LVX262075:LVY262075 MFT262075:MFU262075 MPP262075:MPQ262075 MZL262075:MZM262075 NJH262075:NJI262075 NTD262075:NTE262075 OCZ262075:ODA262075 OMV262075:OMW262075 OWR262075:OWS262075 PGN262075:PGO262075 PQJ262075:PQK262075 QAF262075:QAG262075 QKB262075:QKC262075 QTX262075:QTY262075 RDT262075:RDU262075 RNP262075:RNQ262075 RXL262075:RXM262075 SHH262075:SHI262075 SRD262075:SRE262075 TAZ262075:TBA262075 TKV262075:TKW262075 TUR262075:TUS262075 UEN262075:UEO262075 UOJ262075:UOK262075 UYF262075:UYG262075 VIB262075:VIC262075 VRX262075:VRY262075 WBT262075:WBU262075 WLP262075:WLQ262075 WVL262075:WVM262075 F327611:G327611 IZ327611:JA327611 SV327611:SW327611 ACR327611:ACS327611 AMN327611:AMO327611 AWJ327611:AWK327611 BGF327611:BGG327611 BQB327611:BQC327611 BZX327611:BZY327611 CJT327611:CJU327611 CTP327611:CTQ327611 DDL327611:DDM327611 DNH327611:DNI327611 DXD327611:DXE327611 EGZ327611:EHA327611 EQV327611:EQW327611 FAR327611:FAS327611 FKN327611:FKO327611 FUJ327611:FUK327611 GEF327611:GEG327611 GOB327611:GOC327611 GXX327611:GXY327611 HHT327611:HHU327611 HRP327611:HRQ327611 IBL327611:IBM327611 ILH327611:ILI327611 IVD327611:IVE327611 JEZ327611:JFA327611 JOV327611:JOW327611 JYR327611:JYS327611 KIN327611:KIO327611 KSJ327611:KSK327611 LCF327611:LCG327611 LMB327611:LMC327611 LVX327611:LVY327611 MFT327611:MFU327611 MPP327611:MPQ327611 MZL327611:MZM327611 NJH327611:NJI327611 NTD327611:NTE327611 OCZ327611:ODA327611 OMV327611:OMW327611 OWR327611:OWS327611 PGN327611:PGO327611 PQJ327611:PQK327611 QAF327611:QAG327611 QKB327611:QKC327611 QTX327611:QTY327611 RDT327611:RDU327611 RNP327611:RNQ327611 RXL327611:RXM327611 SHH327611:SHI327611 SRD327611:SRE327611 TAZ327611:TBA327611 TKV327611:TKW327611 TUR327611:TUS327611 UEN327611:UEO327611 UOJ327611:UOK327611 UYF327611:UYG327611 VIB327611:VIC327611 VRX327611:VRY327611 WBT327611:WBU327611 WLP327611:WLQ327611 WVL327611:WVM327611 F393147:G393147 IZ393147:JA393147 SV393147:SW393147 ACR393147:ACS393147 AMN393147:AMO393147 AWJ393147:AWK393147 BGF393147:BGG393147 BQB393147:BQC393147 BZX393147:BZY393147 CJT393147:CJU393147 CTP393147:CTQ393147 DDL393147:DDM393147 DNH393147:DNI393147 DXD393147:DXE393147 EGZ393147:EHA393147 EQV393147:EQW393147 FAR393147:FAS393147 FKN393147:FKO393147 FUJ393147:FUK393147 GEF393147:GEG393147 GOB393147:GOC393147 GXX393147:GXY393147 HHT393147:HHU393147 HRP393147:HRQ393147 IBL393147:IBM393147 ILH393147:ILI393147 IVD393147:IVE393147 JEZ393147:JFA393147 JOV393147:JOW393147 JYR393147:JYS393147 KIN393147:KIO393147 KSJ393147:KSK393147 LCF393147:LCG393147 LMB393147:LMC393147 LVX393147:LVY393147 MFT393147:MFU393147 MPP393147:MPQ393147 MZL393147:MZM393147 NJH393147:NJI393147 NTD393147:NTE393147 OCZ393147:ODA393147 OMV393147:OMW393147 OWR393147:OWS393147 PGN393147:PGO393147 PQJ393147:PQK393147 QAF393147:QAG393147 QKB393147:QKC393147 QTX393147:QTY393147 RDT393147:RDU393147 RNP393147:RNQ393147 RXL393147:RXM393147 SHH393147:SHI393147 SRD393147:SRE393147 TAZ393147:TBA393147 TKV393147:TKW393147 TUR393147:TUS393147 UEN393147:UEO393147 UOJ393147:UOK393147 UYF393147:UYG393147 VIB393147:VIC393147 VRX393147:VRY393147 WBT393147:WBU393147 WLP393147:WLQ393147 WVL393147:WVM393147 F458683:G458683 IZ458683:JA458683 SV458683:SW458683 ACR458683:ACS458683 AMN458683:AMO458683 AWJ458683:AWK458683 BGF458683:BGG458683 BQB458683:BQC458683 BZX458683:BZY458683 CJT458683:CJU458683 CTP458683:CTQ458683 DDL458683:DDM458683 DNH458683:DNI458683 DXD458683:DXE458683 EGZ458683:EHA458683 EQV458683:EQW458683 FAR458683:FAS458683 FKN458683:FKO458683 FUJ458683:FUK458683 GEF458683:GEG458683 GOB458683:GOC458683 GXX458683:GXY458683 HHT458683:HHU458683 HRP458683:HRQ458683 IBL458683:IBM458683 ILH458683:ILI458683 IVD458683:IVE458683 JEZ458683:JFA458683 JOV458683:JOW458683 JYR458683:JYS458683 KIN458683:KIO458683 KSJ458683:KSK458683 LCF458683:LCG458683 LMB458683:LMC458683 LVX458683:LVY458683 MFT458683:MFU458683 MPP458683:MPQ458683 MZL458683:MZM458683 NJH458683:NJI458683 NTD458683:NTE458683 OCZ458683:ODA458683 OMV458683:OMW458683 OWR458683:OWS458683 PGN458683:PGO458683 PQJ458683:PQK458683 QAF458683:QAG458683 QKB458683:QKC458683 QTX458683:QTY458683 RDT458683:RDU458683 RNP458683:RNQ458683 RXL458683:RXM458683 SHH458683:SHI458683 SRD458683:SRE458683 TAZ458683:TBA458683 TKV458683:TKW458683 TUR458683:TUS458683 UEN458683:UEO458683 UOJ458683:UOK458683 UYF458683:UYG458683 VIB458683:VIC458683 VRX458683:VRY458683 WBT458683:WBU458683 WLP458683:WLQ458683 WVL458683:WVM458683 F524219:G524219 IZ524219:JA524219 SV524219:SW524219 ACR524219:ACS524219 AMN524219:AMO524219 AWJ524219:AWK524219 BGF524219:BGG524219 BQB524219:BQC524219 BZX524219:BZY524219 CJT524219:CJU524219 CTP524219:CTQ524219 DDL524219:DDM524219 DNH524219:DNI524219 DXD524219:DXE524219 EGZ524219:EHA524219 EQV524219:EQW524219 FAR524219:FAS524219 FKN524219:FKO524219 FUJ524219:FUK524219 GEF524219:GEG524219 GOB524219:GOC524219 GXX524219:GXY524219 HHT524219:HHU524219 HRP524219:HRQ524219 IBL524219:IBM524219 ILH524219:ILI524219 IVD524219:IVE524219 JEZ524219:JFA524219 JOV524219:JOW524219 JYR524219:JYS524219 KIN524219:KIO524219 KSJ524219:KSK524219 LCF524219:LCG524219 LMB524219:LMC524219 LVX524219:LVY524219 MFT524219:MFU524219 MPP524219:MPQ524219 MZL524219:MZM524219 NJH524219:NJI524219 NTD524219:NTE524219 OCZ524219:ODA524219 OMV524219:OMW524219 OWR524219:OWS524219 PGN524219:PGO524219 PQJ524219:PQK524219 QAF524219:QAG524219 QKB524219:QKC524219 QTX524219:QTY524219 RDT524219:RDU524219 RNP524219:RNQ524219 RXL524219:RXM524219 SHH524219:SHI524219 SRD524219:SRE524219 TAZ524219:TBA524219 TKV524219:TKW524219 TUR524219:TUS524219 UEN524219:UEO524219 UOJ524219:UOK524219 UYF524219:UYG524219 VIB524219:VIC524219 VRX524219:VRY524219 WBT524219:WBU524219 WLP524219:WLQ524219 WVL524219:WVM524219 F589755:G589755 IZ589755:JA589755 SV589755:SW589755 ACR589755:ACS589755 AMN589755:AMO589755 AWJ589755:AWK589755 BGF589755:BGG589755 BQB589755:BQC589755 BZX589755:BZY589755 CJT589755:CJU589755 CTP589755:CTQ589755 DDL589755:DDM589755 DNH589755:DNI589755 DXD589755:DXE589755 EGZ589755:EHA589755 EQV589755:EQW589755 FAR589755:FAS589755 FKN589755:FKO589755 FUJ589755:FUK589755 GEF589755:GEG589755 GOB589755:GOC589755 GXX589755:GXY589755 HHT589755:HHU589755 HRP589755:HRQ589755 IBL589755:IBM589755 ILH589755:ILI589755 IVD589755:IVE589755 JEZ589755:JFA589755 JOV589755:JOW589755 JYR589755:JYS589755 KIN589755:KIO589755 KSJ589755:KSK589755 LCF589755:LCG589755 LMB589755:LMC589755 LVX589755:LVY589755 MFT589755:MFU589755 MPP589755:MPQ589755 MZL589755:MZM589755 NJH589755:NJI589755 NTD589755:NTE589755 OCZ589755:ODA589755 OMV589755:OMW589755 OWR589755:OWS589755 PGN589755:PGO589755 PQJ589755:PQK589755 QAF589755:QAG589755 QKB589755:QKC589755 QTX589755:QTY589755 RDT589755:RDU589755 RNP589755:RNQ589755 RXL589755:RXM589755 SHH589755:SHI589755 SRD589755:SRE589755 TAZ589755:TBA589755 TKV589755:TKW589755 TUR589755:TUS589755 UEN589755:UEO589755 UOJ589755:UOK589755 UYF589755:UYG589755 VIB589755:VIC589755 VRX589755:VRY589755 WBT589755:WBU589755 WLP589755:WLQ589755 WVL589755:WVM589755 F655291:G655291 IZ655291:JA655291 SV655291:SW655291 ACR655291:ACS655291 AMN655291:AMO655291 AWJ655291:AWK655291 BGF655291:BGG655291 BQB655291:BQC655291 BZX655291:BZY655291 CJT655291:CJU655291 CTP655291:CTQ655291 DDL655291:DDM655291 DNH655291:DNI655291 DXD655291:DXE655291 EGZ655291:EHA655291 EQV655291:EQW655291 FAR655291:FAS655291 FKN655291:FKO655291 FUJ655291:FUK655291 GEF655291:GEG655291 GOB655291:GOC655291 GXX655291:GXY655291 HHT655291:HHU655291 HRP655291:HRQ655291 IBL655291:IBM655291 ILH655291:ILI655291 IVD655291:IVE655291 JEZ655291:JFA655291 JOV655291:JOW655291 JYR655291:JYS655291 KIN655291:KIO655291 KSJ655291:KSK655291 LCF655291:LCG655291 LMB655291:LMC655291 LVX655291:LVY655291 MFT655291:MFU655291 MPP655291:MPQ655291 MZL655291:MZM655291 NJH655291:NJI655291 NTD655291:NTE655291 OCZ655291:ODA655291 OMV655291:OMW655291 OWR655291:OWS655291 PGN655291:PGO655291 PQJ655291:PQK655291 QAF655291:QAG655291 QKB655291:QKC655291 QTX655291:QTY655291 RDT655291:RDU655291 RNP655291:RNQ655291 RXL655291:RXM655291 SHH655291:SHI655291 SRD655291:SRE655291 TAZ655291:TBA655291 TKV655291:TKW655291 TUR655291:TUS655291 UEN655291:UEO655291 UOJ655291:UOK655291 UYF655291:UYG655291 VIB655291:VIC655291 VRX655291:VRY655291 WBT655291:WBU655291 WLP655291:WLQ655291 WVL655291:WVM655291 F720827:G720827 IZ720827:JA720827 SV720827:SW720827 ACR720827:ACS720827 AMN720827:AMO720827 AWJ720827:AWK720827 BGF720827:BGG720827 BQB720827:BQC720827 BZX720827:BZY720827 CJT720827:CJU720827 CTP720827:CTQ720827 DDL720827:DDM720827 DNH720827:DNI720827 DXD720827:DXE720827 EGZ720827:EHA720827 EQV720827:EQW720827 FAR720827:FAS720827 FKN720827:FKO720827 FUJ720827:FUK720827 GEF720827:GEG720827 GOB720827:GOC720827 GXX720827:GXY720827 HHT720827:HHU720827 HRP720827:HRQ720827 IBL720827:IBM720827 ILH720827:ILI720827 IVD720827:IVE720827 JEZ720827:JFA720827 JOV720827:JOW720827 JYR720827:JYS720827 KIN720827:KIO720827 KSJ720827:KSK720827 LCF720827:LCG720827 LMB720827:LMC720827 LVX720827:LVY720827 MFT720827:MFU720827 MPP720827:MPQ720827 MZL720827:MZM720827 NJH720827:NJI720827 NTD720827:NTE720827 OCZ720827:ODA720827 OMV720827:OMW720827 OWR720827:OWS720827 PGN720827:PGO720827 PQJ720827:PQK720827 QAF720827:QAG720827 QKB720827:QKC720827 QTX720827:QTY720827 RDT720827:RDU720827 RNP720827:RNQ720827 RXL720827:RXM720827 SHH720827:SHI720827 SRD720827:SRE720827 TAZ720827:TBA720827 TKV720827:TKW720827 TUR720827:TUS720827 UEN720827:UEO720827 UOJ720827:UOK720827 UYF720827:UYG720827 VIB720827:VIC720827 VRX720827:VRY720827 WBT720827:WBU720827 WLP720827:WLQ720827 WVL720827:WVM720827 F786363:G786363 IZ786363:JA786363 SV786363:SW786363 ACR786363:ACS786363 AMN786363:AMO786363 AWJ786363:AWK786363 BGF786363:BGG786363 BQB786363:BQC786363 BZX786363:BZY786363 CJT786363:CJU786363 CTP786363:CTQ786363 DDL786363:DDM786363 DNH786363:DNI786363 DXD786363:DXE786363 EGZ786363:EHA786363 EQV786363:EQW786363 FAR786363:FAS786363 FKN786363:FKO786363 FUJ786363:FUK786363 GEF786363:GEG786363 GOB786363:GOC786363 GXX786363:GXY786363 HHT786363:HHU786363 HRP786363:HRQ786363 IBL786363:IBM786363 ILH786363:ILI786363 IVD786363:IVE786363 JEZ786363:JFA786363 JOV786363:JOW786363 JYR786363:JYS786363 KIN786363:KIO786363 KSJ786363:KSK786363 LCF786363:LCG786363 LMB786363:LMC786363 LVX786363:LVY786363 MFT786363:MFU786363 MPP786363:MPQ786363 MZL786363:MZM786363 NJH786363:NJI786363 NTD786363:NTE786363 OCZ786363:ODA786363 OMV786363:OMW786363 OWR786363:OWS786363 PGN786363:PGO786363 PQJ786363:PQK786363 QAF786363:QAG786363 QKB786363:QKC786363 QTX786363:QTY786363 RDT786363:RDU786363 RNP786363:RNQ786363 RXL786363:RXM786363 SHH786363:SHI786363 SRD786363:SRE786363 TAZ786363:TBA786363 TKV786363:TKW786363 TUR786363:TUS786363 UEN786363:UEO786363 UOJ786363:UOK786363 UYF786363:UYG786363 VIB786363:VIC786363 VRX786363:VRY786363 WBT786363:WBU786363 WLP786363:WLQ786363 WVL786363:WVM786363 F851899:G851899 IZ851899:JA851899 SV851899:SW851899 ACR851899:ACS851899 AMN851899:AMO851899 AWJ851899:AWK851899 BGF851899:BGG851899 BQB851899:BQC851899 BZX851899:BZY851899 CJT851899:CJU851899 CTP851899:CTQ851899 DDL851899:DDM851899 DNH851899:DNI851899 DXD851899:DXE851899 EGZ851899:EHA851899 EQV851899:EQW851899 FAR851899:FAS851899 FKN851899:FKO851899 FUJ851899:FUK851899 GEF851899:GEG851899 GOB851899:GOC851899 GXX851899:GXY851899 HHT851899:HHU851899 HRP851899:HRQ851899 IBL851899:IBM851899 ILH851899:ILI851899 IVD851899:IVE851899 JEZ851899:JFA851899 JOV851899:JOW851899 JYR851899:JYS851899 KIN851899:KIO851899 KSJ851899:KSK851899 LCF851899:LCG851899 LMB851899:LMC851899 LVX851899:LVY851899 MFT851899:MFU851899 MPP851899:MPQ851899 MZL851899:MZM851899 NJH851899:NJI851899 NTD851899:NTE851899 OCZ851899:ODA851899 OMV851899:OMW851899 OWR851899:OWS851899 PGN851899:PGO851899 PQJ851899:PQK851899 QAF851899:QAG851899 QKB851899:QKC851899 QTX851899:QTY851899 RDT851899:RDU851899 RNP851899:RNQ851899 RXL851899:RXM851899 SHH851899:SHI851899 SRD851899:SRE851899 TAZ851899:TBA851899 TKV851899:TKW851899 TUR851899:TUS851899 UEN851899:UEO851899 UOJ851899:UOK851899 UYF851899:UYG851899 VIB851899:VIC851899 VRX851899:VRY851899 WBT851899:WBU851899 WLP851899:WLQ851899 WVL851899:WVM851899 F917435:G917435 IZ917435:JA917435 SV917435:SW917435 ACR917435:ACS917435 AMN917435:AMO917435 AWJ917435:AWK917435 BGF917435:BGG917435 BQB917435:BQC917435 BZX917435:BZY917435 CJT917435:CJU917435 CTP917435:CTQ917435 DDL917435:DDM917435 DNH917435:DNI917435 DXD917435:DXE917435 EGZ917435:EHA917435 EQV917435:EQW917435 FAR917435:FAS917435 FKN917435:FKO917435 FUJ917435:FUK917435 GEF917435:GEG917435 GOB917435:GOC917435 GXX917435:GXY917435 HHT917435:HHU917435 HRP917435:HRQ917435 IBL917435:IBM917435 ILH917435:ILI917435 IVD917435:IVE917435 JEZ917435:JFA917435 JOV917435:JOW917435 JYR917435:JYS917435 KIN917435:KIO917435 KSJ917435:KSK917435 LCF917435:LCG917435 LMB917435:LMC917435 LVX917435:LVY917435 MFT917435:MFU917435 MPP917435:MPQ917435 MZL917435:MZM917435 NJH917435:NJI917435 NTD917435:NTE917435 OCZ917435:ODA917435 OMV917435:OMW917435 OWR917435:OWS917435 PGN917435:PGO917435 PQJ917435:PQK917435 QAF917435:QAG917435 QKB917435:QKC917435 QTX917435:QTY917435 RDT917435:RDU917435 RNP917435:RNQ917435 RXL917435:RXM917435 SHH917435:SHI917435 SRD917435:SRE917435 TAZ917435:TBA917435 TKV917435:TKW917435 TUR917435:TUS917435 UEN917435:UEO917435 UOJ917435:UOK917435 UYF917435:UYG917435 VIB917435:VIC917435 VRX917435:VRY917435 WBT917435:WBU917435 WLP917435:WLQ917435 WVL917435:WVM917435 F982971:G982971 IZ982971:JA982971 SV982971:SW982971 ACR982971:ACS982971 AMN982971:AMO982971 AWJ982971:AWK982971 BGF982971:BGG982971 BQB982971:BQC982971 BZX982971:BZY982971 CJT982971:CJU982971 CTP982971:CTQ982971 DDL982971:DDM982971 DNH982971:DNI982971 DXD982971:DXE982971 EGZ982971:EHA982971 EQV982971:EQW982971 FAR982971:FAS982971 FKN982971:FKO982971 FUJ982971:FUK982971 GEF982971:GEG982971 GOB982971:GOC982971 GXX982971:GXY982971 HHT982971:HHU982971 HRP982971:HRQ982971 IBL982971:IBM982971 ILH982971:ILI982971 IVD982971:IVE982971 JEZ982971:JFA982971 JOV982971:JOW982971 JYR982971:JYS982971 KIN982971:KIO982971 KSJ982971:KSK982971 LCF982971:LCG982971 LMB982971:LMC982971 LVX982971:LVY982971 MFT982971:MFU982971 MPP982971:MPQ982971 MZL982971:MZM982971 NJH982971:NJI982971 NTD982971:NTE982971 OCZ982971:ODA982971 OMV982971:OMW982971 OWR982971:OWS982971 PGN982971:PGO982971 PQJ982971:PQK982971 QAF982971:QAG982971 QKB982971:QKC982971 QTX982971:QTY982971 RDT982971:RDU982971 RNP982971:RNQ982971 RXL982971:RXM982971 SHH982971:SHI982971 SRD982971:SRE982971 TAZ982971:TBA982971 TKV982971:TKW982971 TUR982971:TUS982971 UEN982971:UEO982971 UOJ982971:UOK982971 UYF982971:UYG982971 VIB982971:VIC982971 VRX982971:VRY982971 WBT982971:WBU982971 WLP982971:WLQ982971 WVU982971 N65467 JI65467 TE65467 ADA65467 AMW65467 AWS65467 BGO65467 BQK65467 CAG65467 CKC65467 CTY65467 DDU65467 DNQ65467 DXM65467 EHI65467 ERE65467 FBA65467 FKW65467 FUS65467 GEO65467 GOK65467 GYG65467 HIC65467 HRY65467 IBU65467 ILQ65467 IVM65467 JFI65467 JPE65467 JZA65467 KIW65467 KSS65467 LCO65467 LMK65467 LWG65467 MGC65467 MPY65467 MZU65467 NJQ65467 NTM65467 ODI65467 ONE65467 OXA65467 PGW65467 PQS65467 QAO65467 QKK65467 QUG65467 REC65467 RNY65467 RXU65467 SHQ65467 SRM65467 TBI65467 TLE65467 TVA65467 UEW65467 UOS65467 UYO65467 VIK65467 VSG65467 WCC65467 WLY65467 WVU65467 N131003 JI131003 TE131003 ADA131003 AMW131003 AWS131003 BGO131003 BQK131003 CAG131003 CKC131003 CTY131003 DDU131003 DNQ131003 DXM131003 EHI131003 ERE131003 FBA131003 FKW131003 FUS131003 GEO131003 GOK131003 GYG131003 HIC131003 HRY131003 IBU131003 ILQ131003 IVM131003 JFI131003 JPE131003 JZA131003 KIW131003 KSS131003 LCO131003 LMK131003 LWG131003 MGC131003 MPY131003 MZU131003 NJQ131003 NTM131003 ODI131003 ONE131003 OXA131003 PGW131003 PQS131003 QAO131003 QKK131003 QUG131003 REC131003 RNY131003 RXU131003 SHQ131003 SRM131003 TBI131003 TLE131003 TVA131003 UEW131003 UOS131003 UYO131003 VIK131003 VSG131003 WCC131003 WLY131003 WVU131003 N196539 JI196539 TE196539 ADA196539 AMW196539 AWS196539 BGO196539 BQK196539 CAG196539 CKC196539 CTY196539 DDU196539 DNQ196539 DXM196539 EHI196539 ERE196539 FBA196539 FKW196539 FUS196539 GEO196539 GOK196539 GYG196539 HIC196539 HRY196539 IBU196539 ILQ196539 IVM196539 JFI196539 JPE196539 JZA196539 KIW196539 KSS196539 LCO196539 LMK196539 LWG196539 MGC196539 MPY196539 MZU196539 NJQ196539 NTM196539 ODI196539 ONE196539 OXA196539 PGW196539 PQS196539 QAO196539 QKK196539 QUG196539 REC196539 RNY196539 RXU196539 SHQ196539 SRM196539 TBI196539 TLE196539 TVA196539 UEW196539 UOS196539 UYO196539 VIK196539 VSG196539 WCC196539 WLY196539 WVU196539 N262075 JI262075 TE262075 ADA262075 AMW262075 AWS262075 BGO262075 BQK262075 CAG262075 CKC262075 CTY262075 DDU262075 DNQ262075 DXM262075 EHI262075 ERE262075 FBA262075 FKW262075 FUS262075 GEO262075 GOK262075 GYG262075 HIC262075 HRY262075 IBU262075 ILQ262075 IVM262075 JFI262075 JPE262075 JZA262075 KIW262075 KSS262075 LCO262075 LMK262075 LWG262075 MGC262075 MPY262075 MZU262075 NJQ262075 NTM262075 ODI262075 ONE262075 OXA262075 PGW262075 PQS262075 QAO262075 QKK262075 QUG262075 REC262075 RNY262075 RXU262075 SHQ262075 SRM262075 TBI262075 TLE262075 TVA262075 UEW262075 UOS262075 UYO262075 VIK262075 VSG262075 WCC262075 WLY262075 WVU262075 N327611 JI327611 TE327611 ADA327611 AMW327611 AWS327611 BGO327611 BQK327611 CAG327611 CKC327611 CTY327611 DDU327611 DNQ327611 DXM327611 EHI327611 ERE327611 FBA327611 FKW327611 FUS327611 GEO327611 GOK327611 GYG327611 HIC327611 HRY327611 IBU327611 ILQ327611 IVM327611 JFI327611 JPE327611 JZA327611 KIW327611 KSS327611 LCO327611 LMK327611 LWG327611 MGC327611 MPY327611 MZU327611 NJQ327611 NTM327611 ODI327611 ONE327611 OXA327611 PGW327611 PQS327611 QAO327611 QKK327611 QUG327611 REC327611 RNY327611 RXU327611 SHQ327611 SRM327611 TBI327611 TLE327611 TVA327611 UEW327611 UOS327611 UYO327611 VIK327611 VSG327611 WCC327611 WLY327611 WVU327611 N393147 JI393147 TE393147 ADA393147 AMW393147 AWS393147 BGO393147 BQK393147 CAG393147 CKC393147 CTY393147 DDU393147 DNQ393147 DXM393147 EHI393147 ERE393147 FBA393147 FKW393147 FUS393147 GEO393147 GOK393147 GYG393147 HIC393147 HRY393147 IBU393147 ILQ393147 IVM393147 JFI393147 JPE393147 JZA393147 KIW393147 KSS393147 LCO393147 LMK393147 LWG393147 MGC393147 MPY393147 MZU393147 NJQ393147 NTM393147 ODI393147 ONE393147 OXA393147 PGW393147 PQS393147 QAO393147 QKK393147 QUG393147 REC393147 RNY393147 RXU393147 SHQ393147 SRM393147 TBI393147 TLE393147 TVA393147 UEW393147 UOS393147 UYO393147 VIK393147 VSG393147 WCC393147 WLY393147 WVU393147 N458683 JI458683 TE458683 ADA458683 AMW458683 AWS458683 BGO458683 BQK458683 CAG458683 CKC458683 CTY458683 DDU458683 DNQ458683 DXM458683 EHI458683 ERE458683 FBA458683 FKW458683 FUS458683 GEO458683 GOK458683 GYG458683 HIC458683 HRY458683 IBU458683 ILQ458683 IVM458683 JFI458683 JPE458683 JZA458683 KIW458683 KSS458683 LCO458683 LMK458683 LWG458683 MGC458683 MPY458683 MZU458683 NJQ458683 NTM458683 ODI458683 ONE458683 OXA458683 PGW458683 PQS458683 QAO458683 QKK458683 QUG458683 REC458683 RNY458683 RXU458683 SHQ458683 SRM458683 TBI458683 TLE458683 TVA458683 UEW458683 UOS458683 UYO458683 VIK458683 VSG458683 WCC458683 WLY458683 WVU458683 N524219 JI524219 TE524219 ADA524219 AMW524219 AWS524219 BGO524219 BQK524219 CAG524219 CKC524219 CTY524219 DDU524219 DNQ524219 DXM524219 EHI524219 ERE524219 FBA524219 FKW524219 FUS524219 GEO524219 GOK524219 GYG524219 HIC524219 HRY524219 IBU524219 ILQ524219 IVM524219 JFI524219 JPE524219 JZA524219 KIW524219 KSS524219 LCO524219 LMK524219 LWG524219 MGC524219 MPY524219 MZU524219 NJQ524219 NTM524219 ODI524219 ONE524219 OXA524219 PGW524219 PQS524219 QAO524219 QKK524219 QUG524219 REC524219 RNY524219 RXU524219 SHQ524219 SRM524219 TBI524219 TLE524219 TVA524219 UEW524219 UOS524219 UYO524219 VIK524219 VSG524219 WCC524219 WLY524219 WVU524219 N589755 JI589755 TE589755 ADA589755 AMW589755 AWS589755 BGO589755 BQK589755 CAG589755 CKC589755 CTY589755 DDU589755 DNQ589755 DXM589755 EHI589755 ERE589755 FBA589755 FKW589755 FUS589755 GEO589755 GOK589755 GYG589755 HIC589755 HRY589755 IBU589755 ILQ589755 IVM589755 JFI589755 JPE589755 JZA589755 KIW589755 KSS589755 LCO589755 LMK589755 LWG589755 MGC589755 MPY589755 MZU589755 NJQ589755 NTM589755 ODI589755 ONE589755 OXA589755 PGW589755 PQS589755 QAO589755 QKK589755 QUG589755 REC589755 RNY589755 RXU589755 SHQ589755 SRM589755 TBI589755 TLE589755 TVA589755 UEW589755 UOS589755 UYO589755 VIK589755 VSG589755 WCC589755 WLY589755 WVU589755 N655291 JI655291 TE655291 ADA655291 AMW655291 AWS655291 BGO655291 BQK655291 CAG655291 CKC655291 CTY655291 DDU655291 DNQ655291 DXM655291 EHI655291 ERE655291 FBA655291 FKW655291 FUS655291 GEO655291 GOK655291 GYG655291 HIC655291 HRY655291 IBU655291 ILQ655291 IVM655291 JFI655291 JPE655291 JZA655291 KIW655291 KSS655291 LCO655291 LMK655291 LWG655291 MGC655291 MPY655291 MZU655291 NJQ655291 NTM655291 ODI655291 ONE655291 OXA655291 PGW655291 PQS655291 QAO655291 QKK655291 QUG655291 REC655291 RNY655291 RXU655291 SHQ655291 SRM655291 TBI655291 TLE655291 TVA655291 UEW655291 UOS655291 UYO655291 VIK655291 VSG655291 WCC655291 WLY655291 WVU655291 N720827 JI720827 TE720827 ADA720827 AMW720827 AWS720827 BGO720827 BQK720827 CAG720827 CKC720827 CTY720827 DDU720827 DNQ720827 DXM720827 EHI720827 ERE720827 FBA720827 FKW720827 FUS720827 GEO720827 GOK720827 GYG720827 HIC720827 HRY720827 IBU720827 ILQ720827 IVM720827 JFI720827 JPE720827 JZA720827 KIW720827 KSS720827 LCO720827 LMK720827 LWG720827 MGC720827 MPY720827 MZU720827 NJQ720827 NTM720827 ODI720827 ONE720827 OXA720827 PGW720827 PQS720827 QAO720827 QKK720827 QUG720827 REC720827 RNY720827 RXU720827 SHQ720827 SRM720827 TBI720827 TLE720827 TVA720827 UEW720827 UOS720827 UYO720827 VIK720827 VSG720827 WCC720827 WLY720827 WVU720827 N786363 JI786363 TE786363 ADA786363 AMW786363 AWS786363 BGO786363 BQK786363 CAG786363 CKC786363 CTY786363 DDU786363 DNQ786363 DXM786363 EHI786363 ERE786363 FBA786363 FKW786363 FUS786363 GEO786363 GOK786363 GYG786363 HIC786363 HRY786363 IBU786363 ILQ786363 IVM786363 JFI786363 JPE786363 JZA786363 KIW786363 KSS786363 LCO786363 LMK786363 LWG786363 MGC786363 MPY786363 MZU786363 NJQ786363 NTM786363 ODI786363 ONE786363 OXA786363 PGW786363 PQS786363 QAO786363 QKK786363 QUG786363 REC786363 RNY786363 RXU786363 SHQ786363 SRM786363 TBI786363 TLE786363 TVA786363 UEW786363 UOS786363 UYO786363 VIK786363 VSG786363 WCC786363 WLY786363 WVU786363 N851899 JI851899 TE851899 ADA851899 AMW851899 AWS851899 BGO851899 BQK851899 CAG851899 CKC851899 CTY851899 DDU851899 DNQ851899 DXM851899 EHI851899 ERE851899 FBA851899 FKW851899 FUS851899 GEO851899 GOK851899 GYG851899 HIC851899 HRY851899 IBU851899 ILQ851899 IVM851899 JFI851899 JPE851899 JZA851899 KIW851899 KSS851899 LCO851899 LMK851899 LWG851899 MGC851899 MPY851899 MZU851899 NJQ851899 NTM851899 ODI851899 ONE851899 OXA851899 PGW851899 PQS851899 QAO851899 QKK851899 QUG851899 REC851899 RNY851899 RXU851899 SHQ851899 SRM851899 TBI851899 TLE851899 TVA851899 UEW851899 UOS851899 UYO851899 VIK851899 VSG851899 WCC851899 WLY851899 WVU851899 N917435 JI917435 TE917435 ADA917435 AMW917435 AWS917435 BGO917435 BQK917435 CAG917435 CKC917435 CTY917435 DDU917435 DNQ917435 DXM917435 EHI917435 ERE917435 FBA917435 FKW917435 FUS917435 GEO917435 GOK917435 GYG917435 HIC917435 HRY917435 IBU917435 ILQ917435 IVM917435 JFI917435 JPE917435 JZA917435 KIW917435 KSS917435 LCO917435 LMK917435 LWG917435 MGC917435 MPY917435 MZU917435 NJQ917435 NTM917435 ODI917435 ONE917435 OXA917435 PGW917435 PQS917435 QAO917435 QKK917435 QUG917435 REC917435 RNY917435 RXU917435 SHQ917435 SRM917435 TBI917435 TLE917435 TVA917435 UEW917435 UOS917435 UYO917435 VIK917435 VSG917435 WCC917435 WLY917435 WVU917435 N982971 JI982971 TE982971 ADA982971 AMW982971 AWS982971 BGO982971 BQK982971 CAG982971 CKC982971 CTY982971 DDU982971 DNQ982971 DXM982971 EHI982971 ERE982971 FBA982971 FKW982971 FUS982971 GEO982971 GOK982971 GYG982971 HIC982971 HRY982971 IBU982971 ILQ982971 IVM982971 JFI982971 JPE982971 JZA982971 KIW982971 KSS982971 LCO982971 LMK982971 LWG982971 MGC982971 MPY982971 MZU982971 NJQ982971 NTM982971 ODI982971 ONE982971 OXA982971 PGW982971 PQS982971 QAO982971 QKK982971 QUG982971 REC982971 RNY982971 RXU982971 SHQ982971 SRM982971 TBI982971 TLE982971 TVA982971 UEW982971 UOS982971 UYO982971 VIK982971 VSG982971 WCC982971 WLY982971">
      <formula1>#REF!</formula1>
    </dataValidation>
    <dataValidation type="list" errorStyle="warning" allowBlank="1" showInputMessage="1" showErrorMessage="1" sqref="WVN982966:WVR982966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2:JF65462 SX65462:TB65462 ACT65462:ACX65462 AMP65462:AMT65462 AWL65462:AWP65462 BGH65462:BGL65462 BQD65462:BQH65462 BZZ65462:CAD65462 CJV65462:CJZ65462 CTR65462:CTV65462 DDN65462:DDR65462 DNJ65462:DNN65462 DXF65462:DXJ65462 EHB65462:EHF65462 EQX65462:ERB65462 FAT65462:FAX65462 FKP65462:FKT65462 FUL65462:FUP65462 GEH65462:GEL65462 GOD65462:GOH65462 GXZ65462:GYD65462 HHV65462:HHZ65462 HRR65462:HRV65462 IBN65462:IBR65462 ILJ65462:ILN65462 IVF65462:IVJ65462 JFB65462:JFF65462 JOX65462:JPB65462 JYT65462:JYX65462 KIP65462:KIT65462 KSL65462:KSP65462 LCH65462:LCL65462 LMD65462:LMH65462 LVZ65462:LWD65462 MFV65462:MFZ65462 MPR65462:MPV65462 MZN65462:MZR65462 NJJ65462:NJN65462 NTF65462:NTJ65462 ODB65462:ODF65462 OMX65462:ONB65462 OWT65462:OWX65462 PGP65462:PGT65462 PQL65462:PQP65462 QAH65462:QAL65462 QKD65462:QKH65462 QTZ65462:QUD65462 RDV65462:RDZ65462 RNR65462:RNV65462 RXN65462:RXR65462 SHJ65462:SHN65462 SRF65462:SRJ65462 TBB65462:TBF65462 TKX65462:TLB65462 TUT65462:TUX65462 UEP65462:UET65462 UOL65462:UOP65462 UYH65462:UYL65462 VID65462:VIH65462 VRZ65462:VSD65462 WBV65462:WBZ65462 WLR65462:WLV65462 WVN65462:WVR65462 JB130998:JF130998 SX130998:TB130998 ACT130998:ACX130998 AMP130998:AMT130998 AWL130998:AWP130998 BGH130998:BGL130998 BQD130998:BQH130998 BZZ130998:CAD130998 CJV130998:CJZ130998 CTR130998:CTV130998 DDN130998:DDR130998 DNJ130998:DNN130998 DXF130998:DXJ130998 EHB130998:EHF130998 EQX130998:ERB130998 FAT130998:FAX130998 FKP130998:FKT130998 FUL130998:FUP130998 GEH130998:GEL130998 GOD130998:GOH130998 GXZ130998:GYD130998 HHV130998:HHZ130998 HRR130998:HRV130998 IBN130998:IBR130998 ILJ130998:ILN130998 IVF130998:IVJ130998 JFB130998:JFF130998 JOX130998:JPB130998 JYT130998:JYX130998 KIP130998:KIT130998 KSL130998:KSP130998 LCH130998:LCL130998 LMD130998:LMH130998 LVZ130998:LWD130998 MFV130998:MFZ130998 MPR130998:MPV130998 MZN130998:MZR130998 NJJ130998:NJN130998 NTF130998:NTJ130998 ODB130998:ODF130998 OMX130998:ONB130998 OWT130998:OWX130998 PGP130998:PGT130998 PQL130998:PQP130998 QAH130998:QAL130998 QKD130998:QKH130998 QTZ130998:QUD130998 RDV130998:RDZ130998 RNR130998:RNV130998 RXN130998:RXR130998 SHJ130998:SHN130998 SRF130998:SRJ130998 TBB130998:TBF130998 TKX130998:TLB130998 TUT130998:TUX130998 UEP130998:UET130998 UOL130998:UOP130998 UYH130998:UYL130998 VID130998:VIH130998 VRZ130998:VSD130998 WBV130998:WBZ130998 WLR130998:WLV130998 WVN130998:WVR130998 JB196534:JF196534 SX196534:TB196534 ACT196534:ACX196534 AMP196534:AMT196534 AWL196534:AWP196534 BGH196534:BGL196534 BQD196534:BQH196534 BZZ196534:CAD196534 CJV196534:CJZ196534 CTR196534:CTV196534 DDN196534:DDR196534 DNJ196534:DNN196534 DXF196534:DXJ196534 EHB196534:EHF196534 EQX196534:ERB196534 FAT196534:FAX196534 FKP196534:FKT196534 FUL196534:FUP196534 GEH196534:GEL196534 GOD196534:GOH196534 GXZ196534:GYD196534 HHV196534:HHZ196534 HRR196534:HRV196534 IBN196534:IBR196534 ILJ196534:ILN196534 IVF196534:IVJ196534 JFB196534:JFF196534 JOX196534:JPB196534 JYT196534:JYX196534 KIP196534:KIT196534 KSL196534:KSP196534 LCH196534:LCL196534 LMD196534:LMH196534 LVZ196534:LWD196534 MFV196534:MFZ196534 MPR196534:MPV196534 MZN196534:MZR196534 NJJ196534:NJN196534 NTF196534:NTJ196534 ODB196534:ODF196534 OMX196534:ONB196534 OWT196534:OWX196534 PGP196534:PGT196534 PQL196534:PQP196534 QAH196534:QAL196534 QKD196534:QKH196534 QTZ196534:QUD196534 RDV196534:RDZ196534 RNR196534:RNV196534 RXN196534:RXR196534 SHJ196534:SHN196534 SRF196534:SRJ196534 TBB196534:TBF196534 TKX196534:TLB196534 TUT196534:TUX196534 UEP196534:UET196534 UOL196534:UOP196534 UYH196534:UYL196534 VID196534:VIH196534 VRZ196534:VSD196534 WBV196534:WBZ196534 WLR196534:WLV196534 WVN196534:WVR196534 JB262070:JF262070 SX262070:TB262070 ACT262070:ACX262070 AMP262070:AMT262070 AWL262070:AWP262070 BGH262070:BGL262070 BQD262070:BQH262070 BZZ262070:CAD262070 CJV262070:CJZ262070 CTR262070:CTV262070 DDN262070:DDR262070 DNJ262070:DNN262070 DXF262070:DXJ262070 EHB262070:EHF262070 EQX262070:ERB262070 FAT262070:FAX262070 FKP262070:FKT262070 FUL262070:FUP262070 GEH262070:GEL262070 GOD262070:GOH262070 GXZ262070:GYD262070 HHV262070:HHZ262070 HRR262070:HRV262070 IBN262070:IBR262070 ILJ262070:ILN262070 IVF262070:IVJ262070 JFB262070:JFF262070 JOX262070:JPB262070 JYT262070:JYX262070 KIP262070:KIT262070 KSL262070:KSP262070 LCH262070:LCL262070 LMD262070:LMH262070 LVZ262070:LWD262070 MFV262070:MFZ262070 MPR262070:MPV262070 MZN262070:MZR262070 NJJ262070:NJN262070 NTF262070:NTJ262070 ODB262070:ODF262070 OMX262070:ONB262070 OWT262070:OWX262070 PGP262070:PGT262070 PQL262070:PQP262070 QAH262070:QAL262070 QKD262070:QKH262070 QTZ262070:QUD262070 RDV262070:RDZ262070 RNR262070:RNV262070 RXN262070:RXR262070 SHJ262070:SHN262070 SRF262070:SRJ262070 TBB262070:TBF262070 TKX262070:TLB262070 TUT262070:TUX262070 UEP262070:UET262070 UOL262070:UOP262070 UYH262070:UYL262070 VID262070:VIH262070 VRZ262070:VSD262070 WBV262070:WBZ262070 WLR262070:WLV262070 WVN262070:WVR262070 JB327606:JF327606 SX327606:TB327606 ACT327606:ACX327606 AMP327606:AMT327606 AWL327606:AWP327606 BGH327606:BGL327606 BQD327606:BQH327606 BZZ327606:CAD327606 CJV327606:CJZ327606 CTR327606:CTV327606 DDN327606:DDR327606 DNJ327606:DNN327606 DXF327606:DXJ327606 EHB327606:EHF327606 EQX327606:ERB327606 FAT327606:FAX327606 FKP327606:FKT327606 FUL327606:FUP327606 GEH327606:GEL327606 GOD327606:GOH327606 GXZ327606:GYD327606 HHV327606:HHZ327606 HRR327606:HRV327606 IBN327606:IBR327606 ILJ327606:ILN327606 IVF327606:IVJ327606 JFB327606:JFF327606 JOX327606:JPB327606 JYT327606:JYX327606 KIP327606:KIT327606 KSL327606:KSP327606 LCH327606:LCL327606 LMD327606:LMH327606 LVZ327606:LWD327606 MFV327606:MFZ327606 MPR327606:MPV327606 MZN327606:MZR327606 NJJ327606:NJN327606 NTF327606:NTJ327606 ODB327606:ODF327606 OMX327606:ONB327606 OWT327606:OWX327606 PGP327606:PGT327606 PQL327606:PQP327606 QAH327606:QAL327606 QKD327606:QKH327606 QTZ327606:QUD327606 RDV327606:RDZ327606 RNR327606:RNV327606 RXN327606:RXR327606 SHJ327606:SHN327606 SRF327606:SRJ327606 TBB327606:TBF327606 TKX327606:TLB327606 TUT327606:TUX327606 UEP327606:UET327606 UOL327606:UOP327606 UYH327606:UYL327606 VID327606:VIH327606 VRZ327606:VSD327606 WBV327606:WBZ327606 WLR327606:WLV327606 WVN327606:WVR327606 JB393142:JF393142 SX393142:TB393142 ACT393142:ACX393142 AMP393142:AMT393142 AWL393142:AWP393142 BGH393142:BGL393142 BQD393142:BQH393142 BZZ393142:CAD393142 CJV393142:CJZ393142 CTR393142:CTV393142 DDN393142:DDR393142 DNJ393142:DNN393142 DXF393142:DXJ393142 EHB393142:EHF393142 EQX393142:ERB393142 FAT393142:FAX393142 FKP393142:FKT393142 FUL393142:FUP393142 GEH393142:GEL393142 GOD393142:GOH393142 GXZ393142:GYD393142 HHV393142:HHZ393142 HRR393142:HRV393142 IBN393142:IBR393142 ILJ393142:ILN393142 IVF393142:IVJ393142 JFB393142:JFF393142 JOX393142:JPB393142 JYT393142:JYX393142 KIP393142:KIT393142 KSL393142:KSP393142 LCH393142:LCL393142 LMD393142:LMH393142 LVZ393142:LWD393142 MFV393142:MFZ393142 MPR393142:MPV393142 MZN393142:MZR393142 NJJ393142:NJN393142 NTF393142:NTJ393142 ODB393142:ODF393142 OMX393142:ONB393142 OWT393142:OWX393142 PGP393142:PGT393142 PQL393142:PQP393142 QAH393142:QAL393142 QKD393142:QKH393142 QTZ393142:QUD393142 RDV393142:RDZ393142 RNR393142:RNV393142 RXN393142:RXR393142 SHJ393142:SHN393142 SRF393142:SRJ393142 TBB393142:TBF393142 TKX393142:TLB393142 TUT393142:TUX393142 UEP393142:UET393142 UOL393142:UOP393142 UYH393142:UYL393142 VID393142:VIH393142 VRZ393142:VSD393142 WBV393142:WBZ393142 WLR393142:WLV393142 WVN393142:WVR393142 JB458678:JF458678 SX458678:TB458678 ACT458678:ACX458678 AMP458678:AMT458678 AWL458678:AWP458678 BGH458678:BGL458678 BQD458678:BQH458678 BZZ458678:CAD458678 CJV458678:CJZ458678 CTR458678:CTV458678 DDN458678:DDR458678 DNJ458678:DNN458678 DXF458678:DXJ458678 EHB458678:EHF458678 EQX458678:ERB458678 FAT458678:FAX458678 FKP458678:FKT458678 FUL458678:FUP458678 GEH458678:GEL458678 GOD458678:GOH458678 GXZ458678:GYD458678 HHV458678:HHZ458678 HRR458678:HRV458678 IBN458678:IBR458678 ILJ458678:ILN458678 IVF458678:IVJ458678 JFB458678:JFF458678 JOX458678:JPB458678 JYT458678:JYX458678 KIP458678:KIT458678 KSL458678:KSP458678 LCH458678:LCL458678 LMD458678:LMH458678 LVZ458678:LWD458678 MFV458678:MFZ458678 MPR458678:MPV458678 MZN458678:MZR458678 NJJ458678:NJN458678 NTF458678:NTJ458678 ODB458678:ODF458678 OMX458678:ONB458678 OWT458678:OWX458678 PGP458678:PGT458678 PQL458678:PQP458678 QAH458678:QAL458678 QKD458678:QKH458678 QTZ458678:QUD458678 RDV458678:RDZ458678 RNR458678:RNV458678 RXN458678:RXR458678 SHJ458678:SHN458678 SRF458678:SRJ458678 TBB458678:TBF458678 TKX458678:TLB458678 TUT458678:TUX458678 UEP458678:UET458678 UOL458678:UOP458678 UYH458678:UYL458678 VID458678:VIH458678 VRZ458678:VSD458678 WBV458678:WBZ458678 WLR458678:WLV458678 WVN458678:WVR458678 JB524214:JF524214 SX524214:TB524214 ACT524214:ACX524214 AMP524214:AMT524214 AWL524214:AWP524214 BGH524214:BGL524214 BQD524214:BQH524214 BZZ524214:CAD524214 CJV524214:CJZ524214 CTR524214:CTV524214 DDN524214:DDR524214 DNJ524214:DNN524214 DXF524214:DXJ524214 EHB524214:EHF524214 EQX524214:ERB524214 FAT524214:FAX524214 FKP524214:FKT524214 FUL524214:FUP524214 GEH524214:GEL524214 GOD524214:GOH524214 GXZ524214:GYD524214 HHV524214:HHZ524214 HRR524214:HRV524214 IBN524214:IBR524214 ILJ524214:ILN524214 IVF524214:IVJ524214 JFB524214:JFF524214 JOX524214:JPB524214 JYT524214:JYX524214 KIP524214:KIT524214 KSL524214:KSP524214 LCH524214:LCL524214 LMD524214:LMH524214 LVZ524214:LWD524214 MFV524214:MFZ524214 MPR524214:MPV524214 MZN524214:MZR524214 NJJ524214:NJN524214 NTF524214:NTJ524214 ODB524214:ODF524214 OMX524214:ONB524214 OWT524214:OWX524214 PGP524214:PGT524214 PQL524214:PQP524214 QAH524214:QAL524214 QKD524214:QKH524214 QTZ524214:QUD524214 RDV524214:RDZ524214 RNR524214:RNV524214 RXN524214:RXR524214 SHJ524214:SHN524214 SRF524214:SRJ524214 TBB524214:TBF524214 TKX524214:TLB524214 TUT524214:TUX524214 UEP524214:UET524214 UOL524214:UOP524214 UYH524214:UYL524214 VID524214:VIH524214 VRZ524214:VSD524214 WBV524214:WBZ524214 WLR524214:WLV524214 WVN524214:WVR524214 JB589750:JF589750 SX589750:TB589750 ACT589750:ACX589750 AMP589750:AMT589750 AWL589750:AWP589750 BGH589750:BGL589750 BQD589750:BQH589750 BZZ589750:CAD589750 CJV589750:CJZ589750 CTR589750:CTV589750 DDN589750:DDR589750 DNJ589750:DNN589750 DXF589750:DXJ589750 EHB589750:EHF589750 EQX589750:ERB589750 FAT589750:FAX589750 FKP589750:FKT589750 FUL589750:FUP589750 GEH589750:GEL589750 GOD589750:GOH589750 GXZ589750:GYD589750 HHV589750:HHZ589750 HRR589750:HRV589750 IBN589750:IBR589750 ILJ589750:ILN589750 IVF589750:IVJ589750 JFB589750:JFF589750 JOX589750:JPB589750 JYT589750:JYX589750 KIP589750:KIT589750 KSL589750:KSP589750 LCH589750:LCL589750 LMD589750:LMH589750 LVZ589750:LWD589750 MFV589750:MFZ589750 MPR589750:MPV589750 MZN589750:MZR589750 NJJ589750:NJN589750 NTF589750:NTJ589750 ODB589750:ODF589750 OMX589750:ONB589750 OWT589750:OWX589750 PGP589750:PGT589750 PQL589750:PQP589750 QAH589750:QAL589750 QKD589750:QKH589750 QTZ589750:QUD589750 RDV589750:RDZ589750 RNR589750:RNV589750 RXN589750:RXR589750 SHJ589750:SHN589750 SRF589750:SRJ589750 TBB589750:TBF589750 TKX589750:TLB589750 TUT589750:TUX589750 UEP589750:UET589750 UOL589750:UOP589750 UYH589750:UYL589750 VID589750:VIH589750 VRZ589750:VSD589750 WBV589750:WBZ589750 WLR589750:WLV589750 WVN589750:WVR589750 JB655286:JF655286 SX655286:TB655286 ACT655286:ACX655286 AMP655286:AMT655286 AWL655286:AWP655286 BGH655286:BGL655286 BQD655286:BQH655286 BZZ655286:CAD655286 CJV655286:CJZ655286 CTR655286:CTV655286 DDN655286:DDR655286 DNJ655286:DNN655286 DXF655286:DXJ655286 EHB655286:EHF655286 EQX655286:ERB655286 FAT655286:FAX655286 FKP655286:FKT655286 FUL655286:FUP655286 GEH655286:GEL655286 GOD655286:GOH655286 GXZ655286:GYD655286 HHV655286:HHZ655286 HRR655286:HRV655286 IBN655286:IBR655286 ILJ655286:ILN655286 IVF655286:IVJ655286 JFB655286:JFF655286 JOX655286:JPB655286 JYT655286:JYX655286 KIP655286:KIT655286 KSL655286:KSP655286 LCH655286:LCL655286 LMD655286:LMH655286 LVZ655286:LWD655286 MFV655286:MFZ655286 MPR655286:MPV655286 MZN655286:MZR655286 NJJ655286:NJN655286 NTF655286:NTJ655286 ODB655286:ODF655286 OMX655286:ONB655286 OWT655286:OWX655286 PGP655286:PGT655286 PQL655286:PQP655286 QAH655286:QAL655286 QKD655286:QKH655286 QTZ655286:QUD655286 RDV655286:RDZ655286 RNR655286:RNV655286 RXN655286:RXR655286 SHJ655286:SHN655286 SRF655286:SRJ655286 TBB655286:TBF655286 TKX655286:TLB655286 TUT655286:TUX655286 UEP655286:UET655286 UOL655286:UOP655286 UYH655286:UYL655286 VID655286:VIH655286 VRZ655286:VSD655286 WBV655286:WBZ655286 WLR655286:WLV655286 WVN655286:WVR655286 JB720822:JF720822 SX720822:TB720822 ACT720822:ACX720822 AMP720822:AMT720822 AWL720822:AWP720822 BGH720822:BGL720822 BQD720822:BQH720822 BZZ720822:CAD720822 CJV720822:CJZ720822 CTR720822:CTV720822 DDN720822:DDR720822 DNJ720822:DNN720822 DXF720822:DXJ720822 EHB720822:EHF720822 EQX720822:ERB720822 FAT720822:FAX720822 FKP720822:FKT720822 FUL720822:FUP720822 GEH720822:GEL720822 GOD720822:GOH720822 GXZ720822:GYD720822 HHV720822:HHZ720822 HRR720822:HRV720822 IBN720822:IBR720822 ILJ720822:ILN720822 IVF720822:IVJ720822 JFB720822:JFF720822 JOX720822:JPB720822 JYT720822:JYX720822 KIP720822:KIT720822 KSL720822:KSP720822 LCH720822:LCL720822 LMD720822:LMH720822 LVZ720822:LWD720822 MFV720822:MFZ720822 MPR720822:MPV720822 MZN720822:MZR720822 NJJ720822:NJN720822 NTF720822:NTJ720822 ODB720822:ODF720822 OMX720822:ONB720822 OWT720822:OWX720822 PGP720822:PGT720822 PQL720822:PQP720822 QAH720822:QAL720822 QKD720822:QKH720822 QTZ720822:QUD720822 RDV720822:RDZ720822 RNR720822:RNV720822 RXN720822:RXR720822 SHJ720822:SHN720822 SRF720822:SRJ720822 TBB720822:TBF720822 TKX720822:TLB720822 TUT720822:TUX720822 UEP720822:UET720822 UOL720822:UOP720822 UYH720822:UYL720822 VID720822:VIH720822 VRZ720822:VSD720822 WBV720822:WBZ720822 WLR720822:WLV720822 WVN720822:WVR720822 JB786358:JF786358 SX786358:TB786358 ACT786358:ACX786358 AMP786358:AMT786358 AWL786358:AWP786358 BGH786358:BGL786358 BQD786358:BQH786358 BZZ786358:CAD786358 CJV786358:CJZ786358 CTR786358:CTV786358 DDN786358:DDR786358 DNJ786358:DNN786358 DXF786358:DXJ786358 EHB786358:EHF786358 EQX786358:ERB786358 FAT786358:FAX786358 FKP786358:FKT786358 FUL786358:FUP786358 GEH786358:GEL786358 GOD786358:GOH786358 GXZ786358:GYD786358 HHV786358:HHZ786358 HRR786358:HRV786358 IBN786358:IBR786358 ILJ786358:ILN786358 IVF786358:IVJ786358 JFB786358:JFF786358 JOX786358:JPB786358 JYT786358:JYX786358 KIP786358:KIT786358 KSL786358:KSP786358 LCH786358:LCL786358 LMD786358:LMH786358 LVZ786358:LWD786358 MFV786358:MFZ786358 MPR786358:MPV786358 MZN786358:MZR786358 NJJ786358:NJN786358 NTF786358:NTJ786358 ODB786358:ODF786358 OMX786358:ONB786358 OWT786358:OWX786358 PGP786358:PGT786358 PQL786358:PQP786358 QAH786358:QAL786358 QKD786358:QKH786358 QTZ786358:QUD786358 RDV786358:RDZ786358 RNR786358:RNV786358 RXN786358:RXR786358 SHJ786358:SHN786358 SRF786358:SRJ786358 TBB786358:TBF786358 TKX786358:TLB786358 TUT786358:TUX786358 UEP786358:UET786358 UOL786358:UOP786358 UYH786358:UYL786358 VID786358:VIH786358 VRZ786358:VSD786358 WBV786358:WBZ786358 WLR786358:WLV786358 WVN786358:WVR786358 JB851894:JF851894 SX851894:TB851894 ACT851894:ACX851894 AMP851894:AMT851894 AWL851894:AWP851894 BGH851894:BGL851894 BQD851894:BQH851894 BZZ851894:CAD851894 CJV851894:CJZ851894 CTR851894:CTV851894 DDN851894:DDR851894 DNJ851894:DNN851894 DXF851894:DXJ851894 EHB851894:EHF851894 EQX851894:ERB851894 FAT851894:FAX851894 FKP851894:FKT851894 FUL851894:FUP851894 GEH851894:GEL851894 GOD851894:GOH851894 GXZ851894:GYD851894 HHV851894:HHZ851894 HRR851894:HRV851894 IBN851894:IBR851894 ILJ851894:ILN851894 IVF851894:IVJ851894 JFB851894:JFF851894 JOX851894:JPB851894 JYT851894:JYX851894 KIP851894:KIT851894 KSL851894:KSP851894 LCH851894:LCL851894 LMD851894:LMH851894 LVZ851894:LWD851894 MFV851894:MFZ851894 MPR851894:MPV851894 MZN851894:MZR851894 NJJ851894:NJN851894 NTF851894:NTJ851894 ODB851894:ODF851894 OMX851894:ONB851894 OWT851894:OWX851894 PGP851894:PGT851894 PQL851894:PQP851894 QAH851894:QAL851894 QKD851894:QKH851894 QTZ851894:QUD851894 RDV851894:RDZ851894 RNR851894:RNV851894 RXN851894:RXR851894 SHJ851894:SHN851894 SRF851894:SRJ851894 TBB851894:TBF851894 TKX851894:TLB851894 TUT851894:TUX851894 UEP851894:UET851894 UOL851894:UOP851894 UYH851894:UYL851894 VID851894:VIH851894 VRZ851894:VSD851894 WBV851894:WBZ851894 WLR851894:WLV851894 WVN851894:WVR851894 JB917430:JF917430 SX917430:TB917430 ACT917430:ACX917430 AMP917430:AMT917430 AWL917430:AWP917430 BGH917430:BGL917430 BQD917430:BQH917430 BZZ917430:CAD917430 CJV917430:CJZ917430 CTR917430:CTV917430 DDN917430:DDR917430 DNJ917430:DNN917430 DXF917430:DXJ917430 EHB917430:EHF917430 EQX917430:ERB917430 FAT917430:FAX917430 FKP917430:FKT917430 FUL917430:FUP917430 GEH917430:GEL917430 GOD917430:GOH917430 GXZ917430:GYD917430 HHV917430:HHZ917430 HRR917430:HRV917430 IBN917430:IBR917430 ILJ917430:ILN917430 IVF917430:IVJ917430 JFB917430:JFF917430 JOX917430:JPB917430 JYT917430:JYX917430 KIP917430:KIT917430 KSL917430:KSP917430 LCH917430:LCL917430 LMD917430:LMH917430 LVZ917430:LWD917430 MFV917430:MFZ917430 MPR917430:MPV917430 MZN917430:MZR917430 NJJ917430:NJN917430 NTF917430:NTJ917430 ODB917430:ODF917430 OMX917430:ONB917430 OWT917430:OWX917430 PGP917430:PGT917430 PQL917430:PQP917430 QAH917430:QAL917430 QKD917430:QKH917430 QTZ917430:QUD917430 RDV917430:RDZ917430 RNR917430:RNV917430 RXN917430:RXR917430 SHJ917430:SHN917430 SRF917430:SRJ917430 TBB917430:TBF917430 TKX917430:TLB917430 TUT917430:TUX917430 UEP917430:UET917430 UOL917430:UOP917430 UYH917430:UYL917430 VID917430:VIH917430 VRZ917430:VSD917430 WBV917430:WBZ917430 WLR917430:WLV917430 WVN917430:WVR917430 JB982966:JF982966 SX982966:TB982966 ACT982966:ACX982966 AMP982966:AMT982966 AWL982966:AWP982966 BGH982966:BGL982966 BQD982966:BQH982966 BZZ982966:CAD982966 CJV982966:CJZ982966 CTR982966:CTV982966 DDN982966:DDR982966 DNJ982966:DNN982966 DXF982966:DXJ982966 EHB982966:EHF982966 EQX982966:ERB982966 FAT982966:FAX982966 FKP982966:FKT982966 FUL982966:FUP982966 GEH982966:GEL982966 GOD982966:GOH982966 GXZ982966:GYD982966 HHV982966:HHZ982966 HRR982966:HRV982966 IBN982966:IBR982966 ILJ982966:ILN982966 IVF982966:IVJ982966 JFB982966:JFF982966 JOX982966:JPB982966 JYT982966:JYX982966 KIP982966:KIT982966 KSL982966:KSP982966 LCH982966:LCL982966 LMD982966:LMH982966 LVZ982966:LWD982966 MFV982966:MFZ982966 MPR982966:MPV982966 MZN982966:MZR982966 NJJ982966:NJN982966 NTF982966:NTJ982966 ODB982966:ODF982966 OMX982966:ONB982966 OWT982966:OWX982966 PGP982966:PGT982966 PQL982966:PQP982966 QAH982966:QAL982966 QKD982966:QKH982966 QTZ982966:QUD982966 RDV982966:RDZ982966 RNR982966:RNV982966 RXN982966:RXR982966 SHJ982966:SHN982966 SRF982966:SRJ982966 TBB982966:TBF982966 TKX982966:TLB982966 TUT982966:TUX982966 UEP982966:UET982966 UOL982966:UOP982966 UYH982966:UYL982966 VID982966:VIH982966 VRZ982966:VSD982966 WBV982966:WBZ982966 WLR982966:WLV982966 H982966:K982966 H917430:K917430 H851894:K851894 H786358:K786358 H720822:K720822 H655286:K655286 H589750:K589750 H524214:K524214 H458678:K458678 H393142:K393142 H327606:K327606 H262070:K262070 H196534:K196534 H130998:K130998 H65462:K65462 M65527:Q65527 JH65527:JK65527 TD65527:TG65527 ACZ65527:ADC65527 AMV65527:AMY65527 AWR65527:AWU65527 BGN65527:BGQ65527 BQJ65527:BQM65527 CAF65527:CAI65527 CKB65527:CKE65527 CTX65527:CUA65527 DDT65527:DDW65527 DNP65527:DNS65527 DXL65527:DXO65527 EHH65527:EHK65527 ERD65527:ERG65527 FAZ65527:FBC65527 FKV65527:FKY65527 FUR65527:FUU65527 GEN65527:GEQ65527 GOJ65527:GOM65527 GYF65527:GYI65527 HIB65527:HIE65527 HRX65527:HSA65527 IBT65527:IBW65527 ILP65527:ILS65527 IVL65527:IVO65527 JFH65527:JFK65527 JPD65527:JPG65527 JYZ65527:JZC65527 KIV65527:KIY65527 KSR65527:KSU65527 LCN65527:LCQ65527 LMJ65527:LMM65527 LWF65527:LWI65527 MGB65527:MGE65527 MPX65527:MQA65527 MZT65527:MZW65527 NJP65527:NJS65527 NTL65527:NTO65527 ODH65527:ODK65527 OND65527:ONG65527 OWZ65527:OXC65527 PGV65527:PGY65527 PQR65527:PQU65527 QAN65527:QAQ65527 QKJ65527:QKM65527 QUF65527:QUI65527 REB65527:REE65527 RNX65527:ROA65527 RXT65527:RXW65527 SHP65527:SHS65527 SRL65527:SRO65527 TBH65527:TBK65527 TLD65527:TLG65527 TUZ65527:TVC65527 UEV65527:UEY65527 UOR65527:UOU65527 UYN65527:UYQ65527 VIJ65527:VIM65527 VSF65527:VSI65527 WCB65527:WCE65527 WLX65527:WMA65527 WVT65527:WVW65527 M131063:Q131063 JH131063:JK131063 TD131063:TG131063 ACZ131063:ADC131063 AMV131063:AMY131063 AWR131063:AWU131063 BGN131063:BGQ131063 BQJ131063:BQM131063 CAF131063:CAI131063 CKB131063:CKE131063 CTX131063:CUA131063 DDT131063:DDW131063 DNP131063:DNS131063 DXL131063:DXO131063 EHH131063:EHK131063 ERD131063:ERG131063 FAZ131063:FBC131063 FKV131063:FKY131063 FUR131063:FUU131063 GEN131063:GEQ131063 GOJ131063:GOM131063 GYF131063:GYI131063 HIB131063:HIE131063 HRX131063:HSA131063 IBT131063:IBW131063 ILP131063:ILS131063 IVL131063:IVO131063 JFH131063:JFK131063 JPD131063:JPG131063 JYZ131063:JZC131063 KIV131063:KIY131063 KSR131063:KSU131063 LCN131063:LCQ131063 LMJ131063:LMM131063 LWF131063:LWI131063 MGB131063:MGE131063 MPX131063:MQA131063 MZT131063:MZW131063 NJP131063:NJS131063 NTL131063:NTO131063 ODH131063:ODK131063 OND131063:ONG131063 OWZ131063:OXC131063 PGV131063:PGY131063 PQR131063:PQU131063 QAN131063:QAQ131063 QKJ131063:QKM131063 QUF131063:QUI131063 REB131063:REE131063 RNX131063:ROA131063 RXT131063:RXW131063 SHP131063:SHS131063 SRL131063:SRO131063 TBH131063:TBK131063 TLD131063:TLG131063 TUZ131063:TVC131063 UEV131063:UEY131063 UOR131063:UOU131063 UYN131063:UYQ131063 VIJ131063:VIM131063 VSF131063:VSI131063 WCB131063:WCE131063 WLX131063:WMA131063 WVT131063:WVW131063 M196599:Q196599 JH196599:JK196599 TD196599:TG196599 ACZ196599:ADC196599 AMV196599:AMY196599 AWR196599:AWU196599 BGN196599:BGQ196599 BQJ196599:BQM196599 CAF196599:CAI196599 CKB196599:CKE196599 CTX196599:CUA196599 DDT196599:DDW196599 DNP196599:DNS196599 DXL196599:DXO196599 EHH196599:EHK196599 ERD196599:ERG196599 FAZ196599:FBC196599 FKV196599:FKY196599 FUR196599:FUU196599 GEN196599:GEQ196599 GOJ196599:GOM196599 GYF196599:GYI196599 HIB196599:HIE196599 HRX196599:HSA196599 IBT196599:IBW196599 ILP196599:ILS196599 IVL196599:IVO196599 JFH196599:JFK196599 JPD196599:JPG196599 JYZ196599:JZC196599 KIV196599:KIY196599 KSR196599:KSU196599 LCN196599:LCQ196599 LMJ196599:LMM196599 LWF196599:LWI196599 MGB196599:MGE196599 MPX196599:MQA196599 MZT196599:MZW196599 NJP196599:NJS196599 NTL196599:NTO196599 ODH196599:ODK196599 OND196599:ONG196599 OWZ196599:OXC196599 PGV196599:PGY196599 PQR196599:PQU196599 QAN196599:QAQ196599 QKJ196599:QKM196599 QUF196599:QUI196599 REB196599:REE196599 RNX196599:ROA196599 RXT196599:RXW196599 SHP196599:SHS196599 SRL196599:SRO196599 TBH196599:TBK196599 TLD196599:TLG196599 TUZ196599:TVC196599 UEV196599:UEY196599 UOR196599:UOU196599 UYN196599:UYQ196599 VIJ196599:VIM196599 VSF196599:VSI196599 WCB196599:WCE196599 WLX196599:WMA196599 WVT196599:WVW196599 M262135:Q262135 JH262135:JK262135 TD262135:TG262135 ACZ262135:ADC262135 AMV262135:AMY262135 AWR262135:AWU262135 BGN262135:BGQ262135 BQJ262135:BQM262135 CAF262135:CAI262135 CKB262135:CKE262135 CTX262135:CUA262135 DDT262135:DDW262135 DNP262135:DNS262135 DXL262135:DXO262135 EHH262135:EHK262135 ERD262135:ERG262135 FAZ262135:FBC262135 FKV262135:FKY262135 FUR262135:FUU262135 GEN262135:GEQ262135 GOJ262135:GOM262135 GYF262135:GYI262135 HIB262135:HIE262135 HRX262135:HSA262135 IBT262135:IBW262135 ILP262135:ILS262135 IVL262135:IVO262135 JFH262135:JFK262135 JPD262135:JPG262135 JYZ262135:JZC262135 KIV262135:KIY262135 KSR262135:KSU262135 LCN262135:LCQ262135 LMJ262135:LMM262135 LWF262135:LWI262135 MGB262135:MGE262135 MPX262135:MQA262135 MZT262135:MZW262135 NJP262135:NJS262135 NTL262135:NTO262135 ODH262135:ODK262135 OND262135:ONG262135 OWZ262135:OXC262135 PGV262135:PGY262135 PQR262135:PQU262135 QAN262135:QAQ262135 QKJ262135:QKM262135 QUF262135:QUI262135 REB262135:REE262135 RNX262135:ROA262135 RXT262135:RXW262135 SHP262135:SHS262135 SRL262135:SRO262135 TBH262135:TBK262135 TLD262135:TLG262135 TUZ262135:TVC262135 UEV262135:UEY262135 UOR262135:UOU262135 UYN262135:UYQ262135 VIJ262135:VIM262135 VSF262135:VSI262135 WCB262135:WCE262135 WLX262135:WMA262135 WVT262135:WVW262135 M327671:Q327671 JH327671:JK327671 TD327671:TG327671 ACZ327671:ADC327671 AMV327671:AMY327671 AWR327671:AWU327671 BGN327671:BGQ327671 BQJ327671:BQM327671 CAF327671:CAI327671 CKB327671:CKE327671 CTX327671:CUA327671 DDT327671:DDW327671 DNP327671:DNS327671 DXL327671:DXO327671 EHH327671:EHK327671 ERD327671:ERG327671 FAZ327671:FBC327671 FKV327671:FKY327671 FUR327671:FUU327671 GEN327671:GEQ327671 GOJ327671:GOM327671 GYF327671:GYI327671 HIB327671:HIE327671 HRX327671:HSA327671 IBT327671:IBW327671 ILP327671:ILS327671 IVL327671:IVO327671 JFH327671:JFK327671 JPD327671:JPG327671 JYZ327671:JZC327671 KIV327671:KIY327671 KSR327671:KSU327671 LCN327671:LCQ327671 LMJ327671:LMM327671 LWF327671:LWI327671 MGB327671:MGE327671 MPX327671:MQA327671 MZT327671:MZW327671 NJP327671:NJS327671 NTL327671:NTO327671 ODH327671:ODK327671 OND327671:ONG327671 OWZ327671:OXC327671 PGV327671:PGY327671 PQR327671:PQU327671 QAN327671:QAQ327671 QKJ327671:QKM327671 QUF327671:QUI327671 REB327671:REE327671 RNX327671:ROA327671 RXT327671:RXW327671 SHP327671:SHS327671 SRL327671:SRO327671 TBH327671:TBK327671 TLD327671:TLG327671 TUZ327671:TVC327671 UEV327671:UEY327671 UOR327671:UOU327671 UYN327671:UYQ327671 VIJ327671:VIM327671 VSF327671:VSI327671 WCB327671:WCE327671 WLX327671:WMA327671 WVT327671:WVW327671 M393207:Q393207 JH393207:JK393207 TD393207:TG393207 ACZ393207:ADC393207 AMV393207:AMY393207 AWR393207:AWU393207 BGN393207:BGQ393207 BQJ393207:BQM393207 CAF393207:CAI393207 CKB393207:CKE393207 CTX393207:CUA393207 DDT393207:DDW393207 DNP393207:DNS393207 DXL393207:DXO393207 EHH393207:EHK393207 ERD393207:ERG393207 FAZ393207:FBC393207 FKV393207:FKY393207 FUR393207:FUU393207 GEN393207:GEQ393207 GOJ393207:GOM393207 GYF393207:GYI393207 HIB393207:HIE393207 HRX393207:HSA393207 IBT393207:IBW393207 ILP393207:ILS393207 IVL393207:IVO393207 JFH393207:JFK393207 JPD393207:JPG393207 JYZ393207:JZC393207 KIV393207:KIY393207 KSR393207:KSU393207 LCN393207:LCQ393207 LMJ393207:LMM393207 LWF393207:LWI393207 MGB393207:MGE393207 MPX393207:MQA393207 MZT393207:MZW393207 NJP393207:NJS393207 NTL393207:NTO393207 ODH393207:ODK393207 OND393207:ONG393207 OWZ393207:OXC393207 PGV393207:PGY393207 PQR393207:PQU393207 QAN393207:QAQ393207 QKJ393207:QKM393207 QUF393207:QUI393207 REB393207:REE393207 RNX393207:ROA393207 RXT393207:RXW393207 SHP393207:SHS393207 SRL393207:SRO393207 TBH393207:TBK393207 TLD393207:TLG393207 TUZ393207:TVC393207 UEV393207:UEY393207 UOR393207:UOU393207 UYN393207:UYQ393207 VIJ393207:VIM393207 VSF393207:VSI393207 WCB393207:WCE393207 WLX393207:WMA393207 WVT393207:WVW393207 M458743:Q458743 JH458743:JK458743 TD458743:TG458743 ACZ458743:ADC458743 AMV458743:AMY458743 AWR458743:AWU458743 BGN458743:BGQ458743 BQJ458743:BQM458743 CAF458743:CAI458743 CKB458743:CKE458743 CTX458743:CUA458743 DDT458743:DDW458743 DNP458743:DNS458743 DXL458743:DXO458743 EHH458743:EHK458743 ERD458743:ERG458743 FAZ458743:FBC458743 FKV458743:FKY458743 FUR458743:FUU458743 GEN458743:GEQ458743 GOJ458743:GOM458743 GYF458743:GYI458743 HIB458743:HIE458743 HRX458743:HSA458743 IBT458743:IBW458743 ILP458743:ILS458743 IVL458743:IVO458743 JFH458743:JFK458743 JPD458743:JPG458743 JYZ458743:JZC458743 KIV458743:KIY458743 KSR458743:KSU458743 LCN458743:LCQ458743 LMJ458743:LMM458743 LWF458743:LWI458743 MGB458743:MGE458743 MPX458743:MQA458743 MZT458743:MZW458743 NJP458743:NJS458743 NTL458743:NTO458743 ODH458743:ODK458743 OND458743:ONG458743 OWZ458743:OXC458743 PGV458743:PGY458743 PQR458743:PQU458743 QAN458743:QAQ458743 QKJ458743:QKM458743 QUF458743:QUI458743 REB458743:REE458743 RNX458743:ROA458743 RXT458743:RXW458743 SHP458743:SHS458743 SRL458743:SRO458743 TBH458743:TBK458743 TLD458743:TLG458743 TUZ458743:TVC458743 UEV458743:UEY458743 UOR458743:UOU458743 UYN458743:UYQ458743 VIJ458743:VIM458743 VSF458743:VSI458743 WCB458743:WCE458743 WLX458743:WMA458743 WVT458743:WVW458743 M524279:Q524279 JH524279:JK524279 TD524279:TG524279 ACZ524279:ADC524279 AMV524279:AMY524279 AWR524279:AWU524279 BGN524279:BGQ524279 BQJ524279:BQM524279 CAF524279:CAI524279 CKB524279:CKE524279 CTX524279:CUA524279 DDT524279:DDW524279 DNP524279:DNS524279 DXL524279:DXO524279 EHH524279:EHK524279 ERD524279:ERG524279 FAZ524279:FBC524279 FKV524279:FKY524279 FUR524279:FUU524279 GEN524279:GEQ524279 GOJ524279:GOM524279 GYF524279:GYI524279 HIB524279:HIE524279 HRX524279:HSA524279 IBT524279:IBW524279 ILP524279:ILS524279 IVL524279:IVO524279 JFH524279:JFK524279 JPD524279:JPG524279 JYZ524279:JZC524279 KIV524279:KIY524279 KSR524279:KSU524279 LCN524279:LCQ524279 LMJ524279:LMM524279 LWF524279:LWI524279 MGB524279:MGE524279 MPX524279:MQA524279 MZT524279:MZW524279 NJP524279:NJS524279 NTL524279:NTO524279 ODH524279:ODK524279 OND524279:ONG524279 OWZ524279:OXC524279 PGV524279:PGY524279 PQR524279:PQU524279 QAN524279:QAQ524279 QKJ524279:QKM524279 QUF524279:QUI524279 REB524279:REE524279 RNX524279:ROA524279 RXT524279:RXW524279 SHP524279:SHS524279 SRL524279:SRO524279 TBH524279:TBK524279 TLD524279:TLG524279 TUZ524279:TVC524279 UEV524279:UEY524279 UOR524279:UOU524279 UYN524279:UYQ524279 VIJ524279:VIM524279 VSF524279:VSI524279 WCB524279:WCE524279 WLX524279:WMA524279 WVT524279:WVW524279 M589815:Q589815 JH589815:JK589815 TD589815:TG589815 ACZ589815:ADC589815 AMV589815:AMY589815 AWR589815:AWU589815 BGN589815:BGQ589815 BQJ589815:BQM589815 CAF589815:CAI589815 CKB589815:CKE589815 CTX589815:CUA589815 DDT589815:DDW589815 DNP589815:DNS589815 DXL589815:DXO589815 EHH589815:EHK589815 ERD589815:ERG589815 FAZ589815:FBC589815 FKV589815:FKY589815 FUR589815:FUU589815 GEN589815:GEQ589815 GOJ589815:GOM589815 GYF589815:GYI589815 HIB589815:HIE589815 HRX589815:HSA589815 IBT589815:IBW589815 ILP589815:ILS589815 IVL589815:IVO589815 JFH589815:JFK589815 JPD589815:JPG589815 JYZ589815:JZC589815 KIV589815:KIY589815 KSR589815:KSU589815 LCN589815:LCQ589815 LMJ589815:LMM589815 LWF589815:LWI589815 MGB589815:MGE589815 MPX589815:MQA589815 MZT589815:MZW589815 NJP589815:NJS589815 NTL589815:NTO589815 ODH589815:ODK589815 OND589815:ONG589815 OWZ589815:OXC589815 PGV589815:PGY589815 PQR589815:PQU589815 QAN589815:QAQ589815 QKJ589815:QKM589815 QUF589815:QUI589815 REB589815:REE589815 RNX589815:ROA589815 RXT589815:RXW589815 SHP589815:SHS589815 SRL589815:SRO589815 TBH589815:TBK589815 TLD589815:TLG589815 TUZ589815:TVC589815 UEV589815:UEY589815 UOR589815:UOU589815 UYN589815:UYQ589815 VIJ589815:VIM589815 VSF589815:VSI589815 WCB589815:WCE589815 WLX589815:WMA589815 WVT589815:WVW589815 M655351:Q655351 JH655351:JK655351 TD655351:TG655351 ACZ655351:ADC655351 AMV655351:AMY655351 AWR655351:AWU655351 BGN655351:BGQ655351 BQJ655351:BQM655351 CAF655351:CAI655351 CKB655351:CKE655351 CTX655351:CUA655351 DDT655351:DDW655351 DNP655351:DNS655351 DXL655351:DXO655351 EHH655351:EHK655351 ERD655351:ERG655351 FAZ655351:FBC655351 FKV655351:FKY655351 FUR655351:FUU655351 GEN655351:GEQ655351 GOJ655351:GOM655351 GYF655351:GYI655351 HIB655351:HIE655351 HRX655351:HSA655351 IBT655351:IBW655351 ILP655351:ILS655351 IVL655351:IVO655351 JFH655351:JFK655351 JPD655351:JPG655351 JYZ655351:JZC655351 KIV655351:KIY655351 KSR655351:KSU655351 LCN655351:LCQ655351 LMJ655351:LMM655351 LWF655351:LWI655351 MGB655351:MGE655351 MPX655351:MQA655351 MZT655351:MZW655351 NJP655351:NJS655351 NTL655351:NTO655351 ODH655351:ODK655351 OND655351:ONG655351 OWZ655351:OXC655351 PGV655351:PGY655351 PQR655351:PQU655351 QAN655351:QAQ655351 QKJ655351:QKM655351 QUF655351:QUI655351 REB655351:REE655351 RNX655351:ROA655351 RXT655351:RXW655351 SHP655351:SHS655351 SRL655351:SRO655351 TBH655351:TBK655351 TLD655351:TLG655351 TUZ655351:TVC655351 UEV655351:UEY655351 UOR655351:UOU655351 UYN655351:UYQ655351 VIJ655351:VIM655351 VSF655351:VSI655351 WCB655351:WCE655351 WLX655351:WMA655351 WVT655351:WVW655351 M720887:Q720887 JH720887:JK720887 TD720887:TG720887 ACZ720887:ADC720887 AMV720887:AMY720887 AWR720887:AWU720887 BGN720887:BGQ720887 BQJ720887:BQM720887 CAF720887:CAI720887 CKB720887:CKE720887 CTX720887:CUA720887 DDT720887:DDW720887 DNP720887:DNS720887 DXL720887:DXO720887 EHH720887:EHK720887 ERD720887:ERG720887 FAZ720887:FBC720887 FKV720887:FKY720887 FUR720887:FUU720887 GEN720887:GEQ720887 GOJ720887:GOM720887 GYF720887:GYI720887 HIB720887:HIE720887 HRX720887:HSA720887 IBT720887:IBW720887 ILP720887:ILS720887 IVL720887:IVO720887 JFH720887:JFK720887 JPD720887:JPG720887 JYZ720887:JZC720887 KIV720887:KIY720887 KSR720887:KSU720887 LCN720887:LCQ720887 LMJ720887:LMM720887 LWF720887:LWI720887 MGB720887:MGE720887 MPX720887:MQA720887 MZT720887:MZW720887 NJP720887:NJS720887 NTL720887:NTO720887 ODH720887:ODK720887 OND720887:ONG720887 OWZ720887:OXC720887 PGV720887:PGY720887 PQR720887:PQU720887 QAN720887:QAQ720887 QKJ720887:QKM720887 QUF720887:QUI720887 REB720887:REE720887 RNX720887:ROA720887 RXT720887:RXW720887 SHP720887:SHS720887 SRL720887:SRO720887 TBH720887:TBK720887 TLD720887:TLG720887 TUZ720887:TVC720887 UEV720887:UEY720887 UOR720887:UOU720887 UYN720887:UYQ720887 VIJ720887:VIM720887 VSF720887:VSI720887 WCB720887:WCE720887 WLX720887:WMA720887 WVT720887:WVW720887 M786423:Q786423 JH786423:JK786423 TD786423:TG786423 ACZ786423:ADC786423 AMV786423:AMY786423 AWR786423:AWU786423 BGN786423:BGQ786423 BQJ786423:BQM786423 CAF786423:CAI786423 CKB786423:CKE786423 CTX786423:CUA786423 DDT786423:DDW786423 DNP786423:DNS786423 DXL786423:DXO786423 EHH786423:EHK786423 ERD786423:ERG786423 FAZ786423:FBC786423 FKV786423:FKY786423 FUR786423:FUU786423 GEN786423:GEQ786423 GOJ786423:GOM786423 GYF786423:GYI786423 HIB786423:HIE786423 HRX786423:HSA786423 IBT786423:IBW786423 ILP786423:ILS786423 IVL786423:IVO786423 JFH786423:JFK786423 JPD786423:JPG786423 JYZ786423:JZC786423 KIV786423:KIY786423 KSR786423:KSU786423 LCN786423:LCQ786423 LMJ786423:LMM786423 LWF786423:LWI786423 MGB786423:MGE786423 MPX786423:MQA786423 MZT786423:MZW786423 NJP786423:NJS786423 NTL786423:NTO786423 ODH786423:ODK786423 OND786423:ONG786423 OWZ786423:OXC786423 PGV786423:PGY786423 PQR786423:PQU786423 QAN786423:QAQ786423 QKJ786423:QKM786423 QUF786423:QUI786423 REB786423:REE786423 RNX786423:ROA786423 RXT786423:RXW786423 SHP786423:SHS786423 SRL786423:SRO786423 TBH786423:TBK786423 TLD786423:TLG786423 TUZ786423:TVC786423 UEV786423:UEY786423 UOR786423:UOU786423 UYN786423:UYQ786423 VIJ786423:VIM786423 VSF786423:VSI786423 WCB786423:WCE786423 WLX786423:WMA786423 WVT786423:WVW786423 M851959:Q851959 JH851959:JK851959 TD851959:TG851959 ACZ851959:ADC851959 AMV851959:AMY851959 AWR851959:AWU851959 BGN851959:BGQ851959 BQJ851959:BQM851959 CAF851959:CAI851959 CKB851959:CKE851959 CTX851959:CUA851959 DDT851959:DDW851959 DNP851959:DNS851959 DXL851959:DXO851959 EHH851959:EHK851959 ERD851959:ERG851959 FAZ851959:FBC851959 FKV851959:FKY851959 FUR851959:FUU851959 GEN851959:GEQ851959 GOJ851959:GOM851959 GYF851959:GYI851959 HIB851959:HIE851959 HRX851959:HSA851959 IBT851959:IBW851959 ILP851959:ILS851959 IVL851959:IVO851959 JFH851959:JFK851959 JPD851959:JPG851959 JYZ851959:JZC851959 KIV851959:KIY851959 KSR851959:KSU851959 LCN851959:LCQ851959 LMJ851959:LMM851959 LWF851959:LWI851959 MGB851959:MGE851959 MPX851959:MQA851959 MZT851959:MZW851959 NJP851959:NJS851959 NTL851959:NTO851959 ODH851959:ODK851959 OND851959:ONG851959 OWZ851959:OXC851959 PGV851959:PGY851959 PQR851959:PQU851959 QAN851959:QAQ851959 QKJ851959:QKM851959 QUF851959:QUI851959 REB851959:REE851959 RNX851959:ROA851959 RXT851959:RXW851959 SHP851959:SHS851959 SRL851959:SRO851959 TBH851959:TBK851959 TLD851959:TLG851959 TUZ851959:TVC851959 UEV851959:UEY851959 UOR851959:UOU851959 UYN851959:UYQ851959 VIJ851959:VIM851959 VSF851959:VSI851959 WCB851959:WCE851959 WLX851959:WMA851959 WVT851959:WVW851959 M917495:Q917495 JH917495:JK917495 TD917495:TG917495 ACZ917495:ADC917495 AMV917495:AMY917495 AWR917495:AWU917495 BGN917495:BGQ917495 BQJ917495:BQM917495 CAF917495:CAI917495 CKB917495:CKE917495 CTX917495:CUA917495 DDT917495:DDW917495 DNP917495:DNS917495 DXL917495:DXO917495 EHH917495:EHK917495 ERD917495:ERG917495 FAZ917495:FBC917495 FKV917495:FKY917495 FUR917495:FUU917495 GEN917495:GEQ917495 GOJ917495:GOM917495 GYF917495:GYI917495 HIB917495:HIE917495 HRX917495:HSA917495 IBT917495:IBW917495 ILP917495:ILS917495 IVL917495:IVO917495 JFH917495:JFK917495 JPD917495:JPG917495 JYZ917495:JZC917495 KIV917495:KIY917495 KSR917495:KSU917495 LCN917495:LCQ917495 LMJ917495:LMM917495 LWF917495:LWI917495 MGB917495:MGE917495 MPX917495:MQA917495 MZT917495:MZW917495 NJP917495:NJS917495 NTL917495:NTO917495 ODH917495:ODK917495 OND917495:ONG917495 OWZ917495:OXC917495 PGV917495:PGY917495 PQR917495:PQU917495 QAN917495:QAQ917495 QKJ917495:QKM917495 QUF917495:QUI917495 REB917495:REE917495 RNX917495:ROA917495 RXT917495:RXW917495 SHP917495:SHS917495 SRL917495:SRO917495 TBH917495:TBK917495 TLD917495:TLG917495 TUZ917495:TVC917495 UEV917495:UEY917495 UOR917495:UOU917495 UYN917495:UYQ917495 VIJ917495:VIM917495 VSF917495:VSI917495 WCB917495:WCE917495 WLX917495:WMA917495 WVT917495:WVW917495 M983031:Q983031 JH983031:JK983031 TD983031:TG983031 ACZ983031:ADC983031 AMV983031:AMY983031 AWR983031:AWU983031 BGN983031:BGQ983031 BQJ983031:BQM983031 CAF983031:CAI983031 CKB983031:CKE983031 CTX983031:CUA983031 DDT983031:DDW983031 DNP983031:DNS983031 DXL983031:DXO983031 EHH983031:EHK983031 ERD983031:ERG983031 FAZ983031:FBC983031 FKV983031:FKY983031 FUR983031:FUU983031 GEN983031:GEQ983031 GOJ983031:GOM983031 GYF983031:GYI983031 HIB983031:HIE983031 HRX983031:HSA983031 IBT983031:IBW983031 ILP983031:ILS983031 IVL983031:IVO983031 JFH983031:JFK983031 JPD983031:JPG983031 JYZ983031:JZC983031 KIV983031:KIY983031 KSR983031:KSU983031 LCN983031:LCQ983031 LMJ983031:LMM983031 LWF983031:LWI983031 MGB983031:MGE983031 MPX983031:MQA983031 MZT983031:MZW983031 NJP983031:NJS983031 NTL983031:NTO983031 ODH983031:ODK983031 OND983031:ONG983031 OWZ983031:OXC983031 PGV983031:PGY983031 PQR983031:PQU983031 QAN983031:QAQ983031 QKJ983031:QKM983031 QUF983031:QUI983031 REB983031:REE983031 RNX983031:ROA983031 RXT983031:RXW983031 SHP983031:SHS983031 SRL983031:SRO983031 TBH983031:TBK983031 TLD983031:TLG983031 TUZ983031:TVC983031 UEV983031:UEY983031 UOR983031:UOU983031 UYN983031:UYQ983031 VIJ983031:VIM983031 VSF983031:VSI983031 WCB983031:WCE983031 WLX983031:WMA983031 WVT983031:WVW983031">
      <formula1>#REF!</formula1>
    </dataValidation>
    <dataValidation errorStyle="warning" allowBlank="1" showInputMessage="1" showErrorMessage="1" sqref="N65572 JI65572 TE65572 ADA65572 AMW65572 AWS65572 BGO65572 BQK65572 CAG65572 CKC65572 CTY65572 DDU65572 DNQ65572 DXM65572 EHI65572 ERE65572 FBA65572 FKW65572 FUS65572 GEO65572 GOK65572 GYG65572 HIC65572 HRY65572 IBU65572 ILQ65572 IVM65572 JFI65572 JPE65572 JZA65572 KIW65572 KSS65572 LCO65572 LMK65572 LWG65572 MGC65572 MPY65572 MZU65572 NJQ65572 NTM65572 ODI65572 ONE65572 OXA65572 PGW65572 PQS65572 QAO65572 QKK65572 QUG65572 REC65572 RNY65572 RXU65572 SHQ65572 SRM65572 TBI65572 TLE65572 TVA65572 UEW65572 UOS65572 UYO65572 VIK65572 VSG65572 WCC65572 WLY65572 WVU65572 N131108 JI131108 TE131108 ADA131108 AMW131108 AWS131108 BGO131108 BQK131108 CAG131108 CKC131108 CTY131108 DDU131108 DNQ131108 DXM131108 EHI131108 ERE131108 FBA131108 FKW131108 FUS131108 GEO131108 GOK131108 GYG131108 HIC131108 HRY131108 IBU131108 ILQ131108 IVM131108 JFI131108 JPE131108 JZA131108 KIW131108 KSS131108 LCO131108 LMK131108 LWG131108 MGC131108 MPY131108 MZU131108 NJQ131108 NTM131108 ODI131108 ONE131108 OXA131108 PGW131108 PQS131108 QAO131108 QKK131108 QUG131108 REC131108 RNY131108 RXU131108 SHQ131108 SRM131108 TBI131108 TLE131108 TVA131108 UEW131108 UOS131108 UYO131108 VIK131108 VSG131108 WCC131108 WLY131108 WVU131108 N196644 JI196644 TE196644 ADA196644 AMW196644 AWS196644 BGO196644 BQK196644 CAG196644 CKC196644 CTY196644 DDU196644 DNQ196644 DXM196644 EHI196644 ERE196644 FBA196644 FKW196644 FUS196644 GEO196644 GOK196644 GYG196644 HIC196644 HRY196644 IBU196644 ILQ196644 IVM196644 JFI196644 JPE196644 JZA196644 KIW196644 KSS196644 LCO196644 LMK196644 LWG196644 MGC196644 MPY196644 MZU196644 NJQ196644 NTM196644 ODI196644 ONE196644 OXA196644 PGW196644 PQS196644 QAO196644 QKK196644 QUG196644 REC196644 RNY196644 RXU196644 SHQ196644 SRM196644 TBI196644 TLE196644 TVA196644 UEW196644 UOS196644 UYO196644 VIK196644 VSG196644 WCC196644 WLY196644 WVU196644 N262180 JI262180 TE262180 ADA262180 AMW262180 AWS262180 BGO262180 BQK262180 CAG262180 CKC262180 CTY262180 DDU262180 DNQ262180 DXM262180 EHI262180 ERE262180 FBA262180 FKW262180 FUS262180 GEO262180 GOK262180 GYG262180 HIC262180 HRY262180 IBU262180 ILQ262180 IVM262180 JFI262180 JPE262180 JZA262180 KIW262180 KSS262180 LCO262180 LMK262180 LWG262180 MGC262180 MPY262180 MZU262180 NJQ262180 NTM262180 ODI262180 ONE262180 OXA262180 PGW262180 PQS262180 QAO262180 QKK262180 QUG262180 REC262180 RNY262180 RXU262180 SHQ262180 SRM262180 TBI262180 TLE262180 TVA262180 UEW262180 UOS262180 UYO262180 VIK262180 VSG262180 WCC262180 WLY262180 WVU262180 N327716 JI327716 TE327716 ADA327716 AMW327716 AWS327716 BGO327716 BQK327716 CAG327716 CKC327716 CTY327716 DDU327716 DNQ327716 DXM327716 EHI327716 ERE327716 FBA327716 FKW327716 FUS327716 GEO327716 GOK327716 GYG327716 HIC327716 HRY327716 IBU327716 ILQ327716 IVM327716 JFI327716 JPE327716 JZA327716 KIW327716 KSS327716 LCO327716 LMK327716 LWG327716 MGC327716 MPY327716 MZU327716 NJQ327716 NTM327716 ODI327716 ONE327716 OXA327716 PGW327716 PQS327716 QAO327716 QKK327716 QUG327716 REC327716 RNY327716 RXU327716 SHQ327716 SRM327716 TBI327716 TLE327716 TVA327716 UEW327716 UOS327716 UYO327716 VIK327716 VSG327716 WCC327716 WLY327716 WVU327716 N393252 JI393252 TE393252 ADA393252 AMW393252 AWS393252 BGO393252 BQK393252 CAG393252 CKC393252 CTY393252 DDU393252 DNQ393252 DXM393252 EHI393252 ERE393252 FBA393252 FKW393252 FUS393252 GEO393252 GOK393252 GYG393252 HIC393252 HRY393252 IBU393252 ILQ393252 IVM393252 JFI393252 JPE393252 JZA393252 KIW393252 KSS393252 LCO393252 LMK393252 LWG393252 MGC393252 MPY393252 MZU393252 NJQ393252 NTM393252 ODI393252 ONE393252 OXA393252 PGW393252 PQS393252 QAO393252 QKK393252 QUG393252 REC393252 RNY393252 RXU393252 SHQ393252 SRM393252 TBI393252 TLE393252 TVA393252 UEW393252 UOS393252 UYO393252 VIK393252 VSG393252 WCC393252 WLY393252 WVU393252 N458788 JI458788 TE458788 ADA458788 AMW458788 AWS458788 BGO458788 BQK458788 CAG458788 CKC458788 CTY458788 DDU458788 DNQ458788 DXM458788 EHI458788 ERE458788 FBA458788 FKW458788 FUS458788 GEO458788 GOK458788 GYG458788 HIC458788 HRY458788 IBU458788 ILQ458788 IVM458788 JFI458788 JPE458788 JZA458788 KIW458788 KSS458788 LCO458788 LMK458788 LWG458788 MGC458788 MPY458788 MZU458788 NJQ458788 NTM458788 ODI458788 ONE458788 OXA458788 PGW458788 PQS458788 QAO458788 QKK458788 QUG458788 REC458788 RNY458788 RXU458788 SHQ458788 SRM458788 TBI458788 TLE458788 TVA458788 UEW458788 UOS458788 UYO458788 VIK458788 VSG458788 WCC458788 WLY458788 WVU458788 N524324 JI524324 TE524324 ADA524324 AMW524324 AWS524324 BGO524324 BQK524324 CAG524324 CKC524324 CTY524324 DDU524324 DNQ524324 DXM524324 EHI524324 ERE524324 FBA524324 FKW524324 FUS524324 GEO524324 GOK524324 GYG524324 HIC524324 HRY524324 IBU524324 ILQ524324 IVM524324 JFI524324 JPE524324 JZA524324 KIW524324 KSS524324 LCO524324 LMK524324 LWG524324 MGC524324 MPY524324 MZU524324 NJQ524324 NTM524324 ODI524324 ONE524324 OXA524324 PGW524324 PQS524324 QAO524324 QKK524324 QUG524324 REC524324 RNY524324 RXU524324 SHQ524324 SRM524324 TBI524324 TLE524324 TVA524324 UEW524324 UOS524324 UYO524324 VIK524324 VSG524324 WCC524324 WLY524324 WVU524324 N589860 JI589860 TE589860 ADA589860 AMW589860 AWS589860 BGO589860 BQK589860 CAG589860 CKC589860 CTY589860 DDU589860 DNQ589860 DXM589860 EHI589860 ERE589860 FBA589860 FKW589860 FUS589860 GEO589860 GOK589860 GYG589860 HIC589860 HRY589860 IBU589860 ILQ589860 IVM589860 JFI589860 JPE589860 JZA589860 KIW589860 KSS589860 LCO589860 LMK589860 LWG589860 MGC589860 MPY589860 MZU589860 NJQ589860 NTM589860 ODI589860 ONE589860 OXA589860 PGW589860 PQS589860 QAO589860 QKK589860 QUG589860 REC589860 RNY589860 RXU589860 SHQ589860 SRM589860 TBI589860 TLE589860 TVA589860 UEW589860 UOS589860 UYO589860 VIK589860 VSG589860 WCC589860 WLY589860 WVU589860 N655396 JI655396 TE655396 ADA655396 AMW655396 AWS655396 BGO655396 BQK655396 CAG655396 CKC655396 CTY655396 DDU655396 DNQ655396 DXM655396 EHI655396 ERE655396 FBA655396 FKW655396 FUS655396 GEO655396 GOK655396 GYG655396 HIC655396 HRY655396 IBU655396 ILQ655396 IVM655396 JFI655396 JPE655396 JZA655396 KIW655396 KSS655396 LCO655396 LMK655396 LWG655396 MGC655396 MPY655396 MZU655396 NJQ655396 NTM655396 ODI655396 ONE655396 OXA655396 PGW655396 PQS655396 QAO655396 QKK655396 QUG655396 REC655396 RNY655396 RXU655396 SHQ655396 SRM655396 TBI655396 TLE655396 TVA655396 UEW655396 UOS655396 UYO655396 VIK655396 VSG655396 WCC655396 WLY655396 WVU655396 N720932 JI720932 TE720932 ADA720932 AMW720932 AWS720932 BGO720932 BQK720932 CAG720932 CKC720932 CTY720932 DDU720932 DNQ720932 DXM720932 EHI720932 ERE720932 FBA720932 FKW720932 FUS720932 GEO720932 GOK720932 GYG720932 HIC720932 HRY720932 IBU720932 ILQ720932 IVM720932 JFI720932 JPE720932 JZA720932 KIW720932 KSS720932 LCO720932 LMK720932 LWG720932 MGC720932 MPY720932 MZU720932 NJQ720932 NTM720932 ODI720932 ONE720932 OXA720932 PGW720932 PQS720932 QAO720932 QKK720932 QUG720932 REC720932 RNY720932 RXU720932 SHQ720932 SRM720932 TBI720932 TLE720932 TVA720932 UEW720932 UOS720932 UYO720932 VIK720932 VSG720932 WCC720932 WLY720932 WVU720932 N786468 JI786468 TE786468 ADA786468 AMW786468 AWS786468 BGO786468 BQK786468 CAG786468 CKC786468 CTY786468 DDU786468 DNQ786468 DXM786468 EHI786468 ERE786468 FBA786468 FKW786468 FUS786468 GEO786468 GOK786468 GYG786468 HIC786468 HRY786468 IBU786468 ILQ786468 IVM786468 JFI786468 JPE786468 JZA786468 KIW786468 KSS786468 LCO786468 LMK786468 LWG786468 MGC786468 MPY786468 MZU786468 NJQ786468 NTM786468 ODI786468 ONE786468 OXA786468 PGW786468 PQS786468 QAO786468 QKK786468 QUG786468 REC786468 RNY786468 RXU786468 SHQ786468 SRM786468 TBI786468 TLE786468 TVA786468 UEW786468 UOS786468 UYO786468 VIK786468 VSG786468 WCC786468 WLY786468 WVU786468 N852004 JI852004 TE852004 ADA852004 AMW852004 AWS852004 BGO852004 BQK852004 CAG852004 CKC852004 CTY852004 DDU852004 DNQ852004 DXM852004 EHI852004 ERE852004 FBA852004 FKW852004 FUS852004 GEO852004 GOK852004 GYG852004 HIC852004 HRY852004 IBU852004 ILQ852004 IVM852004 JFI852004 JPE852004 JZA852004 KIW852004 KSS852004 LCO852004 LMK852004 LWG852004 MGC852004 MPY852004 MZU852004 NJQ852004 NTM852004 ODI852004 ONE852004 OXA852004 PGW852004 PQS852004 QAO852004 QKK852004 QUG852004 REC852004 RNY852004 RXU852004 SHQ852004 SRM852004 TBI852004 TLE852004 TVA852004 UEW852004 UOS852004 UYO852004 VIK852004 VSG852004 WCC852004 WLY852004 WVU852004 N917540 JI917540 TE917540 ADA917540 AMW917540 AWS917540 BGO917540 BQK917540 CAG917540 CKC917540 CTY917540 DDU917540 DNQ917540 DXM917540 EHI917540 ERE917540 FBA917540 FKW917540 FUS917540 GEO917540 GOK917540 GYG917540 HIC917540 HRY917540 IBU917540 ILQ917540 IVM917540 JFI917540 JPE917540 JZA917540 KIW917540 KSS917540 LCO917540 LMK917540 LWG917540 MGC917540 MPY917540 MZU917540 NJQ917540 NTM917540 ODI917540 ONE917540 OXA917540 PGW917540 PQS917540 QAO917540 QKK917540 QUG917540 REC917540 RNY917540 RXU917540 SHQ917540 SRM917540 TBI917540 TLE917540 TVA917540 UEW917540 UOS917540 UYO917540 VIK917540 VSG917540 WCC917540 WLY917540 WVU917540 N983076 JI983076 TE983076 ADA983076 AMW983076 AWS983076 BGO983076 BQK983076 CAG983076 CKC983076 CTY983076 DDU983076 DNQ983076 DXM983076 EHI983076 ERE983076 FBA983076 FKW983076 FUS983076 GEO983076 GOK983076 GYG983076 HIC983076 HRY983076 IBU983076 ILQ983076 IVM983076 JFI983076 JPE983076 JZA983076 KIW983076 KSS983076 LCO983076 LMK983076 LWG983076 MGC983076 MPY983076 MZU983076 NJQ983076 NTM983076 ODI983076 ONE983076 OXA983076 PGW983076 PQS983076 QAO983076 QKK983076 QUG983076 REC983076 RNY983076 RXU983076 SHQ983076 SRM983076 TBI983076 TLE983076 TVA983076 UEW983076 UOS983076 UYO983076 VIK983076 VSG983076 WCC983076 WLY983076 WVU983076 L65462 JG65462 TC65462 ACY65462 AMU65462 AWQ65462 BGM65462 BQI65462 CAE65462 CKA65462 CTW65462 DDS65462 DNO65462 DXK65462 EHG65462 ERC65462 FAY65462 FKU65462 FUQ65462 GEM65462 GOI65462 GYE65462 HIA65462 HRW65462 IBS65462 ILO65462 IVK65462 JFG65462 JPC65462 JYY65462 KIU65462 KSQ65462 LCM65462 LMI65462 LWE65462 MGA65462 MPW65462 MZS65462 NJO65462 NTK65462 ODG65462 ONC65462 OWY65462 PGU65462 PQQ65462 QAM65462 QKI65462 QUE65462 REA65462 RNW65462 RXS65462 SHO65462 SRK65462 TBG65462 TLC65462 TUY65462 UEU65462 UOQ65462 UYM65462 VII65462 VSE65462 WCA65462 WLW65462 WVS65462 L130998 JG130998 TC130998 ACY130998 AMU130998 AWQ130998 BGM130998 BQI130998 CAE130998 CKA130998 CTW130998 DDS130998 DNO130998 DXK130998 EHG130998 ERC130998 FAY130998 FKU130998 FUQ130998 GEM130998 GOI130998 GYE130998 HIA130998 HRW130998 IBS130998 ILO130998 IVK130998 JFG130998 JPC130998 JYY130998 KIU130998 KSQ130998 LCM130998 LMI130998 LWE130998 MGA130998 MPW130998 MZS130998 NJO130998 NTK130998 ODG130998 ONC130998 OWY130998 PGU130998 PQQ130998 QAM130998 QKI130998 QUE130998 REA130998 RNW130998 RXS130998 SHO130998 SRK130998 TBG130998 TLC130998 TUY130998 UEU130998 UOQ130998 UYM130998 VII130998 VSE130998 WCA130998 WLW130998 WVS130998 L196534 JG196534 TC196534 ACY196534 AMU196534 AWQ196534 BGM196534 BQI196534 CAE196534 CKA196534 CTW196534 DDS196534 DNO196534 DXK196534 EHG196534 ERC196534 FAY196534 FKU196534 FUQ196534 GEM196534 GOI196534 GYE196534 HIA196534 HRW196534 IBS196534 ILO196534 IVK196534 JFG196534 JPC196534 JYY196534 KIU196534 KSQ196534 LCM196534 LMI196534 LWE196534 MGA196534 MPW196534 MZS196534 NJO196534 NTK196534 ODG196534 ONC196534 OWY196534 PGU196534 PQQ196534 QAM196534 QKI196534 QUE196534 REA196534 RNW196534 RXS196534 SHO196534 SRK196534 TBG196534 TLC196534 TUY196534 UEU196534 UOQ196534 UYM196534 VII196534 VSE196534 WCA196534 WLW196534 WVS196534 L262070 JG262070 TC262070 ACY262070 AMU262070 AWQ262070 BGM262070 BQI262070 CAE262070 CKA262070 CTW262070 DDS262070 DNO262070 DXK262070 EHG262070 ERC262070 FAY262070 FKU262070 FUQ262070 GEM262070 GOI262070 GYE262070 HIA262070 HRW262070 IBS262070 ILO262070 IVK262070 JFG262070 JPC262070 JYY262070 KIU262070 KSQ262070 LCM262070 LMI262070 LWE262070 MGA262070 MPW262070 MZS262070 NJO262070 NTK262070 ODG262070 ONC262070 OWY262070 PGU262070 PQQ262070 QAM262070 QKI262070 QUE262070 REA262070 RNW262070 RXS262070 SHO262070 SRK262070 TBG262070 TLC262070 TUY262070 UEU262070 UOQ262070 UYM262070 VII262070 VSE262070 WCA262070 WLW262070 WVS262070 L327606 JG327606 TC327606 ACY327606 AMU327606 AWQ327606 BGM327606 BQI327606 CAE327606 CKA327606 CTW327606 DDS327606 DNO327606 DXK327606 EHG327606 ERC327606 FAY327606 FKU327606 FUQ327606 GEM327606 GOI327606 GYE327606 HIA327606 HRW327606 IBS327606 ILO327606 IVK327606 JFG327606 JPC327606 JYY327606 KIU327606 KSQ327606 LCM327606 LMI327606 LWE327606 MGA327606 MPW327606 MZS327606 NJO327606 NTK327606 ODG327606 ONC327606 OWY327606 PGU327606 PQQ327606 QAM327606 QKI327606 QUE327606 REA327606 RNW327606 RXS327606 SHO327606 SRK327606 TBG327606 TLC327606 TUY327606 UEU327606 UOQ327606 UYM327606 VII327606 VSE327606 WCA327606 WLW327606 WVS327606 L393142 JG393142 TC393142 ACY393142 AMU393142 AWQ393142 BGM393142 BQI393142 CAE393142 CKA393142 CTW393142 DDS393142 DNO393142 DXK393142 EHG393142 ERC393142 FAY393142 FKU393142 FUQ393142 GEM393142 GOI393142 GYE393142 HIA393142 HRW393142 IBS393142 ILO393142 IVK393142 JFG393142 JPC393142 JYY393142 KIU393142 KSQ393142 LCM393142 LMI393142 LWE393142 MGA393142 MPW393142 MZS393142 NJO393142 NTK393142 ODG393142 ONC393142 OWY393142 PGU393142 PQQ393142 QAM393142 QKI393142 QUE393142 REA393142 RNW393142 RXS393142 SHO393142 SRK393142 TBG393142 TLC393142 TUY393142 UEU393142 UOQ393142 UYM393142 VII393142 VSE393142 WCA393142 WLW393142 WVS393142 L458678 JG458678 TC458678 ACY458678 AMU458678 AWQ458678 BGM458678 BQI458678 CAE458678 CKA458678 CTW458678 DDS458678 DNO458678 DXK458678 EHG458678 ERC458678 FAY458678 FKU458678 FUQ458678 GEM458678 GOI458678 GYE458678 HIA458678 HRW458678 IBS458678 ILO458678 IVK458678 JFG458678 JPC458678 JYY458678 KIU458678 KSQ458678 LCM458678 LMI458678 LWE458678 MGA458678 MPW458678 MZS458678 NJO458678 NTK458678 ODG458678 ONC458678 OWY458678 PGU458678 PQQ458678 QAM458678 QKI458678 QUE458678 REA458678 RNW458678 RXS458678 SHO458678 SRK458678 TBG458678 TLC458678 TUY458678 UEU458678 UOQ458678 UYM458678 VII458678 VSE458678 WCA458678 WLW458678 WVS458678 L524214 JG524214 TC524214 ACY524214 AMU524214 AWQ524214 BGM524214 BQI524214 CAE524214 CKA524214 CTW524214 DDS524214 DNO524214 DXK524214 EHG524214 ERC524214 FAY524214 FKU524214 FUQ524214 GEM524214 GOI524214 GYE524214 HIA524214 HRW524214 IBS524214 ILO524214 IVK524214 JFG524214 JPC524214 JYY524214 KIU524214 KSQ524214 LCM524214 LMI524214 LWE524214 MGA524214 MPW524214 MZS524214 NJO524214 NTK524214 ODG524214 ONC524214 OWY524214 PGU524214 PQQ524214 QAM524214 QKI524214 QUE524214 REA524214 RNW524214 RXS524214 SHO524214 SRK524214 TBG524214 TLC524214 TUY524214 UEU524214 UOQ524214 UYM524214 VII524214 VSE524214 WCA524214 WLW524214 WVS524214 L589750 JG589750 TC589750 ACY589750 AMU589750 AWQ589750 BGM589750 BQI589750 CAE589750 CKA589750 CTW589750 DDS589750 DNO589750 DXK589750 EHG589750 ERC589750 FAY589750 FKU589750 FUQ589750 GEM589750 GOI589750 GYE589750 HIA589750 HRW589750 IBS589750 ILO589750 IVK589750 JFG589750 JPC589750 JYY589750 KIU589750 KSQ589750 LCM589750 LMI589750 LWE589750 MGA589750 MPW589750 MZS589750 NJO589750 NTK589750 ODG589750 ONC589750 OWY589750 PGU589750 PQQ589750 QAM589750 QKI589750 QUE589750 REA589750 RNW589750 RXS589750 SHO589750 SRK589750 TBG589750 TLC589750 TUY589750 UEU589750 UOQ589750 UYM589750 VII589750 VSE589750 WCA589750 WLW589750 WVS589750 L655286 JG655286 TC655286 ACY655286 AMU655286 AWQ655286 BGM655286 BQI655286 CAE655286 CKA655286 CTW655286 DDS655286 DNO655286 DXK655286 EHG655286 ERC655286 FAY655286 FKU655286 FUQ655286 GEM655286 GOI655286 GYE655286 HIA655286 HRW655286 IBS655286 ILO655286 IVK655286 JFG655286 JPC655286 JYY655286 KIU655286 KSQ655286 LCM655286 LMI655286 LWE655286 MGA655286 MPW655286 MZS655286 NJO655286 NTK655286 ODG655286 ONC655286 OWY655286 PGU655286 PQQ655286 QAM655286 QKI655286 QUE655286 REA655286 RNW655286 RXS655286 SHO655286 SRK655286 TBG655286 TLC655286 TUY655286 UEU655286 UOQ655286 UYM655286 VII655286 VSE655286 WCA655286 WLW655286 WVS655286 L720822 JG720822 TC720822 ACY720822 AMU720822 AWQ720822 BGM720822 BQI720822 CAE720822 CKA720822 CTW720822 DDS720822 DNO720822 DXK720822 EHG720822 ERC720822 FAY720822 FKU720822 FUQ720822 GEM720822 GOI720822 GYE720822 HIA720822 HRW720822 IBS720822 ILO720822 IVK720822 JFG720822 JPC720822 JYY720822 KIU720822 KSQ720822 LCM720822 LMI720822 LWE720822 MGA720822 MPW720822 MZS720822 NJO720822 NTK720822 ODG720822 ONC720822 OWY720822 PGU720822 PQQ720822 QAM720822 QKI720822 QUE720822 REA720822 RNW720822 RXS720822 SHO720822 SRK720822 TBG720822 TLC720822 TUY720822 UEU720822 UOQ720822 UYM720822 VII720822 VSE720822 WCA720822 WLW720822 WVS720822 L786358 JG786358 TC786358 ACY786358 AMU786358 AWQ786358 BGM786358 BQI786358 CAE786358 CKA786358 CTW786358 DDS786358 DNO786358 DXK786358 EHG786358 ERC786358 FAY786358 FKU786358 FUQ786358 GEM786358 GOI786358 GYE786358 HIA786358 HRW786358 IBS786358 ILO786358 IVK786358 JFG786358 JPC786358 JYY786358 KIU786358 KSQ786358 LCM786358 LMI786358 LWE786358 MGA786358 MPW786358 MZS786358 NJO786358 NTK786358 ODG786358 ONC786358 OWY786358 PGU786358 PQQ786358 QAM786358 QKI786358 QUE786358 REA786358 RNW786358 RXS786358 SHO786358 SRK786358 TBG786358 TLC786358 TUY786358 UEU786358 UOQ786358 UYM786358 VII786358 VSE786358 WCA786358 WLW786358 WVS786358 L851894 JG851894 TC851894 ACY851894 AMU851894 AWQ851894 BGM851894 BQI851894 CAE851894 CKA851894 CTW851894 DDS851894 DNO851894 DXK851894 EHG851894 ERC851894 FAY851894 FKU851894 FUQ851894 GEM851894 GOI851894 GYE851894 HIA851894 HRW851894 IBS851894 ILO851894 IVK851894 JFG851894 JPC851894 JYY851894 KIU851894 KSQ851894 LCM851894 LMI851894 LWE851894 MGA851894 MPW851894 MZS851894 NJO851894 NTK851894 ODG851894 ONC851894 OWY851894 PGU851894 PQQ851894 QAM851894 QKI851894 QUE851894 REA851894 RNW851894 RXS851894 SHO851894 SRK851894 TBG851894 TLC851894 TUY851894 UEU851894 UOQ851894 UYM851894 VII851894 VSE851894 WCA851894 WLW851894 WVS851894 L917430 JG917430 TC917430 ACY917430 AMU917430 AWQ917430 BGM917430 BQI917430 CAE917430 CKA917430 CTW917430 DDS917430 DNO917430 DXK917430 EHG917430 ERC917430 FAY917430 FKU917430 FUQ917430 GEM917430 GOI917430 GYE917430 HIA917430 HRW917430 IBS917430 ILO917430 IVK917430 JFG917430 JPC917430 JYY917430 KIU917430 KSQ917430 LCM917430 LMI917430 LWE917430 MGA917430 MPW917430 MZS917430 NJO917430 NTK917430 ODG917430 ONC917430 OWY917430 PGU917430 PQQ917430 QAM917430 QKI917430 QUE917430 REA917430 RNW917430 RXS917430 SHO917430 SRK917430 TBG917430 TLC917430 TUY917430 UEU917430 UOQ917430 UYM917430 VII917430 VSE917430 WCA917430 WLW917430 WVS917430 L982966 JG982966 TC982966 ACY982966 AMU982966 AWQ982966 BGM982966 BQI982966 CAE982966 CKA982966 CTW982966 DDS982966 DNO982966 DXK982966 EHG982966 ERC982966 FAY982966 FKU982966 FUQ982966 GEM982966 GOI982966 GYE982966 HIA982966 HRW982966 IBS982966 ILO982966 IVK982966 JFG982966 JPC982966 JYY982966 KIU982966 KSQ982966 LCM982966 LMI982966 LWE982966 MGA982966 MPW982966 MZS982966 NJO982966 NTK982966 ODG982966 ONC982966 OWY982966 PGU982966 PQQ982966 QAM982966 QKI982966 QUE982966 REA982966 RNW982966 RXS982966 SHO982966 SRK982966 TBG982966 TLC982966 TUY982966 UEU982966 UOQ982966 UYM982966 VII982966 VSE982966 WCA982966 WLW982966 WVS982966 N65462:Q65462 JI65462:JK65462 TE65462:TG65462 ADA65462:ADC65462 AMW65462:AMY65462 AWS65462:AWU65462 BGO65462:BGQ65462 BQK65462:BQM65462 CAG65462:CAI65462 CKC65462:CKE65462 CTY65462:CUA65462 DDU65462:DDW65462 DNQ65462:DNS65462 DXM65462:DXO65462 EHI65462:EHK65462 ERE65462:ERG65462 FBA65462:FBC65462 FKW65462:FKY65462 FUS65462:FUU65462 GEO65462:GEQ65462 GOK65462:GOM65462 GYG65462:GYI65462 HIC65462:HIE65462 HRY65462:HSA65462 IBU65462:IBW65462 ILQ65462:ILS65462 IVM65462:IVO65462 JFI65462:JFK65462 JPE65462:JPG65462 JZA65462:JZC65462 KIW65462:KIY65462 KSS65462:KSU65462 LCO65462:LCQ65462 LMK65462:LMM65462 LWG65462:LWI65462 MGC65462:MGE65462 MPY65462:MQA65462 MZU65462:MZW65462 NJQ65462:NJS65462 NTM65462:NTO65462 ODI65462:ODK65462 ONE65462:ONG65462 OXA65462:OXC65462 PGW65462:PGY65462 PQS65462:PQU65462 QAO65462:QAQ65462 QKK65462:QKM65462 QUG65462:QUI65462 REC65462:REE65462 RNY65462:ROA65462 RXU65462:RXW65462 SHQ65462:SHS65462 SRM65462:SRO65462 TBI65462:TBK65462 TLE65462:TLG65462 TVA65462:TVC65462 UEW65462:UEY65462 UOS65462:UOU65462 UYO65462:UYQ65462 VIK65462:VIM65462 VSG65462:VSI65462 WCC65462:WCE65462 WLY65462:WMA65462 WVU65462:WVW65462 N130998:Q130998 JI130998:JK130998 TE130998:TG130998 ADA130998:ADC130998 AMW130998:AMY130998 AWS130998:AWU130998 BGO130998:BGQ130998 BQK130998:BQM130998 CAG130998:CAI130998 CKC130998:CKE130998 CTY130998:CUA130998 DDU130998:DDW130998 DNQ130998:DNS130998 DXM130998:DXO130998 EHI130998:EHK130998 ERE130998:ERG130998 FBA130998:FBC130998 FKW130998:FKY130998 FUS130998:FUU130998 GEO130998:GEQ130998 GOK130998:GOM130998 GYG130998:GYI130998 HIC130998:HIE130998 HRY130998:HSA130998 IBU130998:IBW130998 ILQ130998:ILS130998 IVM130998:IVO130998 JFI130998:JFK130998 JPE130998:JPG130998 JZA130998:JZC130998 KIW130998:KIY130998 KSS130998:KSU130998 LCO130998:LCQ130998 LMK130998:LMM130998 LWG130998:LWI130998 MGC130998:MGE130998 MPY130998:MQA130998 MZU130998:MZW130998 NJQ130998:NJS130998 NTM130998:NTO130998 ODI130998:ODK130998 ONE130998:ONG130998 OXA130998:OXC130998 PGW130998:PGY130998 PQS130998:PQU130998 QAO130998:QAQ130998 QKK130998:QKM130998 QUG130998:QUI130998 REC130998:REE130998 RNY130998:ROA130998 RXU130998:RXW130998 SHQ130998:SHS130998 SRM130998:SRO130998 TBI130998:TBK130998 TLE130998:TLG130998 TVA130998:TVC130998 UEW130998:UEY130998 UOS130998:UOU130998 UYO130998:UYQ130998 VIK130998:VIM130998 VSG130998:VSI130998 WCC130998:WCE130998 WLY130998:WMA130998 WVU130998:WVW130998 N196534:Q196534 JI196534:JK196534 TE196534:TG196534 ADA196534:ADC196534 AMW196534:AMY196534 AWS196534:AWU196534 BGO196534:BGQ196534 BQK196534:BQM196534 CAG196534:CAI196534 CKC196534:CKE196534 CTY196534:CUA196534 DDU196534:DDW196534 DNQ196534:DNS196534 DXM196534:DXO196534 EHI196534:EHK196534 ERE196534:ERG196534 FBA196534:FBC196534 FKW196534:FKY196534 FUS196534:FUU196534 GEO196534:GEQ196534 GOK196534:GOM196534 GYG196534:GYI196534 HIC196534:HIE196534 HRY196534:HSA196534 IBU196534:IBW196534 ILQ196534:ILS196534 IVM196534:IVO196534 JFI196534:JFK196534 JPE196534:JPG196534 JZA196534:JZC196534 KIW196534:KIY196534 KSS196534:KSU196534 LCO196534:LCQ196534 LMK196534:LMM196534 LWG196534:LWI196534 MGC196534:MGE196534 MPY196534:MQA196534 MZU196534:MZW196534 NJQ196534:NJS196534 NTM196534:NTO196534 ODI196534:ODK196534 ONE196534:ONG196534 OXA196534:OXC196534 PGW196534:PGY196534 PQS196534:PQU196534 QAO196534:QAQ196534 QKK196534:QKM196534 QUG196534:QUI196534 REC196534:REE196534 RNY196534:ROA196534 RXU196534:RXW196534 SHQ196534:SHS196534 SRM196534:SRO196534 TBI196534:TBK196534 TLE196534:TLG196534 TVA196534:TVC196534 UEW196534:UEY196534 UOS196534:UOU196534 UYO196534:UYQ196534 VIK196534:VIM196534 VSG196534:VSI196534 WCC196534:WCE196534 WLY196534:WMA196534 WVU196534:WVW196534 N262070:Q262070 JI262070:JK262070 TE262070:TG262070 ADA262070:ADC262070 AMW262070:AMY262070 AWS262070:AWU262070 BGO262070:BGQ262070 BQK262070:BQM262070 CAG262070:CAI262070 CKC262070:CKE262070 CTY262070:CUA262070 DDU262070:DDW262070 DNQ262070:DNS262070 DXM262070:DXO262070 EHI262070:EHK262070 ERE262070:ERG262070 FBA262070:FBC262070 FKW262070:FKY262070 FUS262070:FUU262070 GEO262070:GEQ262070 GOK262070:GOM262070 GYG262070:GYI262070 HIC262070:HIE262070 HRY262070:HSA262070 IBU262070:IBW262070 ILQ262070:ILS262070 IVM262070:IVO262070 JFI262070:JFK262070 JPE262070:JPG262070 JZA262070:JZC262070 KIW262070:KIY262070 KSS262070:KSU262070 LCO262070:LCQ262070 LMK262070:LMM262070 LWG262070:LWI262070 MGC262070:MGE262070 MPY262070:MQA262070 MZU262070:MZW262070 NJQ262070:NJS262070 NTM262070:NTO262070 ODI262070:ODK262070 ONE262070:ONG262070 OXA262070:OXC262070 PGW262070:PGY262070 PQS262070:PQU262070 QAO262070:QAQ262070 QKK262070:QKM262070 QUG262070:QUI262070 REC262070:REE262070 RNY262070:ROA262070 RXU262070:RXW262070 SHQ262070:SHS262070 SRM262070:SRO262070 TBI262070:TBK262070 TLE262070:TLG262070 TVA262070:TVC262070 UEW262070:UEY262070 UOS262070:UOU262070 UYO262070:UYQ262070 VIK262070:VIM262070 VSG262070:VSI262070 WCC262070:WCE262070 WLY262070:WMA262070 WVU262070:WVW262070 N327606:Q327606 JI327606:JK327606 TE327606:TG327606 ADA327606:ADC327606 AMW327606:AMY327606 AWS327606:AWU327606 BGO327606:BGQ327606 BQK327606:BQM327606 CAG327606:CAI327606 CKC327606:CKE327606 CTY327606:CUA327606 DDU327606:DDW327606 DNQ327606:DNS327606 DXM327606:DXO327606 EHI327606:EHK327606 ERE327606:ERG327606 FBA327606:FBC327606 FKW327606:FKY327606 FUS327606:FUU327606 GEO327606:GEQ327606 GOK327606:GOM327606 GYG327606:GYI327606 HIC327606:HIE327606 HRY327606:HSA327606 IBU327606:IBW327606 ILQ327606:ILS327606 IVM327606:IVO327606 JFI327606:JFK327606 JPE327606:JPG327606 JZA327606:JZC327606 KIW327606:KIY327606 KSS327606:KSU327606 LCO327606:LCQ327606 LMK327606:LMM327606 LWG327606:LWI327606 MGC327606:MGE327606 MPY327606:MQA327606 MZU327606:MZW327606 NJQ327606:NJS327606 NTM327606:NTO327606 ODI327606:ODK327606 ONE327606:ONG327606 OXA327606:OXC327606 PGW327606:PGY327606 PQS327606:PQU327606 QAO327606:QAQ327606 QKK327606:QKM327606 QUG327606:QUI327606 REC327606:REE327606 RNY327606:ROA327606 RXU327606:RXW327606 SHQ327606:SHS327606 SRM327606:SRO327606 TBI327606:TBK327606 TLE327606:TLG327606 TVA327606:TVC327606 UEW327606:UEY327606 UOS327606:UOU327606 UYO327606:UYQ327606 VIK327606:VIM327606 VSG327606:VSI327606 WCC327606:WCE327606 WLY327606:WMA327606 WVU327606:WVW327606 N393142:Q393142 JI393142:JK393142 TE393142:TG393142 ADA393142:ADC393142 AMW393142:AMY393142 AWS393142:AWU393142 BGO393142:BGQ393142 BQK393142:BQM393142 CAG393142:CAI393142 CKC393142:CKE393142 CTY393142:CUA393142 DDU393142:DDW393142 DNQ393142:DNS393142 DXM393142:DXO393142 EHI393142:EHK393142 ERE393142:ERG393142 FBA393142:FBC393142 FKW393142:FKY393142 FUS393142:FUU393142 GEO393142:GEQ393142 GOK393142:GOM393142 GYG393142:GYI393142 HIC393142:HIE393142 HRY393142:HSA393142 IBU393142:IBW393142 ILQ393142:ILS393142 IVM393142:IVO393142 JFI393142:JFK393142 JPE393142:JPG393142 JZA393142:JZC393142 KIW393142:KIY393142 KSS393142:KSU393142 LCO393142:LCQ393142 LMK393142:LMM393142 LWG393142:LWI393142 MGC393142:MGE393142 MPY393142:MQA393142 MZU393142:MZW393142 NJQ393142:NJS393142 NTM393142:NTO393142 ODI393142:ODK393142 ONE393142:ONG393142 OXA393142:OXC393142 PGW393142:PGY393142 PQS393142:PQU393142 QAO393142:QAQ393142 QKK393142:QKM393142 QUG393142:QUI393142 REC393142:REE393142 RNY393142:ROA393142 RXU393142:RXW393142 SHQ393142:SHS393142 SRM393142:SRO393142 TBI393142:TBK393142 TLE393142:TLG393142 TVA393142:TVC393142 UEW393142:UEY393142 UOS393142:UOU393142 UYO393142:UYQ393142 VIK393142:VIM393142 VSG393142:VSI393142 WCC393142:WCE393142 WLY393142:WMA393142 WVU393142:WVW393142 N458678:Q458678 JI458678:JK458678 TE458678:TG458678 ADA458678:ADC458678 AMW458678:AMY458678 AWS458678:AWU458678 BGO458678:BGQ458678 BQK458678:BQM458678 CAG458678:CAI458678 CKC458678:CKE458678 CTY458678:CUA458678 DDU458678:DDW458678 DNQ458678:DNS458678 DXM458678:DXO458678 EHI458678:EHK458678 ERE458678:ERG458678 FBA458678:FBC458678 FKW458678:FKY458678 FUS458678:FUU458678 GEO458678:GEQ458678 GOK458678:GOM458678 GYG458678:GYI458678 HIC458678:HIE458678 HRY458678:HSA458678 IBU458678:IBW458678 ILQ458678:ILS458678 IVM458678:IVO458678 JFI458678:JFK458678 JPE458678:JPG458678 JZA458678:JZC458678 KIW458678:KIY458678 KSS458678:KSU458678 LCO458678:LCQ458678 LMK458678:LMM458678 LWG458678:LWI458678 MGC458678:MGE458678 MPY458678:MQA458678 MZU458678:MZW458678 NJQ458678:NJS458678 NTM458678:NTO458678 ODI458678:ODK458678 ONE458678:ONG458678 OXA458678:OXC458678 PGW458678:PGY458678 PQS458678:PQU458678 QAO458678:QAQ458678 QKK458678:QKM458678 QUG458678:QUI458678 REC458678:REE458678 RNY458678:ROA458678 RXU458678:RXW458678 SHQ458678:SHS458678 SRM458678:SRO458678 TBI458678:TBK458678 TLE458678:TLG458678 TVA458678:TVC458678 UEW458678:UEY458678 UOS458678:UOU458678 UYO458678:UYQ458678 VIK458678:VIM458678 VSG458678:VSI458678 WCC458678:WCE458678 WLY458678:WMA458678 WVU458678:WVW458678 N524214:Q524214 JI524214:JK524214 TE524214:TG524214 ADA524214:ADC524214 AMW524214:AMY524214 AWS524214:AWU524214 BGO524214:BGQ524214 BQK524214:BQM524214 CAG524214:CAI524214 CKC524214:CKE524214 CTY524214:CUA524214 DDU524214:DDW524214 DNQ524214:DNS524214 DXM524214:DXO524214 EHI524214:EHK524214 ERE524214:ERG524214 FBA524214:FBC524214 FKW524214:FKY524214 FUS524214:FUU524214 GEO524214:GEQ524214 GOK524214:GOM524214 GYG524214:GYI524214 HIC524214:HIE524214 HRY524214:HSA524214 IBU524214:IBW524214 ILQ524214:ILS524214 IVM524214:IVO524214 JFI524214:JFK524214 JPE524214:JPG524214 JZA524214:JZC524214 KIW524214:KIY524214 KSS524214:KSU524214 LCO524214:LCQ524214 LMK524214:LMM524214 LWG524214:LWI524214 MGC524214:MGE524214 MPY524214:MQA524214 MZU524214:MZW524214 NJQ524214:NJS524214 NTM524214:NTO524214 ODI524214:ODK524214 ONE524214:ONG524214 OXA524214:OXC524214 PGW524214:PGY524214 PQS524214:PQU524214 QAO524214:QAQ524214 QKK524214:QKM524214 QUG524214:QUI524214 REC524214:REE524214 RNY524214:ROA524214 RXU524214:RXW524214 SHQ524214:SHS524214 SRM524214:SRO524214 TBI524214:TBK524214 TLE524214:TLG524214 TVA524214:TVC524214 UEW524214:UEY524214 UOS524214:UOU524214 UYO524214:UYQ524214 VIK524214:VIM524214 VSG524214:VSI524214 WCC524214:WCE524214 WLY524214:WMA524214 WVU524214:WVW524214 N589750:Q589750 JI589750:JK589750 TE589750:TG589750 ADA589750:ADC589750 AMW589750:AMY589750 AWS589750:AWU589750 BGO589750:BGQ589750 BQK589750:BQM589750 CAG589750:CAI589750 CKC589750:CKE589750 CTY589750:CUA589750 DDU589750:DDW589750 DNQ589750:DNS589750 DXM589750:DXO589750 EHI589750:EHK589750 ERE589750:ERG589750 FBA589750:FBC589750 FKW589750:FKY589750 FUS589750:FUU589750 GEO589750:GEQ589750 GOK589750:GOM589750 GYG589750:GYI589750 HIC589750:HIE589750 HRY589750:HSA589750 IBU589750:IBW589750 ILQ589750:ILS589750 IVM589750:IVO589750 JFI589750:JFK589750 JPE589750:JPG589750 JZA589750:JZC589750 KIW589750:KIY589750 KSS589750:KSU589750 LCO589750:LCQ589750 LMK589750:LMM589750 LWG589750:LWI589750 MGC589750:MGE589750 MPY589750:MQA589750 MZU589750:MZW589750 NJQ589750:NJS589750 NTM589750:NTO589750 ODI589750:ODK589750 ONE589750:ONG589750 OXA589750:OXC589750 PGW589750:PGY589750 PQS589750:PQU589750 QAO589750:QAQ589750 QKK589750:QKM589750 QUG589750:QUI589750 REC589750:REE589750 RNY589750:ROA589750 RXU589750:RXW589750 SHQ589750:SHS589750 SRM589750:SRO589750 TBI589750:TBK589750 TLE589750:TLG589750 TVA589750:TVC589750 UEW589750:UEY589750 UOS589750:UOU589750 UYO589750:UYQ589750 VIK589750:VIM589750 VSG589750:VSI589750 WCC589750:WCE589750 WLY589750:WMA589750 WVU589750:WVW589750 N655286:Q655286 JI655286:JK655286 TE655286:TG655286 ADA655286:ADC655286 AMW655286:AMY655286 AWS655286:AWU655286 BGO655286:BGQ655286 BQK655286:BQM655286 CAG655286:CAI655286 CKC655286:CKE655286 CTY655286:CUA655286 DDU655286:DDW655286 DNQ655286:DNS655286 DXM655286:DXO655286 EHI655286:EHK655286 ERE655286:ERG655286 FBA655286:FBC655286 FKW655286:FKY655286 FUS655286:FUU655286 GEO655286:GEQ655286 GOK655286:GOM655286 GYG655286:GYI655286 HIC655286:HIE655286 HRY655286:HSA655286 IBU655286:IBW655286 ILQ655286:ILS655286 IVM655286:IVO655286 JFI655286:JFK655286 JPE655286:JPG655286 JZA655286:JZC655286 KIW655286:KIY655286 KSS655286:KSU655286 LCO655286:LCQ655286 LMK655286:LMM655286 LWG655286:LWI655286 MGC655286:MGE655286 MPY655286:MQA655286 MZU655286:MZW655286 NJQ655286:NJS655286 NTM655286:NTO655286 ODI655286:ODK655286 ONE655286:ONG655286 OXA655286:OXC655286 PGW655286:PGY655286 PQS655286:PQU655286 QAO655286:QAQ655286 QKK655286:QKM655286 QUG655286:QUI655286 REC655286:REE655286 RNY655286:ROA655286 RXU655286:RXW655286 SHQ655286:SHS655286 SRM655286:SRO655286 TBI655286:TBK655286 TLE655286:TLG655286 TVA655286:TVC655286 UEW655286:UEY655286 UOS655286:UOU655286 UYO655286:UYQ655286 VIK655286:VIM655286 VSG655286:VSI655286 WCC655286:WCE655286 WLY655286:WMA655286 WVU655286:WVW655286 N720822:Q720822 JI720822:JK720822 TE720822:TG720822 ADA720822:ADC720822 AMW720822:AMY720822 AWS720822:AWU720822 BGO720822:BGQ720822 BQK720822:BQM720822 CAG720822:CAI720822 CKC720822:CKE720822 CTY720822:CUA720822 DDU720822:DDW720822 DNQ720822:DNS720822 DXM720822:DXO720822 EHI720822:EHK720822 ERE720822:ERG720822 FBA720822:FBC720822 FKW720822:FKY720822 FUS720822:FUU720822 GEO720822:GEQ720822 GOK720822:GOM720822 GYG720822:GYI720822 HIC720822:HIE720822 HRY720822:HSA720822 IBU720822:IBW720822 ILQ720822:ILS720822 IVM720822:IVO720822 JFI720822:JFK720822 JPE720822:JPG720822 JZA720822:JZC720822 KIW720822:KIY720822 KSS720822:KSU720822 LCO720822:LCQ720822 LMK720822:LMM720822 LWG720822:LWI720822 MGC720822:MGE720822 MPY720822:MQA720822 MZU720822:MZW720822 NJQ720822:NJS720822 NTM720822:NTO720822 ODI720822:ODK720822 ONE720822:ONG720822 OXA720822:OXC720822 PGW720822:PGY720822 PQS720822:PQU720822 QAO720822:QAQ720822 QKK720822:QKM720822 QUG720822:QUI720822 REC720822:REE720822 RNY720822:ROA720822 RXU720822:RXW720822 SHQ720822:SHS720822 SRM720822:SRO720822 TBI720822:TBK720822 TLE720822:TLG720822 TVA720822:TVC720822 UEW720822:UEY720822 UOS720822:UOU720822 UYO720822:UYQ720822 VIK720822:VIM720822 VSG720822:VSI720822 WCC720822:WCE720822 WLY720822:WMA720822 WVU720822:WVW720822 N786358:Q786358 JI786358:JK786358 TE786358:TG786358 ADA786358:ADC786358 AMW786358:AMY786358 AWS786358:AWU786358 BGO786358:BGQ786358 BQK786358:BQM786358 CAG786358:CAI786358 CKC786358:CKE786358 CTY786358:CUA786358 DDU786358:DDW786358 DNQ786358:DNS786358 DXM786358:DXO786358 EHI786358:EHK786358 ERE786358:ERG786358 FBA786358:FBC786358 FKW786358:FKY786358 FUS786358:FUU786358 GEO786358:GEQ786358 GOK786358:GOM786358 GYG786358:GYI786358 HIC786358:HIE786358 HRY786358:HSA786358 IBU786358:IBW786358 ILQ786358:ILS786358 IVM786358:IVO786358 JFI786358:JFK786358 JPE786358:JPG786358 JZA786358:JZC786358 KIW786358:KIY786358 KSS786358:KSU786358 LCO786358:LCQ786358 LMK786358:LMM786358 LWG786358:LWI786358 MGC786358:MGE786358 MPY786358:MQA786358 MZU786358:MZW786358 NJQ786358:NJS786358 NTM786358:NTO786358 ODI786358:ODK786358 ONE786358:ONG786358 OXA786358:OXC786358 PGW786358:PGY786358 PQS786358:PQU786358 QAO786358:QAQ786358 QKK786358:QKM786358 QUG786358:QUI786358 REC786358:REE786358 RNY786358:ROA786358 RXU786358:RXW786358 SHQ786358:SHS786358 SRM786358:SRO786358 TBI786358:TBK786358 TLE786358:TLG786358 TVA786358:TVC786358 UEW786358:UEY786358 UOS786358:UOU786358 UYO786358:UYQ786358 VIK786358:VIM786358 VSG786358:VSI786358 WCC786358:WCE786358 WLY786358:WMA786358 WVU786358:WVW786358 N851894:Q851894 JI851894:JK851894 TE851894:TG851894 ADA851894:ADC851894 AMW851894:AMY851894 AWS851894:AWU851894 BGO851894:BGQ851894 BQK851894:BQM851894 CAG851894:CAI851894 CKC851894:CKE851894 CTY851894:CUA851894 DDU851894:DDW851894 DNQ851894:DNS851894 DXM851894:DXO851894 EHI851894:EHK851894 ERE851894:ERG851894 FBA851894:FBC851894 FKW851894:FKY851894 FUS851894:FUU851894 GEO851894:GEQ851894 GOK851894:GOM851894 GYG851894:GYI851894 HIC851894:HIE851894 HRY851894:HSA851894 IBU851894:IBW851894 ILQ851894:ILS851894 IVM851894:IVO851894 JFI851894:JFK851894 JPE851894:JPG851894 JZA851894:JZC851894 KIW851894:KIY851894 KSS851894:KSU851894 LCO851894:LCQ851894 LMK851894:LMM851894 LWG851894:LWI851894 MGC851894:MGE851894 MPY851894:MQA851894 MZU851894:MZW851894 NJQ851894:NJS851894 NTM851894:NTO851894 ODI851894:ODK851894 ONE851894:ONG851894 OXA851894:OXC851894 PGW851894:PGY851894 PQS851894:PQU851894 QAO851894:QAQ851894 QKK851894:QKM851894 QUG851894:QUI851894 REC851894:REE851894 RNY851894:ROA851894 RXU851894:RXW851894 SHQ851894:SHS851894 SRM851894:SRO851894 TBI851894:TBK851894 TLE851894:TLG851894 TVA851894:TVC851894 UEW851894:UEY851894 UOS851894:UOU851894 UYO851894:UYQ851894 VIK851894:VIM851894 VSG851894:VSI851894 WCC851894:WCE851894 WLY851894:WMA851894 WVU851894:WVW851894 N917430:Q917430 JI917430:JK917430 TE917430:TG917430 ADA917430:ADC917430 AMW917430:AMY917430 AWS917430:AWU917430 BGO917430:BGQ917430 BQK917430:BQM917430 CAG917430:CAI917430 CKC917430:CKE917430 CTY917430:CUA917430 DDU917430:DDW917430 DNQ917430:DNS917430 DXM917430:DXO917430 EHI917430:EHK917430 ERE917430:ERG917430 FBA917430:FBC917430 FKW917430:FKY917430 FUS917430:FUU917430 GEO917430:GEQ917430 GOK917430:GOM917430 GYG917430:GYI917430 HIC917430:HIE917430 HRY917430:HSA917430 IBU917430:IBW917430 ILQ917430:ILS917430 IVM917430:IVO917430 JFI917430:JFK917430 JPE917430:JPG917430 JZA917430:JZC917430 KIW917430:KIY917430 KSS917430:KSU917430 LCO917430:LCQ917430 LMK917430:LMM917430 LWG917430:LWI917430 MGC917430:MGE917430 MPY917430:MQA917430 MZU917430:MZW917430 NJQ917430:NJS917430 NTM917430:NTO917430 ODI917430:ODK917430 ONE917430:ONG917430 OXA917430:OXC917430 PGW917430:PGY917430 PQS917430:PQU917430 QAO917430:QAQ917430 QKK917430:QKM917430 QUG917430:QUI917430 REC917430:REE917430 RNY917430:ROA917430 RXU917430:RXW917430 SHQ917430:SHS917430 SRM917430:SRO917430 TBI917430:TBK917430 TLE917430:TLG917430 TVA917430:TVC917430 UEW917430:UEY917430 UOS917430:UOU917430 UYO917430:UYQ917430 VIK917430:VIM917430 VSG917430:VSI917430 WCC917430:WCE917430 WLY917430:WMA917430 WVU917430:WVW917430 N982966:Q982966 JI982966:JK982966 TE982966:TG982966 ADA982966:ADC982966 AMW982966:AMY982966 AWS982966:AWU982966 BGO982966:BGQ982966 BQK982966:BQM982966 CAG982966:CAI982966 CKC982966:CKE982966 CTY982966:CUA982966 DDU982966:DDW982966 DNQ982966:DNS982966 DXM982966:DXO982966 EHI982966:EHK982966 ERE982966:ERG982966 FBA982966:FBC982966 FKW982966:FKY982966 FUS982966:FUU982966 GEO982966:GEQ982966 GOK982966:GOM982966 GYG982966:GYI982966 HIC982966:HIE982966 HRY982966:HSA982966 IBU982966:IBW982966 ILQ982966:ILS982966 IVM982966:IVO982966 JFI982966:JFK982966 JPE982966:JPG982966 JZA982966:JZC982966 KIW982966:KIY982966 KSS982966:KSU982966 LCO982966:LCQ982966 LMK982966:LMM982966 LWG982966:LWI982966 MGC982966:MGE982966 MPY982966:MQA982966 MZU982966:MZW982966 NJQ982966:NJS982966 NTM982966:NTO982966 ODI982966:ODK982966 ONE982966:ONG982966 OXA982966:OXC982966 PGW982966:PGY982966 PQS982966:PQU982966 QAO982966:QAQ982966 QKK982966:QKM982966 QUG982966:QUI982966 REC982966:REE982966 RNY982966:ROA982966 RXU982966:RXW982966 SHQ982966:SHS982966 SRM982966:SRO982966 TBI982966:TBK982966 TLE982966:TLG982966 TVA982966:TVC982966 UEW982966:UEY982966 UOS982966:UOU982966 UYO982966:UYQ982966 VIK982966:VIM982966 VSG982966:VSI982966 WCC982966:WCE982966 WLY982966:WMA982966 WVU982966:WVW982966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s>
  <pageMargins left="0.15748031496062992" right="0.27559055118110237" top="0.27559055118110237" bottom="0.35433070866141736" header="0.31496062992125984" footer="0.11811023622047245"/>
  <pageSetup paperSize="9" scale="47" fitToHeight="0" orientation="portrait" cellComments="asDisplayed" r:id="rId1"/>
  <headerFooter alignWithMargins="0"/>
  <rowBreaks count="1" manualBreakCount="1">
    <brk id="61" max="16" man="1"/>
  </rowBreaks>
  <colBreaks count="1" manualBreakCount="1">
    <brk id="1" max="9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4"/>
    <pageSetUpPr fitToPage="1"/>
  </sheetPr>
  <dimension ref="A1:AV14"/>
  <sheetViews>
    <sheetView showZeros="0" zoomScale="85" zoomScaleNormal="85" zoomScaleSheetLayoutView="90" workbookViewId="0">
      <selection activeCell="A13" sqref="A13"/>
    </sheetView>
  </sheetViews>
  <sheetFormatPr defaultColWidth="17.42578125" defaultRowHeight="15.75"/>
  <cols>
    <col min="1" max="1" width="38.140625" style="12" customWidth="1"/>
    <col min="2" max="2" width="32.7109375" style="32" customWidth="1"/>
    <col min="3" max="3" width="25.85546875" style="12" customWidth="1"/>
    <col min="4" max="4" width="8.7109375" style="12" customWidth="1"/>
    <col min="5" max="5" width="8.85546875" style="12" customWidth="1"/>
    <col min="6" max="6" width="9.42578125" style="12" customWidth="1"/>
    <col min="7" max="13" width="10.7109375" style="12" customWidth="1"/>
    <col min="14" max="18" width="8" style="12" customWidth="1"/>
    <col min="19" max="19" width="9.85546875" style="12" customWidth="1"/>
    <col min="20" max="22" width="8" style="12" customWidth="1"/>
    <col min="23" max="26" width="8.85546875" style="30" customWidth="1"/>
    <col min="27" max="27" width="13.42578125" style="30" customWidth="1"/>
    <col min="28" max="16384" width="17.42578125" style="12"/>
  </cols>
  <sheetData>
    <row r="1" spans="1:48" ht="45.75" customHeight="1">
      <c r="A1" s="205" t="s">
        <v>34</v>
      </c>
      <c r="B1" s="206"/>
      <c r="C1" s="206"/>
      <c r="D1" s="206"/>
      <c r="E1" s="206"/>
      <c r="F1" s="206"/>
      <c r="G1" s="206"/>
      <c r="H1" s="206"/>
      <c r="I1" s="206"/>
      <c r="J1" s="206"/>
      <c r="K1" s="206"/>
      <c r="L1" s="206"/>
      <c r="M1" s="206"/>
      <c r="N1" s="206"/>
      <c r="O1" s="206"/>
      <c r="P1" s="206"/>
      <c r="Q1" s="206"/>
      <c r="R1" s="206"/>
      <c r="S1" s="206"/>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row>
    <row r="2" spans="1:48" s="16" customFormat="1" ht="48" customHeight="1">
      <c r="A2" s="13" t="s">
        <v>30</v>
      </c>
      <c r="B2" s="14" t="s">
        <v>35</v>
      </c>
      <c r="C2" s="14" t="s">
        <v>36</v>
      </c>
      <c r="D2" s="15" t="s">
        <v>37</v>
      </c>
      <c r="E2" s="15" t="s">
        <v>38</v>
      </c>
      <c r="F2" s="15" t="s">
        <v>39</v>
      </c>
      <c r="G2" s="15" t="s">
        <v>40</v>
      </c>
      <c r="H2" s="15" t="s">
        <v>41</v>
      </c>
      <c r="I2" s="15" t="s">
        <v>42</v>
      </c>
      <c r="J2" s="15" t="s">
        <v>43</v>
      </c>
      <c r="K2" s="15" t="s">
        <v>44</v>
      </c>
      <c r="L2" s="15" t="s">
        <v>0</v>
      </c>
      <c r="M2" s="15" t="s">
        <v>1</v>
      </c>
      <c r="N2" s="15" t="s">
        <v>2</v>
      </c>
      <c r="O2" s="15" t="s">
        <v>3</v>
      </c>
      <c r="P2" s="15" t="s">
        <v>4</v>
      </c>
      <c r="Q2" s="15" t="s">
        <v>5</v>
      </c>
      <c r="R2" s="15" t="s">
        <v>45</v>
      </c>
      <c r="S2" s="15" t="s">
        <v>46</v>
      </c>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row>
    <row r="3" spans="1:48" s="20" customFormat="1" ht="380.25" customHeight="1">
      <c r="A3" s="17" t="s">
        <v>47</v>
      </c>
      <c r="B3" s="17" t="s">
        <v>48</v>
      </c>
      <c r="C3" s="17" t="s">
        <v>49</v>
      </c>
      <c r="D3" s="18">
        <v>114.309722609321</v>
      </c>
      <c r="E3" s="18">
        <v>106.30057267629</v>
      </c>
      <c r="F3" s="18">
        <v>103.694985604355</v>
      </c>
      <c r="G3" s="19">
        <v>105.2557</v>
      </c>
      <c r="H3" s="19">
        <v>106.826398641827</v>
      </c>
      <c r="I3" s="19">
        <v>105.56188522495653</v>
      </c>
      <c r="J3" s="19">
        <v>104.9354</v>
      </c>
      <c r="K3" s="19">
        <v>113.87439215858623</v>
      </c>
      <c r="L3" s="19">
        <v>105.89170681014039</v>
      </c>
      <c r="M3" s="19">
        <v>105.30227480021095</v>
      </c>
      <c r="N3" s="19">
        <v>104.79425908912773</v>
      </c>
      <c r="O3" s="19">
        <v>104.79425908912773</v>
      </c>
      <c r="P3" s="19">
        <v>104.79425908912773</v>
      </c>
      <c r="Q3" s="19">
        <v>104.79425908912773</v>
      </c>
      <c r="R3" s="19">
        <v>104.79425908912773</v>
      </c>
      <c r="S3" s="19">
        <v>104.79425908912773</v>
      </c>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row>
    <row r="4" spans="1:48" s="22" customFormat="1" ht="18" customHeight="1">
      <c r="A4" s="2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row>
    <row r="5" spans="1:48" s="24" customFormat="1" ht="18" customHeight="1">
      <c r="A5" s="23"/>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row>
    <row r="6" spans="1:48" s="25" customFormat="1" ht="18" customHeight="1">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row>
    <row r="7" spans="1:48" s="22" customFormat="1" ht="18" customHeight="1">
      <c r="A7" s="21"/>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row>
    <row r="8" spans="1:48" s="27" customFormat="1" ht="18" customHeight="1">
      <c r="A8" s="26"/>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row>
    <row r="9" spans="1:48" s="20" customFormat="1" ht="18" customHeight="1">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row>
    <row r="10" spans="1:48" s="22" customFormat="1" ht="18" customHeight="1">
      <c r="A10" s="21"/>
      <c r="B10" s="11"/>
      <c r="C10" s="11"/>
      <c r="D10" s="11"/>
      <c r="E10" s="11"/>
      <c r="F10" s="11"/>
      <c r="G10" s="28">
        <f>G3/100</f>
        <v>1.052557</v>
      </c>
      <c r="H10" s="28">
        <f>H3/100</f>
        <v>1.0682639864182699</v>
      </c>
      <c r="I10" s="28">
        <f t="shared" ref="I10:P10" si="0">I3/100</f>
        <v>1.0556188522495653</v>
      </c>
      <c r="J10" s="28">
        <f t="shared" si="0"/>
        <v>1.0493540000000001</v>
      </c>
      <c r="K10" s="28">
        <f t="shared" si="0"/>
        <v>1.1387439215858624</v>
      </c>
      <c r="L10" s="28">
        <f t="shared" si="0"/>
        <v>1.058917068101404</v>
      </c>
      <c r="M10" s="28">
        <f t="shared" si="0"/>
        <v>1.0530227480021095</v>
      </c>
      <c r="N10" s="28">
        <f t="shared" si="0"/>
        <v>1.0479425908912774</v>
      </c>
      <c r="O10" s="28">
        <f t="shared" si="0"/>
        <v>1.0479425908912774</v>
      </c>
      <c r="P10" s="28">
        <f t="shared" si="0"/>
        <v>1.0479425908912774</v>
      </c>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row>
    <row r="11" spans="1:48" s="11" customFormat="1" ht="18" customHeight="1">
      <c r="G11" s="29"/>
      <c r="H11" s="29"/>
      <c r="I11" s="29"/>
      <c r="J11" s="29"/>
      <c r="K11" s="29"/>
      <c r="L11" s="29"/>
      <c r="M11" s="29"/>
      <c r="N11" s="29"/>
      <c r="O11" s="29"/>
      <c r="P11" s="29"/>
    </row>
    <row r="12" spans="1:48" s="11" customFormat="1" ht="38.25" customHeight="1">
      <c r="G12" s="28"/>
      <c r="H12" s="28">
        <f>G10*H10</f>
        <v>1.1244087367524549</v>
      </c>
      <c r="I12" s="28">
        <f>G10*H10*I10</f>
        <v>1.1869470601500101</v>
      </c>
      <c r="J12" s="28">
        <f>G10*H10*I10*J10</f>
        <v>1.2455276453566537</v>
      </c>
      <c r="K12" s="28">
        <f>G10*H10*I10*J10*K10</f>
        <v>1.418337035317041</v>
      </c>
      <c r="L12" s="28">
        <f>G10*H10*I10*J10*K10*L10</f>
        <v>1.5019012950175585</v>
      </c>
      <c r="M12" s="28">
        <f>G10*H10*I10*J10*K10*L10*M10</f>
        <v>1.5815362289073165</v>
      </c>
      <c r="N12" s="28">
        <f>M12*N10</f>
        <v>1.6573591733095536</v>
      </c>
      <c r="O12" s="28">
        <f>N12*O10</f>
        <v>1.7368172661154393</v>
      </c>
      <c r="P12" s="28">
        <f>O12*P10</f>
        <v>1.8200847857577187</v>
      </c>
    </row>
    <row r="13" spans="1:48">
      <c r="A13" s="30"/>
      <c r="B13" s="31"/>
      <c r="C13" s="30"/>
      <c r="D13" s="30"/>
      <c r="E13" s="30"/>
      <c r="F13" s="30"/>
      <c r="G13" s="30"/>
      <c r="H13" s="30"/>
      <c r="I13" s="30"/>
      <c r="J13" s="30"/>
      <c r="K13" s="30"/>
      <c r="L13" s="30"/>
      <c r="M13" s="30"/>
      <c r="N13" s="30"/>
      <c r="O13" s="30"/>
      <c r="P13" s="30"/>
      <c r="Q13" s="30"/>
      <c r="R13" s="30"/>
      <c r="S13" s="30"/>
      <c r="T13" s="30"/>
      <c r="U13" s="30"/>
      <c r="V13" s="30"/>
    </row>
    <row r="14" spans="1:48">
      <c r="A14" s="30"/>
      <c r="B14" s="31"/>
      <c r="C14" s="30"/>
      <c r="D14" s="30"/>
      <c r="E14" s="30"/>
      <c r="F14" s="30"/>
      <c r="G14" s="30"/>
      <c r="H14" s="30"/>
      <c r="I14" s="30"/>
      <c r="J14" s="30"/>
      <c r="K14" s="30"/>
      <c r="L14" s="30"/>
      <c r="M14" s="30"/>
      <c r="N14" s="30"/>
      <c r="O14" s="30"/>
      <c r="P14" s="30"/>
      <c r="Q14" s="30"/>
      <c r="R14" s="30"/>
      <c r="S14" s="30"/>
      <c r="T14" s="30"/>
      <c r="U14" s="30"/>
      <c r="V14" s="30"/>
    </row>
  </sheetData>
  <mergeCells count="1">
    <mergeCell ref="A1:S1"/>
  </mergeCells>
  <printOptions horizontalCentered="1" gridLines="1"/>
  <pageMargins left="0" right="0" top="0.39370078740157483" bottom="0.39370078740157483" header="0" footer="0"/>
  <pageSetup paperSize="9" scale="55" fitToHeight="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
  <sheetViews>
    <sheetView workbookViewId="0">
      <pane ySplit="2" topLeftCell="A3" activePane="bottomLeft" state="frozen"/>
      <selection pane="bottomLeft" activeCell="F15" sqref="F15"/>
    </sheetView>
  </sheetViews>
  <sheetFormatPr defaultColWidth="9.140625" defaultRowHeight="15"/>
  <cols>
    <col min="1" max="2" width="16.7109375" style="4" customWidth="1"/>
    <col min="3" max="3" width="18.28515625" style="4" customWidth="1"/>
    <col min="4" max="4" width="7.28515625" style="5" customWidth="1"/>
    <col min="5" max="5" width="16.7109375" style="4" customWidth="1"/>
    <col min="6" max="17" width="18.28515625" style="4" customWidth="1"/>
    <col min="18" max="16384" width="9.140625" style="4"/>
  </cols>
  <sheetData>
    <row r="1" spans="1:17" s="2" customFormat="1">
      <c r="A1" s="1" t="s">
        <v>6</v>
      </c>
      <c r="D1" s="3"/>
    </row>
    <row r="2" spans="1:17">
      <c r="F2" s="6">
        <v>2018</v>
      </c>
      <c r="G2" s="6">
        <v>2019</v>
      </c>
      <c r="H2" s="6">
        <v>2020</v>
      </c>
      <c r="I2" s="6">
        <v>2021</v>
      </c>
      <c r="J2" s="6">
        <v>2022</v>
      </c>
      <c r="K2" s="6">
        <v>2023</v>
      </c>
      <c r="L2" s="6">
        <v>2024</v>
      </c>
      <c r="M2" s="6">
        <v>2025</v>
      </c>
      <c r="N2" s="6">
        <v>2026</v>
      </c>
      <c r="O2" s="6">
        <v>2027</v>
      </c>
      <c r="P2" s="6">
        <v>2028</v>
      </c>
      <c r="Q2" s="6">
        <v>2029</v>
      </c>
    </row>
    <row r="3" spans="1:17">
      <c r="A3" s="4" t="s">
        <v>7</v>
      </c>
      <c r="B3" s="7">
        <v>2007</v>
      </c>
      <c r="C3" s="8">
        <v>111.87</v>
      </c>
      <c r="D3" s="5">
        <f t="shared" ref="D3:D22" si="0">D4-1</f>
        <v>-21</v>
      </c>
      <c r="E3" s="6">
        <v>2007</v>
      </c>
      <c r="I3" s="9">
        <f>IF($E3&gt;I$2,1,
ROUND(
(100+SUMIFS('ДЕФЛЯТОРЫ МЭР'!$C$3:$C$81,'ДЕФЛЯТОРЫ МЭР'!$B$3:$B$81,I$2))/200*
IF(I$2-1&gt;=$E3,SUMIFS('ДЕФЛЯТОРЫ МЭР'!$C$3:$C$81,'ДЕФЛЯТОРЫ МЭР'!$B$3:$B$81,I$2-1)/100,1)*
IF(I$2-2&gt;=$E3,SUMIFS('ДЕФЛЯТОРЫ МЭР'!$C$3:$C$81,'ДЕФЛЯТОРЫ МЭР'!$B$3:$B$81,I$2-2)/100,1)*
IF(I$2-3&gt;=$E3,SUMIFS('ДЕФЛЯТОРЫ МЭР'!$C$3:$C$81,'ДЕФЛЯТОРЫ МЭР'!$B$3:$B$81,I$2-3)/100,1)*
IF(I$2-4&gt;=$E3,SUMIFS('ДЕФЛЯТОРЫ МЭР'!$C$3:$C$81,'ДЕФЛЯТОРЫ МЭР'!$B$3:$B$81,I$2-4)/100,1)*
IF(I$2-5&gt;=$E3,SUMIFS('ДЕФЛЯТОРЫ МЭР'!$C$3:$C$81,'ДЕФЛЯТОРЫ МЭР'!$B$3:$B$81,I$2-5)/100,1)*
IF(I$2-6&gt;=$E3,SUMIFS('ДЕФЛЯТОРЫ МЭР'!$C$3:$C$81,'ДЕФЛЯТОРЫ МЭР'!$B$3:$B$81,I$2-6)/100,1)*
IF(I$2-7&gt;=$E3,SUMIFS('ДЕФЛЯТОРЫ МЭР'!$C$3:$C$81,'ДЕФЛЯТОРЫ МЭР'!$B$3:$B$81,I$2-7)/100,1)*
IF(I$2-8&gt;=$E3,SUMIFS('ДЕФЛЯТОРЫ МЭР'!$C$3:$C$81,'ДЕФЛЯТОРЫ МЭР'!$B$3:$B$81,I$2-8)/100,1)*
IF(I$2-9&gt;=$E3,SUMIFS('ДЕФЛЯТОРЫ МЭР'!$C$3:$C$81,'ДЕФЛЯТОРЫ МЭР'!$B$3:$B$81,I$2-9)/100,1)*
IF(I$2-10&gt;=$E3,SUMIFS('ДЕФЛЯТОРЫ МЭР'!$C$3:$C$81,'ДЕФЛЯТОРЫ МЭР'!$B$3:$B$81,I$2-10)/100,1)*
IF(I$2-11&gt;=$E3,SUMIFS('ДЕФЛЯТОРЫ МЭР'!$C$3:$C$81,'ДЕФЛЯТОРЫ МЭР'!$B$3:$B$81,I$2-11)/100,1)*
IF(I$2-12&gt;=$E3,SUMIFS('ДЕФЛЯТОРЫ МЭР'!$C$3:$C$81,'ДЕФЛЯТОРЫ МЭР'!$B$3:$B$81,I$2-12)/100,1)*
IF(I$2-13&gt;=$E3,SUMIFS('ДЕФЛЯТОРЫ МЭР'!$C$3:$C$81,'ДЕФЛЯТОРЫ МЭР'!$B$3:$B$81,I$2-13)/100,1)*
IF(I$2-14&gt;=$E3,SUMIFS('ДЕФЛЯТОРЫ МЭР'!$C$3:$C$81,'ДЕФЛЯТОРЫ МЭР'!$B$3:$B$81,I$2-14)/100,1)*
IF(I$2-15&gt;=$E3,SUMIFS('ДЕФЛЯТОРЫ МЭР'!$C$3:$C$81,'ДЕФЛЯТОРЫ МЭР'!$B$3:$B$81,I$2-15)/100,1)*
IF(I$2-16&gt;=$E3,SUMIFS('ДЕФЛЯТОРЫ МЭР'!$C$3:$C$81,'ДЕФЛЯТОРЫ МЭР'!$B$3:$B$81,I$2-16)/100,1)*
IF(I$2-17&gt;=$E3,SUMIFS('ДЕФЛЯТОРЫ МЭР'!$C$3:$C$81,'ДЕФЛЯТОРЫ МЭР'!$B$3:$B$81,I$2-17)/100,1)*
IF(I$2-18&gt;=$E3,SUMIFS('ДЕФЛЯТОРЫ МЭР'!$C$3:$C$81,'ДЕФЛЯТОРЫ МЭР'!$B$3:$B$81,I$2-18)/100,1)*
IF(I$2-19&gt;=$E3,SUMIFS('ДЕФЛЯТОРЫ МЭР'!$C$3:$C$81,'ДЕФЛЯТОРЫ МЭР'!$B$3:$B$81,I$2-19)/100,1)*
IF(I$2-20&gt;=$E3,SUMIFS('ДЕФЛЯТОРЫ МЭР'!$C$3:$C$81,'ДЕФЛЯТОРЫ МЭР'!$B$3:$B$81,I$2-20)/100,1)*
IF(I$2-21&gt;=$E3,SUMIFS('ДЕФЛЯТОРЫ МЭР'!$C$3:$C$81,'ДЕФЛЯТОРЫ МЭР'!$B$3:$B$81,I$2-21)/100,1),12))</f>
        <v>2.9987505050509999</v>
      </c>
      <c r="J3" s="9">
        <f>IF($E3&gt;J$2,1,
ROUND(
(100+SUMIFS('ДЕФЛЯТОРЫ МЭР'!$C$3:$C$81,'ДЕФЛЯТОРЫ МЭР'!$B$3:$B$81,J$2))/200*
IF(J$2-1&gt;=$E3,SUMIFS('ДЕФЛЯТОРЫ МЭР'!$C$3:$C$81,'ДЕФЛЯТОРЫ МЭР'!$B$3:$B$81,J$2-1)/100,1)*
IF(J$2-2&gt;=$E3,SUMIFS('ДЕФЛЯТОРЫ МЭР'!$C$3:$C$81,'ДЕФЛЯТОРЫ МЭР'!$B$3:$B$81,J$2-2)/100,1)*
IF(J$2-3&gt;=$E3,SUMIFS('ДЕФЛЯТОРЫ МЭР'!$C$3:$C$81,'ДЕФЛЯТОРЫ МЭР'!$B$3:$B$81,J$2-3)/100,1)*
IF(J$2-4&gt;=$E3,SUMIFS('ДЕФЛЯТОРЫ МЭР'!$C$3:$C$81,'ДЕФЛЯТОРЫ МЭР'!$B$3:$B$81,J$2-4)/100,1)*
IF(J$2-5&gt;=$E3,SUMIFS('ДЕФЛЯТОРЫ МЭР'!$C$3:$C$81,'ДЕФЛЯТОРЫ МЭР'!$B$3:$B$81,J$2-5)/100,1)*
IF(J$2-6&gt;=$E3,SUMIFS('ДЕФЛЯТОРЫ МЭР'!$C$3:$C$81,'ДЕФЛЯТОРЫ МЭР'!$B$3:$B$81,J$2-6)/100,1)*
IF(J$2-7&gt;=$E3,SUMIFS('ДЕФЛЯТОРЫ МЭР'!$C$3:$C$81,'ДЕФЛЯТОРЫ МЭР'!$B$3:$B$81,J$2-7)/100,1)*
IF(J$2-8&gt;=$E3,SUMIFS('ДЕФЛЯТОРЫ МЭР'!$C$3:$C$81,'ДЕФЛЯТОРЫ МЭР'!$B$3:$B$81,J$2-8)/100,1)*
IF(J$2-9&gt;=$E3,SUMIFS('ДЕФЛЯТОРЫ МЭР'!$C$3:$C$81,'ДЕФЛЯТОРЫ МЭР'!$B$3:$B$81,J$2-9)/100,1)*
IF(J$2-10&gt;=$E3,SUMIFS('ДЕФЛЯТОРЫ МЭР'!$C$3:$C$81,'ДЕФЛЯТОРЫ МЭР'!$B$3:$B$81,J$2-10)/100,1)*
IF(J$2-11&gt;=$E3,SUMIFS('ДЕФЛЯТОРЫ МЭР'!$C$3:$C$81,'ДЕФЛЯТОРЫ МЭР'!$B$3:$B$81,J$2-11)/100,1)*
IF(J$2-12&gt;=$E3,SUMIFS('ДЕФЛЯТОРЫ МЭР'!$C$3:$C$81,'ДЕФЛЯТОРЫ МЭР'!$B$3:$B$81,J$2-12)/100,1)*
IF(J$2-13&gt;=$E3,SUMIFS('ДЕФЛЯТОРЫ МЭР'!$C$3:$C$81,'ДЕФЛЯТОРЫ МЭР'!$B$3:$B$81,J$2-13)/100,1)*
IF(J$2-14&gt;=$E3,SUMIFS('ДЕФЛЯТОРЫ МЭР'!$C$3:$C$81,'ДЕФЛЯТОРЫ МЭР'!$B$3:$B$81,J$2-14)/100,1)*
IF(J$2-15&gt;=$E3,SUMIFS('ДЕФЛЯТОРЫ МЭР'!$C$3:$C$81,'ДЕФЛЯТОРЫ МЭР'!$B$3:$B$81,J$2-15)/100,1)*
IF(J$2-16&gt;=$E3,SUMIFS('ДЕФЛЯТОРЫ МЭР'!$C$3:$C$81,'ДЕФЛЯТОРЫ МЭР'!$B$3:$B$81,J$2-16)/100,1)*
IF(J$2-17&gt;=$E3,SUMIFS('ДЕФЛЯТОРЫ МЭР'!$C$3:$C$81,'ДЕФЛЯТОРЫ МЭР'!$B$3:$B$81,J$2-17)/100,1)*
IF(J$2-18&gt;=$E3,SUMIFS('ДЕФЛЯТОРЫ МЭР'!$C$3:$C$81,'ДЕФЛЯТОРЫ МЭР'!$B$3:$B$81,J$2-18)/100,1)*
IF(J$2-19&gt;=$E3,SUMIFS('ДЕФЛЯТОРЫ МЭР'!$C$3:$C$81,'ДЕФЛЯТОРЫ МЭР'!$B$3:$B$81,J$2-19)/100,1)*
IF(J$2-20&gt;=$E3,SUMIFS('ДЕФЛЯТОРЫ МЭР'!$C$3:$C$81,'ДЕФЛЯТОРЫ МЭР'!$B$3:$B$81,J$2-20)/100,1)*
IF(J$2-21&gt;=$E3,SUMIFS('ДЕФЛЯТОРЫ МЭР'!$C$3:$C$81,'ДЕФЛЯТОРЫ МЭР'!$B$3:$B$81,J$2-21)/100,1),12))</f>
        <v>3.2840076562660001</v>
      </c>
      <c r="K3" s="9">
        <f>IF($E3&gt;K$2,1,
ROUND(
(100+SUMIFS('ДЕФЛЯТОРЫ МЭР'!$C$3:$C$81,'ДЕФЛЯТОРЫ МЭР'!$B$3:$B$81,K$2))/200*
IF(K$2-1&gt;=$E3,SUMIFS('ДЕФЛЯТОРЫ МЭР'!$C$3:$C$81,'ДЕФЛЯТОРЫ МЭР'!$B$3:$B$81,K$2-1)/100,1)*
IF(K$2-2&gt;=$E3,SUMIFS('ДЕФЛЯТОРЫ МЭР'!$C$3:$C$81,'ДЕФЛЯТОРЫ МЭР'!$B$3:$B$81,K$2-2)/100,1)*
IF(K$2-3&gt;=$E3,SUMIFS('ДЕФЛЯТОРЫ МЭР'!$C$3:$C$81,'ДЕФЛЯТОРЫ МЭР'!$B$3:$B$81,K$2-3)/100,1)*
IF(K$2-4&gt;=$E3,SUMIFS('ДЕФЛЯТОРЫ МЭР'!$C$3:$C$81,'ДЕФЛЯТОРЫ МЭР'!$B$3:$B$81,K$2-4)/100,1)*
IF(K$2-5&gt;=$E3,SUMIFS('ДЕФЛЯТОРЫ МЭР'!$C$3:$C$81,'ДЕФЛЯТОРЫ МЭР'!$B$3:$B$81,K$2-5)/100,1)*
IF(K$2-6&gt;=$E3,SUMIFS('ДЕФЛЯТОРЫ МЭР'!$C$3:$C$81,'ДЕФЛЯТОРЫ МЭР'!$B$3:$B$81,K$2-6)/100,1)*
IF(K$2-7&gt;=$E3,SUMIFS('ДЕФЛЯТОРЫ МЭР'!$C$3:$C$81,'ДЕФЛЯТОРЫ МЭР'!$B$3:$B$81,K$2-7)/100,1)*
IF(K$2-8&gt;=$E3,SUMIFS('ДЕФЛЯТОРЫ МЭР'!$C$3:$C$81,'ДЕФЛЯТОРЫ МЭР'!$B$3:$B$81,K$2-8)/100,1)*
IF(K$2-9&gt;=$E3,SUMIFS('ДЕФЛЯТОРЫ МЭР'!$C$3:$C$81,'ДЕФЛЯТОРЫ МЭР'!$B$3:$B$81,K$2-9)/100,1)*
IF(K$2-10&gt;=$E3,SUMIFS('ДЕФЛЯТОРЫ МЭР'!$C$3:$C$81,'ДЕФЛЯТОРЫ МЭР'!$B$3:$B$81,K$2-10)/100,1)*
IF(K$2-11&gt;=$E3,SUMIFS('ДЕФЛЯТОРЫ МЭР'!$C$3:$C$81,'ДЕФЛЯТОРЫ МЭР'!$B$3:$B$81,K$2-11)/100,1)*
IF(K$2-12&gt;=$E3,SUMIFS('ДЕФЛЯТОРЫ МЭР'!$C$3:$C$81,'ДЕФЛЯТОРЫ МЭР'!$B$3:$B$81,K$2-12)/100,1)*
IF(K$2-13&gt;=$E3,SUMIFS('ДЕФЛЯТОРЫ МЭР'!$C$3:$C$81,'ДЕФЛЯТОРЫ МЭР'!$B$3:$B$81,K$2-13)/100,1)*
IF(K$2-14&gt;=$E3,SUMIFS('ДЕФЛЯТОРЫ МЭР'!$C$3:$C$81,'ДЕФЛЯТОРЫ МЭР'!$B$3:$B$81,K$2-14)/100,1)*
IF(K$2-15&gt;=$E3,SUMIFS('ДЕФЛЯТОРЫ МЭР'!$C$3:$C$81,'ДЕФЛЯТОРЫ МЭР'!$B$3:$B$81,K$2-15)/100,1)*
IF(K$2-16&gt;=$E3,SUMIFS('ДЕФЛЯТОРЫ МЭР'!$C$3:$C$81,'ДЕФЛЯТОРЫ МЭР'!$B$3:$B$81,K$2-16)/100,1)*
IF(K$2-17&gt;=$E3,SUMIFS('ДЕФЛЯТОРЫ МЭР'!$C$3:$C$81,'ДЕФЛЯТОРЫ МЭР'!$B$3:$B$81,K$2-17)/100,1)*
IF(K$2-18&gt;=$E3,SUMIFS('ДЕФЛЯТОРЫ МЭР'!$C$3:$C$81,'ДЕФЛЯТОРЫ МЭР'!$B$3:$B$81,K$2-18)/100,1)*
IF(K$2-19&gt;=$E3,SUMIFS('ДЕФЛЯТОРЫ МЭР'!$C$3:$C$81,'ДЕФЛЯТОРЫ МЭР'!$B$3:$B$81,K$2-19)/100,1)*
IF(K$2-20&gt;=$E3,SUMIFS('ДЕФЛЯТОРЫ МЭР'!$C$3:$C$81,'ДЕФЛЯТОРЫ МЭР'!$B$3:$B$81,K$2-20)/100,1)*
IF(K$2-21&gt;=$E3,SUMIFS('ДЕФЛЯТОРЫ МЭР'!$C$3:$C$81,'ДЕФЛЯТОРЫ МЭР'!$B$3:$B$81,K$2-21)/100,1),12))</f>
        <v>3.6000646371110001</v>
      </c>
      <c r="L3" s="9">
        <f>IF($E3&gt;L$2,1,
ROUND(
(100+SUMIFS('ДЕФЛЯТОРЫ МЭР'!$C$3:$C$81,'ДЕФЛЯТОРЫ МЭР'!$B$3:$B$81,L$2))/200*
IF(L$2-1&gt;=$E3,SUMIFS('ДЕФЛЯТОРЫ МЭР'!$C$3:$C$81,'ДЕФЛЯТОРЫ МЭР'!$B$3:$B$81,L$2-1)/100,1)*
IF(L$2-2&gt;=$E3,SUMIFS('ДЕФЛЯТОРЫ МЭР'!$C$3:$C$81,'ДЕФЛЯТОРЫ МЭР'!$B$3:$B$81,L$2-2)/100,1)*
IF(L$2-3&gt;=$E3,SUMIFS('ДЕФЛЯТОРЫ МЭР'!$C$3:$C$81,'ДЕФЛЯТОРЫ МЭР'!$B$3:$B$81,L$2-3)/100,1)*
IF(L$2-4&gt;=$E3,SUMIFS('ДЕФЛЯТОРЫ МЭР'!$C$3:$C$81,'ДЕФЛЯТОРЫ МЭР'!$B$3:$B$81,L$2-4)/100,1)*
IF(L$2-5&gt;=$E3,SUMIFS('ДЕФЛЯТОРЫ МЭР'!$C$3:$C$81,'ДЕФЛЯТОРЫ МЭР'!$B$3:$B$81,L$2-5)/100,1)*
IF(L$2-6&gt;=$E3,SUMIFS('ДЕФЛЯТОРЫ МЭР'!$C$3:$C$81,'ДЕФЛЯТОРЫ МЭР'!$B$3:$B$81,L$2-6)/100,1)*
IF(L$2-7&gt;=$E3,SUMIFS('ДЕФЛЯТОРЫ МЭР'!$C$3:$C$81,'ДЕФЛЯТОРЫ МЭР'!$B$3:$B$81,L$2-7)/100,1)*
IF(L$2-8&gt;=$E3,SUMIFS('ДЕФЛЯТОРЫ МЭР'!$C$3:$C$81,'ДЕФЛЯТОРЫ МЭР'!$B$3:$B$81,L$2-8)/100,1)*
IF(L$2-9&gt;=$E3,SUMIFS('ДЕФЛЯТОРЫ МЭР'!$C$3:$C$81,'ДЕФЛЯТОРЫ МЭР'!$B$3:$B$81,L$2-9)/100,1)*
IF(L$2-10&gt;=$E3,SUMIFS('ДЕФЛЯТОРЫ МЭР'!$C$3:$C$81,'ДЕФЛЯТОРЫ МЭР'!$B$3:$B$81,L$2-10)/100,1)*
IF(L$2-11&gt;=$E3,SUMIFS('ДЕФЛЯТОРЫ МЭР'!$C$3:$C$81,'ДЕФЛЯТОРЫ МЭР'!$B$3:$B$81,L$2-11)/100,1)*
IF(L$2-12&gt;=$E3,SUMIFS('ДЕФЛЯТОРЫ МЭР'!$C$3:$C$81,'ДЕФЛЯТОРЫ МЭР'!$B$3:$B$81,L$2-12)/100,1)*
IF(L$2-13&gt;=$E3,SUMIFS('ДЕФЛЯТОРЫ МЭР'!$C$3:$C$81,'ДЕФЛЯТОРЫ МЭР'!$B$3:$B$81,L$2-13)/100,1)*
IF(L$2-14&gt;=$E3,SUMIFS('ДЕФЛЯТОРЫ МЭР'!$C$3:$C$81,'ДЕФЛЯТОРЫ МЭР'!$B$3:$B$81,L$2-14)/100,1)*
IF(L$2-15&gt;=$E3,SUMIFS('ДЕФЛЯТОРЫ МЭР'!$C$3:$C$81,'ДЕФЛЯТОРЫ МЭР'!$B$3:$B$81,L$2-15)/100,1)*
IF(L$2-16&gt;=$E3,SUMIFS('ДЕФЛЯТОРЫ МЭР'!$C$3:$C$81,'ДЕФЛЯТОРЫ МЭР'!$B$3:$B$81,L$2-16)/100,1)*
IF(L$2-17&gt;=$E3,SUMIFS('ДЕФЛЯТОРЫ МЭР'!$C$3:$C$81,'ДЕФЛЯТОРЫ МЭР'!$B$3:$B$81,L$2-17)/100,1)*
IF(L$2-18&gt;=$E3,SUMIFS('ДЕФЛЯТОРЫ МЭР'!$C$3:$C$81,'ДЕФЛЯТОРЫ МЭР'!$B$3:$B$81,L$2-18)/100,1)*
IF(L$2-19&gt;=$E3,SUMIFS('ДЕФЛЯТОРЫ МЭР'!$C$3:$C$81,'ДЕФЛЯТОРЫ МЭР'!$B$3:$B$81,L$2-19)/100,1)*
IF(L$2-20&gt;=$E3,SUMIFS('ДЕФЛЯТОРЫ МЭР'!$C$3:$C$81,'ДЕФЛЯТОРЫ МЭР'!$B$3:$B$81,L$2-20)/100,1)*
IF(L$2-21&gt;=$E3,SUMIFS('ДЕФЛЯТОРЫ МЭР'!$C$3:$C$81,'ДЕФЛЯТОРЫ МЭР'!$B$3:$B$81,L$2-21)/100,1),12))</f>
        <v>3.8012563136759998</v>
      </c>
      <c r="M3" s="9">
        <f>IF($E3&gt;M$2,1,
ROUND(
(100+SUMIFS('ДЕФЛЯТОРЫ МЭР'!$C$3:$C$81,'ДЕФЛЯТОРЫ МЭР'!$B$3:$B$81,M$2))/200*
IF(M$2-1&gt;=$E3,SUMIFS('ДЕФЛЯТОРЫ МЭР'!$C$3:$C$81,'ДЕФЛЯТОРЫ МЭР'!$B$3:$B$81,M$2-1)/100,1)*
IF(M$2-2&gt;=$E3,SUMIFS('ДЕФЛЯТОРЫ МЭР'!$C$3:$C$81,'ДЕФЛЯТОРЫ МЭР'!$B$3:$B$81,M$2-2)/100,1)*
IF(M$2-3&gt;=$E3,SUMIFS('ДЕФЛЯТОРЫ МЭР'!$C$3:$C$81,'ДЕФЛЯТОРЫ МЭР'!$B$3:$B$81,M$2-3)/100,1)*
IF(M$2-4&gt;=$E3,SUMIFS('ДЕФЛЯТОРЫ МЭР'!$C$3:$C$81,'ДЕФЛЯТОРЫ МЭР'!$B$3:$B$81,M$2-4)/100,1)*
IF(M$2-5&gt;=$E3,SUMIFS('ДЕФЛЯТОРЫ МЭР'!$C$3:$C$81,'ДЕФЛЯТОРЫ МЭР'!$B$3:$B$81,M$2-5)/100,1)*
IF(M$2-6&gt;=$E3,SUMIFS('ДЕФЛЯТОРЫ МЭР'!$C$3:$C$81,'ДЕФЛЯТОРЫ МЭР'!$B$3:$B$81,M$2-6)/100,1)*
IF(M$2-7&gt;=$E3,SUMIFS('ДЕФЛЯТОРЫ МЭР'!$C$3:$C$81,'ДЕФЛЯТОРЫ МЭР'!$B$3:$B$81,M$2-7)/100,1)*
IF(M$2-8&gt;=$E3,SUMIFS('ДЕФЛЯТОРЫ МЭР'!$C$3:$C$81,'ДЕФЛЯТОРЫ МЭР'!$B$3:$B$81,M$2-8)/100,1)*
IF(M$2-9&gt;=$E3,SUMIFS('ДЕФЛЯТОРЫ МЭР'!$C$3:$C$81,'ДЕФЛЯТОРЫ МЭР'!$B$3:$B$81,M$2-9)/100,1)*
IF(M$2-10&gt;=$E3,SUMIFS('ДЕФЛЯТОРЫ МЭР'!$C$3:$C$81,'ДЕФЛЯТОРЫ МЭР'!$B$3:$B$81,M$2-10)/100,1)*
IF(M$2-11&gt;=$E3,SUMIFS('ДЕФЛЯТОРЫ МЭР'!$C$3:$C$81,'ДЕФЛЯТОРЫ МЭР'!$B$3:$B$81,M$2-11)/100,1)*
IF(M$2-12&gt;=$E3,SUMIFS('ДЕФЛЯТОРЫ МЭР'!$C$3:$C$81,'ДЕФЛЯТОРЫ МЭР'!$B$3:$B$81,M$2-12)/100,1)*
IF(M$2-13&gt;=$E3,SUMIFS('ДЕФЛЯТОРЫ МЭР'!$C$3:$C$81,'ДЕФЛЯТОРЫ МЭР'!$B$3:$B$81,M$2-13)/100,1)*
IF(M$2-14&gt;=$E3,SUMIFS('ДЕФЛЯТОРЫ МЭР'!$C$3:$C$81,'ДЕФЛЯТОРЫ МЭР'!$B$3:$B$81,M$2-14)/100,1)*
IF(M$2-15&gt;=$E3,SUMIFS('ДЕФЛЯТОРЫ МЭР'!$C$3:$C$81,'ДЕФЛЯТОРЫ МЭР'!$B$3:$B$81,M$2-15)/100,1)*
IF(M$2-16&gt;=$E3,SUMIFS('ДЕФЛЯТОРЫ МЭР'!$C$3:$C$81,'ДЕФЛЯТОРЫ МЭР'!$B$3:$B$81,M$2-16)/100,1)*
IF(M$2-17&gt;=$E3,SUMIFS('ДЕФЛЯТОРЫ МЭР'!$C$3:$C$81,'ДЕФЛЯТОРЫ МЭР'!$B$3:$B$81,M$2-17)/100,1)*
IF(M$2-18&gt;=$E3,SUMIFS('ДЕФЛЯТОРЫ МЭР'!$C$3:$C$81,'ДЕФЛЯТОРЫ МЭР'!$B$3:$B$81,M$2-18)/100,1)*
IF(M$2-19&gt;=$E3,SUMIFS('ДЕФЛЯТОРЫ МЭР'!$C$3:$C$81,'ДЕФЛЯТОРЫ МЭР'!$B$3:$B$81,M$2-19)/100,1)*
IF(M$2-20&gt;=$E3,SUMIFS('ДЕФЛЯТОРЫ МЭР'!$C$3:$C$81,'ДЕФЛЯТОРЫ МЭР'!$B$3:$B$81,M$2-20)/100,1)*
IF(M$2-21&gt;=$E3,SUMIFS('ДЕФЛЯТОРЫ МЭР'!$C$3:$C$81,'ДЕФЛЯТОРЫ МЭР'!$B$3:$B$81,M$2-21)/100,1),12))</f>
        <v>3.9929045104630001</v>
      </c>
      <c r="N3" s="9">
        <f>IF($E3&gt;N$2,1,
ROUND(
(100+SUMIFS('ДЕФЛЯТОРЫ МЭР'!$C$3:$C$81,'ДЕФЛЯТОРЫ МЭР'!$B$3:$B$81,N$2))/200*
IF(N$2-1&gt;=$E3,SUMIFS('ДЕФЛЯТОРЫ МЭР'!$C$3:$C$81,'ДЕФЛЯТОРЫ МЭР'!$B$3:$B$81,N$2-1)/100,1)*
IF(N$2-2&gt;=$E3,SUMIFS('ДЕФЛЯТОРЫ МЭР'!$C$3:$C$81,'ДЕФЛЯТОРЫ МЭР'!$B$3:$B$81,N$2-2)/100,1)*
IF(N$2-3&gt;=$E3,SUMIFS('ДЕФЛЯТОРЫ МЭР'!$C$3:$C$81,'ДЕФЛЯТОРЫ МЭР'!$B$3:$B$81,N$2-3)/100,1)*
IF(N$2-4&gt;=$E3,SUMIFS('ДЕФЛЯТОРЫ МЭР'!$C$3:$C$81,'ДЕФЛЯТОРЫ МЭР'!$B$3:$B$81,N$2-4)/100,1)*
IF(N$2-5&gt;=$E3,SUMIFS('ДЕФЛЯТОРЫ МЭР'!$C$3:$C$81,'ДЕФЛЯТОРЫ МЭР'!$B$3:$B$81,N$2-5)/100,1)*
IF(N$2-6&gt;=$E3,SUMIFS('ДЕФЛЯТОРЫ МЭР'!$C$3:$C$81,'ДЕФЛЯТОРЫ МЭР'!$B$3:$B$81,N$2-6)/100,1)*
IF(N$2-7&gt;=$E3,SUMIFS('ДЕФЛЯТОРЫ МЭР'!$C$3:$C$81,'ДЕФЛЯТОРЫ МЭР'!$B$3:$B$81,N$2-7)/100,1)*
IF(N$2-8&gt;=$E3,SUMIFS('ДЕФЛЯТОРЫ МЭР'!$C$3:$C$81,'ДЕФЛЯТОРЫ МЭР'!$B$3:$B$81,N$2-8)/100,1)*
IF(N$2-9&gt;=$E3,SUMIFS('ДЕФЛЯТОРЫ МЭР'!$C$3:$C$81,'ДЕФЛЯТОРЫ МЭР'!$B$3:$B$81,N$2-9)/100,1)*
IF(N$2-10&gt;=$E3,SUMIFS('ДЕФЛЯТОРЫ МЭР'!$C$3:$C$81,'ДЕФЛЯТОРЫ МЭР'!$B$3:$B$81,N$2-10)/100,1)*
IF(N$2-11&gt;=$E3,SUMIFS('ДЕФЛЯТОРЫ МЭР'!$C$3:$C$81,'ДЕФЛЯТОРЫ МЭР'!$B$3:$B$81,N$2-11)/100,1)*
IF(N$2-12&gt;=$E3,SUMIFS('ДЕФЛЯТОРЫ МЭР'!$C$3:$C$81,'ДЕФЛЯТОРЫ МЭР'!$B$3:$B$81,N$2-12)/100,1)*
IF(N$2-13&gt;=$E3,SUMIFS('ДЕФЛЯТОРЫ МЭР'!$C$3:$C$81,'ДЕФЛЯТОРЫ МЭР'!$B$3:$B$81,N$2-13)/100,1)*
IF(N$2-14&gt;=$E3,SUMIFS('ДЕФЛЯТОРЫ МЭР'!$C$3:$C$81,'ДЕФЛЯТОРЫ МЭР'!$B$3:$B$81,N$2-14)/100,1)*
IF(N$2-15&gt;=$E3,SUMIFS('ДЕФЛЯТОРЫ МЭР'!$C$3:$C$81,'ДЕФЛЯТОРЫ МЭР'!$B$3:$B$81,N$2-15)/100,1)*
IF(N$2-16&gt;=$E3,SUMIFS('ДЕФЛЯТОРЫ МЭР'!$C$3:$C$81,'ДЕФЛЯТОРЫ МЭР'!$B$3:$B$81,N$2-16)/100,1)*
IF(N$2-17&gt;=$E3,SUMIFS('ДЕФЛЯТОРЫ МЭР'!$C$3:$C$81,'ДЕФЛЯТОРЫ МЭР'!$B$3:$B$81,N$2-17)/100,1)*
IF(N$2-18&gt;=$E3,SUMIFS('ДЕФЛЯТОРЫ МЭР'!$C$3:$C$81,'ДЕФЛЯТОРЫ МЭР'!$B$3:$B$81,N$2-18)/100,1)*
IF(N$2-19&gt;=$E3,SUMIFS('ДЕФЛЯТОРЫ МЭР'!$C$3:$C$81,'ДЕФЛЯТОРЫ МЭР'!$B$3:$B$81,N$2-19)/100,1)*
IF(N$2-20&gt;=$E3,SUMIFS('ДЕФЛЯТОРЫ МЭР'!$C$3:$C$81,'ДЕФЛЯТОРЫ МЭР'!$B$3:$B$81,N$2-20)/100,1)*
IF(N$2-21&gt;=$E3,SUMIFS('ДЕФЛЯТОРЫ МЭР'!$C$3:$C$81,'ДЕФЛЯТОРЫ МЭР'!$B$3:$B$81,N$2-21)/100,1),12))</f>
        <v>4.1843346978760003</v>
      </c>
      <c r="O3" s="9">
        <f>IF($E3&gt;O$2,1,
ROUND(
(100+SUMIFS('ДЕФЛЯТОРЫ МЭР'!$C$3:$C$81,'ДЕФЛЯТОРЫ МЭР'!$B$3:$B$81,O$2))/200*
IF(O$2-1&gt;=$E3,SUMIFS('ДЕФЛЯТОРЫ МЭР'!$C$3:$C$81,'ДЕФЛЯТОРЫ МЭР'!$B$3:$B$81,O$2-1)/100,1)*
IF(O$2-2&gt;=$E3,SUMIFS('ДЕФЛЯТОРЫ МЭР'!$C$3:$C$81,'ДЕФЛЯТОРЫ МЭР'!$B$3:$B$81,O$2-2)/100,1)*
IF(O$2-3&gt;=$E3,SUMIFS('ДЕФЛЯТОРЫ МЭР'!$C$3:$C$81,'ДЕФЛЯТОРЫ МЭР'!$B$3:$B$81,O$2-3)/100,1)*
IF(O$2-4&gt;=$E3,SUMIFS('ДЕФЛЯТОРЫ МЭР'!$C$3:$C$81,'ДЕФЛЯТОРЫ МЭР'!$B$3:$B$81,O$2-4)/100,1)*
IF(O$2-5&gt;=$E3,SUMIFS('ДЕФЛЯТОРЫ МЭР'!$C$3:$C$81,'ДЕФЛЯТОРЫ МЭР'!$B$3:$B$81,O$2-5)/100,1)*
IF(O$2-6&gt;=$E3,SUMIFS('ДЕФЛЯТОРЫ МЭР'!$C$3:$C$81,'ДЕФЛЯТОРЫ МЭР'!$B$3:$B$81,O$2-6)/100,1)*
IF(O$2-7&gt;=$E3,SUMIFS('ДЕФЛЯТОРЫ МЭР'!$C$3:$C$81,'ДЕФЛЯТОРЫ МЭР'!$B$3:$B$81,O$2-7)/100,1)*
IF(O$2-8&gt;=$E3,SUMIFS('ДЕФЛЯТОРЫ МЭР'!$C$3:$C$81,'ДЕФЛЯТОРЫ МЭР'!$B$3:$B$81,O$2-8)/100,1)*
IF(O$2-9&gt;=$E3,SUMIFS('ДЕФЛЯТОРЫ МЭР'!$C$3:$C$81,'ДЕФЛЯТОРЫ МЭР'!$B$3:$B$81,O$2-9)/100,1)*
IF(O$2-10&gt;=$E3,SUMIFS('ДЕФЛЯТОРЫ МЭР'!$C$3:$C$81,'ДЕФЛЯТОРЫ МЭР'!$B$3:$B$81,O$2-10)/100,1)*
IF(O$2-11&gt;=$E3,SUMIFS('ДЕФЛЯТОРЫ МЭР'!$C$3:$C$81,'ДЕФЛЯТОРЫ МЭР'!$B$3:$B$81,O$2-11)/100,1)*
IF(O$2-12&gt;=$E3,SUMIFS('ДЕФЛЯТОРЫ МЭР'!$C$3:$C$81,'ДЕФЛЯТОРЫ МЭР'!$B$3:$B$81,O$2-12)/100,1)*
IF(O$2-13&gt;=$E3,SUMIFS('ДЕФЛЯТОРЫ МЭР'!$C$3:$C$81,'ДЕФЛЯТОРЫ МЭР'!$B$3:$B$81,O$2-13)/100,1)*
IF(O$2-14&gt;=$E3,SUMIFS('ДЕФЛЯТОРЫ МЭР'!$C$3:$C$81,'ДЕФЛЯТОРЫ МЭР'!$B$3:$B$81,O$2-14)/100,1)*
IF(O$2-15&gt;=$E3,SUMIFS('ДЕФЛЯТОРЫ МЭР'!$C$3:$C$81,'ДЕФЛЯТОРЫ МЭР'!$B$3:$B$81,O$2-15)/100,1)*
IF(O$2-16&gt;=$E3,SUMIFS('ДЕФЛЯТОРЫ МЭР'!$C$3:$C$81,'ДЕФЛЯТОРЫ МЭР'!$B$3:$B$81,O$2-16)/100,1)*
IF(O$2-17&gt;=$E3,SUMIFS('ДЕФЛЯТОРЫ МЭР'!$C$3:$C$81,'ДЕФЛЯТОРЫ МЭР'!$B$3:$B$81,O$2-17)/100,1)*
IF(O$2-18&gt;=$E3,SUMIFS('ДЕФЛЯТОРЫ МЭР'!$C$3:$C$81,'ДЕФЛЯТОРЫ МЭР'!$B$3:$B$81,O$2-18)/100,1)*
IF(O$2-19&gt;=$E3,SUMIFS('ДЕФЛЯТОРЫ МЭР'!$C$3:$C$81,'ДЕФЛЯТОРЫ МЭР'!$B$3:$B$81,O$2-19)/100,1)*
IF(O$2-20&gt;=$E3,SUMIFS('ДЕФЛЯТОРЫ МЭР'!$C$3:$C$81,'ДЕФЛЯТОРЫ МЭР'!$B$3:$B$81,O$2-20)/100,1)*
IF(O$2-21&gt;=$E3,SUMIFS('ДЕФЛЯТОРЫ МЭР'!$C$3:$C$81,'ДЕФЛЯТОРЫ МЭР'!$B$3:$B$81,O$2-21)/100,1),12))</f>
        <v>4.3849425444490002</v>
      </c>
      <c r="P3" s="9">
        <f>IF($E3&gt;P$2,1,
ROUND(
(100+SUMIFS('ДЕФЛЯТОРЫ МЭР'!$C$3:$C$81,'ДЕФЛЯТОРЫ МЭР'!$B$3:$B$81,P$2))/200*
IF(P$2-1&gt;=$E3,SUMIFS('ДЕФЛЯТОРЫ МЭР'!$C$3:$C$81,'ДЕФЛЯТОРЫ МЭР'!$B$3:$B$81,P$2-1)/100,1)*
IF(P$2-2&gt;=$E3,SUMIFS('ДЕФЛЯТОРЫ МЭР'!$C$3:$C$81,'ДЕФЛЯТОРЫ МЭР'!$B$3:$B$81,P$2-2)/100,1)*
IF(P$2-3&gt;=$E3,SUMIFS('ДЕФЛЯТОРЫ МЭР'!$C$3:$C$81,'ДЕФЛЯТОРЫ МЭР'!$B$3:$B$81,P$2-3)/100,1)*
IF(P$2-4&gt;=$E3,SUMIFS('ДЕФЛЯТОРЫ МЭР'!$C$3:$C$81,'ДЕФЛЯТОРЫ МЭР'!$B$3:$B$81,P$2-4)/100,1)*
IF(P$2-5&gt;=$E3,SUMIFS('ДЕФЛЯТОРЫ МЭР'!$C$3:$C$81,'ДЕФЛЯТОРЫ МЭР'!$B$3:$B$81,P$2-5)/100,1)*
IF(P$2-6&gt;=$E3,SUMIFS('ДЕФЛЯТОРЫ МЭР'!$C$3:$C$81,'ДЕФЛЯТОРЫ МЭР'!$B$3:$B$81,P$2-6)/100,1)*
IF(P$2-7&gt;=$E3,SUMIFS('ДЕФЛЯТОРЫ МЭР'!$C$3:$C$81,'ДЕФЛЯТОРЫ МЭР'!$B$3:$B$81,P$2-7)/100,1)*
IF(P$2-8&gt;=$E3,SUMIFS('ДЕФЛЯТОРЫ МЭР'!$C$3:$C$81,'ДЕФЛЯТОРЫ МЭР'!$B$3:$B$81,P$2-8)/100,1)*
IF(P$2-9&gt;=$E3,SUMIFS('ДЕФЛЯТОРЫ МЭР'!$C$3:$C$81,'ДЕФЛЯТОРЫ МЭР'!$B$3:$B$81,P$2-9)/100,1)*
IF(P$2-10&gt;=$E3,SUMIFS('ДЕФЛЯТОРЫ МЭР'!$C$3:$C$81,'ДЕФЛЯТОРЫ МЭР'!$B$3:$B$81,P$2-10)/100,1)*
IF(P$2-11&gt;=$E3,SUMIFS('ДЕФЛЯТОРЫ МЭР'!$C$3:$C$81,'ДЕФЛЯТОРЫ МЭР'!$B$3:$B$81,P$2-11)/100,1)*
IF(P$2-12&gt;=$E3,SUMIFS('ДЕФЛЯТОРЫ МЭР'!$C$3:$C$81,'ДЕФЛЯТОРЫ МЭР'!$B$3:$B$81,P$2-12)/100,1)*
IF(P$2-13&gt;=$E3,SUMIFS('ДЕФЛЯТОРЫ МЭР'!$C$3:$C$81,'ДЕФЛЯТОРЫ МЭР'!$B$3:$B$81,P$2-13)/100,1)*
IF(P$2-14&gt;=$E3,SUMIFS('ДЕФЛЯТОРЫ МЭР'!$C$3:$C$81,'ДЕФЛЯТОРЫ МЭР'!$B$3:$B$81,P$2-14)/100,1)*
IF(P$2-15&gt;=$E3,SUMIFS('ДЕФЛЯТОРЫ МЭР'!$C$3:$C$81,'ДЕФЛЯТОРЫ МЭР'!$B$3:$B$81,P$2-15)/100,1)*
IF(P$2-16&gt;=$E3,SUMIFS('ДЕФЛЯТОРЫ МЭР'!$C$3:$C$81,'ДЕФЛЯТОРЫ МЭР'!$B$3:$B$81,P$2-16)/100,1)*
IF(P$2-17&gt;=$E3,SUMIFS('ДЕФЛЯТОРЫ МЭР'!$C$3:$C$81,'ДЕФЛЯТОРЫ МЭР'!$B$3:$B$81,P$2-17)/100,1)*
IF(P$2-18&gt;=$E3,SUMIFS('ДЕФЛЯТОРЫ МЭР'!$C$3:$C$81,'ДЕФЛЯТОРЫ МЭР'!$B$3:$B$81,P$2-18)/100,1)*
IF(P$2-19&gt;=$E3,SUMIFS('ДЕФЛЯТОРЫ МЭР'!$C$3:$C$81,'ДЕФЛЯТОРЫ МЭР'!$B$3:$B$81,P$2-19)/100,1)*
IF(P$2-20&gt;=$E3,SUMIFS('ДЕФЛЯТОРЫ МЭР'!$C$3:$C$81,'ДЕФЛЯТОРЫ МЭР'!$B$3:$B$81,P$2-20)/100,1)*
IF(P$2-21&gt;=$E3,SUMIFS('ДЕФЛЯТОРЫ МЭР'!$C$3:$C$81,'ДЕФЛЯТОРЫ МЭР'!$B$3:$B$81,P$2-21)/100,1),12))</f>
        <v>4.5951680509389998</v>
      </c>
      <c r="Q3" s="9">
        <f>IF($E3&gt;Q$2,1,
ROUND(
(100+SUMIFS('ДЕФЛЯТОРЫ МЭР'!$C$3:$C$81,'ДЕФЛЯТОРЫ МЭР'!$B$3:$B$81,Q$2))/200*
IF(Q$2-1&gt;=$E3,SUMIFS('ДЕФЛЯТОРЫ МЭР'!$C$3:$C$81,'ДЕФЛЯТОРЫ МЭР'!$B$3:$B$81,Q$2-1)/100,1)*
IF(Q$2-2&gt;=$E3,SUMIFS('ДЕФЛЯТОРЫ МЭР'!$C$3:$C$81,'ДЕФЛЯТОРЫ МЭР'!$B$3:$B$81,Q$2-2)/100,1)*
IF(Q$2-3&gt;=$E3,SUMIFS('ДЕФЛЯТОРЫ МЭР'!$C$3:$C$81,'ДЕФЛЯТОРЫ МЭР'!$B$3:$B$81,Q$2-3)/100,1)*
IF(Q$2-4&gt;=$E3,SUMIFS('ДЕФЛЯТОРЫ МЭР'!$C$3:$C$81,'ДЕФЛЯТОРЫ МЭР'!$B$3:$B$81,Q$2-4)/100,1)*
IF(Q$2-5&gt;=$E3,SUMIFS('ДЕФЛЯТОРЫ МЭР'!$C$3:$C$81,'ДЕФЛЯТОРЫ МЭР'!$B$3:$B$81,Q$2-5)/100,1)*
IF(Q$2-6&gt;=$E3,SUMIFS('ДЕФЛЯТОРЫ МЭР'!$C$3:$C$81,'ДЕФЛЯТОРЫ МЭР'!$B$3:$B$81,Q$2-6)/100,1)*
IF(Q$2-7&gt;=$E3,SUMIFS('ДЕФЛЯТОРЫ МЭР'!$C$3:$C$81,'ДЕФЛЯТОРЫ МЭР'!$B$3:$B$81,Q$2-7)/100,1)*
IF(Q$2-8&gt;=$E3,SUMIFS('ДЕФЛЯТОРЫ МЭР'!$C$3:$C$81,'ДЕФЛЯТОРЫ МЭР'!$B$3:$B$81,Q$2-8)/100,1)*
IF(Q$2-9&gt;=$E3,SUMIFS('ДЕФЛЯТОРЫ МЭР'!$C$3:$C$81,'ДЕФЛЯТОРЫ МЭР'!$B$3:$B$81,Q$2-9)/100,1)*
IF(Q$2-10&gt;=$E3,SUMIFS('ДЕФЛЯТОРЫ МЭР'!$C$3:$C$81,'ДЕФЛЯТОРЫ МЭР'!$B$3:$B$81,Q$2-10)/100,1)*
IF(Q$2-11&gt;=$E3,SUMIFS('ДЕФЛЯТОРЫ МЭР'!$C$3:$C$81,'ДЕФЛЯТОРЫ МЭР'!$B$3:$B$81,Q$2-11)/100,1)*
IF(Q$2-12&gt;=$E3,SUMIFS('ДЕФЛЯТОРЫ МЭР'!$C$3:$C$81,'ДЕФЛЯТОРЫ МЭР'!$B$3:$B$81,Q$2-12)/100,1)*
IF(Q$2-13&gt;=$E3,SUMIFS('ДЕФЛЯТОРЫ МЭР'!$C$3:$C$81,'ДЕФЛЯТОРЫ МЭР'!$B$3:$B$81,Q$2-13)/100,1)*
IF(Q$2-14&gt;=$E3,SUMIFS('ДЕФЛЯТОРЫ МЭР'!$C$3:$C$81,'ДЕФЛЯТОРЫ МЭР'!$B$3:$B$81,Q$2-14)/100,1)*
IF(Q$2-15&gt;=$E3,SUMIFS('ДЕФЛЯТОРЫ МЭР'!$C$3:$C$81,'ДЕФЛЯТОРЫ МЭР'!$B$3:$B$81,Q$2-15)/100,1)*
IF(Q$2-16&gt;=$E3,SUMIFS('ДЕФЛЯТОРЫ МЭР'!$C$3:$C$81,'ДЕФЛЯТОРЫ МЭР'!$B$3:$B$81,Q$2-16)/100,1)*
IF(Q$2-17&gt;=$E3,SUMIFS('ДЕФЛЯТОРЫ МЭР'!$C$3:$C$81,'ДЕФЛЯТОРЫ МЭР'!$B$3:$B$81,Q$2-17)/100,1)*
IF(Q$2-18&gt;=$E3,SUMIFS('ДЕФЛЯТОРЫ МЭР'!$C$3:$C$81,'ДЕФЛЯТОРЫ МЭР'!$B$3:$B$81,Q$2-18)/100,1)*
IF(Q$2-19&gt;=$E3,SUMIFS('ДЕФЛЯТОРЫ МЭР'!$C$3:$C$81,'ДЕФЛЯТОРЫ МЭР'!$B$3:$B$81,Q$2-19)/100,1)*
IF(Q$2-20&gt;=$E3,SUMIFS('ДЕФЛЯТОРЫ МЭР'!$C$3:$C$81,'ДЕФЛЯТОРЫ МЭР'!$B$3:$B$81,Q$2-20)/100,1)*
IF(Q$2-21&gt;=$E3,SUMIFS('ДЕФЛЯТОРЫ МЭР'!$C$3:$C$81,'ДЕФЛЯТОРЫ МЭР'!$B$3:$B$81,Q$2-21)/100,1),12))</f>
        <v>4.3045251746510003</v>
      </c>
    </row>
    <row r="4" spans="1:17">
      <c r="A4" s="4" t="s">
        <v>8</v>
      </c>
      <c r="B4" s="7">
        <v>2008</v>
      </c>
      <c r="C4" s="8">
        <v>119.4</v>
      </c>
      <c r="D4" s="5">
        <f t="shared" si="0"/>
        <v>-20</v>
      </c>
      <c r="E4" s="6">
        <v>2008</v>
      </c>
      <c r="I4" s="9">
        <f>IF($E4&gt;I$2,1,
ROUND(
(100+SUMIFS('ДЕФЛЯТОРЫ МЭР'!$C$3:$C$81,'ДЕФЛЯТОРЫ МЭР'!$B$3:$B$81,I$2))/200*
IF(I$2-1&gt;=$E4,SUMIFS('ДЕФЛЯТОРЫ МЭР'!$C$3:$C$81,'ДЕФЛЯТОРЫ МЭР'!$B$3:$B$81,I$2-1)/100,1)*
IF(I$2-2&gt;=$E4,SUMIFS('ДЕФЛЯТОРЫ МЭР'!$C$3:$C$81,'ДЕФЛЯТОРЫ МЭР'!$B$3:$B$81,I$2-2)/100,1)*
IF(I$2-3&gt;=$E4,SUMIFS('ДЕФЛЯТОРЫ МЭР'!$C$3:$C$81,'ДЕФЛЯТОРЫ МЭР'!$B$3:$B$81,I$2-3)/100,1)*
IF(I$2-4&gt;=$E4,SUMIFS('ДЕФЛЯТОРЫ МЭР'!$C$3:$C$81,'ДЕФЛЯТОРЫ МЭР'!$B$3:$B$81,I$2-4)/100,1)*
IF(I$2-5&gt;=$E4,SUMIFS('ДЕФЛЯТОРЫ МЭР'!$C$3:$C$81,'ДЕФЛЯТОРЫ МЭР'!$B$3:$B$81,I$2-5)/100,1)*
IF(I$2-6&gt;=$E4,SUMIFS('ДЕФЛЯТОРЫ МЭР'!$C$3:$C$81,'ДЕФЛЯТОРЫ МЭР'!$B$3:$B$81,I$2-6)/100,1)*
IF(I$2-7&gt;=$E4,SUMIFS('ДЕФЛЯТОРЫ МЭР'!$C$3:$C$81,'ДЕФЛЯТОРЫ МЭР'!$B$3:$B$81,I$2-7)/100,1)*
IF(I$2-8&gt;=$E4,SUMIFS('ДЕФЛЯТОРЫ МЭР'!$C$3:$C$81,'ДЕФЛЯТОРЫ МЭР'!$B$3:$B$81,I$2-8)/100,1)*
IF(I$2-9&gt;=$E4,SUMIFS('ДЕФЛЯТОРЫ МЭР'!$C$3:$C$81,'ДЕФЛЯТОРЫ МЭР'!$B$3:$B$81,I$2-9)/100,1)*
IF(I$2-10&gt;=$E4,SUMIFS('ДЕФЛЯТОРЫ МЭР'!$C$3:$C$81,'ДЕФЛЯТОРЫ МЭР'!$B$3:$B$81,I$2-10)/100,1)*
IF(I$2-11&gt;=$E4,SUMIFS('ДЕФЛЯТОРЫ МЭР'!$C$3:$C$81,'ДЕФЛЯТОРЫ МЭР'!$B$3:$B$81,I$2-11)/100,1)*
IF(I$2-12&gt;=$E4,SUMIFS('ДЕФЛЯТОРЫ МЭР'!$C$3:$C$81,'ДЕФЛЯТОРЫ МЭР'!$B$3:$B$81,I$2-12)/100,1)*
IF(I$2-13&gt;=$E4,SUMIFS('ДЕФЛЯТОРЫ МЭР'!$C$3:$C$81,'ДЕФЛЯТОРЫ МЭР'!$B$3:$B$81,I$2-13)/100,1)*
IF(I$2-14&gt;=$E4,SUMIFS('ДЕФЛЯТОРЫ МЭР'!$C$3:$C$81,'ДЕФЛЯТОРЫ МЭР'!$B$3:$B$81,I$2-14)/100,1)*
IF(I$2-15&gt;=$E4,SUMIFS('ДЕФЛЯТОРЫ МЭР'!$C$3:$C$81,'ДЕФЛЯТОРЫ МЭР'!$B$3:$B$81,I$2-15)/100,1)*
IF(I$2-16&gt;=$E4,SUMIFS('ДЕФЛЯТОРЫ МЭР'!$C$3:$C$81,'ДЕФЛЯТОРЫ МЭР'!$B$3:$B$81,I$2-16)/100,1)*
IF(I$2-17&gt;=$E4,SUMIFS('ДЕФЛЯТОРЫ МЭР'!$C$3:$C$81,'ДЕФЛЯТОРЫ МЭР'!$B$3:$B$81,I$2-17)/100,1)*
IF(I$2-18&gt;=$E4,SUMIFS('ДЕФЛЯТОРЫ МЭР'!$C$3:$C$81,'ДЕФЛЯТОРЫ МЭР'!$B$3:$B$81,I$2-18)/100,1)*
IF(I$2-19&gt;=$E4,SUMIFS('ДЕФЛЯТОРЫ МЭР'!$C$3:$C$81,'ДЕФЛЯТОРЫ МЭР'!$B$3:$B$81,I$2-19)/100,1)*
IF(I$2-20&gt;=$E4,SUMIFS('ДЕФЛЯТОРЫ МЭР'!$C$3:$C$81,'ДЕФЛЯТОРЫ МЭР'!$B$3:$B$81,I$2-20)/100,1)*
IF(I$2-21&gt;=$E4,SUMIFS('ДЕФЛЯТОРЫ МЭР'!$C$3:$C$81,'ДЕФЛЯТОРЫ МЭР'!$B$3:$B$81,I$2-21)/100,1),12))</f>
        <v>2.680567180702</v>
      </c>
      <c r="J4" s="9">
        <f>IF(E4&gt;J$2,1,
ROUND(
(100+SUMIFS('ДЕФЛЯТОРЫ МЭР'!$C$3:$C$81,'ДЕФЛЯТОРЫ МЭР'!$B$3:$B$81,J$2))/200*
IF(J$2-1&gt;=E4,SUMIFS('ДЕФЛЯТОРЫ МЭР'!$C$3:$C$81,'ДЕФЛЯТОРЫ МЭР'!$B$3:$B$81,J$2-1)/100,1)*
IF(J$2-2&gt;=E4,SUMIFS('ДЕФЛЯТОРЫ МЭР'!$C$3:$C$81,'ДЕФЛЯТОРЫ МЭР'!$B$3:$B$81,J$2-2)/100,1)*
IF(J$2-3&gt;=E4,SUMIFS('ДЕФЛЯТОРЫ МЭР'!$C$3:$C$81,'ДЕФЛЯТОРЫ МЭР'!$B$3:$B$81,J$2-3)/100,1)*
IF(J$2-4&gt;=E4,SUMIFS('ДЕФЛЯТОРЫ МЭР'!$C$3:$C$81,'ДЕФЛЯТОРЫ МЭР'!$B$3:$B$81,J$2-4)/100,1)*
IF(J$2-5&gt;=E4,SUMIFS('ДЕФЛЯТОРЫ МЭР'!$C$3:$C$81,'ДЕФЛЯТОРЫ МЭР'!$B$3:$B$81,J$2-5)/100,1)*
IF(J$2-6&gt;=E4,SUMIFS('ДЕФЛЯТОРЫ МЭР'!$C$3:$C$81,'ДЕФЛЯТОРЫ МЭР'!$B$3:$B$81,J$2-6)/100,1)*
IF(J$2-7&gt;=E4,SUMIFS('ДЕФЛЯТОРЫ МЭР'!$C$3:$C$81,'ДЕФЛЯТОРЫ МЭР'!$B$3:$B$81,J$2-7)/100,1)*
IF(J$2-8&gt;=E4,SUMIFS('ДЕФЛЯТОРЫ МЭР'!$C$3:$C$81,'ДЕФЛЯТОРЫ МЭР'!$B$3:$B$81,J$2-8)/100,1)*
IF(J$2-9&gt;=E4,SUMIFS('ДЕФЛЯТОРЫ МЭР'!$C$3:$C$81,'ДЕФЛЯТОРЫ МЭР'!$B$3:$B$81,J$2-9)/100,1)*
IF(J$2-10&gt;=E4,SUMIFS('ДЕФЛЯТОРЫ МЭР'!$C$3:$C$81,'ДЕФЛЯТОРЫ МЭР'!$B$3:$B$81,J$2-10)/100,1)*
IF(J$2-11&gt;=E4,SUMIFS('ДЕФЛЯТОРЫ МЭР'!$C$3:$C$81,'ДЕФЛЯТОРЫ МЭР'!$B$3:$B$81,J$2-11)/100,1)*
IF(J$2-12&gt;=E4,SUMIFS('ДЕФЛЯТОРЫ МЭР'!$C$3:$C$81,'ДЕФЛЯТОРЫ МЭР'!$B$3:$B$81,J$2-12)/100,1)*
IF(J$2-13&gt;=E4,SUMIFS('ДЕФЛЯТОРЫ МЭР'!$C$3:$C$81,'ДЕФЛЯТОРЫ МЭР'!$B$3:$B$81,J$2-13)/100,1)*
IF(J$2-14&gt;=E4,SUMIFS('ДЕФЛЯТОРЫ МЭР'!$C$3:$C$81,'ДЕФЛЯТОРЫ МЭР'!$B$3:$B$81,J$2-14)/100,1)*
IF(J$2-15&gt;=E4,SUMIFS('ДЕФЛЯТОРЫ МЭР'!$C$3:$C$81,'ДЕФЛЯТОРЫ МЭР'!$B$3:$B$81,J$2-15)/100,1)*
IF(J$2-16&gt;=E4,SUMIFS('ДЕФЛЯТОРЫ МЭР'!$C$3:$C$81,'ДЕФЛЯТОРЫ МЭР'!$B$3:$B$81,J$2-16)/100,1)*
IF(J$2-17&gt;=E4,SUMIFS('ДЕФЛЯТОРЫ МЭР'!$C$3:$C$81,'ДЕФЛЯТОРЫ МЭР'!$B$3:$B$81,J$2-17)/100,1)*
IF(J$2-18&gt;=E4,SUMIFS('ДЕФЛЯТОРЫ МЭР'!$C$3:$C$81,'ДЕФЛЯТОРЫ МЭР'!$B$3:$B$81,J$2-18)/100,1)*
IF(J$2-19&gt;=E4,SUMIFS('ДЕФЛЯТОРЫ МЭР'!$C$3:$C$81,'ДЕФЛЯТОРЫ МЭР'!$B$3:$B$81,J$2-19)/100,1)*
IF(J$2-20&gt;=E4,SUMIFS('ДЕФЛЯТОРЫ МЭР'!$C$3:$C$81,'ДЕФЛЯТОРЫ МЭР'!$B$3:$B$81,J$2-20)/100,1)*
IF(J$2-21&gt;=E4,SUMIFS('ДЕФЛЯТОРЫ МЭР'!$C$3:$C$81,'ДЕФЛЯТОРЫ МЭР'!$B$3:$B$81,J$2-21)/100,1),12))</f>
        <v>2.9355570360829999</v>
      </c>
      <c r="K4" s="9">
        <f>IF($E4&gt;K$2,1,
ROUND(
(100+SUMIFS('ДЕФЛЯТОРЫ МЭР'!$C$3:$C$81,'ДЕФЛЯТОРЫ МЭР'!$B$3:$B$81,K$2))/200*
IF(K$2-1&gt;=$E4,SUMIFS('ДЕФЛЯТОРЫ МЭР'!$C$3:$C$81,'ДЕФЛЯТОРЫ МЭР'!$B$3:$B$81,K$2-1)/100,1)*
IF(K$2-2&gt;=$E4,SUMIFS('ДЕФЛЯТОРЫ МЭР'!$C$3:$C$81,'ДЕФЛЯТОРЫ МЭР'!$B$3:$B$81,K$2-2)/100,1)*
IF(K$2-3&gt;=$E4,SUMIFS('ДЕФЛЯТОРЫ МЭР'!$C$3:$C$81,'ДЕФЛЯТОРЫ МЭР'!$B$3:$B$81,K$2-3)/100,1)*
IF(K$2-4&gt;=$E4,SUMIFS('ДЕФЛЯТОРЫ МЭР'!$C$3:$C$81,'ДЕФЛЯТОРЫ МЭР'!$B$3:$B$81,K$2-4)/100,1)*
IF(K$2-5&gt;=$E4,SUMIFS('ДЕФЛЯТОРЫ МЭР'!$C$3:$C$81,'ДЕФЛЯТОРЫ МЭР'!$B$3:$B$81,K$2-5)/100,1)*
IF(K$2-6&gt;=$E4,SUMIFS('ДЕФЛЯТОРЫ МЭР'!$C$3:$C$81,'ДЕФЛЯТОРЫ МЭР'!$B$3:$B$81,K$2-6)/100,1)*
IF(K$2-7&gt;=$E4,SUMIFS('ДЕФЛЯТОРЫ МЭР'!$C$3:$C$81,'ДЕФЛЯТОРЫ МЭР'!$B$3:$B$81,K$2-7)/100,1)*
IF(K$2-8&gt;=$E4,SUMIFS('ДЕФЛЯТОРЫ МЭР'!$C$3:$C$81,'ДЕФЛЯТОРЫ МЭР'!$B$3:$B$81,K$2-8)/100,1)*
IF(K$2-9&gt;=$E4,SUMIFS('ДЕФЛЯТОРЫ МЭР'!$C$3:$C$81,'ДЕФЛЯТОРЫ МЭР'!$B$3:$B$81,K$2-9)/100,1)*
IF(K$2-10&gt;=$E4,SUMIFS('ДЕФЛЯТОРЫ МЭР'!$C$3:$C$81,'ДЕФЛЯТОРЫ МЭР'!$B$3:$B$81,K$2-10)/100,1)*
IF(K$2-11&gt;=$E4,SUMIFS('ДЕФЛЯТОРЫ МЭР'!$C$3:$C$81,'ДЕФЛЯТОРЫ МЭР'!$B$3:$B$81,K$2-11)/100,1)*
IF(K$2-12&gt;=$E4,SUMIFS('ДЕФЛЯТОРЫ МЭР'!$C$3:$C$81,'ДЕФЛЯТОРЫ МЭР'!$B$3:$B$81,K$2-12)/100,1)*
IF(K$2-13&gt;=$E4,SUMIFS('ДЕФЛЯТОРЫ МЭР'!$C$3:$C$81,'ДЕФЛЯТОРЫ МЭР'!$B$3:$B$81,K$2-13)/100,1)*
IF(K$2-14&gt;=$E4,SUMIFS('ДЕФЛЯТОРЫ МЭР'!$C$3:$C$81,'ДЕФЛЯТОРЫ МЭР'!$B$3:$B$81,K$2-14)/100,1)*
IF(K$2-15&gt;=$E4,SUMIFS('ДЕФЛЯТОРЫ МЭР'!$C$3:$C$81,'ДЕФЛЯТОРЫ МЭР'!$B$3:$B$81,K$2-15)/100,1)*
IF(K$2-16&gt;=$E4,SUMIFS('ДЕФЛЯТОРЫ МЭР'!$C$3:$C$81,'ДЕФЛЯТОРЫ МЭР'!$B$3:$B$81,K$2-16)/100,1)*
IF(K$2-17&gt;=$E4,SUMIFS('ДЕФЛЯТОРЫ МЭР'!$C$3:$C$81,'ДЕФЛЯТОРЫ МЭР'!$B$3:$B$81,K$2-17)/100,1)*
IF(K$2-18&gt;=$E4,SUMIFS('ДЕФЛЯТОРЫ МЭР'!$C$3:$C$81,'ДЕФЛЯТОРЫ МЭР'!$B$3:$B$81,K$2-18)/100,1)*
IF(K$2-19&gt;=$E4,SUMIFS('ДЕФЛЯТОРЫ МЭР'!$C$3:$C$81,'ДЕФЛЯТОРЫ МЭР'!$B$3:$B$81,K$2-19)/100,1)*
IF(K$2-20&gt;=$E4,SUMIFS('ДЕФЛЯТОРЫ МЭР'!$C$3:$C$81,'ДЕФЛЯТОРЫ МЭР'!$B$3:$B$81,K$2-20)/100,1)*
IF(K$2-21&gt;=$E4,SUMIFS('ДЕФЛЯТОРЫ МЭР'!$C$3:$C$81,'ДЕФЛЯТОРЫ МЭР'!$B$3:$B$81,K$2-21)/100,1),12))</f>
        <v>3.2180786959060002</v>
      </c>
      <c r="L4" s="9">
        <f>IF($E4&gt;L$2,1,
ROUND(
(100+SUMIFS('ДЕФЛЯТОРЫ МЭР'!$C$3:$C$81,'ДЕФЛЯТОРЫ МЭР'!$B$3:$B$81,L$2))/200*
IF(L$2-1&gt;=$E4,SUMIFS('ДЕФЛЯТОРЫ МЭР'!$C$3:$C$81,'ДЕФЛЯТОРЫ МЭР'!$B$3:$B$81,L$2-1)/100,1)*
IF(L$2-2&gt;=$E4,SUMIFS('ДЕФЛЯТОРЫ МЭР'!$C$3:$C$81,'ДЕФЛЯТОРЫ МЭР'!$B$3:$B$81,L$2-2)/100,1)*
IF(L$2-3&gt;=$E4,SUMIFS('ДЕФЛЯТОРЫ МЭР'!$C$3:$C$81,'ДЕФЛЯТОРЫ МЭР'!$B$3:$B$81,L$2-3)/100,1)*
IF(L$2-4&gt;=$E4,SUMIFS('ДЕФЛЯТОРЫ МЭР'!$C$3:$C$81,'ДЕФЛЯТОРЫ МЭР'!$B$3:$B$81,L$2-4)/100,1)*
IF(L$2-5&gt;=$E4,SUMIFS('ДЕФЛЯТОРЫ МЭР'!$C$3:$C$81,'ДЕФЛЯТОРЫ МЭР'!$B$3:$B$81,L$2-5)/100,1)*
IF(L$2-6&gt;=$E4,SUMIFS('ДЕФЛЯТОРЫ МЭР'!$C$3:$C$81,'ДЕФЛЯТОРЫ МЭР'!$B$3:$B$81,L$2-6)/100,1)*
IF(L$2-7&gt;=$E4,SUMIFS('ДЕФЛЯТОРЫ МЭР'!$C$3:$C$81,'ДЕФЛЯТОРЫ МЭР'!$B$3:$B$81,L$2-7)/100,1)*
IF(L$2-8&gt;=$E4,SUMIFS('ДЕФЛЯТОРЫ МЭР'!$C$3:$C$81,'ДЕФЛЯТОРЫ МЭР'!$B$3:$B$81,L$2-8)/100,1)*
IF(L$2-9&gt;=$E4,SUMIFS('ДЕФЛЯТОРЫ МЭР'!$C$3:$C$81,'ДЕФЛЯТОРЫ МЭР'!$B$3:$B$81,L$2-9)/100,1)*
IF(L$2-10&gt;=$E4,SUMIFS('ДЕФЛЯТОРЫ МЭР'!$C$3:$C$81,'ДЕФЛЯТОРЫ МЭР'!$B$3:$B$81,L$2-10)/100,1)*
IF(L$2-11&gt;=$E4,SUMIFS('ДЕФЛЯТОРЫ МЭР'!$C$3:$C$81,'ДЕФЛЯТОРЫ МЭР'!$B$3:$B$81,L$2-11)/100,1)*
IF(L$2-12&gt;=$E4,SUMIFS('ДЕФЛЯТОРЫ МЭР'!$C$3:$C$81,'ДЕФЛЯТОРЫ МЭР'!$B$3:$B$81,L$2-12)/100,1)*
IF(L$2-13&gt;=$E4,SUMIFS('ДЕФЛЯТОРЫ МЭР'!$C$3:$C$81,'ДЕФЛЯТОРЫ МЭР'!$B$3:$B$81,L$2-13)/100,1)*
IF(L$2-14&gt;=$E4,SUMIFS('ДЕФЛЯТОРЫ МЭР'!$C$3:$C$81,'ДЕФЛЯТОРЫ МЭР'!$B$3:$B$81,L$2-14)/100,1)*
IF(L$2-15&gt;=$E4,SUMIFS('ДЕФЛЯТОРЫ МЭР'!$C$3:$C$81,'ДЕФЛЯТОРЫ МЭР'!$B$3:$B$81,L$2-15)/100,1)*
IF(L$2-16&gt;=$E4,SUMIFS('ДЕФЛЯТОРЫ МЭР'!$C$3:$C$81,'ДЕФЛЯТОРЫ МЭР'!$B$3:$B$81,L$2-16)/100,1)*
IF(L$2-17&gt;=$E4,SUMIFS('ДЕФЛЯТОРЫ МЭР'!$C$3:$C$81,'ДЕФЛЯТОРЫ МЭР'!$B$3:$B$81,L$2-17)/100,1)*
IF(L$2-18&gt;=$E4,SUMIFS('ДЕФЛЯТОРЫ МЭР'!$C$3:$C$81,'ДЕФЛЯТОРЫ МЭР'!$B$3:$B$81,L$2-18)/100,1)*
IF(L$2-19&gt;=$E4,SUMIFS('ДЕФЛЯТОРЫ МЭР'!$C$3:$C$81,'ДЕФЛЯТОРЫ МЭР'!$B$3:$B$81,L$2-19)/100,1)*
IF(L$2-20&gt;=$E4,SUMIFS('ДЕФЛЯТОРЫ МЭР'!$C$3:$C$81,'ДЕФЛЯТОРЫ МЭР'!$B$3:$B$81,L$2-20)/100,1)*
IF(L$2-21&gt;=$E4,SUMIFS('ДЕФЛЯТОРЫ МЭР'!$C$3:$C$81,'ДЕФЛЯТОРЫ МЭР'!$B$3:$B$81,L$2-21)/100,1),12))</f>
        <v>3.397922869112</v>
      </c>
      <c r="M4" s="9">
        <f>IF($E4&gt;M$2,1,
ROUND(
(100+SUMIFS('ДЕФЛЯТОРЫ МЭР'!$C$3:$C$81,'ДЕФЛЯТОРЫ МЭР'!$B$3:$B$81,M$2))/200*
IF(M$2-1&gt;=$E4,SUMIFS('ДЕФЛЯТОРЫ МЭР'!$C$3:$C$81,'ДЕФЛЯТОРЫ МЭР'!$B$3:$B$81,M$2-1)/100,1)*
IF(M$2-2&gt;=$E4,SUMIFS('ДЕФЛЯТОРЫ МЭР'!$C$3:$C$81,'ДЕФЛЯТОРЫ МЭР'!$B$3:$B$81,M$2-2)/100,1)*
IF(M$2-3&gt;=$E4,SUMIFS('ДЕФЛЯТОРЫ МЭР'!$C$3:$C$81,'ДЕФЛЯТОРЫ МЭР'!$B$3:$B$81,M$2-3)/100,1)*
IF(M$2-4&gt;=$E4,SUMIFS('ДЕФЛЯТОРЫ МЭР'!$C$3:$C$81,'ДЕФЛЯТОРЫ МЭР'!$B$3:$B$81,M$2-4)/100,1)*
IF(M$2-5&gt;=$E4,SUMIFS('ДЕФЛЯТОРЫ МЭР'!$C$3:$C$81,'ДЕФЛЯТОРЫ МЭР'!$B$3:$B$81,M$2-5)/100,1)*
IF(M$2-6&gt;=$E4,SUMIFS('ДЕФЛЯТОРЫ МЭР'!$C$3:$C$81,'ДЕФЛЯТОРЫ МЭР'!$B$3:$B$81,M$2-6)/100,1)*
IF(M$2-7&gt;=$E4,SUMIFS('ДЕФЛЯТОРЫ МЭР'!$C$3:$C$81,'ДЕФЛЯТОРЫ МЭР'!$B$3:$B$81,M$2-7)/100,1)*
IF(M$2-8&gt;=$E4,SUMIFS('ДЕФЛЯТОРЫ МЭР'!$C$3:$C$81,'ДЕФЛЯТОРЫ МЭР'!$B$3:$B$81,M$2-8)/100,1)*
IF(M$2-9&gt;=$E4,SUMIFS('ДЕФЛЯТОРЫ МЭР'!$C$3:$C$81,'ДЕФЛЯТОРЫ МЭР'!$B$3:$B$81,M$2-9)/100,1)*
IF(M$2-10&gt;=$E4,SUMIFS('ДЕФЛЯТОРЫ МЭР'!$C$3:$C$81,'ДЕФЛЯТОРЫ МЭР'!$B$3:$B$81,M$2-10)/100,1)*
IF(M$2-11&gt;=$E4,SUMIFS('ДЕФЛЯТОРЫ МЭР'!$C$3:$C$81,'ДЕФЛЯТОРЫ МЭР'!$B$3:$B$81,M$2-11)/100,1)*
IF(M$2-12&gt;=$E4,SUMIFS('ДЕФЛЯТОРЫ МЭР'!$C$3:$C$81,'ДЕФЛЯТОРЫ МЭР'!$B$3:$B$81,M$2-12)/100,1)*
IF(M$2-13&gt;=$E4,SUMIFS('ДЕФЛЯТОРЫ МЭР'!$C$3:$C$81,'ДЕФЛЯТОРЫ МЭР'!$B$3:$B$81,M$2-13)/100,1)*
IF(M$2-14&gt;=$E4,SUMIFS('ДЕФЛЯТОРЫ МЭР'!$C$3:$C$81,'ДЕФЛЯТОРЫ МЭР'!$B$3:$B$81,M$2-14)/100,1)*
IF(M$2-15&gt;=$E4,SUMIFS('ДЕФЛЯТОРЫ МЭР'!$C$3:$C$81,'ДЕФЛЯТОРЫ МЭР'!$B$3:$B$81,M$2-15)/100,1)*
IF(M$2-16&gt;=$E4,SUMIFS('ДЕФЛЯТОРЫ МЭР'!$C$3:$C$81,'ДЕФЛЯТОРЫ МЭР'!$B$3:$B$81,M$2-16)/100,1)*
IF(M$2-17&gt;=$E4,SUMIFS('ДЕФЛЯТОРЫ МЭР'!$C$3:$C$81,'ДЕФЛЯТОРЫ МЭР'!$B$3:$B$81,M$2-17)/100,1)*
IF(M$2-18&gt;=$E4,SUMIFS('ДЕФЛЯТОРЫ МЭР'!$C$3:$C$81,'ДЕФЛЯТОРЫ МЭР'!$B$3:$B$81,M$2-18)/100,1)*
IF(M$2-19&gt;=$E4,SUMIFS('ДЕФЛЯТОРЫ МЭР'!$C$3:$C$81,'ДЕФЛЯТОРЫ МЭР'!$B$3:$B$81,M$2-19)/100,1)*
IF(M$2-20&gt;=$E4,SUMIFS('ДЕФЛЯТОРЫ МЭР'!$C$3:$C$81,'ДЕФЛЯТОРЫ МЭР'!$B$3:$B$81,M$2-20)/100,1)*
IF(M$2-21&gt;=$E4,SUMIFS('ДЕФЛЯТОРЫ МЭР'!$C$3:$C$81,'ДЕФЛЯТОРЫ МЭР'!$B$3:$B$81,M$2-21)/100,1),12))</f>
        <v>3.5692361763329998</v>
      </c>
      <c r="N4" s="9">
        <f>IF($E4&gt;N$2,1,
ROUND(
(100+SUMIFS('ДЕФЛЯТОРЫ МЭР'!$C$3:$C$81,'ДЕФЛЯТОРЫ МЭР'!$B$3:$B$81,N$2))/200*
IF(N$2-1&gt;=$E4,SUMIFS('ДЕФЛЯТОРЫ МЭР'!$C$3:$C$81,'ДЕФЛЯТОРЫ МЭР'!$B$3:$B$81,N$2-1)/100,1)*
IF(N$2-2&gt;=$E4,SUMIFS('ДЕФЛЯТОРЫ МЭР'!$C$3:$C$81,'ДЕФЛЯТОРЫ МЭР'!$B$3:$B$81,N$2-2)/100,1)*
IF(N$2-3&gt;=$E4,SUMIFS('ДЕФЛЯТОРЫ МЭР'!$C$3:$C$81,'ДЕФЛЯТОРЫ МЭР'!$B$3:$B$81,N$2-3)/100,1)*
IF(N$2-4&gt;=$E4,SUMIFS('ДЕФЛЯТОРЫ МЭР'!$C$3:$C$81,'ДЕФЛЯТОРЫ МЭР'!$B$3:$B$81,N$2-4)/100,1)*
IF(N$2-5&gt;=$E4,SUMIFS('ДЕФЛЯТОРЫ МЭР'!$C$3:$C$81,'ДЕФЛЯТОРЫ МЭР'!$B$3:$B$81,N$2-5)/100,1)*
IF(N$2-6&gt;=$E4,SUMIFS('ДЕФЛЯТОРЫ МЭР'!$C$3:$C$81,'ДЕФЛЯТОРЫ МЭР'!$B$3:$B$81,N$2-6)/100,1)*
IF(N$2-7&gt;=$E4,SUMIFS('ДЕФЛЯТОРЫ МЭР'!$C$3:$C$81,'ДЕФЛЯТОРЫ МЭР'!$B$3:$B$81,N$2-7)/100,1)*
IF(N$2-8&gt;=$E4,SUMIFS('ДЕФЛЯТОРЫ МЭР'!$C$3:$C$81,'ДЕФЛЯТОРЫ МЭР'!$B$3:$B$81,N$2-8)/100,1)*
IF(N$2-9&gt;=$E4,SUMIFS('ДЕФЛЯТОРЫ МЭР'!$C$3:$C$81,'ДЕФЛЯТОРЫ МЭР'!$B$3:$B$81,N$2-9)/100,1)*
IF(N$2-10&gt;=$E4,SUMIFS('ДЕФЛЯТОРЫ МЭР'!$C$3:$C$81,'ДЕФЛЯТОРЫ МЭР'!$B$3:$B$81,N$2-10)/100,1)*
IF(N$2-11&gt;=$E4,SUMIFS('ДЕФЛЯТОРЫ МЭР'!$C$3:$C$81,'ДЕФЛЯТОРЫ МЭР'!$B$3:$B$81,N$2-11)/100,1)*
IF(N$2-12&gt;=$E4,SUMIFS('ДЕФЛЯТОРЫ МЭР'!$C$3:$C$81,'ДЕФЛЯТОРЫ МЭР'!$B$3:$B$81,N$2-12)/100,1)*
IF(N$2-13&gt;=$E4,SUMIFS('ДЕФЛЯТОРЫ МЭР'!$C$3:$C$81,'ДЕФЛЯТОРЫ МЭР'!$B$3:$B$81,N$2-13)/100,1)*
IF(N$2-14&gt;=$E4,SUMIFS('ДЕФЛЯТОРЫ МЭР'!$C$3:$C$81,'ДЕФЛЯТОРЫ МЭР'!$B$3:$B$81,N$2-14)/100,1)*
IF(N$2-15&gt;=$E4,SUMIFS('ДЕФЛЯТОРЫ МЭР'!$C$3:$C$81,'ДЕФЛЯТОРЫ МЭР'!$B$3:$B$81,N$2-15)/100,1)*
IF(N$2-16&gt;=$E4,SUMIFS('ДЕФЛЯТОРЫ МЭР'!$C$3:$C$81,'ДЕФЛЯТОРЫ МЭР'!$B$3:$B$81,N$2-16)/100,1)*
IF(N$2-17&gt;=$E4,SUMIFS('ДЕФЛЯТОРЫ МЭР'!$C$3:$C$81,'ДЕФЛЯТОРЫ МЭР'!$B$3:$B$81,N$2-17)/100,1)*
IF(N$2-18&gt;=$E4,SUMIFS('ДЕФЛЯТОРЫ МЭР'!$C$3:$C$81,'ДЕФЛЯТОРЫ МЭР'!$B$3:$B$81,N$2-18)/100,1)*
IF(N$2-19&gt;=$E4,SUMIFS('ДЕФЛЯТОРЫ МЭР'!$C$3:$C$81,'ДЕФЛЯТОРЫ МЭР'!$B$3:$B$81,N$2-19)/100,1)*
IF(N$2-20&gt;=$E4,SUMIFS('ДЕФЛЯТОРЫ МЭР'!$C$3:$C$81,'ДЕФЛЯТОРЫ МЭР'!$B$3:$B$81,N$2-20)/100,1)*
IF(N$2-21&gt;=$E4,SUMIFS('ДЕФЛЯТОРЫ МЭР'!$C$3:$C$81,'ДЕФЛЯТОРЫ МЭР'!$B$3:$B$81,N$2-21)/100,1),12))</f>
        <v>3.7403546061289998</v>
      </c>
      <c r="O4" s="9">
        <f>IF($E4&gt;O$2,1,
ROUND(
(100+SUMIFS('ДЕФЛЯТОРЫ МЭР'!$C$3:$C$81,'ДЕФЛЯТОРЫ МЭР'!$B$3:$B$81,O$2))/200*
IF(O$2-1&gt;=$E4,SUMIFS('ДЕФЛЯТОРЫ МЭР'!$C$3:$C$81,'ДЕФЛЯТОРЫ МЭР'!$B$3:$B$81,O$2-1)/100,1)*
IF(O$2-2&gt;=$E4,SUMIFS('ДЕФЛЯТОРЫ МЭР'!$C$3:$C$81,'ДЕФЛЯТОРЫ МЭР'!$B$3:$B$81,O$2-2)/100,1)*
IF(O$2-3&gt;=$E4,SUMIFS('ДЕФЛЯТОРЫ МЭР'!$C$3:$C$81,'ДЕФЛЯТОРЫ МЭР'!$B$3:$B$81,O$2-3)/100,1)*
IF(O$2-4&gt;=$E4,SUMIFS('ДЕФЛЯТОРЫ МЭР'!$C$3:$C$81,'ДЕФЛЯТОРЫ МЭР'!$B$3:$B$81,O$2-4)/100,1)*
IF(O$2-5&gt;=$E4,SUMIFS('ДЕФЛЯТОРЫ МЭР'!$C$3:$C$81,'ДЕФЛЯТОРЫ МЭР'!$B$3:$B$81,O$2-5)/100,1)*
IF(O$2-6&gt;=$E4,SUMIFS('ДЕФЛЯТОРЫ МЭР'!$C$3:$C$81,'ДЕФЛЯТОРЫ МЭР'!$B$3:$B$81,O$2-6)/100,1)*
IF(O$2-7&gt;=$E4,SUMIFS('ДЕФЛЯТОРЫ МЭР'!$C$3:$C$81,'ДЕФЛЯТОРЫ МЭР'!$B$3:$B$81,O$2-7)/100,1)*
IF(O$2-8&gt;=$E4,SUMIFS('ДЕФЛЯТОРЫ МЭР'!$C$3:$C$81,'ДЕФЛЯТОРЫ МЭР'!$B$3:$B$81,O$2-8)/100,1)*
IF(O$2-9&gt;=$E4,SUMIFS('ДЕФЛЯТОРЫ МЭР'!$C$3:$C$81,'ДЕФЛЯТОРЫ МЭР'!$B$3:$B$81,O$2-9)/100,1)*
IF(O$2-10&gt;=$E4,SUMIFS('ДЕФЛЯТОРЫ МЭР'!$C$3:$C$81,'ДЕФЛЯТОРЫ МЭР'!$B$3:$B$81,O$2-10)/100,1)*
IF(O$2-11&gt;=$E4,SUMIFS('ДЕФЛЯТОРЫ МЭР'!$C$3:$C$81,'ДЕФЛЯТОРЫ МЭР'!$B$3:$B$81,O$2-11)/100,1)*
IF(O$2-12&gt;=$E4,SUMIFS('ДЕФЛЯТОРЫ МЭР'!$C$3:$C$81,'ДЕФЛЯТОРЫ МЭР'!$B$3:$B$81,O$2-12)/100,1)*
IF(O$2-13&gt;=$E4,SUMIFS('ДЕФЛЯТОРЫ МЭР'!$C$3:$C$81,'ДЕФЛЯТОРЫ МЭР'!$B$3:$B$81,O$2-13)/100,1)*
IF(O$2-14&gt;=$E4,SUMIFS('ДЕФЛЯТОРЫ МЭР'!$C$3:$C$81,'ДЕФЛЯТОРЫ МЭР'!$B$3:$B$81,O$2-14)/100,1)*
IF(O$2-15&gt;=$E4,SUMIFS('ДЕФЛЯТОРЫ МЭР'!$C$3:$C$81,'ДЕФЛЯТОРЫ МЭР'!$B$3:$B$81,O$2-15)/100,1)*
IF(O$2-16&gt;=$E4,SUMIFS('ДЕФЛЯТОРЫ МЭР'!$C$3:$C$81,'ДЕФЛЯТОРЫ МЭР'!$B$3:$B$81,O$2-16)/100,1)*
IF(O$2-17&gt;=$E4,SUMIFS('ДЕФЛЯТОРЫ МЭР'!$C$3:$C$81,'ДЕФЛЯТОРЫ МЭР'!$B$3:$B$81,O$2-17)/100,1)*
IF(O$2-18&gt;=$E4,SUMIFS('ДЕФЛЯТОРЫ МЭР'!$C$3:$C$81,'ДЕФЛЯТОРЫ МЭР'!$B$3:$B$81,O$2-18)/100,1)*
IF(O$2-19&gt;=$E4,SUMIFS('ДЕФЛЯТОРЫ МЭР'!$C$3:$C$81,'ДЕФЛЯТОРЫ МЭР'!$B$3:$B$81,O$2-19)/100,1)*
IF(O$2-20&gt;=$E4,SUMIFS('ДЕФЛЯТОРЫ МЭР'!$C$3:$C$81,'ДЕФЛЯТОРЫ МЭР'!$B$3:$B$81,O$2-20)/100,1)*
IF(O$2-21&gt;=$E4,SUMIFS('ДЕФЛЯТОРЫ МЭР'!$C$3:$C$81,'ДЕФЛЯТОРЫ МЭР'!$B$3:$B$81,O$2-21)/100,1),12))</f>
        <v>3.9196768967989999</v>
      </c>
      <c r="P4" s="9">
        <f>IF($E4&gt;P$2,1,
ROUND(
(100+SUMIFS('ДЕФЛЯТОРЫ МЭР'!$C$3:$C$81,'ДЕФЛЯТОРЫ МЭР'!$B$3:$B$81,P$2))/200*
IF(P$2-1&gt;=$E4,SUMIFS('ДЕФЛЯТОРЫ МЭР'!$C$3:$C$81,'ДЕФЛЯТОРЫ МЭР'!$B$3:$B$81,P$2-1)/100,1)*
IF(P$2-2&gt;=$E4,SUMIFS('ДЕФЛЯТОРЫ МЭР'!$C$3:$C$81,'ДЕФЛЯТОРЫ МЭР'!$B$3:$B$81,P$2-2)/100,1)*
IF(P$2-3&gt;=$E4,SUMIFS('ДЕФЛЯТОРЫ МЭР'!$C$3:$C$81,'ДЕФЛЯТОРЫ МЭР'!$B$3:$B$81,P$2-3)/100,1)*
IF(P$2-4&gt;=$E4,SUMIFS('ДЕФЛЯТОРЫ МЭР'!$C$3:$C$81,'ДЕФЛЯТОРЫ МЭР'!$B$3:$B$81,P$2-4)/100,1)*
IF(P$2-5&gt;=$E4,SUMIFS('ДЕФЛЯТОРЫ МЭР'!$C$3:$C$81,'ДЕФЛЯТОРЫ МЭР'!$B$3:$B$81,P$2-5)/100,1)*
IF(P$2-6&gt;=$E4,SUMIFS('ДЕФЛЯТОРЫ МЭР'!$C$3:$C$81,'ДЕФЛЯТОРЫ МЭР'!$B$3:$B$81,P$2-6)/100,1)*
IF(P$2-7&gt;=$E4,SUMIFS('ДЕФЛЯТОРЫ МЭР'!$C$3:$C$81,'ДЕФЛЯТОРЫ МЭР'!$B$3:$B$81,P$2-7)/100,1)*
IF(P$2-8&gt;=$E4,SUMIFS('ДЕФЛЯТОРЫ МЭР'!$C$3:$C$81,'ДЕФЛЯТОРЫ МЭР'!$B$3:$B$81,P$2-8)/100,1)*
IF(P$2-9&gt;=$E4,SUMIFS('ДЕФЛЯТОРЫ МЭР'!$C$3:$C$81,'ДЕФЛЯТОРЫ МЭР'!$B$3:$B$81,P$2-9)/100,1)*
IF(P$2-10&gt;=$E4,SUMIFS('ДЕФЛЯТОРЫ МЭР'!$C$3:$C$81,'ДЕФЛЯТОРЫ МЭР'!$B$3:$B$81,P$2-10)/100,1)*
IF(P$2-11&gt;=$E4,SUMIFS('ДЕФЛЯТОРЫ МЭР'!$C$3:$C$81,'ДЕФЛЯТОРЫ МЭР'!$B$3:$B$81,P$2-11)/100,1)*
IF(P$2-12&gt;=$E4,SUMIFS('ДЕФЛЯТОРЫ МЭР'!$C$3:$C$81,'ДЕФЛЯТОРЫ МЭР'!$B$3:$B$81,P$2-12)/100,1)*
IF(P$2-13&gt;=$E4,SUMIFS('ДЕФЛЯТОРЫ МЭР'!$C$3:$C$81,'ДЕФЛЯТОРЫ МЭР'!$B$3:$B$81,P$2-13)/100,1)*
IF(P$2-14&gt;=$E4,SUMIFS('ДЕФЛЯТОРЫ МЭР'!$C$3:$C$81,'ДЕФЛЯТОРЫ МЭР'!$B$3:$B$81,P$2-14)/100,1)*
IF(P$2-15&gt;=$E4,SUMIFS('ДЕФЛЯТОРЫ МЭР'!$C$3:$C$81,'ДЕФЛЯТОРЫ МЭР'!$B$3:$B$81,P$2-15)/100,1)*
IF(P$2-16&gt;=$E4,SUMIFS('ДЕФЛЯТОРЫ МЭР'!$C$3:$C$81,'ДЕФЛЯТОРЫ МЭР'!$B$3:$B$81,P$2-16)/100,1)*
IF(P$2-17&gt;=$E4,SUMIFS('ДЕФЛЯТОРЫ МЭР'!$C$3:$C$81,'ДЕФЛЯТОРЫ МЭР'!$B$3:$B$81,P$2-17)/100,1)*
IF(P$2-18&gt;=$E4,SUMIFS('ДЕФЛЯТОРЫ МЭР'!$C$3:$C$81,'ДЕФЛЯТОРЫ МЭР'!$B$3:$B$81,P$2-18)/100,1)*
IF(P$2-19&gt;=$E4,SUMIFS('ДЕФЛЯТОРЫ МЭР'!$C$3:$C$81,'ДЕФЛЯТОРЫ МЭР'!$B$3:$B$81,P$2-19)/100,1)*
IF(P$2-20&gt;=$E4,SUMIFS('ДЕФЛЯТОРЫ МЭР'!$C$3:$C$81,'ДЕФЛЯТОРЫ МЭР'!$B$3:$B$81,P$2-20)/100,1)*
IF(P$2-21&gt;=$E4,SUMIFS('ДЕФЛЯТОРЫ МЭР'!$C$3:$C$81,'ДЕФЛЯТОРЫ МЭР'!$B$3:$B$81,P$2-21)/100,1),12))</f>
        <v>4.1075963626879997</v>
      </c>
      <c r="Q4" s="9">
        <f>IF($E4&gt;Q$2,1,
ROUND(
(100+SUMIFS('ДЕФЛЯТОРЫ МЭР'!$C$3:$C$81,'ДЕФЛЯТОРЫ МЭР'!$B$3:$B$81,Q$2))/200*
IF(Q$2-1&gt;=$E4,SUMIFS('ДЕФЛЯТОРЫ МЭР'!$C$3:$C$81,'ДЕФЛЯТОРЫ МЭР'!$B$3:$B$81,Q$2-1)/100,1)*
IF(Q$2-2&gt;=$E4,SUMIFS('ДЕФЛЯТОРЫ МЭР'!$C$3:$C$81,'ДЕФЛЯТОРЫ МЭР'!$B$3:$B$81,Q$2-2)/100,1)*
IF(Q$2-3&gt;=$E4,SUMIFS('ДЕФЛЯТОРЫ МЭР'!$C$3:$C$81,'ДЕФЛЯТОРЫ МЭР'!$B$3:$B$81,Q$2-3)/100,1)*
IF(Q$2-4&gt;=$E4,SUMIFS('ДЕФЛЯТОРЫ МЭР'!$C$3:$C$81,'ДЕФЛЯТОРЫ МЭР'!$B$3:$B$81,Q$2-4)/100,1)*
IF(Q$2-5&gt;=$E4,SUMIFS('ДЕФЛЯТОРЫ МЭР'!$C$3:$C$81,'ДЕФЛЯТОРЫ МЭР'!$B$3:$B$81,Q$2-5)/100,1)*
IF(Q$2-6&gt;=$E4,SUMIFS('ДЕФЛЯТОРЫ МЭР'!$C$3:$C$81,'ДЕФЛЯТОРЫ МЭР'!$B$3:$B$81,Q$2-6)/100,1)*
IF(Q$2-7&gt;=$E4,SUMIFS('ДЕФЛЯТОРЫ МЭР'!$C$3:$C$81,'ДЕФЛЯТОРЫ МЭР'!$B$3:$B$81,Q$2-7)/100,1)*
IF(Q$2-8&gt;=$E4,SUMIFS('ДЕФЛЯТОРЫ МЭР'!$C$3:$C$81,'ДЕФЛЯТОРЫ МЭР'!$B$3:$B$81,Q$2-8)/100,1)*
IF(Q$2-9&gt;=$E4,SUMIFS('ДЕФЛЯТОРЫ МЭР'!$C$3:$C$81,'ДЕФЛЯТОРЫ МЭР'!$B$3:$B$81,Q$2-9)/100,1)*
IF(Q$2-10&gt;=$E4,SUMIFS('ДЕФЛЯТОРЫ МЭР'!$C$3:$C$81,'ДЕФЛЯТОРЫ МЭР'!$B$3:$B$81,Q$2-10)/100,1)*
IF(Q$2-11&gt;=$E4,SUMIFS('ДЕФЛЯТОРЫ МЭР'!$C$3:$C$81,'ДЕФЛЯТОРЫ МЭР'!$B$3:$B$81,Q$2-11)/100,1)*
IF(Q$2-12&gt;=$E4,SUMIFS('ДЕФЛЯТОРЫ МЭР'!$C$3:$C$81,'ДЕФЛЯТОРЫ МЭР'!$B$3:$B$81,Q$2-12)/100,1)*
IF(Q$2-13&gt;=$E4,SUMIFS('ДЕФЛЯТОРЫ МЭР'!$C$3:$C$81,'ДЕФЛЯТОРЫ МЭР'!$B$3:$B$81,Q$2-13)/100,1)*
IF(Q$2-14&gt;=$E4,SUMIFS('ДЕФЛЯТОРЫ МЭР'!$C$3:$C$81,'ДЕФЛЯТОРЫ МЭР'!$B$3:$B$81,Q$2-14)/100,1)*
IF(Q$2-15&gt;=$E4,SUMIFS('ДЕФЛЯТОРЫ МЭР'!$C$3:$C$81,'ДЕФЛЯТОРЫ МЭР'!$B$3:$B$81,Q$2-15)/100,1)*
IF(Q$2-16&gt;=$E4,SUMIFS('ДЕФЛЯТОРЫ МЭР'!$C$3:$C$81,'ДЕФЛЯТОРЫ МЭР'!$B$3:$B$81,Q$2-16)/100,1)*
IF(Q$2-17&gt;=$E4,SUMIFS('ДЕФЛЯТОРЫ МЭР'!$C$3:$C$81,'ДЕФЛЯТОРЫ МЭР'!$B$3:$B$81,Q$2-17)/100,1)*
IF(Q$2-18&gt;=$E4,SUMIFS('ДЕФЛЯТОРЫ МЭР'!$C$3:$C$81,'ДЕФЛЯТОРЫ МЭР'!$B$3:$B$81,Q$2-18)/100,1)*
IF(Q$2-19&gt;=$E4,SUMIFS('ДЕФЛЯТОРЫ МЭР'!$C$3:$C$81,'ДЕФЛЯТОРЫ МЭР'!$B$3:$B$81,Q$2-19)/100,1)*
IF(Q$2-20&gt;=$E4,SUMIFS('ДЕФЛЯТОРЫ МЭР'!$C$3:$C$81,'ДЕФЛЯТОРЫ МЭР'!$B$3:$B$81,Q$2-20)/100,1)*
IF(Q$2-21&gt;=$E4,SUMIFS('ДЕФЛЯТОРЫ МЭР'!$C$3:$C$81,'ДЕФЛЯТОРЫ МЭР'!$B$3:$B$81,Q$2-21)/100,1),12))</f>
        <v>4.3045251746510003</v>
      </c>
    </row>
    <row r="5" spans="1:17">
      <c r="A5" s="4" t="s">
        <v>9</v>
      </c>
      <c r="B5" s="7">
        <v>2009</v>
      </c>
      <c r="C5" s="8">
        <v>105</v>
      </c>
      <c r="D5" s="5">
        <f t="shared" si="0"/>
        <v>-19</v>
      </c>
      <c r="E5" s="6">
        <v>2009</v>
      </c>
      <c r="I5" s="9">
        <f>IF($E5&gt;I$2,1,
ROUND(
(100+SUMIFS('ДЕФЛЯТОРЫ МЭР'!$C$3:$C$81,'ДЕФЛЯТОРЫ МЭР'!$B$3:$B$81,I$2))/200*
IF(I$2-1&gt;=$E5,SUMIFS('ДЕФЛЯТОРЫ МЭР'!$C$3:$C$81,'ДЕФЛЯТОРЫ МЭР'!$B$3:$B$81,I$2-1)/100,1)*
IF(I$2-2&gt;=$E5,SUMIFS('ДЕФЛЯТОРЫ МЭР'!$C$3:$C$81,'ДЕФЛЯТОРЫ МЭР'!$B$3:$B$81,I$2-2)/100,1)*
IF(I$2-3&gt;=$E5,SUMIFS('ДЕФЛЯТОРЫ МЭР'!$C$3:$C$81,'ДЕФЛЯТОРЫ МЭР'!$B$3:$B$81,I$2-3)/100,1)*
IF(I$2-4&gt;=$E5,SUMIFS('ДЕФЛЯТОРЫ МЭР'!$C$3:$C$81,'ДЕФЛЯТОРЫ МЭР'!$B$3:$B$81,I$2-4)/100,1)*
IF(I$2-5&gt;=$E5,SUMIFS('ДЕФЛЯТОРЫ МЭР'!$C$3:$C$81,'ДЕФЛЯТОРЫ МЭР'!$B$3:$B$81,I$2-5)/100,1)*
IF(I$2-6&gt;=$E5,SUMIFS('ДЕФЛЯТОРЫ МЭР'!$C$3:$C$81,'ДЕФЛЯТОРЫ МЭР'!$B$3:$B$81,I$2-6)/100,1)*
IF(I$2-7&gt;=$E5,SUMIFS('ДЕФЛЯТОРЫ МЭР'!$C$3:$C$81,'ДЕФЛЯТОРЫ МЭР'!$B$3:$B$81,I$2-7)/100,1)*
IF(I$2-8&gt;=$E5,SUMIFS('ДЕФЛЯТОРЫ МЭР'!$C$3:$C$81,'ДЕФЛЯТОРЫ МЭР'!$B$3:$B$81,I$2-8)/100,1)*
IF(I$2-9&gt;=$E5,SUMIFS('ДЕФЛЯТОРЫ МЭР'!$C$3:$C$81,'ДЕФЛЯТОРЫ МЭР'!$B$3:$B$81,I$2-9)/100,1)*
IF(I$2-10&gt;=$E5,SUMIFS('ДЕФЛЯТОРЫ МЭР'!$C$3:$C$81,'ДЕФЛЯТОРЫ МЭР'!$B$3:$B$81,I$2-10)/100,1)*
IF(I$2-11&gt;=$E5,SUMIFS('ДЕФЛЯТОРЫ МЭР'!$C$3:$C$81,'ДЕФЛЯТОРЫ МЭР'!$B$3:$B$81,I$2-11)/100,1)*
IF(I$2-12&gt;=$E5,SUMIFS('ДЕФЛЯТОРЫ МЭР'!$C$3:$C$81,'ДЕФЛЯТОРЫ МЭР'!$B$3:$B$81,I$2-12)/100,1)*
IF(I$2-13&gt;=$E5,SUMIFS('ДЕФЛЯТОРЫ МЭР'!$C$3:$C$81,'ДЕФЛЯТОРЫ МЭР'!$B$3:$B$81,I$2-13)/100,1)*
IF(I$2-14&gt;=$E5,SUMIFS('ДЕФЛЯТОРЫ МЭР'!$C$3:$C$81,'ДЕФЛЯТОРЫ МЭР'!$B$3:$B$81,I$2-14)/100,1)*
IF(I$2-15&gt;=$E5,SUMIFS('ДЕФЛЯТОРЫ МЭР'!$C$3:$C$81,'ДЕФЛЯТОРЫ МЭР'!$B$3:$B$81,I$2-15)/100,1)*
IF(I$2-16&gt;=$E5,SUMIFS('ДЕФЛЯТОРЫ МЭР'!$C$3:$C$81,'ДЕФЛЯТОРЫ МЭР'!$B$3:$B$81,I$2-16)/100,1)*
IF(I$2-17&gt;=$E5,SUMIFS('ДЕФЛЯТОРЫ МЭР'!$C$3:$C$81,'ДЕФЛЯТОРЫ МЭР'!$B$3:$B$81,I$2-17)/100,1)*
IF(I$2-18&gt;=$E5,SUMIFS('ДЕФЛЯТОРЫ МЭР'!$C$3:$C$81,'ДЕФЛЯТОРЫ МЭР'!$B$3:$B$81,I$2-18)/100,1)*
IF(I$2-19&gt;=$E5,SUMIFS('ДЕФЛЯТОРЫ МЭР'!$C$3:$C$81,'ДЕФЛЯТОРЫ МЭР'!$B$3:$B$81,I$2-19)/100,1)*
IF(I$2-20&gt;=$E5,SUMIFS('ДЕФЛЯТОРЫ МЭР'!$C$3:$C$81,'ДЕФЛЯТОРЫ МЭР'!$B$3:$B$81,I$2-20)/100,1)*
IF(I$2-21&gt;=$E5,SUMIFS('ДЕФЛЯТОРЫ МЭР'!$C$3:$C$81,'ДЕФЛЯТОРЫ МЭР'!$B$3:$B$81,I$2-21)/100,1),12))</f>
        <v>2.2450311396160001</v>
      </c>
      <c r="J5" s="9">
        <f>IF(E5&gt;J$2,1,
ROUND(
(100+SUMIFS('ДЕФЛЯТОРЫ МЭР'!$C$3:$C$81,'ДЕФЛЯТОРЫ МЭР'!$B$3:$B$81,J$2))/200*
IF(J$2-1&gt;=E5,SUMIFS('ДЕФЛЯТОРЫ МЭР'!$C$3:$C$81,'ДЕФЛЯТОРЫ МЭР'!$B$3:$B$81,J$2-1)/100,1)*
IF(J$2-2&gt;=E5,SUMIFS('ДЕФЛЯТОРЫ МЭР'!$C$3:$C$81,'ДЕФЛЯТОРЫ МЭР'!$B$3:$B$81,J$2-2)/100,1)*
IF(J$2-3&gt;=E5,SUMIFS('ДЕФЛЯТОРЫ МЭР'!$C$3:$C$81,'ДЕФЛЯТОРЫ МЭР'!$B$3:$B$81,J$2-3)/100,1)*
IF(J$2-4&gt;=E5,SUMIFS('ДЕФЛЯТОРЫ МЭР'!$C$3:$C$81,'ДЕФЛЯТОРЫ МЭР'!$B$3:$B$81,J$2-4)/100,1)*
IF(J$2-5&gt;=E5,SUMIFS('ДЕФЛЯТОРЫ МЭР'!$C$3:$C$81,'ДЕФЛЯТОРЫ МЭР'!$B$3:$B$81,J$2-5)/100,1)*
IF(J$2-6&gt;=E5,SUMIFS('ДЕФЛЯТОРЫ МЭР'!$C$3:$C$81,'ДЕФЛЯТОРЫ МЭР'!$B$3:$B$81,J$2-6)/100,1)*
IF(J$2-7&gt;=E5,SUMIFS('ДЕФЛЯТОРЫ МЭР'!$C$3:$C$81,'ДЕФЛЯТОРЫ МЭР'!$B$3:$B$81,J$2-7)/100,1)*
IF(J$2-8&gt;=E5,SUMIFS('ДЕФЛЯТОРЫ МЭР'!$C$3:$C$81,'ДЕФЛЯТОРЫ МЭР'!$B$3:$B$81,J$2-8)/100,1)*
IF(J$2-9&gt;=E5,SUMIFS('ДЕФЛЯТОРЫ МЭР'!$C$3:$C$81,'ДЕФЛЯТОРЫ МЭР'!$B$3:$B$81,J$2-9)/100,1)*
IF(J$2-10&gt;=E5,SUMIFS('ДЕФЛЯТОРЫ МЭР'!$C$3:$C$81,'ДЕФЛЯТОРЫ МЭР'!$B$3:$B$81,J$2-10)/100,1)*
IF(J$2-11&gt;=E5,SUMIFS('ДЕФЛЯТОРЫ МЭР'!$C$3:$C$81,'ДЕФЛЯТОРЫ МЭР'!$B$3:$B$81,J$2-11)/100,1)*
IF(J$2-12&gt;=E5,SUMIFS('ДЕФЛЯТОРЫ МЭР'!$C$3:$C$81,'ДЕФЛЯТОРЫ МЭР'!$B$3:$B$81,J$2-12)/100,1)*
IF(J$2-13&gt;=E5,SUMIFS('ДЕФЛЯТОРЫ МЭР'!$C$3:$C$81,'ДЕФЛЯТОРЫ МЭР'!$B$3:$B$81,J$2-13)/100,1)*
IF(J$2-14&gt;=E5,SUMIFS('ДЕФЛЯТОРЫ МЭР'!$C$3:$C$81,'ДЕФЛЯТОРЫ МЭР'!$B$3:$B$81,J$2-14)/100,1)*
IF(J$2-15&gt;=E5,SUMIFS('ДЕФЛЯТОРЫ МЭР'!$C$3:$C$81,'ДЕФЛЯТОРЫ МЭР'!$B$3:$B$81,J$2-15)/100,1)*
IF(J$2-16&gt;=E5,SUMIFS('ДЕФЛЯТОРЫ МЭР'!$C$3:$C$81,'ДЕФЛЯТОРЫ МЭР'!$B$3:$B$81,J$2-16)/100,1)*
IF(J$2-17&gt;=E5,SUMIFS('ДЕФЛЯТОРЫ МЭР'!$C$3:$C$81,'ДЕФЛЯТОРЫ МЭР'!$B$3:$B$81,J$2-17)/100,1)*
IF(J$2-18&gt;=E5,SUMIFS('ДЕФЛЯТОРЫ МЭР'!$C$3:$C$81,'ДЕФЛЯТОРЫ МЭР'!$B$3:$B$81,J$2-18)/100,1)*
IF(J$2-19&gt;=E5,SUMIFS('ДЕФЛЯТОРЫ МЭР'!$C$3:$C$81,'ДЕФЛЯТОРЫ МЭР'!$B$3:$B$81,J$2-19)/100,1)*
IF(J$2-20&gt;=E5,SUMIFS('ДЕФЛЯТОРЫ МЭР'!$C$3:$C$81,'ДЕФЛЯТОРЫ МЭР'!$B$3:$B$81,J$2-20)/100,1)*
IF(J$2-21&gt;=E5,SUMIFS('ДЕФЛЯТОРЫ МЭР'!$C$3:$C$81,'ДЕФЛЯТОРЫ МЭР'!$B$3:$B$81,J$2-21)/100,1),12))</f>
        <v>2.4585904824820002</v>
      </c>
      <c r="K5" s="9">
        <f>IF($E5&gt;K$2,1,
ROUND(
(100+SUMIFS('ДЕФЛЯТОРЫ МЭР'!$C$3:$C$81,'ДЕФЛЯТОРЫ МЭР'!$B$3:$B$81,K$2))/200*
IF(K$2-1&gt;=$E5,SUMIFS('ДЕФЛЯТОРЫ МЭР'!$C$3:$C$81,'ДЕФЛЯТОРЫ МЭР'!$B$3:$B$81,K$2-1)/100,1)*
IF(K$2-2&gt;=$E5,SUMIFS('ДЕФЛЯТОРЫ МЭР'!$C$3:$C$81,'ДЕФЛЯТОРЫ МЭР'!$B$3:$B$81,K$2-2)/100,1)*
IF(K$2-3&gt;=$E5,SUMIFS('ДЕФЛЯТОРЫ МЭР'!$C$3:$C$81,'ДЕФЛЯТОРЫ МЭР'!$B$3:$B$81,K$2-3)/100,1)*
IF(K$2-4&gt;=$E5,SUMIFS('ДЕФЛЯТОРЫ МЭР'!$C$3:$C$81,'ДЕФЛЯТОРЫ МЭР'!$B$3:$B$81,K$2-4)/100,1)*
IF(K$2-5&gt;=$E5,SUMIFS('ДЕФЛЯТОРЫ МЭР'!$C$3:$C$81,'ДЕФЛЯТОРЫ МЭР'!$B$3:$B$81,K$2-5)/100,1)*
IF(K$2-6&gt;=$E5,SUMIFS('ДЕФЛЯТОРЫ МЭР'!$C$3:$C$81,'ДЕФЛЯТОРЫ МЭР'!$B$3:$B$81,K$2-6)/100,1)*
IF(K$2-7&gt;=$E5,SUMIFS('ДЕФЛЯТОРЫ МЭР'!$C$3:$C$81,'ДЕФЛЯТОРЫ МЭР'!$B$3:$B$81,K$2-7)/100,1)*
IF(K$2-8&gt;=$E5,SUMIFS('ДЕФЛЯТОРЫ МЭР'!$C$3:$C$81,'ДЕФЛЯТОРЫ МЭР'!$B$3:$B$81,K$2-8)/100,1)*
IF(K$2-9&gt;=$E5,SUMIFS('ДЕФЛЯТОРЫ МЭР'!$C$3:$C$81,'ДЕФЛЯТОРЫ МЭР'!$B$3:$B$81,K$2-9)/100,1)*
IF(K$2-10&gt;=$E5,SUMIFS('ДЕФЛЯТОРЫ МЭР'!$C$3:$C$81,'ДЕФЛЯТОРЫ МЭР'!$B$3:$B$81,K$2-10)/100,1)*
IF(K$2-11&gt;=$E5,SUMIFS('ДЕФЛЯТОРЫ МЭР'!$C$3:$C$81,'ДЕФЛЯТОРЫ МЭР'!$B$3:$B$81,K$2-11)/100,1)*
IF(K$2-12&gt;=$E5,SUMIFS('ДЕФЛЯТОРЫ МЭР'!$C$3:$C$81,'ДЕФЛЯТОРЫ МЭР'!$B$3:$B$81,K$2-12)/100,1)*
IF(K$2-13&gt;=$E5,SUMIFS('ДЕФЛЯТОРЫ МЭР'!$C$3:$C$81,'ДЕФЛЯТОРЫ МЭР'!$B$3:$B$81,K$2-13)/100,1)*
IF(K$2-14&gt;=$E5,SUMIFS('ДЕФЛЯТОРЫ МЭР'!$C$3:$C$81,'ДЕФЛЯТОРЫ МЭР'!$B$3:$B$81,K$2-14)/100,1)*
IF(K$2-15&gt;=$E5,SUMIFS('ДЕФЛЯТОРЫ МЭР'!$C$3:$C$81,'ДЕФЛЯТОРЫ МЭР'!$B$3:$B$81,K$2-15)/100,1)*
IF(K$2-16&gt;=$E5,SUMIFS('ДЕФЛЯТОРЫ МЭР'!$C$3:$C$81,'ДЕФЛЯТОРЫ МЭР'!$B$3:$B$81,K$2-16)/100,1)*
IF(K$2-17&gt;=$E5,SUMIFS('ДЕФЛЯТОРЫ МЭР'!$C$3:$C$81,'ДЕФЛЯТОРЫ МЭР'!$B$3:$B$81,K$2-17)/100,1)*
IF(K$2-18&gt;=$E5,SUMIFS('ДЕФЛЯТОРЫ МЭР'!$C$3:$C$81,'ДЕФЛЯТОРЫ МЭР'!$B$3:$B$81,K$2-18)/100,1)*
IF(K$2-19&gt;=$E5,SUMIFS('ДЕФЛЯТОРЫ МЭР'!$C$3:$C$81,'ДЕФЛЯТОРЫ МЭР'!$B$3:$B$81,K$2-19)/100,1)*
IF(K$2-20&gt;=$E5,SUMIFS('ДЕФЛЯТОРЫ МЭР'!$C$3:$C$81,'ДЕФЛЯТОРЫ МЭР'!$B$3:$B$81,K$2-20)/100,1)*
IF(K$2-21&gt;=$E5,SUMIFS('ДЕФЛЯТОРЫ МЭР'!$C$3:$C$81,'ДЕФЛЯТОРЫ МЭР'!$B$3:$B$81,K$2-21)/100,1),12))</f>
        <v>2.6952082880289998</v>
      </c>
      <c r="L5" s="9">
        <f>IF($E5&gt;L$2,1,
ROUND(
(100+SUMIFS('ДЕФЛЯТОРЫ МЭР'!$C$3:$C$81,'ДЕФЛЯТОРЫ МЭР'!$B$3:$B$81,L$2))/200*
IF(L$2-1&gt;=$E5,SUMIFS('ДЕФЛЯТОРЫ МЭР'!$C$3:$C$81,'ДЕФЛЯТОРЫ МЭР'!$B$3:$B$81,L$2-1)/100,1)*
IF(L$2-2&gt;=$E5,SUMIFS('ДЕФЛЯТОРЫ МЭР'!$C$3:$C$81,'ДЕФЛЯТОРЫ МЭР'!$B$3:$B$81,L$2-2)/100,1)*
IF(L$2-3&gt;=$E5,SUMIFS('ДЕФЛЯТОРЫ МЭР'!$C$3:$C$81,'ДЕФЛЯТОРЫ МЭР'!$B$3:$B$81,L$2-3)/100,1)*
IF(L$2-4&gt;=$E5,SUMIFS('ДЕФЛЯТОРЫ МЭР'!$C$3:$C$81,'ДЕФЛЯТОРЫ МЭР'!$B$3:$B$81,L$2-4)/100,1)*
IF(L$2-5&gt;=$E5,SUMIFS('ДЕФЛЯТОРЫ МЭР'!$C$3:$C$81,'ДЕФЛЯТОРЫ МЭР'!$B$3:$B$81,L$2-5)/100,1)*
IF(L$2-6&gt;=$E5,SUMIFS('ДЕФЛЯТОРЫ МЭР'!$C$3:$C$81,'ДЕФЛЯТОРЫ МЭР'!$B$3:$B$81,L$2-6)/100,1)*
IF(L$2-7&gt;=$E5,SUMIFS('ДЕФЛЯТОРЫ МЭР'!$C$3:$C$81,'ДЕФЛЯТОРЫ МЭР'!$B$3:$B$81,L$2-7)/100,1)*
IF(L$2-8&gt;=$E5,SUMIFS('ДЕФЛЯТОРЫ МЭР'!$C$3:$C$81,'ДЕФЛЯТОРЫ МЭР'!$B$3:$B$81,L$2-8)/100,1)*
IF(L$2-9&gt;=$E5,SUMIFS('ДЕФЛЯТОРЫ МЭР'!$C$3:$C$81,'ДЕФЛЯТОРЫ МЭР'!$B$3:$B$81,L$2-9)/100,1)*
IF(L$2-10&gt;=$E5,SUMIFS('ДЕФЛЯТОРЫ МЭР'!$C$3:$C$81,'ДЕФЛЯТОРЫ МЭР'!$B$3:$B$81,L$2-10)/100,1)*
IF(L$2-11&gt;=$E5,SUMIFS('ДЕФЛЯТОРЫ МЭР'!$C$3:$C$81,'ДЕФЛЯТОРЫ МЭР'!$B$3:$B$81,L$2-11)/100,1)*
IF(L$2-12&gt;=$E5,SUMIFS('ДЕФЛЯТОРЫ МЭР'!$C$3:$C$81,'ДЕФЛЯТОРЫ МЭР'!$B$3:$B$81,L$2-12)/100,1)*
IF(L$2-13&gt;=$E5,SUMIFS('ДЕФЛЯТОРЫ МЭР'!$C$3:$C$81,'ДЕФЛЯТОРЫ МЭР'!$B$3:$B$81,L$2-13)/100,1)*
IF(L$2-14&gt;=$E5,SUMIFS('ДЕФЛЯТОРЫ МЭР'!$C$3:$C$81,'ДЕФЛЯТОРЫ МЭР'!$B$3:$B$81,L$2-14)/100,1)*
IF(L$2-15&gt;=$E5,SUMIFS('ДЕФЛЯТОРЫ МЭР'!$C$3:$C$81,'ДЕФЛЯТОРЫ МЭР'!$B$3:$B$81,L$2-15)/100,1)*
IF(L$2-16&gt;=$E5,SUMIFS('ДЕФЛЯТОРЫ МЭР'!$C$3:$C$81,'ДЕФЛЯТОРЫ МЭР'!$B$3:$B$81,L$2-16)/100,1)*
IF(L$2-17&gt;=$E5,SUMIFS('ДЕФЛЯТОРЫ МЭР'!$C$3:$C$81,'ДЕФЛЯТОРЫ МЭР'!$B$3:$B$81,L$2-17)/100,1)*
IF(L$2-18&gt;=$E5,SUMIFS('ДЕФЛЯТОРЫ МЭР'!$C$3:$C$81,'ДЕФЛЯТОРЫ МЭР'!$B$3:$B$81,L$2-18)/100,1)*
IF(L$2-19&gt;=$E5,SUMIFS('ДЕФЛЯТОРЫ МЭР'!$C$3:$C$81,'ДЕФЛЯТОРЫ МЭР'!$B$3:$B$81,L$2-19)/100,1)*
IF(L$2-20&gt;=$E5,SUMIFS('ДЕФЛЯТОРЫ МЭР'!$C$3:$C$81,'ДЕФЛЯТОРЫ МЭР'!$B$3:$B$81,L$2-20)/100,1)*
IF(L$2-21&gt;=$E5,SUMIFS('ДЕФЛЯТОРЫ МЭР'!$C$3:$C$81,'ДЕФЛЯТОРЫ МЭР'!$B$3:$B$81,L$2-21)/100,1),12))</f>
        <v>2.8458315486700001</v>
      </c>
      <c r="M5" s="9">
        <f>IF($E5&gt;M$2,1,
ROUND(
(100+SUMIFS('ДЕФЛЯТОРЫ МЭР'!$C$3:$C$81,'ДЕФЛЯТОРЫ МЭР'!$B$3:$B$81,M$2))/200*
IF(M$2-1&gt;=$E5,SUMIFS('ДЕФЛЯТОРЫ МЭР'!$C$3:$C$81,'ДЕФЛЯТОРЫ МЭР'!$B$3:$B$81,M$2-1)/100,1)*
IF(M$2-2&gt;=$E5,SUMIFS('ДЕФЛЯТОРЫ МЭР'!$C$3:$C$81,'ДЕФЛЯТОРЫ МЭР'!$B$3:$B$81,M$2-2)/100,1)*
IF(M$2-3&gt;=$E5,SUMIFS('ДЕФЛЯТОРЫ МЭР'!$C$3:$C$81,'ДЕФЛЯТОРЫ МЭР'!$B$3:$B$81,M$2-3)/100,1)*
IF(M$2-4&gt;=$E5,SUMIFS('ДЕФЛЯТОРЫ МЭР'!$C$3:$C$81,'ДЕФЛЯТОРЫ МЭР'!$B$3:$B$81,M$2-4)/100,1)*
IF(M$2-5&gt;=$E5,SUMIFS('ДЕФЛЯТОРЫ МЭР'!$C$3:$C$81,'ДЕФЛЯТОРЫ МЭР'!$B$3:$B$81,M$2-5)/100,1)*
IF(M$2-6&gt;=$E5,SUMIFS('ДЕФЛЯТОРЫ МЭР'!$C$3:$C$81,'ДЕФЛЯТОРЫ МЭР'!$B$3:$B$81,M$2-6)/100,1)*
IF(M$2-7&gt;=$E5,SUMIFS('ДЕФЛЯТОРЫ МЭР'!$C$3:$C$81,'ДЕФЛЯТОРЫ МЭР'!$B$3:$B$81,M$2-7)/100,1)*
IF(M$2-8&gt;=$E5,SUMIFS('ДЕФЛЯТОРЫ МЭР'!$C$3:$C$81,'ДЕФЛЯТОРЫ МЭР'!$B$3:$B$81,M$2-8)/100,1)*
IF(M$2-9&gt;=$E5,SUMIFS('ДЕФЛЯТОРЫ МЭР'!$C$3:$C$81,'ДЕФЛЯТОРЫ МЭР'!$B$3:$B$81,M$2-9)/100,1)*
IF(M$2-10&gt;=$E5,SUMIFS('ДЕФЛЯТОРЫ МЭР'!$C$3:$C$81,'ДЕФЛЯТОРЫ МЭР'!$B$3:$B$81,M$2-10)/100,1)*
IF(M$2-11&gt;=$E5,SUMIFS('ДЕФЛЯТОРЫ МЭР'!$C$3:$C$81,'ДЕФЛЯТОРЫ МЭР'!$B$3:$B$81,M$2-11)/100,1)*
IF(M$2-12&gt;=$E5,SUMIFS('ДЕФЛЯТОРЫ МЭР'!$C$3:$C$81,'ДЕФЛЯТОРЫ МЭР'!$B$3:$B$81,M$2-12)/100,1)*
IF(M$2-13&gt;=$E5,SUMIFS('ДЕФЛЯТОРЫ МЭР'!$C$3:$C$81,'ДЕФЛЯТОРЫ МЭР'!$B$3:$B$81,M$2-13)/100,1)*
IF(M$2-14&gt;=$E5,SUMIFS('ДЕФЛЯТОРЫ МЭР'!$C$3:$C$81,'ДЕФЛЯТОРЫ МЭР'!$B$3:$B$81,M$2-14)/100,1)*
IF(M$2-15&gt;=$E5,SUMIFS('ДЕФЛЯТОРЫ МЭР'!$C$3:$C$81,'ДЕФЛЯТОРЫ МЭР'!$B$3:$B$81,M$2-15)/100,1)*
IF(M$2-16&gt;=$E5,SUMIFS('ДЕФЛЯТОРЫ МЭР'!$C$3:$C$81,'ДЕФЛЯТОРЫ МЭР'!$B$3:$B$81,M$2-16)/100,1)*
IF(M$2-17&gt;=$E5,SUMIFS('ДЕФЛЯТОРЫ МЭР'!$C$3:$C$81,'ДЕФЛЯТОРЫ МЭР'!$B$3:$B$81,M$2-17)/100,1)*
IF(M$2-18&gt;=$E5,SUMIFS('ДЕФЛЯТОРЫ МЭР'!$C$3:$C$81,'ДЕФЛЯТОРЫ МЭР'!$B$3:$B$81,M$2-18)/100,1)*
IF(M$2-19&gt;=$E5,SUMIFS('ДЕФЛЯТОРЫ МЭР'!$C$3:$C$81,'ДЕФЛЯТОРЫ МЭР'!$B$3:$B$81,M$2-19)/100,1)*
IF(M$2-20&gt;=$E5,SUMIFS('ДЕФЛЯТОРЫ МЭР'!$C$3:$C$81,'ДЕФЛЯТОРЫ МЭР'!$B$3:$B$81,M$2-20)/100,1)*
IF(M$2-21&gt;=$E5,SUMIFS('ДЕФЛЯТОРЫ МЭР'!$C$3:$C$81,'ДЕФЛЯТОРЫ МЭР'!$B$3:$B$81,M$2-21)/100,1),12))</f>
        <v>2.9893100304289999</v>
      </c>
      <c r="N5" s="9">
        <f>IF($E5&gt;N$2,1,
ROUND(
(100+SUMIFS('ДЕФЛЯТОРЫ МЭР'!$C$3:$C$81,'ДЕФЛЯТОРЫ МЭР'!$B$3:$B$81,N$2))/200*
IF(N$2-1&gt;=$E5,SUMIFS('ДЕФЛЯТОРЫ МЭР'!$C$3:$C$81,'ДЕФЛЯТОРЫ МЭР'!$B$3:$B$81,N$2-1)/100,1)*
IF(N$2-2&gt;=$E5,SUMIFS('ДЕФЛЯТОРЫ МЭР'!$C$3:$C$81,'ДЕФЛЯТОРЫ МЭР'!$B$3:$B$81,N$2-2)/100,1)*
IF(N$2-3&gt;=$E5,SUMIFS('ДЕФЛЯТОРЫ МЭР'!$C$3:$C$81,'ДЕФЛЯТОРЫ МЭР'!$B$3:$B$81,N$2-3)/100,1)*
IF(N$2-4&gt;=$E5,SUMIFS('ДЕФЛЯТОРЫ МЭР'!$C$3:$C$81,'ДЕФЛЯТОРЫ МЭР'!$B$3:$B$81,N$2-4)/100,1)*
IF(N$2-5&gt;=$E5,SUMIFS('ДЕФЛЯТОРЫ МЭР'!$C$3:$C$81,'ДЕФЛЯТОРЫ МЭР'!$B$3:$B$81,N$2-5)/100,1)*
IF(N$2-6&gt;=$E5,SUMIFS('ДЕФЛЯТОРЫ МЭР'!$C$3:$C$81,'ДЕФЛЯТОРЫ МЭР'!$B$3:$B$81,N$2-6)/100,1)*
IF(N$2-7&gt;=$E5,SUMIFS('ДЕФЛЯТОРЫ МЭР'!$C$3:$C$81,'ДЕФЛЯТОРЫ МЭР'!$B$3:$B$81,N$2-7)/100,1)*
IF(N$2-8&gt;=$E5,SUMIFS('ДЕФЛЯТОРЫ МЭР'!$C$3:$C$81,'ДЕФЛЯТОРЫ МЭР'!$B$3:$B$81,N$2-8)/100,1)*
IF(N$2-9&gt;=$E5,SUMIFS('ДЕФЛЯТОРЫ МЭР'!$C$3:$C$81,'ДЕФЛЯТОРЫ МЭР'!$B$3:$B$81,N$2-9)/100,1)*
IF(N$2-10&gt;=$E5,SUMIFS('ДЕФЛЯТОРЫ МЭР'!$C$3:$C$81,'ДЕФЛЯТОРЫ МЭР'!$B$3:$B$81,N$2-10)/100,1)*
IF(N$2-11&gt;=$E5,SUMIFS('ДЕФЛЯТОРЫ МЭР'!$C$3:$C$81,'ДЕФЛЯТОРЫ МЭР'!$B$3:$B$81,N$2-11)/100,1)*
IF(N$2-12&gt;=$E5,SUMIFS('ДЕФЛЯТОРЫ МЭР'!$C$3:$C$81,'ДЕФЛЯТОРЫ МЭР'!$B$3:$B$81,N$2-12)/100,1)*
IF(N$2-13&gt;=$E5,SUMIFS('ДЕФЛЯТОРЫ МЭР'!$C$3:$C$81,'ДЕФЛЯТОРЫ МЭР'!$B$3:$B$81,N$2-13)/100,1)*
IF(N$2-14&gt;=$E5,SUMIFS('ДЕФЛЯТОРЫ МЭР'!$C$3:$C$81,'ДЕФЛЯТОРЫ МЭР'!$B$3:$B$81,N$2-14)/100,1)*
IF(N$2-15&gt;=$E5,SUMIFS('ДЕФЛЯТОРЫ МЭР'!$C$3:$C$81,'ДЕФЛЯТОРЫ МЭР'!$B$3:$B$81,N$2-15)/100,1)*
IF(N$2-16&gt;=$E5,SUMIFS('ДЕФЛЯТОРЫ МЭР'!$C$3:$C$81,'ДЕФЛЯТОРЫ МЭР'!$B$3:$B$81,N$2-16)/100,1)*
IF(N$2-17&gt;=$E5,SUMIFS('ДЕФЛЯТОРЫ МЭР'!$C$3:$C$81,'ДЕФЛЯТОРЫ МЭР'!$B$3:$B$81,N$2-17)/100,1)*
IF(N$2-18&gt;=$E5,SUMIFS('ДЕФЛЯТОРЫ МЭР'!$C$3:$C$81,'ДЕФЛЯТОРЫ МЭР'!$B$3:$B$81,N$2-18)/100,1)*
IF(N$2-19&gt;=$E5,SUMIFS('ДЕФЛЯТОРЫ МЭР'!$C$3:$C$81,'ДЕФЛЯТОРЫ МЭР'!$B$3:$B$81,N$2-19)/100,1)*
IF(N$2-20&gt;=$E5,SUMIFS('ДЕФЛЯТОРЫ МЭР'!$C$3:$C$81,'ДЕФЛЯТОРЫ МЭР'!$B$3:$B$81,N$2-20)/100,1)*
IF(N$2-21&gt;=$E5,SUMIFS('ДЕФЛЯТОРЫ МЭР'!$C$3:$C$81,'ДЕФЛЯТОРЫ МЭР'!$B$3:$B$81,N$2-21)/100,1),12))</f>
        <v>3.1326252982649998</v>
      </c>
      <c r="O5" s="9">
        <f>IF($E5&gt;O$2,1,
ROUND(
(100+SUMIFS('ДЕФЛЯТОРЫ МЭР'!$C$3:$C$81,'ДЕФЛЯТОРЫ МЭР'!$B$3:$B$81,O$2))/200*
IF(O$2-1&gt;=$E5,SUMIFS('ДЕФЛЯТОРЫ МЭР'!$C$3:$C$81,'ДЕФЛЯТОРЫ МЭР'!$B$3:$B$81,O$2-1)/100,1)*
IF(O$2-2&gt;=$E5,SUMIFS('ДЕФЛЯТОРЫ МЭР'!$C$3:$C$81,'ДЕФЛЯТОРЫ МЭР'!$B$3:$B$81,O$2-2)/100,1)*
IF(O$2-3&gt;=$E5,SUMIFS('ДЕФЛЯТОРЫ МЭР'!$C$3:$C$81,'ДЕФЛЯТОРЫ МЭР'!$B$3:$B$81,O$2-3)/100,1)*
IF(O$2-4&gt;=$E5,SUMIFS('ДЕФЛЯТОРЫ МЭР'!$C$3:$C$81,'ДЕФЛЯТОРЫ МЭР'!$B$3:$B$81,O$2-4)/100,1)*
IF(O$2-5&gt;=$E5,SUMIFS('ДЕФЛЯТОРЫ МЭР'!$C$3:$C$81,'ДЕФЛЯТОРЫ МЭР'!$B$3:$B$81,O$2-5)/100,1)*
IF(O$2-6&gt;=$E5,SUMIFS('ДЕФЛЯТОРЫ МЭР'!$C$3:$C$81,'ДЕФЛЯТОРЫ МЭР'!$B$3:$B$81,O$2-6)/100,1)*
IF(O$2-7&gt;=$E5,SUMIFS('ДЕФЛЯТОРЫ МЭР'!$C$3:$C$81,'ДЕФЛЯТОРЫ МЭР'!$B$3:$B$81,O$2-7)/100,1)*
IF(O$2-8&gt;=$E5,SUMIFS('ДЕФЛЯТОРЫ МЭР'!$C$3:$C$81,'ДЕФЛЯТОРЫ МЭР'!$B$3:$B$81,O$2-8)/100,1)*
IF(O$2-9&gt;=$E5,SUMIFS('ДЕФЛЯТОРЫ МЭР'!$C$3:$C$81,'ДЕФЛЯТОРЫ МЭР'!$B$3:$B$81,O$2-9)/100,1)*
IF(O$2-10&gt;=$E5,SUMIFS('ДЕФЛЯТОРЫ МЭР'!$C$3:$C$81,'ДЕФЛЯТОРЫ МЭР'!$B$3:$B$81,O$2-10)/100,1)*
IF(O$2-11&gt;=$E5,SUMIFS('ДЕФЛЯТОРЫ МЭР'!$C$3:$C$81,'ДЕФЛЯТОРЫ МЭР'!$B$3:$B$81,O$2-11)/100,1)*
IF(O$2-12&gt;=$E5,SUMIFS('ДЕФЛЯТОРЫ МЭР'!$C$3:$C$81,'ДЕФЛЯТОРЫ МЭР'!$B$3:$B$81,O$2-12)/100,1)*
IF(O$2-13&gt;=$E5,SUMIFS('ДЕФЛЯТОРЫ МЭР'!$C$3:$C$81,'ДЕФЛЯТОРЫ МЭР'!$B$3:$B$81,O$2-13)/100,1)*
IF(O$2-14&gt;=$E5,SUMIFS('ДЕФЛЯТОРЫ МЭР'!$C$3:$C$81,'ДЕФЛЯТОРЫ МЭР'!$B$3:$B$81,O$2-14)/100,1)*
IF(O$2-15&gt;=$E5,SUMIFS('ДЕФЛЯТОРЫ МЭР'!$C$3:$C$81,'ДЕФЛЯТОРЫ МЭР'!$B$3:$B$81,O$2-15)/100,1)*
IF(O$2-16&gt;=$E5,SUMIFS('ДЕФЛЯТОРЫ МЭР'!$C$3:$C$81,'ДЕФЛЯТОРЫ МЭР'!$B$3:$B$81,O$2-16)/100,1)*
IF(O$2-17&gt;=$E5,SUMIFS('ДЕФЛЯТОРЫ МЭР'!$C$3:$C$81,'ДЕФЛЯТОРЫ МЭР'!$B$3:$B$81,O$2-17)/100,1)*
IF(O$2-18&gt;=$E5,SUMIFS('ДЕФЛЯТОРЫ МЭР'!$C$3:$C$81,'ДЕФЛЯТОРЫ МЭР'!$B$3:$B$81,O$2-18)/100,1)*
IF(O$2-19&gt;=$E5,SUMIFS('ДЕФЛЯТОРЫ МЭР'!$C$3:$C$81,'ДЕФЛЯТОРЫ МЭР'!$B$3:$B$81,O$2-19)/100,1)*
IF(O$2-20&gt;=$E5,SUMIFS('ДЕФЛЯТОРЫ МЭР'!$C$3:$C$81,'ДЕФЛЯТОРЫ МЭР'!$B$3:$B$81,O$2-20)/100,1)*
IF(O$2-21&gt;=$E5,SUMIFS('ДЕФЛЯТОРЫ МЭР'!$C$3:$C$81,'ДЕФЛЯТОРЫ МЭР'!$B$3:$B$81,O$2-21)/100,1),12))</f>
        <v>3.2828114713560002</v>
      </c>
      <c r="P5" s="9">
        <f>IF($E5&gt;P$2,1,
ROUND(
(100+SUMIFS('ДЕФЛЯТОРЫ МЭР'!$C$3:$C$81,'ДЕФЛЯТОРЫ МЭР'!$B$3:$B$81,P$2))/200*
IF(P$2-1&gt;=$E5,SUMIFS('ДЕФЛЯТОРЫ МЭР'!$C$3:$C$81,'ДЕФЛЯТОРЫ МЭР'!$B$3:$B$81,P$2-1)/100,1)*
IF(P$2-2&gt;=$E5,SUMIFS('ДЕФЛЯТОРЫ МЭР'!$C$3:$C$81,'ДЕФЛЯТОРЫ МЭР'!$B$3:$B$81,P$2-2)/100,1)*
IF(P$2-3&gt;=$E5,SUMIFS('ДЕФЛЯТОРЫ МЭР'!$C$3:$C$81,'ДЕФЛЯТОРЫ МЭР'!$B$3:$B$81,P$2-3)/100,1)*
IF(P$2-4&gt;=$E5,SUMIFS('ДЕФЛЯТОРЫ МЭР'!$C$3:$C$81,'ДЕФЛЯТОРЫ МЭР'!$B$3:$B$81,P$2-4)/100,1)*
IF(P$2-5&gt;=$E5,SUMIFS('ДЕФЛЯТОРЫ МЭР'!$C$3:$C$81,'ДЕФЛЯТОРЫ МЭР'!$B$3:$B$81,P$2-5)/100,1)*
IF(P$2-6&gt;=$E5,SUMIFS('ДЕФЛЯТОРЫ МЭР'!$C$3:$C$81,'ДЕФЛЯТОРЫ МЭР'!$B$3:$B$81,P$2-6)/100,1)*
IF(P$2-7&gt;=$E5,SUMIFS('ДЕФЛЯТОРЫ МЭР'!$C$3:$C$81,'ДЕФЛЯТОРЫ МЭР'!$B$3:$B$81,P$2-7)/100,1)*
IF(P$2-8&gt;=$E5,SUMIFS('ДЕФЛЯТОРЫ МЭР'!$C$3:$C$81,'ДЕФЛЯТОРЫ МЭР'!$B$3:$B$81,P$2-8)/100,1)*
IF(P$2-9&gt;=$E5,SUMIFS('ДЕФЛЯТОРЫ МЭР'!$C$3:$C$81,'ДЕФЛЯТОРЫ МЭР'!$B$3:$B$81,P$2-9)/100,1)*
IF(P$2-10&gt;=$E5,SUMIFS('ДЕФЛЯТОРЫ МЭР'!$C$3:$C$81,'ДЕФЛЯТОРЫ МЭР'!$B$3:$B$81,P$2-10)/100,1)*
IF(P$2-11&gt;=$E5,SUMIFS('ДЕФЛЯТОРЫ МЭР'!$C$3:$C$81,'ДЕФЛЯТОРЫ МЭР'!$B$3:$B$81,P$2-11)/100,1)*
IF(P$2-12&gt;=$E5,SUMIFS('ДЕФЛЯТОРЫ МЭР'!$C$3:$C$81,'ДЕФЛЯТОРЫ МЭР'!$B$3:$B$81,P$2-12)/100,1)*
IF(P$2-13&gt;=$E5,SUMIFS('ДЕФЛЯТОРЫ МЭР'!$C$3:$C$81,'ДЕФЛЯТОРЫ МЭР'!$B$3:$B$81,P$2-13)/100,1)*
IF(P$2-14&gt;=$E5,SUMIFS('ДЕФЛЯТОРЫ МЭР'!$C$3:$C$81,'ДЕФЛЯТОРЫ МЭР'!$B$3:$B$81,P$2-14)/100,1)*
IF(P$2-15&gt;=$E5,SUMIFS('ДЕФЛЯТОРЫ МЭР'!$C$3:$C$81,'ДЕФЛЯТОРЫ МЭР'!$B$3:$B$81,P$2-15)/100,1)*
IF(P$2-16&gt;=$E5,SUMIFS('ДЕФЛЯТОРЫ МЭР'!$C$3:$C$81,'ДЕФЛЯТОРЫ МЭР'!$B$3:$B$81,P$2-16)/100,1)*
IF(P$2-17&gt;=$E5,SUMIFS('ДЕФЛЯТОРЫ МЭР'!$C$3:$C$81,'ДЕФЛЯТОРЫ МЭР'!$B$3:$B$81,P$2-17)/100,1)*
IF(P$2-18&gt;=$E5,SUMIFS('ДЕФЛЯТОРЫ МЭР'!$C$3:$C$81,'ДЕФЛЯТОРЫ МЭР'!$B$3:$B$81,P$2-18)/100,1)*
IF(P$2-19&gt;=$E5,SUMIFS('ДЕФЛЯТОРЫ МЭР'!$C$3:$C$81,'ДЕФЛЯТОРЫ МЭР'!$B$3:$B$81,P$2-19)/100,1)*
IF(P$2-20&gt;=$E5,SUMIFS('ДЕФЛЯТОРЫ МЭР'!$C$3:$C$81,'ДЕФЛЯТОРЫ МЭР'!$B$3:$B$81,P$2-20)/100,1)*
IF(P$2-21&gt;=$E5,SUMIFS('ДЕФЛЯТОРЫ МЭР'!$C$3:$C$81,'ДЕФЛЯТОРЫ МЭР'!$B$3:$B$81,P$2-21)/100,1),12))</f>
        <v>3.4401979586999998</v>
      </c>
      <c r="Q5" s="9">
        <f>IF($E5&gt;Q$2,1,
ROUND(
(100+SUMIFS('ДЕФЛЯТОРЫ МЭР'!$C$3:$C$81,'ДЕФЛЯТОРЫ МЭР'!$B$3:$B$81,Q$2))/200*
IF(Q$2-1&gt;=$E5,SUMIFS('ДЕФЛЯТОРЫ МЭР'!$C$3:$C$81,'ДЕФЛЯТОРЫ МЭР'!$B$3:$B$81,Q$2-1)/100,1)*
IF(Q$2-2&gt;=$E5,SUMIFS('ДЕФЛЯТОРЫ МЭР'!$C$3:$C$81,'ДЕФЛЯТОРЫ МЭР'!$B$3:$B$81,Q$2-2)/100,1)*
IF(Q$2-3&gt;=$E5,SUMIFS('ДЕФЛЯТОРЫ МЭР'!$C$3:$C$81,'ДЕФЛЯТОРЫ МЭР'!$B$3:$B$81,Q$2-3)/100,1)*
IF(Q$2-4&gt;=$E5,SUMIFS('ДЕФЛЯТОРЫ МЭР'!$C$3:$C$81,'ДЕФЛЯТОРЫ МЭР'!$B$3:$B$81,Q$2-4)/100,1)*
IF(Q$2-5&gt;=$E5,SUMIFS('ДЕФЛЯТОРЫ МЭР'!$C$3:$C$81,'ДЕФЛЯТОРЫ МЭР'!$B$3:$B$81,Q$2-5)/100,1)*
IF(Q$2-6&gt;=$E5,SUMIFS('ДЕФЛЯТОРЫ МЭР'!$C$3:$C$81,'ДЕФЛЯТОРЫ МЭР'!$B$3:$B$81,Q$2-6)/100,1)*
IF(Q$2-7&gt;=$E5,SUMIFS('ДЕФЛЯТОРЫ МЭР'!$C$3:$C$81,'ДЕФЛЯТОРЫ МЭР'!$B$3:$B$81,Q$2-7)/100,1)*
IF(Q$2-8&gt;=$E5,SUMIFS('ДЕФЛЯТОРЫ МЭР'!$C$3:$C$81,'ДЕФЛЯТОРЫ МЭР'!$B$3:$B$81,Q$2-8)/100,1)*
IF(Q$2-9&gt;=$E5,SUMIFS('ДЕФЛЯТОРЫ МЭР'!$C$3:$C$81,'ДЕФЛЯТОРЫ МЭР'!$B$3:$B$81,Q$2-9)/100,1)*
IF(Q$2-10&gt;=$E5,SUMIFS('ДЕФЛЯТОРЫ МЭР'!$C$3:$C$81,'ДЕФЛЯТОРЫ МЭР'!$B$3:$B$81,Q$2-10)/100,1)*
IF(Q$2-11&gt;=$E5,SUMIFS('ДЕФЛЯТОРЫ МЭР'!$C$3:$C$81,'ДЕФЛЯТОРЫ МЭР'!$B$3:$B$81,Q$2-11)/100,1)*
IF(Q$2-12&gt;=$E5,SUMIFS('ДЕФЛЯТОРЫ МЭР'!$C$3:$C$81,'ДЕФЛЯТОРЫ МЭР'!$B$3:$B$81,Q$2-12)/100,1)*
IF(Q$2-13&gt;=$E5,SUMIFS('ДЕФЛЯТОРЫ МЭР'!$C$3:$C$81,'ДЕФЛЯТОРЫ МЭР'!$B$3:$B$81,Q$2-13)/100,1)*
IF(Q$2-14&gt;=$E5,SUMIFS('ДЕФЛЯТОРЫ МЭР'!$C$3:$C$81,'ДЕФЛЯТОРЫ МЭР'!$B$3:$B$81,Q$2-14)/100,1)*
IF(Q$2-15&gt;=$E5,SUMIFS('ДЕФЛЯТОРЫ МЭР'!$C$3:$C$81,'ДЕФЛЯТОРЫ МЭР'!$B$3:$B$81,Q$2-15)/100,1)*
IF(Q$2-16&gt;=$E5,SUMIFS('ДЕФЛЯТОРЫ МЭР'!$C$3:$C$81,'ДЕФЛЯТОРЫ МЭР'!$B$3:$B$81,Q$2-16)/100,1)*
IF(Q$2-17&gt;=$E5,SUMIFS('ДЕФЛЯТОРЫ МЭР'!$C$3:$C$81,'ДЕФЛЯТОРЫ МЭР'!$B$3:$B$81,Q$2-17)/100,1)*
IF(Q$2-18&gt;=$E5,SUMIFS('ДЕФЛЯТОРЫ МЭР'!$C$3:$C$81,'ДЕФЛЯТОРЫ МЭР'!$B$3:$B$81,Q$2-18)/100,1)*
IF(Q$2-19&gt;=$E5,SUMIFS('ДЕФЛЯТОРЫ МЭР'!$C$3:$C$81,'ДЕФЛЯТОРЫ МЭР'!$B$3:$B$81,Q$2-19)/100,1)*
IF(Q$2-20&gt;=$E5,SUMIFS('ДЕФЛЯТОРЫ МЭР'!$C$3:$C$81,'ДЕФЛЯТОРЫ МЭР'!$B$3:$B$81,Q$2-20)/100,1)*
IF(Q$2-21&gt;=$E5,SUMIFS('ДЕФЛЯТОРЫ МЭР'!$C$3:$C$81,'ДЕФЛЯТОРЫ МЭР'!$B$3:$B$81,Q$2-21)/100,1),12))</f>
        <v>3.6051299620189998</v>
      </c>
    </row>
    <row r="6" spans="1:17">
      <c r="A6" s="4" t="s">
        <v>10</v>
      </c>
      <c r="B6" s="7">
        <v>2010</v>
      </c>
      <c r="C6" s="8">
        <v>107.97</v>
      </c>
      <c r="D6" s="5">
        <f t="shared" si="0"/>
        <v>-18</v>
      </c>
      <c r="E6" s="6">
        <v>2010</v>
      </c>
      <c r="I6" s="9">
        <f>IF($E6&gt;I$2,1,
ROUND(
(100+SUMIFS('ДЕФЛЯТОРЫ МЭР'!$C$3:$C$81,'ДЕФЛЯТОРЫ МЭР'!$B$3:$B$81,I$2))/200*
IF(I$2-1&gt;=$E6,SUMIFS('ДЕФЛЯТОРЫ МЭР'!$C$3:$C$81,'ДЕФЛЯТОРЫ МЭР'!$B$3:$B$81,I$2-1)/100,1)*
IF(I$2-2&gt;=$E6,SUMIFS('ДЕФЛЯТОРЫ МЭР'!$C$3:$C$81,'ДЕФЛЯТОРЫ МЭР'!$B$3:$B$81,I$2-2)/100,1)*
IF(I$2-3&gt;=$E6,SUMIFS('ДЕФЛЯТОРЫ МЭР'!$C$3:$C$81,'ДЕФЛЯТОРЫ МЭР'!$B$3:$B$81,I$2-3)/100,1)*
IF(I$2-4&gt;=$E6,SUMIFS('ДЕФЛЯТОРЫ МЭР'!$C$3:$C$81,'ДЕФЛЯТОРЫ МЭР'!$B$3:$B$81,I$2-4)/100,1)*
IF(I$2-5&gt;=$E6,SUMIFS('ДЕФЛЯТОРЫ МЭР'!$C$3:$C$81,'ДЕФЛЯТОРЫ МЭР'!$B$3:$B$81,I$2-5)/100,1)*
IF(I$2-6&gt;=$E6,SUMIFS('ДЕФЛЯТОРЫ МЭР'!$C$3:$C$81,'ДЕФЛЯТОРЫ МЭР'!$B$3:$B$81,I$2-6)/100,1)*
IF(I$2-7&gt;=$E6,SUMIFS('ДЕФЛЯТОРЫ МЭР'!$C$3:$C$81,'ДЕФЛЯТОРЫ МЭР'!$B$3:$B$81,I$2-7)/100,1)*
IF(I$2-8&gt;=$E6,SUMIFS('ДЕФЛЯТОРЫ МЭР'!$C$3:$C$81,'ДЕФЛЯТОРЫ МЭР'!$B$3:$B$81,I$2-8)/100,1)*
IF(I$2-9&gt;=$E6,SUMIFS('ДЕФЛЯТОРЫ МЭР'!$C$3:$C$81,'ДЕФЛЯТОРЫ МЭР'!$B$3:$B$81,I$2-9)/100,1)*
IF(I$2-10&gt;=$E6,SUMIFS('ДЕФЛЯТОРЫ МЭР'!$C$3:$C$81,'ДЕФЛЯТОРЫ МЭР'!$B$3:$B$81,I$2-10)/100,1)*
IF(I$2-11&gt;=$E6,SUMIFS('ДЕФЛЯТОРЫ МЭР'!$C$3:$C$81,'ДЕФЛЯТОРЫ МЭР'!$B$3:$B$81,I$2-11)/100,1)*
IF(I$2-12&gt;=$E6,SUMIFS('ДЕФЛЯТОРЫ МЭР'!$C$3:$C$81,'ДЕФЛЯТОРЫ МЭР'!$B$3:$B$81,I$2-12)/100,1)*
IF(I$2-13&gt;=$E6,SUMIFS('ДЕФЛЯТОРЫ МЭР'!$C$3:$C$81,'ДЕФЛЯТОРЫ МЭР'!$B$3:$B$81,I$2-13)/100,1)*
IF(I$2-14&gt;=$E6,SUMIFS('ДЕФЛЯТОРЫ МЭР'!$C$3:$C$81,'ДЕФЛЯТОРЫ МЭР'!$B$3:$B$81,I$2-14)/100,1)*
IF(I$2-15&gt;=$E6,SUMIFS('ДЕФЛЯТОРЫ МЭР'!$C$3:$C$81,'ДЕФЛЯТОРЫ МЭР'!$B$3:$B$81,I$2-15)/100,1)*
IF(I$2-16&gt;=$E6,SUMIFS('ДЕФЛЯТОРЫ МЭР'!$C$3:$C$81,'ДЕФЛЯТОРЫ МЭР'!$B$3:$B$81,I$2-16)/100,1)*
IF(I$2-17&gt;=$E6,SUMIFS('ДЕФЛЯТОРЫ МЭР'!$C$3:$C$81,'ДЕФЛЯТОРЫ МЭР'!$B$3:$B$81,I$2-17)/100,1)*
IF(I$2-18&gt;=$E6,SUMIFS('ДЕФЛЯТОРЫ МЭР'!$C$3:$C$81,'ДЕФЛЯТОРЫ МЭР'!$B$3:$B$81,I$2-18)/100,1)*
IF(I$2-19&gt;=$E6,SUMIFS('ДЕФЛЯТОРЫ МЭР'!$C$3:$C$81,'ДЕФЛЯТОРЫ МЭР'!$B$3:$B$81,I$2-19)/100,1)*
IF(I$2-20&gt;=$E6,SUMIFS('ДЕФЛЯТОРЫ МЭР'!$C$3:$C$81,'ДЕФЛЯТОРЫ МЭР'!$B$3:$B$81,I$2-20)/100,1)*
IF(I$2-21&gt;=$E6,SUMIFS('ДЕФЛЯТОРЫ МЭР'!$C$3:$C$81,'ДЕФЛЯТОРЫ МЭР'!$B$3:$B$81,I$2-21)/100,1),12))</f>
        <v>2.1381248948730001</v>
      </c>
      <c r="J6" s="9">
        <f>IF(E6&gt;J$2,1,
ROUND(
(100+SUMIFS('ДЕФЛЯТОРЫ МЭР'!$C$3:$C$81,'ДЕФЛЯТОРЫ МЭР'!$B$3:$B$81,J$2))/200*
IF(J$2-1&gt;=E6,SUMIFS('ДЕФЛЯТОРЫ МЭР'!$C$3:$C$81,'ДЕФЛЯТОРЫ МЭР'!$B$3:$B$81,J$2-1)/100,1)*
IF(J$2-2&gt;=E6,SUMIFS('ДЕФЛЯТОРЫ МЭР'!$C$3:$C$81,'ДЕФЛЯТОРЫ МЭР'!$B$3:$B$81,J$2-2)/100,1)*
IF(J$2-3&gt;=E6,SUMIFS('ДЕФЛЯТОРЫ МЭР'!$C$3:$C$81,'ДЕФЛЯТОРЫ МЭР'!$B$3:$B$81,J$2-3)/100,1)*
IF(J$2-4&gt;=E6,SUMIFS('ДЕФЛЯТОРЫ МЭР'!$C$3:$C$81,'ДЕФЛЯТОРЫ МЭР'!$B$3:$B$81,J$2-4)/100,1)*
IF(J$2-5&gt;=E6,SUMIFS('ДЕФЛЯТОРЫ МЭР'!$C$3:$C$81,'ДЕФЛЯТОРЫ МЭР'!$B$3:$B$81,J$2-5)/100,1)*
IF(J$2-6&gt;=E6,SUMIFS('ДЕФЛЯТОРЫ МЭР'!$C$3:$C$81,'ДЕФЛЯТОРЫ МЭР'!$B$3:$B$81,J$2-6)/100,1)*
IF(J$2-7&gt;=E6,SUMIFS('ДЕФЛЯТОРЫ МЭР'!$C$3:$C$81,'ДЕФЛЯТОРЫ МЭР'!$B$3:$B$81,J$2-7)/100,1)*
IF(J$2-8&gt;=E6,SUMIFS('ДЕФЛЯТОРЫ МЭР'!$C$3:$C$81,'ДЕФЛЯТОРЫ МЭР'!$B$3:$B$81,J$2-8)/100,1)*
IF(J$2-9&gt;=E6,SUMIFS('ДЕФЛЯТОРЫ МЭР'!$C$3:$C$81,'ДЕФЛЯТОРЫ МЭР'!$B$3:$B$81,J$2-9)/100,1)*
IF(J$2-10&gt;=E6,SUMIFS('ДЕФЛЯТОРЫ МЭР'!$C$3:$C$81,'ДЕФЛЯТОРЫ МЭР'!$B$3:$B$81,J$2-10)/100,1)*
IF(J$2-11&gt;=E6,SUMIFS('ДЕФЛЯТОРЫ МЭР'!$C$3:$C$81,'ДЕФЛЯТОРЫ МЭР'!$B$3:$B$81,J$2-11)/100,1)*
IF(J$2-12&gt;=E6,SUMIFS('ДЕФЛЯТОРЫ МЭР'!$C$3:$C$81,'ДЕФЛЯТОРЫ МЭР'!$B$3:$B$81,J$2-12)/100,1)*
IF(J$2-13&gt;=E6,SUMIFS('ДЕФЛЯТОРЫ МЭР'!$C$3:$C$81,'ДЕФЛЯТОРЫ МЭР'!$B$3:$B$81,J$2-13)/100,1)*
IF(J$2-14&gt;=E6,SUMIFS('ДЕФЛЯТОРЫ МЭР'!$C$3:$C$81,'ДЕФЛЯТОРЫ МЭР'!$B$3:$B$81,J$2-14)/100,1)*
IF(J$2-15&gt;=E6,SUMIFS('ДЕФЛЯТОРЫ МЭР'!$C$3:$C$81,'ДЕФЛЯТОРЫ МЭР'!$B$3:$B$81,J$2-15)/100,1)*
IF(J$2-16&gt;=E6,SUMIFS('ДЕФЛЯТОРЫ МЭР'!$C$3:$C$81,'ДЕФЛЯТОРЫ МЭР'!$B$3:$B$81,J$2-16)/100,1)*
IF(J$2-17&gt;=E6,SUMIFS('ДЕФЛЯТОРЫ МЭР'!$C$3:$C$81,'ДЕФЛЯТОРЫ МЭР'!$B$3:$B$81,J$2-17)/100,1)*
IF(J$2-18&gt;=E6,SUMIFS('ДЕФЛЯТОРЫ МЭР'!$C$3:$C$81,'ДЕФЛЯТОРЫ МЭР'!$B$3:$B$81,J$2-18)/100,1)*
IF(J$2-19&gt;=E6,SUMIFS('ДЕФЛЯТОРЫ МЭР'!$C$3:$C$81,'ДЕФЛЯТОРЫ МЭР'!$B$3:$B$81,J$2-19)/100,1)*
IF(J$2-20&gt;=E6,SUMIFS('ДЕФЛЯТОРЫ МЭР'!$C$3:$C$81,'ДЕФЛЯТОРЫ МЭР'!$B$3:$B$81,J$2-20)/100,1)*
IF(J$2-21&gt;=E6,SUMIFS('ДЕФЛЯТОРЫ МЭР'!$C$3:$C$81,'ДЕФЛЯТОРЫ МЭР'!$B$3:$B$81,J$2-21)/100,1),12))</f>
        <v>2.3415147452210001</v>
      </c>
      <c r="K6" s="9">
        <f>IF($E6&gt;K$2,1,
ROUND(
(100+SUMIFS('ДЕФЛЯТОРЫ МЭР'!$C$3:$C$81,'ДЕФЛЯТОРЫ МЭР'!$B$3:$B$81,K$2))/200*
IF(K$2-1&gt;=$E6,SUMIFS('ДЕФЛЯТОРЫ МЭР'!$C$3:$C$81,'ДЕФЛЯТОРЫ МЭР'!$B$3:$B$81,K$2-1)/100,1)*
IF(K$2-2&gt;=$E6,SUMIFS('ДЕФЛЯТОРЫ МЭР'!$C$3:$C$81,'ДЕФЛЯТОРЫ МЭР'!$B$3:$B$81,K$2-2)/100,1)*
IF(K$2-3&gt;=$E6,SUMIFS('ДЕФЛЯТОРЫ МЭР'!$C$3:$C$81,'ДЕФЛЯТОРЫ МЭР'!$B$3:$B$81,K$2-3)/100,1)*
IF(K$2-4&gt;=$E6,SUMIFS('ДЕФЛЯТОРЫ МЭР'!$C$3:$C$81,'ДЕФЛЯТОРЫ МЭР'!$B$3:$B$81,K$2-4)/100,1)*
IF(K$2-5&gt;=$E6,SUMIFS('ДЕФЛЯТОРЫ МЭР'!$C$3:$C$81,'ДЕФЛЯТОРЫ МЭР'!$B$3:$B$81,K$2-5)/100,1)*
IF(K$2-6&gt;=$E6,SUMIFS('ДЕФЛЯТОРЫ МЭР'!$C$3:$C$81,'ДЕФЛЯТОРЫ МЭР'!$B$3:$B$81,K$2-6)/100,1)*
IF(K$2-7&gt;=$E6,SUMIFS('ДЕФЛЯТОРЫ МЭР'!$C$3:$C$81,'ДЕФЛЯТОРЫ МЭР'!$B$3:$B$81,K$2-7)/100,1)*
IF(K$2-8&gt;=$E6,SUMIFS('ДЕФЛЯТОРЫ МЭР'!$C$3:$C$81,'ДЕФЛЯТОРЫ МЭР'!$B$3:$B$81,K$2-8)/100,1)*
IF(K$2-9&gt;=$E6,SUMIFS('ДЕФЛЯТОРЫ МЭР'!$C$3:$C$81,'ДЕФЛЯТОРЫ МЭР'!$B$3:$B$81,K$2-9)/100,1)*
IF(K$2-10&gt;=$E6,SUMIFS('ДЕФЛЯТОРЫ МЭР'!$C$3:$C$81,'ДЕФЛЯТОРЫ МЭР'!$B$3:$B$81,K$2-10)/100,1)*
IF(K$2-11&gt;=$E6,SUMIFS('ДЕФЛЯТОРЫ МЭР'!$C$3:$C$81,'ДЕФЛЯТОРЫ МЭР'!$B$3:$B$81,K$2-11)/100,1)*
IF(K$2-12&gt;=$E6,SUMIFS('ДЕФЛЯТОРЫ МЭР'!$C$3:$C$81,'ДЕФЛЯТОРЫ МЭР'!$B$3:$B$81,K$2-12)/100,1)*
IF(K$2-13&gt;=$E6,SUMIFS('ДЕФЛЯТОРЫ МЭР'!$C$3:$C$81,'ДЕФЛЯТОРЫ МЭР'!$B$3:$B$81,K$2-13)/100,1)*
IF(K$2-14&gt;=$E6,SUMIFS('ДЕФЛЯТОРЫ МЭР'!$C$3:$C$81,'ДЕФЛЯТОРЫ МЭР'!$B$3:$B$81,K$2-14)/100,1)*
IF(K$2-15&gt;=$E6,SUMIFS('ДЕФЛЯТОРЫ МЭР'!$C$3:$C$81,'ДЕФЛЯТОРЫ МЭР'!$B$3:$B$81,K$2-15)/100,1)*
IF(K$2-16&gt;=$E6,SUMIFS('ДЕФЛЯТОРЫ МЭР'!$C$3:$C$81,'ДЕФЛЯТОРЫ МЭР'!$B$3:$B$81,K$2-16)/100,1)*
IF(K$2-17&gt;=$E6,SUMIFS('ДЕФЛЯТОРЫ МЭР'!$C$3:$C$81,'ДЕФЛЯТОРЫ МЭР'!$B$3:$B$81,K$2-17)/100,1)*
IF(K$2-18&gt;=$E6,SUMIFS('ДЕФЛЯТОРЫ МЭР'!$C$3:$C$81,'ДЕФЛЯТОРЫ МЭР'!$B$3:$B$81,K$2-18)/100,1)*
IF(K$2-19&gt;=$E6,SUMIFS('ДЕФЛЯТОРЫ МЭР'!$C$3:$C$81,'ДЕФЛЯТОРЫ МЭР'!$B$3:$B$81,K$2-19)/100,1)*
IF(K$2-20&gt;=$E6,SUMIFS('ДЕФЛЯТОРЫ МЭР'!$C$3:$C$81,'ДЕФЛЯТОРЫ МЭР'!$B$3:$B$81,K$2-20)/100,1)*
IF(K$2-21&gt;=$E6,SUMIFS('ДЕФЛЯТОРЫ МЭР'!$C$3:$C$81,'ДЕФЛЯТОРЫ МЭР'!$B$3:$B$81,K$2-21)/100,1),12))</f>
        <v>2.5668650362180001</v>
      </c>
      <c r="L6" s="9">
        <f>IF($E6&gt;L$2,1,
ROUND(
(100+SUMIFS('ДЕФЛЯТОРЫ МЭР'!$C$3:$C$81,'ДЕФЛЯТОРЫ МЭР'!$B$3:$B$81,L$2))/200*
IF(L$2-1&gt;=$E6,SUMIFS('ДЕФЛЯТОРЫ МЭР'!$C$3:$C$81,'ДЕФЛЯТОРЫ МЭР'!$B$3:$B$81,L$2-1)/100,1)*
IF(L$2-2&gt;=$E6,SUMIFS('ДЕФЛЯТОРЫ МЭР'!$C$3:$C$81,'ДЕФЛЯТОРЫ МЭР'!$B$3:$B$81,L$2-2)/100,1)*
IF(L$2-3&gt;=$E6,SUMIFS('ДЕФЛЯТОРЫ МЭР'!$C$3:$C$81,'ДЕФЛЯТОРЫ МЭР'!$B$3:$B$81,L$2-3)/100,1)*
IF(L$2-4&gt;=$E6,SUMIFS('ДЕФЛЯТОРЫ МЭР'!$C$3:$C$81,'ДЕФЛЯТОРЫ МЭР'!$B$3:$B$81,L$2-4)/100,1)*
IF(L$2-5&gt;=$E6,SUMIFS('ДЕФЛЯТОРЫ МЭР'!$C$3:$C$81,'ДЕФЛЯТОРЫ МЭР'!$B$3:$B$81,L$2-5)/100,1)*
IF(L$2-6&gt;=$E6,SUMIFS('ДЕФЛЯТОРЫ МЭР'!$C$3:$C$81,'ДЕФЛЯТОРЫ МЭР'!$B$3:$B$81,L$2-6)/100,1)*
IF(L$2-7&gt;=$E6,SUMIFS('ДЕФЛЯТОРЫ МЭР'!$C$3:$C$81,'ДЕФЛЯТОРЫ МЭР'!$B$3:$B$81,L$2-7)/100,1)*
IF(L$2-8&gt;=$E6,SUMIFS('ДЕФЛЯТОРЫ МЭР'!$C$3:$C$81,'ДЕФЛЯТОРЫ МЭР'!$B$3:$B$81,L$2-8)/100,1)*
IF(L$2-9&gt;=$E6,SUMIFS('ДЕФЛЯТОРЫ МЭР'!$C$3:$C$81,'ДЕФЛЯТОРЫ МЭР'!$B$3:$B$81,L$2-9)/100,1)*
IF(L$2-10&gt;=$E6,SUMIFS('ДЕФЛЯТОРЫ МЭР'!$C$3:$C$81,'ДЕФЛЯТОРЫ МЭР'!$B$3:$B$81,L$2-10)/100,1)*
IF(L$2-11&gt;=$E6,SUMIFS('ДЕФЛЯТОРЫ МЭР'!$C$3:$C$81,'ДЕФЛЯТОРЫ МЭР'!$B$3:$B$81,L$2-11)/100,1)*
IF(L$2-12&gt;=$E6,SUMIFS('ДЕФЛЯТОРЫ МЭР'!$C$3:$C$81,'ДЕФЛЯТОРЫ МЭР'!$B$3:$B$81,L$2-12)/100,1)*
IF(L$2-13&gt;=$E6,SUMIFS('ДЕФЛЯТОРЫ МЭР'!$C$3:$C$81,'ДЕФЛЯТОРЫ МЭР'!$B$3:$B$81,L$2-13)/100,1)*
IF(L$2-14&gt;=$E6,SUMIFS('ДЕФЛЯТОРЫ МЭР'!$C$3:$C$81,'ДЕФЛЯТОРЫ МЭР'!$B$3:$B$81,L$2-14)/100,1)*
IF(L$2-15&gt;=$E6,SUMIFS('ДЕФЛЯТОРЫ МЭР'!$C$3:$C$81,'ДЕФЛЯТОРЫ МЭР'!$B$3:$B$81,L$2-15)/100,1)*
IF(L$2-16&gt;=$E6,SUMIFS('ДЕФЛЯТОРЫ МЭР'!$C$3:$C$81,'ДЕФЛЯТОРЫ МЭР'!$B$3:$B$81,L$2-16)/100,1)*
IF(L$2-17&gt;=$E6,SUMIFS('ДЕФЛЯТОРЫ МЭР'!$C$3:$C$81,'ДЕФЛЯТОРЫ МЭР'!$B$3:$B$81,L$2-17)/100,1)*
IF(L$2-18&gt;=$E6,SUMIFS('ДЕФЛЯТОРЫ МЭР'!$C$3:$C$81,'ДЕФЛЯТОРЫ МЭР'!$B$3:$B$81,L$2-18)/100,1)*
IF(L$2-19&gt;=$E6,SUMIFS('ДЕФЛЯТОРЫ МЭР'!$C$3:$C$81,'ДЕФЛЯТОРЫ МЭР'!$B$3:$B$81,L$2-19)/100,1)*
IF(L$2-20&gt;=$E6,SUMIFS('ДЕФЛЯТОРЫ МЭР'!$C$3:$C$81,'ДЕФЛЯТОРЫ МЭР'!$B$3:$B$81,L$2-20)/100,1)*
IF(L$2-21&gt;=$E6,SUMIFS('ДЕФЛЯТОРЫ МЭР'!$C$3:$C$81,'ДЕФЛЯТОРЫ МЭР'!$B$3:$B$81,L$2-21)/100,1),12))</f>
        <v>2.7103157606380002</v>
      </c>
      <c r="M6" s="9">
        <f>IF($E6&gt;M$2,1,
ROUND(
(100+SUMIFS('ДЕФЛЯТОРЫ МЭР'!$C$3:$C$81,'ДЕФЛЯТОРЫ МЭР'!$B$3:$B$81,M$2))/200*
IF(M$2-1&gt;=$E6,SUMIFS('ДЕФЛЯТОРЫ МЭР'!$C$3:$C$81,'ДЕФЛЯТОРЫ МЭР'!$B$3:$B$81,M$2-1)/100,1)*
IF(M$2-2&gt;=$E6,SUMIFS('ДЕФЛЯТОРЫ МЭР'!$C$3:$C$81,'ДЕФЛЯТОРЫ МЭР'!$B$3:$B$81,M$2-2)/100,1)*
IF(M$2-3&gt;=$E6,SUMIFS('ДЕФЛЯТОРЫ МЭР'!$C$3:$C$81,'ДЕФЛЯТОРЫ МЭР'!$B$3:$B$81,M$2-3)/100,1)*
IF(M$2-4&gt;=$E6,SUMIFS('ДЕФЛЯТОРЫ МЭР'!$C$3:$C$81,'ДЕФЛЯТОРЫ МЭР'!$B$3:$B$81,M$2-4)/100,1)*
IF(M$2-5&gt;=$E6,SUMIFS('ДЕФЛЯТОРЫ МЭР'!$C$3:$C$81,'ДЕФЛЯТОРЫ МЭР'!$B$3:$B$81,M$2-5)/100,1)*
IF(M$2-6&gt;=$E6,SUMIFS('ДЕФЛЯТОРЫ МЭР'!$C$3:$C$81,'ДЕФЛЯТОРЫ МЭР'!$B$3:$B$81,M$2-6)/100,1)*
IF(M$2-7&gt;=$E6,SUMIFS('ДЕФЛЯТОРЫ МЭР'!$C$3:$C$81,'ДЕФЛЯТОРЫ МЭР'!$B$3:$B$81,M$2-7)/100,1)*
IF(M$2-8&gt;=$E6,SUMIFS('ДЕФЛЯТОРЫ МЭР'!$C$3:$C$81,'ДЕФЛЯТОРЫ МЭР'!$B$3:$B$81,M$2-8)/100,1)*
IF(M$2-9&gt;=$E6,SUMIFS('ДЕФЛЯТОРЫ МЭР'!$C$3:$C$81,'ДЕФЛЯТОРЫ МЭР'!$B$3:$B$81,M$2-9)/100,1)*
IF(M$2-10&gt;=$E6,SUMIFS('ДЕФЛЯТОРЫ МЭР'!$C$3:$C$81,'ДЕФЛЯТОРЫ МЭР'!$B$3:$B$81,M$2-10)/100,1)*
IF(M$2-11&gt;=$E6,SUMIFS('ДЕФЛЯТОРЫ МЭР'!$C$3:$C$81,'ДЕФЛЯТОРЫ МЭР'!$B$3:$B$81,M$2-11)/100,1)*
IF(M$2-12&gt;=$E6,SUMIFS('ДЕФЛЯТОРЫ МЭР'!$C$3:$C$81,'ДЕФЛЯТОРЫ МЭР'!$B$3:$B$81,M$2-12)/100,1)*
IF(M$2-13&gt;=$E6,SUMIFS('ДЕФЛЯТОРЫ МЭР'!$C$3:$C$81,'ДЕФЛЯТОРЫ МЭР'!$B$3:$B$81,M$2-13)/100,1)*
IF(M$2-14&gt;=$E6,SUMIFS('ДЕФЛЯТОРЫ МЭР'!$C$3:$C$81,'ДЕФЛЯТОРЫ МЭР'!$B$3:$B$81,M$2-14)/100,1)*
IF(M$2-15&gt;=$E6,SUMIFS('ДЕФЛЯТОРЫ МЭР'!$C$3:$C$81,'ДЕФЛЯТОРЫ МЭР'!$B$3:$B$81,M$2-15)/100,1)*
IF(M$2-16&gt;=$E6,SUMIFS('ДЕФЛЯТОРЫ МЭР'!$C$3:$C$81,'ДЕФЛЯТОРЫ МЭР'!$B$3:$B$81,M$2-16)/100,1)*
IF(M$2-17&gt;=$E6,SUMIFS('ДЕФЛЯТОРЫ МЭР'!$C$3:$C$81,'ДЕФЛЯТОРЫ МЭР'!$B$3:$B$81,M$2-17)/100,1)*
IF(M$2-18&gt;=$E6,SUMIFS('ДЕФЛЯТОРЫ МЭР'!$C$3:$C$81,'ДЕФЛЯТОРЫ МЭР'!$B$3:$B$81,M$2-18)/100,1)*
IF(M$2-19&gt;=$E6,SUMIFS('ДЕФЛЯТОРЫ МЭР'!$C$3:$C$81,'ДЕФЛЯТОРЫ МЭР'!$B$3:$B$81,M$2-19)/100,1)*
IF(M$2-20&gt;=$E6,SUMIFS('ДЕФЛЯТОРЫ МЭР'!$C$3:$C$81,'ДЕФЛЯТОРЫ МЭР'!$B$3:$B$81,M$2-20)/100,1)*
IF(M$2-21&gt;=$E6,SUMIFS('ДЕФЛЯТОРЫ МЭР'!$C$3:$C$81,'ДЕФЛЯТОРЫ МЭР'!$B$3:$B$81,M$2-21)/100,1),12))</f>
        <v>2.846961933742</v>
      </c>
      <c r="N6" s="9">
        <f>IF($E6&gt;N$2,1,
ROUND(
(100+SUMIFS('ДЕФЛЯТОРЫ МЭР'!$C$3:$C$81,'ДЕФЛЯТОРЫ МЭР'!$B$3:$B$81,N$2))/200*
IF(N$2-1&gt;=$E6,SUMIFS('ДЕФЛЯТОРЫ МЭР'!$C$3:$C$81,'ДЕФЛЯТОРЫ МЭР'!$B$3:$B$81,N$2-1)/100,1)*
IF(N$2-2&gt;=$E6,SUMIFS('ДЕФЛЯТОРЫ МЭР'!$C$3:$C$81,'ДЕФЛЯТОРЫ МЭР'!$B$3:$B$81,N$2-2)/100,1)*
IF(N$2-3&gt;=$E6,SUMIFS('ДЕФЛЯТОРЫ МЭР'!$C$3:$C$81,'ДЕФЛЯТОРЫ МЭР'!$B$3:$B$81,N$2-3)/100,1)*
IF(N$2-4&gt;=$E6,SUMIFS('ДЕФЛЯТОРЫ МЭР'!$C$3:$C$81,'ДЕФЛЯТОРЫ МЭР'!$B$3:$B$81,N$2-4)/100,1)*
IF(N$2-5&gt;=$E6,SUMIFS('ДЕФЛЯТОРЫ МЭР'!$C$3:$C$81,'ДЕФЛЯТОРЫ МЭР'!$B$3:$B$81,N$2-5)/100,1)*
IF(N$2-6&gt;=$E6,SUMIFS('ДЕФЛЯТОРЫ МЭР'!$C$3:$C$81,'ДЕФЛЯТОРЫ МЭР'!$B$3:$B$81,N$2-6)/100,1)*
IF(N$2-7&gt;=$E6,SUMIFS('ДЕФЛЯТОРЫ МЭР'!$C$3:$C$81,'ДЕФЛЯТОРЫ МЭР'!$B$3:$B$81,N$2-7)/100,1)*
IF(N$2-8&gt;=$E6,SUMIFS('ДЕФЛЯТОРЫ МЭР'!$C$3:$C$81,'ДЕФЛЯТОРЫ МЭР'!$B$3:$B$81,N$2-8)/100,1)*
IF(N$2-9&gt;=$E6,SUMIFS('ДЕФЛЯТОРЫ МЭР'!$C$3:$C$81,'ДЕФЛЯТОРЫ МЭР'!$B$3:$B$81,N$2-9)/100,1)*
IF(N$2-10&gt;=$E6,SUMIFS('ДЕФЛЯТОРЫ МЭР'!$C$3:$C$81,'ДЕФЛЯТОРЫ МЭР'!$B$3:$B$81,N$2-10)/100,1)*
IF(N$2-11&gt;=$E6,SUMIFS('ДЕФЛЯТОРЫ МЭР'!$C$3:$C$81,'ДЕФЛЯТОРЫ МЭР'!$B$3:$B$81,N$2-11)/100,1)*
IF(N$2-12&gt;=$E6,SUMIFS('ДЕФЛЯТОРЫ МЭР'!$C$3:$C$81,'ДЕФЛЯТОРЫ МЭР'!$B$3:$B$81,N$2-12)/100,1)*
IF(N$2-13&gt;=$E6,SUMIFS('ДЕФЛЯТОРЫ МЭР'!$C$3:$C$81,'ДЕФЛЯТОРЫ МЭР'!$B$3:$B$81,N$2-13)/100,1)*
IF(N$2-14&gt;=$E6,SUMIFS('ДЕФЛЯТОРЫ МЭР'!$C$3:$C$81,'ДЕФЛЯТОРЫ МЭР'!$B$3:$B$81,N$2-14)/100,1)*
IF(N$2-15&gt;=$E6,SUMIFS('ДЕФЛЯТОРЫ МЭР'!$C$3:$C$81,'ДЕФЛЯТОРЫ МЭР'!$B$3:$B$81,N$2-15)/100,1)*
IF(N$2-16&gt;=$E6,SUMIFS('ДЕФЛЯТОРЫ МЭР'!$C$3:$C$81,'ДЕФЛЯТОРЫ МЭР'!$B$3:$B$81,N$2-16)/100,1)*
IF(N$2-17&gt;=$E6,SUMIFS('ДЕФЛЯТОРЫ МЭР'!$C$3:$C$81,'ДЕФЛЯТОРЫ МЭР'!$B$3:$B$81,N$2-17)/100,1)*
IF(N$2-18&gt;=$E6,SUMIFS('ДЕФЛЯТОРЫ МЭР'!$C$3:$C$81,'ДЕФЛЯТОРЫ МЭР'!$B$3:$B$81,N$2-18)/100,1)*
IF(N$2-19&gt;=$E6,SUMIFS('ДЕФЛЯТОРЫ МЭР'!$C$3:$C$81,'ДЕФЛЯТОРЫ МЭР'!$B$3:$B$81,N$2-19)/100,1)*
IF(N$2-20&gt;=$E6,SUMIFS('ДЕФЛЯТОРЫ МЭР'!$C$3:$C$81,'ДЕФЛЯТОРЫ МЭР'!$B$3:$B$81,N$2-20)/100,1)*
IF(N$2-21&gt;=$E6,SUMIFS('ДЕФЛЯТОРЫ МЭР'!$C$3:$C$81,'ДЕФЛЯТОРЫ МЭР'!$B$3:$B$81,N$2-21)/100,1),12))</f>
        <v>2.9834526650150002</v>
      </c>
      <c r="O6" s="9">
        <f>IF($E6&gt;O$2,1,
ROUND(
(100+SUMIFS('ДЕФЛЯТОРЫ МЭР'!$C$3:$C$81,'ДЕФЛЯТОРЫ МЭР'!$B$3:$B$81,O$2))/200*
IF(O$2-1&gt;=$E6,SUMIFS('ДЕФЛЯТОРЫ МЭР'!$C$3:$C$81,'ДЕФЛЯТОРЫ МЭР'!$B$3:$B$81,O$2-1)/100,1)*
IF(O$2-2&gt;=$E6,SUMIFS('ДЕФЛЯТОРЫ МЭР'!$C$3:$C$81,'ДЕФЛЯТОРЫ МЭР'!$B$3:$B$81,O$2-2)/100,1)*
IF(O$2-3&gt;=$E6,SUMIFS('ДЕФЛЯТОРЫ МЭР'!$C$3:$C$81,'ДЕФЛЯТОРЫ МЭР'!$B$3:$B$81,O$2-3)/100,1)*
IF(O$2-4&gt;=$E6,SUMIFS('ДЕФЛЯТОРЫ МЭР'!$C$3:$C$81,'ДЕФЛЯТОРЫ МЭР'!$B$3:$B$81,O$2-4)/100,1)*
IF(O$2-5&gt;=$E6,SUMIFS('ДЕФЛЯТОРЫ МЭР'!$C$3:$C$81,'ДЕФЛЯТОРЫ МЭР'!$B$3:$B$81,O$2-5)/100,1)*
IF(O$2-6&gt;=$E6,SUMIFS('ДЕФЛЯТОРЫ МЭР'!$C$3:$C$81,'ДЕФЛЯТОРЫ МЭР'!$B$3:$B$81,O$2-6)/100,1)*
IF(O$2-7&gt;=$E6,SUMIFS('ДЕФЛЯТОРЫ МЭР'!$C$3:$C$81,'ДЕФЛЯТОРЫ МЭР'!$B$3:$B$81,O$2-7)/100,1)*
IF(O$2-8&gt;=$E6,SUMIFS('ДЕФЛЯТОРЫ МЭР'!$C$3:$C$81,'ДЕФЛЯТОРЫ МЭР'!$B$3:$B$81,O$2-8)/100,1)*
IF(O$2-9&gt;=$E6,SUMIFS('ДЕФЛЯТОРЫ МЭР'!$C$3:$C$81,'ДЕФЛЯТОРЫ МЭР'!$B$3:$B$81,O$2-9)/100,1)*
IF(O$2-10&gt;=$E6,SUMIFS('ДЕФЛЯТОРЫ МЭР'!$C$3:$C$81,'ДЕФЛЯТОРЫ МЭР'!$B$3:$B$81,O$2-10)/100,1)*
IF(O$2-11&gt;=$E6,SUMIFS('ДЕФЛЯТОРЫ МЭР'!$C$3:$C$81,'ДЕФЛЯТОРЫ МЭР'!$B$3:$B$81,O$2-11)/100,1)*
IF(O$2-12&gt;=$E6,SUMIFS('ДЕФЛЯТОРЫ МЭР'!$C$3:$C$81,'ДЕФЛЯТОРЫ МЭР'!$B$3:$B$81,O$2-12)/100,1)*
IF(O$2-13&gt;=$E6,SUMIFS('ДЕФЛЯТОРЫ МЭР'!$C$3:$C$81,'ДЕФЛЯТОРЫ МЭР'!$B$3:$B$81,O$2-13)/100,1)*
IF(O$2-14&gt;=$E6,SUMIFS('ДЕФЛЯТОРЫ МЭР'!$C$3:$C$81,'ДЕФЛЯТОРЫ МЭР'!$B$3:$B$81,O$2-14)/100,1)*
IF(O$2-15&gt;=$E6,SUMIFS('ДЕФЛЯТОРЫ МЭР'!$C$3:$C$81,'ДЕФЛЯТОРЫ МЭР'!$B$3:$B$81,O$2-15)/100,1)*
IF(O$2-16&gt;=$E6,SUMIFS('ДЕФЛЯТОРЫ МЭР'!$C$3:$C$81,'ДЕФЛЯТОРЫ МЭР'!$B$3:$B$81,O$2-16)/100,1)*
IF(O$2-17&gt;=$E6,SUMIFS('ДЕФЛЯТОРЫ МЭР'!$C$3:$C$81,'ДЕФЛЯТОРЫ МЭР'!$B$3:$B$81,O$2-17)/100,1)*
IF(O$2-18&gt;=$E6,SUMIFS('ДЕФЛЯТОРЫ МЭР'!$C$3:$C$81,'ДЕФЛЯТОРЫ МЭР'!$B$3:$B$81,O$2-18)/100,1)*
IF(O$2-19&gt;=$E6,SUMIFS('ДЕФЛЯТОРЫ МЭР'!$C$3:$C$81,'ДЕФЛЯТОРЫ МЭР'!$B$3:$B$81,O$2-19)/100,1)*
IF(O$2-20&gt;=$E6,SUMIFS('ДЕФЛЯТОРЫ МЭР'!$C$3:$C$81,'ДЕФЛЯТОРЫ МЭР'!$B$3:$B$81,O$2-20)/100,1)*
IF(O$2-21&gt;=$E6,SUMIFS('ДЕФЛЯТОРЫ МЭР'!$C$3:$C$81,'ДЕФЛЯТОРЫ МЭР'!$B$3:$B$81,O$2-21)/100,1),12))</f>
        <v>3.126487115577</v>
      </c>
      <c r="P6" s="9">
        <f>IF($E6&gt;P$2,1,
ROUND(
(100+SUMIFS('ДЕФЛЯТОРЫ МЭР'!$C$3:$C$81,'ДЕФЛЯТОРЫ МЭР'!$B$3:$B$81,P$2))/200*
IF(P$2-1&gt;=$E6,SUMIFS('ДЕФЛЯТОРЫ МЭР'!$C$3:$C$81,'ДЕФЛЯТОРЫ МЭР'!$B$3:$B$81,P$2-1)/100,1)*
IF(P$2-2&gt;=$E6,SUMIFS('ДЕФЛЯТОРЫ МЭР'!$C$3:$C$81,'ДЕФЛЯТОРЫ МЭР'!$B$3:$B$81,P$2-2)/100,1)*
IF(P$2-3&gt;=$E6,SUMIFS('ДЕФЛЯТОРЫ МЭР'!$C$3:$C$81,'ДЕФЛЯТОРЫ МЭР'!$B$3:$B$81,P$2-3)/100,1)*
IF(P$2-4&gt;=$E6,SUMIFS('ДЕФЛЯТОРЫ МЭР'!$C$3:$C$81,'ДЕФЛЯТОРЫ МЭР'!$B$3:$B$81,P$2-4)/100,1)*
IF(P$2-5&gt;=$E6,SUMIFS('ДЕФЛЯТОРЫ МЭР'!$C$3:$C$81,'ДЕФЛЯТОРЫ МЭР'!$B$3:$B$81,P$2-5)/100,1)*
IF(P$2-6&gt;=$E6,SUMIFS('ДЕФЛЯТОРЫ МЭР'!$C$3:$C$81,'ДЕФЛЯТОРЫ МЭР'!$B$3:$B$81,P$2-6)/100,1)*
IF(P$2-7&gt;=$E6,SUMIFS('ДЕФЛЯТОРЫ МЭР'!$C$3:$C$81,'ДЕФЛЯТОРЫ МЭР'!$B$3:$B$81,P$2-7)/100,1)*
IF(P$2-8&gt;=$E6,SUMIFS('ДЕФЛЯТОРЫ МЭР'!$C$3:$C$81,'ДЕФЛЯТОРЫ МЭР'!$B$3:$B$81,P$2-8)/100,1)*
IF(P$2-9&gt;=$E6,SUMIFS('ДЕФЛЯТОРЫ МЭР'!$C$3:$C$81,'ДЕФЛЯТОРЫ МЭР'!$B$3:$B$81,P$2-9)/100,1)*
IF(P$2-10&gt;=$E6,SUMIFS('ДЕФЛЯТОРЫ МЭР'!$C$3:$C$81,'ДЕФЛЯТОРЫ МЭР'!$B$3:$B$81,P$2-10)/100,1)*
IF(P$2-11&gt;=$E6,SUMIFS('ДЕФЛЯТОРЫ МЭР'!$C$3:$C$81,'ДЕФЛЯТОРЫ МЭР'!$B$3:$B$81,P$2-11)/100,1)*
IF(P$2-12&gt;=$E6,SUMIFS('ДЕФЛЯТОРЫ МЭР'!$C$3:$C$81,'ДЕФЛЯТОРЫ МЭР'!$B$3:$B$81,P$2-12)/100,1)*
IF(P$2-13&gt;=$E6,SUMIFS('ДЕФЛЯТОРЫ МЭР'!$C$3:$C$81,'ДЕФЛЯТОРЫ МЭР'!$B$3:$B$81,P$2-13)/100,1)*
IF(P$2-14&gt;=$E6,SUMIFS('ДЕФЛЯТОРЫ МЭР'!$C$3:$C$81,'ДЕФЛЯТОРЫ МЭР'!$B$3:$B$81,P$2-14)/100,1)*
IF(P$2-15&gt;=$E6,SUMIFS('ДЕФЛЯТОРЫ МЭР'!$C$3:$C$81,'ДЕФЛЯТОРЫ МЭР'!$B$3:$B$81,P$2-15)/100,1)*
IF(P$2-16&gt;=$E6,SUMIFS('ДЕФЛЯТОРЫ МЭР'!$C$3:$C$81,'ДЕФЛЯТОРЫ МЭР'!$B$3:$B$81,P$2-16)/100,1)*
IF(P$2-17&gt;=$E6,SUMIFS('ДЕФЛЯТОРЫ МЭР'!$C$3:$C$81,'ДЕФЛЯТОРЫ МЭР'!$B$3:$B$81,P$2-17)/100,1)*
IF(P$2-18&gt;=$E6,SUMIFS('ДЕФЛЯТОРЫ МЭР'!$C$3:$C$81,'ДЕФЛЯТОРЫ МЭР'!$B$3:$B$81,P$2-18)/100,1)*
IF(P$2-19&gt;=$E6,SUMIFS('ДЕФЛЯТОРЫ МЭР'!$C$3:$C$81,'ДЕФЛЯТОРЫ МЭР'!$B$3:$B$81,P$2-19)/100,1)*
IF(P$2-20&gt;=$E6,SUMIFS('ДЕФЛЯТОРЫ МЭР'!$C$3:$C$81,'ДЕФЛЯТОРЫ МЭР'!$B$3:$B$81,P$2-20)/100,1)*
IF(P$2-21&gt;=$E6,SUMIFS('ДЕФЛЯТОРЫ МЭР'!$C$3:$C$81,'ДЕФЛЯТОРЫ МЭР'!$B$3:$B$81,P$2-21)/100,1),12))</f>
        <v>3.2763790082859998</v>
      </c>
      <c r="Q6" s="9">
        <f>IF($E6&gt;Q$2,1,
ROUND(
(100+SUMIFS('ДЕФЛЯТОРЫ МЭР'!$C$3:$C$81,'ДЕФЛЯТОРЫ МЭР'!$B$3:$B$81,Q$2))/200*
IF(Q$2-1&gt;=$E6,SUMIFS('ДЕФЛЯТОРЫ МЭР'!$C$3:$C$81,'ДЕФЛЯТОРЫ МЭР'!$B$3:$B$81,Q$2-1)/100,1)*
IF(Q$2-2&gt;=$E6,SUMIFS('ДЕФЛЯТОРЫ МЭР'!$C$3:$C$81,'ДЕФЛЯТОРЫ МЭР'!$B$3:$B$81,Q$2-2)/100,1)*
IF(Q$2-3&gt;=$E6,SUMIFS('ДЕФЛЯТОРЫ МЭР'!$C$3:$C$81,'ДЕФЛЯТОРЫ МЭР'!$B$3:$B$81,Q$2-3)/100,1)*
IF(Q$2-4&gt;=$E6,SUMIFS('ДЕФЛЯТОРЫ МЭР'!$C$3:$C$81,'ДЕФЛЯТОРЫ МЭР'!$B$3:$B$81,Q$2-4)/100,1)*
IF(Q$2-5&gt;=$E6,SUMIFS('ДЕФЛЯТОРЫ МЭР'!$C$3:$C$81,'ДЕФЛЯТОРЫ МЭР'!$B$3:$B$81,Q$2-5)/100,1)*
IF(Q$2-6&gt;=$E6,SUMIFS('ДЕФЛЯТОРЫ МЭР'!$C$3:$C$81,'ДЕФЛЯТОРЫ МЭР'!$B$3:$B$81,Q$2-6)/100,1)*
IF(Q$2-7&gt;=$E6,SUMIFS('ДЕФЛЯТОРЫ МЭР'!$C$3:$C$81,'ДЕФЛЯТОРЫ МЭР'!$B$3:$B$81,Q$2-7)/100,1)*
IF(Q$2-8&gt;=$E6,SUMIFS('ДЕФЛЯТОРЫ МЭР'!$C$3:$C$81,'ДЕФЛЯТОРЫ МЭР'!$B$3:$B$81,Q$2-8)/100,1)*
IF(Q$2-9&gt;=$E6,SUMIFS('ДЕФЛЯТОРЫ МЭР'!$C$3:$C$81,'ДЕФЛЯТОРЫ МЭР'!$B$3:$B$81,Q$2-9)/100,1)*
IF(Q$2-10&gt;=$E6,SUMIFS('ДЕФЛЯТОРЫ МЭР'!$C$3:$C$81,'ДЕФЛЯТОРЫ МЭР'!$B$3:$B$81,Q$2-10)/100,1)*
IF(Q$2-11&gt;=$E6,SUMIFS('ДЕФЛЯТОРЫ МЭР'!$C$3:$C$81,'ДЕФЛЯТОРЫ МЭР'!$B$3:$B$81,Q$2-11)/100,1)*
IF(Q$2-12&gt;=$E6,SUMIFS('ДЕФЛЯТОРЫ МЭР'!$C$3:$C$81,'ДЕФЛЯТОРЫ МЭР'!$B$3:$B$81,Q$2-12)/100,1)*
IF(Q$2-13&gt;=$E6,SUMIFS('ДЕФЛЯТОРЫ МЭР'!$C$3:$C$81,'ДЕФЛЯТОРЫ МЭР'!$B$3:$B$81,Q$2-13)/100,1)*
IF(Q$2-14&gt;=$E6,SUMIFS('ДЕФЛЯТОРЫ МЭР'!$C$3:$C$81,'ДЕФЛЯТОРЫ МЭР'!$B$3:$B$81,Q$2-14)/100,1)*
IF(Q$2-15&gt;=$E6,SUMIFS('ДЕФЛЯТОРЫ МЭР'!$C$3:$C$81,'ДЕФЛЯТОРЫ МЭР'!$B$3:$B$81,Q$2-15)/100,1)*
IF(Q$2-16&gt;=$E6,SUMIFS('ДЕФЛЯТОРЫ МЭР'!$C$3:$C$81,'ДЕФЛЯТОРЫ МЭР'!$B$3:$B$81,Q$2-16)/100,1)*
IF(Q$2-17&gt;=$E6,SUMIFS('ДЕФЛЯТОРЫ МЭР'!$C$3:$C$81,'ДЕФЛЯТОРЫ МЭР'!$B$3:$B$81,Q$2-17)/100,1)*
IF(Q$2-18&gt;=$E6,SUMIFS('ДЕФЛЯТОРЫ МЭР'!$C$3:$C$81,'ДЕФЛЯТОРЫ МЭР'!$B$3:$B$81,Q$2-18)/100,1)*
IF(Q$2-19&gt;=$E6,SUMIFS('ДЕФЛЯТОРЫ МЭР'!$C$3:$C$81,'ДЕФЛЯТОРЫ МЭР'!$B$3:$B$81,Q$2-19)/100,1)*
IF(Q$2-20&gt;=$E6,SUMIFS('ДЕФЛЯТОРЫ МЭР'!$C$3:$C$81,'ДЕФЛЯТОРЫ МЭР'!$B$3:$B$81,Q$2-20)/100,1)*
IF(Q$2-21&gt;=$E6,SUMIFS('ДЕФЛЯТОРЫ МЭР'!$C$3:$C$81,'ДЕФЛЯТОРЫ МЭР'!$B$3:$B$81,Q$2-21)/100,1),12))</f>
        <v>3.4334571066850001</v>
      </c>
    </row>
    <row r="7" spans="1:17">
      <c r="A7" s="4" t="s">
        <v>11</v>
      </c>
      <c r="B7" s="7">
        <v>2011</v>
      </c>
      <c r="C7" s="8">
        <v>108.817593295272</v>
      </c>
      <c r="D7" s="5">
        <f t="shared" si="0"/>
        <v>-17</v>
      </c>
      <c r="E7" s="6">
        <v>2011</v>
      </c>
      <c r="I7" s="9">
        <f>IF($E7&gt;I$2,1,
ROUND(
(100+SUMIFS('ДЕФЛЯТОРЫ МЭР'!$C$3:$C$81,'ДЕФЛЯТОРЫ МЭР'!$B$3:$B$81,I$2))/200*
IF(I$2-1&gt;=$E7,SUMIFS('ДЕФЛЯТОРЫ МЭР'!$C$3:$C$81,'ДЕФЛЯТОРЫ МЭР'!$B$3:$B$81,I$2-1)/100,1)*
IF(I$2-2&gt;=$E7,SUMIFS('ДЕФЛЯТОРЫ МЭР'!$C$3:$C$81,'ДЕФЛЯТОРЫ МЭР'!$B$3:$B$81,I$2-2)/100,1)*
IF(I$2-3&gt;=$E7,SUMIFS('ДЕФЛЯТОРЫ МЭР'!$C$3:$C$81,'ДЕФЛЯТОРЫ МЭР'!$B$3:$B$81,I$2-3)/100,1)*
IF(I$2-4&gt;=$E7,SUMIFS('ДЕФЛЯТОРЫ МЭР'!$C$3:$C$81,'ДЕФЛЯТОРЫ МЭР'!$B$3:$B$81,I$2-4)/100,1)*
IF(I$2-5&gt;=$E7,SUMIFS('ДЕФЛЯТОРЫ МЭР'!$C$3:$C$81,'ДЕФЛЯТОРЫ МЭР'!$B$3:$B$81,I$2-5)/100,1)*
IF(I$2-6&gt;=$E7,SUMIFS('ДЕФЛЯТОРЫ МЭР'!$C$3:$C$81,'ДЕФЛЯТОРЫ МЭР'!$B$3:$B$81,I$2-6)/100,1)*
IF(I$2-7&gt;=$E7,SUMIFS('ДЕФЛЯТОРЫ МЭР'!$C$3:$C$81,'ДЕФЛЯТОРЫ МЭР'!$B$3:$B$81,I$2-7)/100,1)*
IF(I$2-8&gt;=$E7,SUMIFS('ДЕФЛЯТОРЫ МЭР'!$C$3:$C$81,'ДЕФЛЯТОРЫ МЭР'!$B$3:$B$81,I$2-8)/100,1)*
IF(I$2-9&gt;=$E7,SUMIFS('ДЕФЛЯТОРЫ МЭР'!$C$3:$C$81,'ДЕФЛЯТОРЫ МЭР'!$B$3:$B$81,I$2-9)/100,1)*
IF(I$2-10&gt;=$E7,SUMIFS('ДЕФЛЯТОРЫ МЭР'!$C$3:$C$81,'ДЕФЛЯТОРЫ МЭР'!$B$3:$B$81,I$2-10)/100,1)*
IF(I$2-11&gt;=$E7,SUMIFS('ДЕФЛЯТОРЫ МЭР'!$C$3:$C$81,'ДЕФЛЯТОРЫ МЭР'!$B$3:$B$81,I$2-11)/100,1)*
IF(I$2-12&gt;=$E7,SUMIFS('ДЕФЛЯТОРЫ МЭР'!$C$3:$C$81,'ДЕФЛЯТОРЫ МЭР'!$B$3:$B$81,I$2-12)/100,1)*
IF(I$2-13&gt;=$E7,SUMIFS('ДЕФЛЯТОРЫ МЭР'!$C$3:$C$81,'ДЕФЛЯТОРЫ МЭР'!$B$3:$B$81,I$2-13)/100,1)*
IF(I$2-14&gt;=$E7,SUMIFS('ДЕФЛЯТОРЫ МЭР'!$C$3:$C$81,'ДЕФЛЯТОРЫ МЭР'!$B$3:$B$81,I$2-14)/100,1)*
IF(I$2-15&gt;=$E7,SUMIFS('ДЕФЛЯТОРЫ МЭР'!$C$3:$C$81,'ДЕФЛЯТОРЫ МЭР'!$B$3:$B$81,I$2-15)/100,1)*
IF(I$2-16&gt;=$E7,SUMIFS('ДЕФЛЯТОРЫ МЭР'!$C$3:$C$81,'ДЕФЛЯТОРЫ МЭР'!$B$3:$B$81,I$2-16)/100,1)*
IF(I$2-17&gt;=$E7,SUMIFS('ДЕФЛЯТОРЫ МЭР'!$C$3:$C$81,'ДЕФЛЯТОРЫ МЭР'!$B$3:$B$81,I$2-17)/100,1)*
IF(I$2-18&gt;=$E7,SUMIFS('ДЕФЛЯТОРЫ МЭР'!$C$3:$C$81,'ДЕФЛЯТОРЫ МЭР'!$B$3:$B$81,I$2-18)/100,1)*
IF(I$2-19&gt;=$E7,SUMIFS('ДЕФЛЯТОРЫ МЭР'!$C$3:$C$81,'ДЕФЛЯТОРЫ МЭР'!$B$3:$B$81,I$2-19)/100,1)*
IF(I$2-20&gt;=$E7,SUMIFS('ДЕФЛЯТОРЫ МЭР'!$C$3:$C$81,'ДЕФЛЯТОРЫ МЭР'!$B$3:$B$81,I$2-20)/100,1)*
IF(I$2-21&gt;=$E7,SUMIFS('ДЕФЛЯТОРЫ МЭР'!$C$3:$C$81,'ДЕФЛЯТОРЫ МЭР'!$B$3:$B$81,I$2-21)/100,1),12))</f>
        <v>1.980295355073</v>
      </c>
      <c r="J7" s="9">
        <f>IF(E7&gt;J$2,1,
ROUND(
(100+SUMIFS('ДЕФЛЯТОРЫ МЭР'!$C$3:$C$81,'ДЕФЛЯТОРЫ МЭР'!$B$3:$B$81,J$2))/200*
IF(J$2-1&gt;=E7,SUMIFS('ДЕФЛЯТОРЫ МЭР'!$C$3:$C$81,'ДЕФЛЯТОРЫ МЭР'!$B$3:$B$81,J$2-1)/100,1)*
IF(J$2-2&gt;=E7,SUMIFS('ДЕФЛЯТОРЫ МЭР'!$C$3:$C$81,'ДЕФЛЯТОРЫ МЭР'!$B$3:$B$81,J$2-2)/100,1)*
IF(J$2-3&gt;=E7,SUMIFS('ДЕФЛЯТОРЫ МЭР'!$C$3:$C$81,'ДЕФЛЯТОРЫ МЭР'!$B$3:$B$81,J$2-3)/100,1)*
IF(J$2-4&gt;=E7,SUMIFS('ДЕФЛЯТОРЫ МЭР'!$C$3:$C$81,'ДЕФЛЯТОРЫ МЭР'!$B$3:$B$81,J$2-4)/100,1)*
IF(J$2-5&gt;=E7,SUMIFS('ДЕФЛЯТОРЫ МЭР'!$C$3:$C$81,'ДЕФЛЯТОРЫ МЭР'!$B$3:$B$81,J$2-5)/100,1)*
IF(J$2-6&gt;=E7,SUMIFS('ДЕФЛЯТОРЫ МЭР'!$C$3:$C$81,'ДЕФЛЯТОРЫ МЭР'!$B$3:$B$81,J$2-6)/100,1)*
IF(J$2-7&gt;=E7,SUMIFS('ДЕФЛЯТОРЫ МЭР'!$C$3:$C$81,'ДЕФЛЯТОРЫ МЭР'!$B$3:$B$81,J$2-7)/100,1)*
IF(J$2-8&gt;=E7,SUMIFS('ДЕФЛЯТОРЫ МЭР'!$C$3:$C$81,'ДЕФЛЯТОРЫ МЭР'!$B$3:$B$81,J$2-8)/100,1)*
IF(J$2-9&gt;=E7,SUMIFS('ДЕФЛЯТОРЫ МЭР'!$C$3:$C$81,'ДЕФЛЯТОРЫ МЭР'!$B$3:$B$81,J$2-9)/100,1)*
IF(J$2-10&gt;=E7,SUMIFS('ДЕФЛЯТОРЫ МЭР'!$C$3:$C$81,'ДЕФЛЯТОРЫ МЭР'!$B$3:$B$81,J$2-10)/100,1)*
IF(J$2-11&gt;=E7,SUMIFS('ДЕФЛЯТОРЫ МЭР'!$C$3:$C$81,'ДЕФЛЯТОРЫ МЭР'!$B$3:$B$81,J$2-11)/100,1)*
IF(J$2-12&gt;=E7,SUMIFS('ДЕФЛЯТОРЫ МЭР'!$C$3:$C$81,'ДЕФЛЯТОРЫ МЭР'!$B$3:$B$81,J$2-12)/100,1)*
IF(J$2-13&gt;=E7,SUMIFS('ДЕФЛЯТОРЫ МЭР'!$C$3:$C$81,'ДЕФЛЯТОРЫ МЭР'!$B$3:$B$81,J$2-13)/100,1)*
IF(J$2-14&gt;=E7,SUMIFS('ДЕФЛЯТОРЫ МЭР'!$C$3:$C$81,'ДЕФЛЯТОРЫ МЭР'!$B$3:$B$81,J$2-14)/100,1)*
IF(J$2-15&gt;=E7,SUMIFS('ДЕФЛЯТОРЫ МЭР'!$C$3:$C$81,'ДЕФЛЯТОРЫ МЭР'!$B$3:$B$81,J$2-15)/100,1)*
IF(J$2-16&gt;=E7,SUMIFS('ДЕФЛЯТОРЫ МЭР'!$C$3:$C$81,'ДЕФЛЯТОРЫ МЭР'!$B$3:$B$81,J$2-16)/100,1)*
IF(J$2-17&gt;=E7,SUMIFS('ДЕФЛЯТОРЫ МЭР'!$C$3:$C$81,'ДЕФЛЯТОРЫ МЭР'!$B$3:$B$81,J$2-17)/100,1)*
IF(J$2-18&gt;=E7,SUMIFS('ДЕФЛЯТОРЫ МЭР'!$C$3:$C$81,'ДЕФЛЯТОРЫ МЭР'!$B$3:$B$81,J$2-18)/100,1)*
IF(J$2-19&gt;=E7,SUMIFS('ДЕФЛЯТОРЫ МЭР'!$C$3:$C$81,'ДЕФЛЯТОРЫ МЭР'!$B$3:$B$81,J$2-19)/100,1)*
IF(J$2-20&gt;=E7,SUMIFS('ДЕФЛЯТОРЫ МЭР'!$C$3:$C$81,'ДЕФЛЯТОРЫ МЭР'!$B$3:$B$81,J$2-20)/100,1)*
IF(J$2-21&gt;=E7,SUMIFS('ДЕФЛЯТОРЫ МЭР'!$C$3:$C$81,'ДЕФЛЯТОРЫ МЭР'!$B$3:$B$81,J$2-21)/100,1),12))</f>
        <v>2.1686716173199998</v>
      </c>
      <c r="K7" s="9">
        <f>IF($E7&gt;K$2,1,
ROUND(
(100+SUMIFS('ДЕФЛЯТОРЫ МЭР'!$C$3:$C$81,'ДЕФЛЯТОРЫ МЭР'!$B$3:$B$81,K$2))/200*
IF(K$2-1&gt;=$E7,SUMIFS('ДЕФЛЯТОРЫ МЭР'!$C$3:$C$81,'ДЕФЛЯТОРЫ МЭР'!$B$3:$B$81,K$2-1)/100,1)*
IF(K$2-2&gt;=$E7,SUMIFS('ДЕФЛЯТОРЫ МЭР'!$C$3:$C$81,'ДЕФЛЯТОРЫ МЭР'!$B$3:$B$81,K$2-2)/100,1)*
IF(K$2-3&gt;=$E7,SUMIFS('ДЕФЛЯТОРЫ МЭР'!$C$3:$C$81,'ДЕФЛЯТОРЫ МЭР'!$B$3:$B$81,K$2-3)/100,1)*
IF(K$2-4&gt;=$E7,SUMIFS('ДЕФЛЯТОРЫ МЭР'!$C$3:$C$81,'ДЕФЛЯТОРЫ МЭР'!$B$3:$B$81,K$2-4)/100,1)*
IF(K$2-5&gt;=$E7,SUMIFS('ДЕФЛЯТОРЫ МЭР'!$C$3:$C$81,'ДЕФЛЯТОРЫ МЭР'!$B$3:$B$81,K$2-5)/100,1)*
IF(K$2-6&gt;=$E7,SUMIFS('ДЕФЛЯТОРЫ МЭР'!$C$3:$C$81,'ДЕФЛЯТОРЫ МЭР'!$B$3:$B$81,K$2-6)/100,1)*
IF(K$2-7&gt;=$E7,SUMIFS('ДЕФЛЯТОРЫ МЭР'!$C$3:$C$81,'ДЕФЛЯТОРЫ МЭР'!$B$3:$B$81,K$2-7)/100,1)*
IF(K$2-8&gt;=$E7,SUMIFS('ДЕФЛЯТОРЫ МЭР'!$C$3:$C$81,'ДЕФЛЯТОРЫ МЭР'!$B$3:$B$81,K$2-8)/100,1)*
IF(K$2-9&gt;=$E7,SUMIFS('ДЕФЛЯТОРЫ МЭР'!$C$3:$C$81,'ДЕФЛЯТОРЫ МЭР'!$B$3:$B$81,K$2-9)/100,1)*
IF(K$2-10&gt;=$E7,SUMIFS('ДЕФЛЯТОРЫ МЭР'!$C$3:$C$81,'ДЕФЛЯТОРЫ МЭР'!$B$3:$B$81,K$2-10)/100,1)*
IF(K$2-11&gt;=$E7,SUMIFS('ДЕФЛЯТОРЫ МЭР'!$C$3:$C$81,'ДЕФЛЯТОРЫ МЭР'!$B$3:$B$81,K$2-11)/100,1)*
IF(K$2-12&gt;=$E7,SUMIFS('ДЕФЛЯТОРЫ МЭР'!$C$3:$C$81,'ДЕФЛЯТОРЫ МЭР'!$B$3:$B$81,K$2-12)/100,1)*
IF(K$2-13&gt;=$E7,SUMIFS('ДЕФЛЯТОРЫ МЭР'!$C$3:$C$81,'ДЕФЛЯТОРЫ МЭР'!$B$3:$B$81,K$2-13)/100,1)*
IF(K$2-14&gt;=$E7,SUMIFS('ДЕФЛЯТОРЫ МЭР'!$C$3:$C$81,'ДЕФЛЯТОРЫ МЭР'!$B$3:$B$81,K$2-14)/100,1)*
IF(K$2-15&gt;=$E7,SUMIFS('ДЕФЛЯТОРЫ МЭР'!$C$3:$C$81,'ДЕФЛЯТОРЫ МЭР'!$B$3:$B$81,K$2-15)/100,1)*
IF(K$2-16&gt;=$E7,SUMIFS('ДЕФЛЯТОРЫ МЭР'!$C$3:$C$81,'ДЕФЛЯТОРЫ МЭР'!$B$3:$B$81,K$2-16)/100,1)*
IF(K$2-17&gt;=$E7,SUMIFS('ДЕФЛЯТОРЫ МЭР'!$C$3:$C$81,'ДЕФЛЯТОРЫ МЭР'!$B$3:$B$81,K$2-17)/100,1)*
IF(K$2-18&gt;=$E7,SUMIFS('ДЕФЛЯТОРЫ МЭР'!$C$3:$C$81,'ДЕФЛЯТОРЫ МЭР'!$B$3:$B$81,K$2-18)/100,1)*
IF(K$2-19&gt;=$E7,SUMIFS('ДЕФЛЯТОРЫ МЭР'!$C$3:$C$81,'ДЕФЛЯТОРЫ МЭР'!$B$3:$B$81,K$2-19)/100,1)*
IF(K$2-20&gt;=$E7,SUMIFS('ДЕФЛЯТОРЫ МЭР'!$C$3:$C$81,'ДЕФЛЯТОРЫ МЭР'!$B$3:$B$81,K$2-20)/100,1)*
IF(K$2-21&gt;=$E7,SUMIFS('ДЕФЛЯТОРЫ МЭР'!$C$3:$C$81,'ДЕФЛЯТОРЫ МЭР'!$B$3:$B$81,K$2-21)/100,1),12))</f>
        <v>2.3773872707399999</v>
      </c>
      <c r="L7" s="9">
        <f>IF($E7&gt;L$2,1,
ROUND(
(100+SUMIFS('ДЕФЛЯТОРЫ МЭР'!$C$3:$C$81,'ДЕФЛЯТОРЫ МЭР'!$B$3:$B$81,L$2))/200*
IF(L$2-1&gt;=$E7,SUMIFS('ДЕФЛЯТОРЫ МЭР'!$C$3:$C$81,'ДЕФЛЯТОРЫ МЭР'!$B$3:$B$81,L$2-1)/100,1)*
IF(L$2-2&gt;=$E7,SUMIFS('ДЕФЛЯТОРЫ МЭР'!$C$3:$C$81,'ДЕФЛЯТОРЫ МЭР'!$B$3:$B$81,L$2-2)/100,1)*
IF(L$2-3&gt;=$E7,SUMIFS('ДЕФЛЯТОРЫ МЭР'!$C$3:$C$81,'ДЕФЛЯТОРЫ МЭР'!$B$3:$B$81,L$2-3)/100,1)*
IF(L$2-4&gt;=$E7,SUMIFS('ДЕФЛЯТОРЫ МЭР'!$C$3:$C$81,'ДЕФЛЯТОРЫ МЭР'!$B$3:$B$81,L$2-4)/100,1)*
IF(L$2-5&gt;=$E7,SUMIFS('ДЕФЛЯТОРЫ МЭР'!$C$3:$C$81,'ДЕФЛЯТОРЫ МЭР'!$B$3:$B$81,L$2-5)/100,1)*
IF(L$2-6&gt;=$E7,SUMIFS('ДЕФЛЯТОРЫ МЭР'!$C$3:$C$81,'ДЕФЛЯТОРЫ МЭР'!$B$3:$B$81,L$2-6)/100,1)*
IF(L$2-7&gt;=$E7,SUMIFS('ДЕФЛЯТОРЫ МЭР'!$C$3:$C$81,'ДЕФЛЯТОРЫ МЭР'!$B$3:$B$81,L$2-7)/100,1)*
IF(L$2-8&gt;=$E7,SUMIFS('ДЕФЛЯТОРЫ МЭР'!$C$3:$C$81,'ДЕФЛЯТОРЫ МЭР'!$B$3:$B$81,L$2-8)/100,1)*
IF(L$2-9&gt;=$E7,SUMIFS('ДЕФЛЯТОРЫ МЭР'!$C$3:$C$81,'ДЕФЛЯТОРЫ МЭР'!$B$3:$B$81,L$2-9)/100,1)*
IF(L$2-10&gt;=$E7,SUMIFS('ДЕФЛЯТОРЫ МЭР'!$C$3:$C$81,'ДЕФЛЯТОРЫ МЭР'!$B$3:$B$81,L$2-10)/100,1)*
IF(L$2-11&gt;=$E7,SUMIFS('ДЕФЛЯТОРЫ МЭР'!$C$3:$C$81,'ДЕФЛЯТОРЫ МЭР'!$B$3:$B$81,L$2-11)/100,1)*
IF(L$2-12&gt;=$E7,SUMIFS('ДЕФЛЯТОРЫ МЭР'!$C$3:$C$81,'ДЕФЛЯТОРЫ МЭР'!$B$3:$B$81,L$2-12)/100,1)*
IF(L$2-13&gt;=$E7,SUMIFS('ДЕФЛЯТОРЫ МЭР'!$C$3:$C$81,'ДЕФЛЯТОРЫ МЭР'!$B$3:$B$81,L$2-13)/100,1)*
IF(L$2-14&gt;=$E7,SUMIFS('ДЕФЛЯТОРЫ МЭР'!$C$3:$C$81,'ДЕФЛЯТОРЫ МЭР'!$B$3:$B$81,L$2-14)/100,1)*
IF(L$2-15&gt;=$E7,SUMIFS('ДЕФЛЯТОРЫ МЭР'!$C$3:$C$81,'ДЕФЛЯТОРЫ МЭР'!$B$3:$B$81,L$2-15)/100,1)*
IF(L$2-16&gt;=$E7,SUMIFS('ДЕФЛЯТОРЫ МЭР'!$C$3:$C$81,'ДЕФЛЯТОРЫ МЭР'!$B$3:$B$81,L$2-16)/100,1)*
IF(L$2-17&gt;=$E7,SUMIFS('ДЕФЛЯТОРЫ МЭР'!$C$3:$C$81,'ДЕФЛЯТОРЫ МЭР'!$B$3:$B$81,L$2-17)/100,1)*
IF(L$2-18&gt;=$E7,SUMIFS('ДЕФЛЯТОРЫ МЭР'!$C$3:$C$81,'ДЕФЛЯТОРЫ МЭР'!$B$3:$B$81,L$2-18)/100,1)*
IF(L$2-19&gt;=$E7,SUMIFS('ДЕФЛЯТОРЫ МЭР'!$C$3:$C$81,'ДЕФЛЯТОРЫ МЭР'!$B$3:$B$81,L$2-19)/100,1)*
IF(L$2-20&gt;=$E7,SUMIFS('ДЕФЛЯТОРЫ МЭР'!$C$3:$C$81,'ДЕФЛЯТОРЫ МЭР'!$B$3:$B$81,L$2-20)/100,1)*
IF(L$2-21&gt;=$E7,SUMIFS('ДЕФЛЯТОРЫ МЭР'!$C$3:$C$81,'ДЕФЛЯТОРЫ МЭР'!$B$3:$B$81,L$2-21)/100,1),12))</f>
        <v>2.5102489215879999</v>
      </c>
      <c r="M7" s="9">
        <f>IF($E7&gt;M$2,1,
ROUND(
(100+SUMIFS('ДЕФЛЯТОРЫ МЭР'!$C$3:$C$81,'ДЕФЛЯТОРЫ МЭР'!$B$3:$B$81,M$2))/200*
IF(M$2-1&gt;=$E7,SUMIFS('ДЕФЛЯТОРЫ МЭР'!$C$3:$C$81,'ДЕФЛЯТОРЫ МЭР'!$B$3:$B$81,M$2-1)/100,1)*
IF(M$2-2&gt;=$E7,SUMIFS('ДЕФЛЯТОРЫ МЭР'!$C$3:$C$81,'ДЕФЛЯТОРЫ МЭР'!$B$3:$B$81,M$2-2)/100,1)*
IF(M$2-3&gt;=$E7,SUMIFS('ДЕФЛЯТОРЫ МЭР'!$C$3:$C$81,'ДЕФЛЯТОРЫ МЭР'!$B$3:$B$81,M$2-3)/100,1)*
IF(M$2-4&gt;=$E7,SUMIFS('ДЕФЛЯТОРЫ МЭР'!$C$3:$C$81,'ДЕФЛЯТОРЫ МЭР'!$B$3:$B$81,M$2-4)/100,1)*
IF(M$2-5&gt;=$E7,SUMIFS('ДЕФЛЯТОРЫ МЭР'!$C$3:$C$81,'ДЕФЛЯТОРЫ МЭР'!$B$3:$B$81,M$2-5)/100,1)*
IF(M$2-6&gt;=$E7,SUMIFS('ДЕФЛЯТОРЫ МЭР'!$C$3:$C$81,'ДЕФЛЯТОРЫ МЭР'!$B$3:$B$81,M$2-6)/100,1)*
IF(M$2-7&gt;=$E7,SUMIFS('ДЕФЛЯТОРЫ МЭР'!$C$3:$C$81,'ДЕФЛЯТОРЫ МЭР'!$B$3:$B$81,M$2-7)/100,1)*
IF(M$2-8&gt;=$E7,SUMIFS('ДЕФЛЯТОРЫ МЭР'!$C$3:$C$81,'ДЕФЛЯТОРЫ МЭР'!$B$3:$B$81,M$2-8)/100,1)*
IF(M$2-9&gt;=$E7,SUMIFS('ДЕФЛЯТОРЫ МЭР'!$C$3:$C$81,'ДЕФЛЯТОРЫ МЭР'!$B$3:$B$81,M$2-9)/100,1)*
IF(M$2-10&gt;=$E7,SUMIFS('ДЕФЛЯТОРЫ МЭР'!$C$3:$C$81,'ДЕФЛЯТОРЫ МЭР'!$B$3:$B$81,M$2-10)/100,1)*
IF(M$2-11&gt;=$E7,SUMIFS('ДЕФЛЯТОРЫ МЭР'!$C$3:$C$81,'ДЕФЛЯТОРЫ МЭР'!$B$3:$B$81,M$2-11)/100,1)*
IF(M$2-12&gt;=$E7,SUMIFS('ДЕФЛЯТОРЫ МЭР'!$C$3:$C$81,'ДЕФЛЯТОРЫ МЭР'!$B$3:$B$81,M$2-12)/100,1)*
IF(M$2-13&gt;=$E7,SUMIFS('ДЕФЛЯТОРЫ МЭР'!$C$3:$C$81,'ДЕФЛЯТОРЫ МЭР'!$B$3:$B$81,M$2-13)/100,1)*
IF(M$2-14&gt;=$E7,SUMIFS('ДЕФЛЯТОРЫ МЭР'!$C$3:$C$81,'ДЕФЛЯТОРЫ МЭР'!$B$3:$B$81,M$2-14)/100,1)*
IF(M$2-15&gt;=$E7,SUMIFS('ДЕФЛЯТОРЫ МЭР'!$C$3:$C$81,'ДЕФЛЯТОРЫ МЭР'!$B$3:$B$81,M$2-15)/100,1)*
IF(M$2-16&gt;=$E7,SUMIFS('ДЕФЛЯТОРЫ МЭР'!$C$3:$C$81,'ДЕФЛЯТОРЫ МЭР'!$B$3:$B$81,M$2-16)/100,1)*
IF(M$2-17&gt;=$E7,SUMIFS('ДЕФЛЯТОРЫ МЭР'!$C$3:$C$81,'ДЕФЛЯТОРЫ МЭР'!$B$3:$B$81,M$2-17)/100,1)*
IF(M$2-18&gt;=$E7,SUMIFS('ДЕФЛЯТОРЫ МЭР'!$C$3:$C$81,'ДЕФЛЯТОРЫ МЭР'!$B$3:$B$81,M$2-18)/100,1)*
IF(M$2-19&gt;=$E7,SUMIFS('ДЕФЛЯТОРЫ МЭР'!$C$3:$C$81,'ДЕФЛЯТОРЫ МЭР'!$B$3:$B$81,M$2-19)/100,1)*
IF(M$2-20&gt;=$E7,SUMIFS('ДЕФЛЯТОРЫ МЭР'!$C$3:$C$81,'ДЕФЛЯТОРЫ МЭР'!$B$3:$B$81,M$2-20)/100,1)*
IF(M$2-21&gt;=$E7,SUMIFS('ДЕФЛЯТОРЫ МЭР'!$C$3:$C$81,'ДЕФЛЯТОРЫ МЭР'!$B$3:$B$81,M$2-21)/100,1),12))</f>
        <v>2.6368083113290002</v>
      </c>
      <c r="N7" s="9">
        <f>IF($E7&gt;N$2,1,
ROUND(
(100+SUMIFS('ДЕФЛЯТОРЫ МЭР'!$C$3:$C$81,'ДЕФЛЯТОРЫ МЭР'!$B$3:$B$81,N$2))/200*
IF(N$2-1&gt;=$E7,SUMIFS('ДЕФЛЯТОРЫ МЭР'!$C$3:$C$81,'ДЕФЛЯТОРЫ МЭР'!$B$3:$B$81,N$2-1)/100,1)*
IF(N$2-2&gt;=$E7,SUMIFS('ДЕФЛЯТОРЫ МЭР'!$C$3:$C$81,'ДЕФЛЯТОРЫ МЭР'!$B$3:$B$81,N$2-2)/100,1)*
IF(N$2-3&gt;=$E7,SUMIFS('ДЕФЛЯТОРЫ МЭР'!$C$3:$C$81,'ДЕФЛЯТОРЫ МЭР'!$B$3:$B$81,N$2-3)/100,1)*
IF(N$2-4&gt;=$E7,SUMIFS('ДЕФЛЯТОРЫ МЭР'!$C$3:$C$81,'ДЕФЛЯТОРЫ МЭР'!$B$3:$B$81,N$2-4)/100,1)*
IF(N$2-5&gt;=$E7,SUMIFS('ДЕФЛЯТОРЫ МЭР'!$C$3:$C$81,'ДЕФЛЯТОРЫ МЭР'!$B$3:$B$81,N$2-5)/100,1)*
IF(N$2-6&gt;=$E7,SUMIFS('ДЕФЛЯТОРЫ МЭР'!$C$3:$C$81,'ДЕФЛЯТОРЫ МЭР'!$B$3:$B$81,N$2-6)/100,1)*
IF(N$2-7&gt;=$E7,SUMIFS('ДЕФЛЯТОРЫ МЭР'!$C$3:$C$81,'ДЕФЛЯТОРЫ МЭР'!$B$3:$B$81,N$2-7)/100,1)*
IF(N$2-8&gt;=$E7,SUMIFS('ДЕФЛЯТОРЫ МЭР'!$C$3:$C$81,'ДЕФЛЯТОРЫ МЭР'!$B$3:$B$81,N$2-8)/100,1)*
IF(N$2-9&gt;=$E7,SUMIFS('ДЕФЛЯТОРЫ МЭР'!$C$3:$C$81,'ДЕФЛЯТОРЫ МЭР'!$B$3:$B$81,N$2-9)/100,1)*
IF(N$2-10&gt;=$E7,SUMIFS('ДЕФЛЯТОРЫ МЭР'!$C$3:$C$81,'ДЕФЛЯТОРЫ МЭР'!$B$3:$B$81,N$2-10)/100,1)*
IF(N$2-11&gt;=$E7,SUMIFS('ДЕФЛЯТОРЫ МЭР'!$C$3:$C$81,'ДЕФЛЯТОРЫ МЭР'!$B$3:$B$81,N$2-11)/100,1)*
IF(N$2-12&gt;=$E7,SUMIFS('ДЕФЛЯТОРЫ МЭР'!$C$3:$C$81,'ДЕФЛЯТОРЫ МЭР'!$B$3:$B$81,N$2-12)/100,1)*
IF(N$2-13&gt;=$E7,SUMIFS('ДЕФЛЯТОРЫ МЭР'!$C$3:$C$81,'ДЕФЛЯТОРЫ МЭР'!$B$3:$B$81,N$2-13)/100,1)*
IF(N$2-14&gt;=$E7,SUMIFS('ДЕФЛЯТОРЫ МЭР'!$C$3:$C$81,'ДЕФЛЯТОРЫ МЭР'!$B$3:$B$81,N$2-14)/100,1)*
IF(N$2-15&gt;=$E7,SUMIFS('ДЕФЛЯТОРЫ МЭР'!$C$3:$C$81,'ДЕФЛЯТОРЫ МЭР'!$B$3:$B$81,N$2-15)/100,1)*
IF(N$2-16&gt;=$E7,SUMIFS('ДЕФЛЯТОРЫ МЭР'!$C$3:$C$81,'ДЕФЛЯТОРЫ МЭР'!$B$3:$B$81,N$2-16)/100,1)*
IF(N$2-17&gt;=$E7,SUMIFS('ДЕФЛЯТОРЫ МЭР'!$C$3:$C$81,'ДЕФЛЯТОРЫ МЭР'!$B$3:$B$81,N$2-17)/100,1)*
IF(N$2-18&gt;=$E7,SUMIFS('ДЕФЛЯТОРЫ МЭР'!$C$3:$C$81,'ДЕФЛЯТОРЫ МЭР'!$B$3:$B$81,N$2-18)/100,1)*
IF(N$2-19&gt;=$E7,SUMIFS('ДЕФЛЯТОРЫ МЭР'!$C$3:$C$81,'ДЕФЛЯТОРЫ МЭР'!$B$3:$B$81,N$2-19)/100,1)*
IF(N$2-20&gt;=$E7,SUMIFS('ДЕФЛЯТОРЫ МЭР'!$C$3:$C$81,'ДЕФЛЯТОРЫ МЭР'!$B$3:$B$81,N$2-20)/100,1)*
IF(N$2-21&gt;=$E7,SUMIFS('ДЕФЛЯТОРЫ МЭР'!$C$3:$C$81,'ДЕФЛЯТОРЫ МЭР'!$B$3:$B$81,N$2-21)/100,1),12))</f>
        <v>2.7632237334580001</v>
      </c>
      <c r="O7" s="9">
        <f>IF($E7&gt;O$2,1,
ROUND(
(100+SUMIFS('ДЕФЛЯТОРЫ МЭР'!$C$3:$C$81,'ДЕФЛЯТОРЫ МЭР'!$B$3:$B$81,O$2))/200*
IF(O$2-1&gt;=$E7,SUMIFS('ДЕФЛЯТОРЫ МЭР'!$C$3:$C$81,'ДЕФЛЯТОРЫ МЭР'!$B$3:$B$81,O$2-1)/100,1)*
IF(O$2-2&gt;=$E7,SUMIFS('ДЕФЛЯТОРЫ МЭР'!$C$3:$C$81,'ДЕФЛЯТОРЫ МЭР'!$B$3:$B$81,O$2-2)/100,1)*
IF(O$2-3&gt;=$E7,SUMIFS('ДЕФЛЯТОРЫ МЭР'!$C$3:$C$81,'ДЕФЛЯТОРЫ МЭР'!$B$3:$B$81,O$2-3)/100,1)*
IF(O$2-4&gt;=$E7,SUMIFS('ДЕФЛЯТОРЫ МЭР'!$C$3:$C$81,'ДЕФЛЯТОРЫ МЭР'!$B$3:$B$81,O$2-4)/100,1)*
IF(O$2-5&gt;=$E7,SUMIFS('ДЕФЛЯТОРЫ МЭР'!$C$3:$C$81,'ДЕФЛЯТОРЫ МЭР'!$B$3:$B$81,O$2-5)/100,1)*
IF(O$2-6&gt;=$E7,SUMIFS('ДЕФЛЯТОРЫ МЭР'!$C$3:$C$81,'ДЕФЛЯТОРЫ МЭР'!$B$3:$B$81,O$2-6)/100,1)*
IF(O$2-7&gt;=$E7,SUMIFS('ДЕФЛЯТОРЫ МЭР'!$C$3:$C$81,'ДЕФЛЯТОРЫ МЭР'!$B$3:$B$81,O$2-7)/100,1)*
IF(O$2-8&gt;=$E7,SUMIFS('ДЕФЛЯТОРЫ МЭР'!$C$3:$C$81,'ДЕФЛЯТОРЫ МЭР'!$B$3:$B$81,O$2-8)/100,1)*
IF(O$2-9&gt;=$E7,SUMIFS('ДЕФЛЯТОРЫ МЭР'!$C$3:$C$81,'ДЕФЛЯТОРЫ МЭР'!$B$3:$B$81,O$2-9)/100,1)*
IF(O$2-10&gt;=$E7,SUMIFS('ДЕФЛЯТОРЫ МЭР'!$C$3:$C$81,'ДЕФЛЯТОРЫ МЭР'!$B$3:$B$81,O$2-10)/100,1)*
IF(O$2-11&gt;=$E7,SUMIFS('ДЕФЛЯТОРЫ МЭР'!$C$3:$C$81,'ДЕФЛЯТОРЫ МЭР'!$B$3:$B$81,O$2-11)/100,1)*
IF(O$2-12&gt;=$E7,SUMIFS('ДЕФЛЯТОРЫ МЭР'!$C$3:$C$81,'ДЕФЛЯТОРЫ МЭР'!$B$3:$B$81,O$2-12)/100,1)*
IF(O$2-13&gt;=$E7,SUMIFS('ДЕФЛЯТОРЫ МЭР'!$C$3:$C$81,'ДЕФЛЯТОРЫ МЭР'!$B$3:$B$81,O$2-13)/100,1)*
IF(O$2-14&gt;=$E7,SUMIFS('ДЕФЛЯТОРЫ МЭР'!$C$3:$C$81,'ДЕФЛЯТОРЫ МЭР'!$B$3:$B$81,O$2-14)/100,1)*
IF(O$2-15&gt;=$E7,SUMIFS('ДЕФЛЯТОРЫ МЭР'!$C$3:$C$81,'ДЕФЛЯТОРЫ МЭР'!$B$3:$B$81,O$2-15)/100,1)*
IF(O$2-16&gt;=$E7,SUMIFS('ДЕФЛЯТОРЫ МЭР'!$C$3:$C$81,'ДЕФЛЯТОРЫ МЭР'!$B$3:$B$81,O$2-16)/100,1)*
IF(O$2-17&gt;=$E7,SUMIFS('ДЕФЛЯТОРЫ МЭР'!$C$3:$C$81,'ДЕФЛЯТОРЫ МЭР'!$B$3:$B$81,O$2-17)/100,1)*
IF(O$2-18&gt;=$E7,SUMIFS('ДЕФЛЯТОРЫ МЭР'!$C$3:$C$81,'ДЕФЛЯТОРЫ МЭР'!$B$3:$B$81,O$2-18)/100,1)*
IF(O$2-19&gt;=$E7,SUMIFS('ДЕФЛЯТОРЫ МЭР'!$C$3:$C$81,'ДЕФЛЯТОРЫ МЭР'!$B$3:$B$81,O$2-19)/100,1)*
IF(O$2-20&gt;=$E7,SUMIFS('ДЕФЛЯТОРЫ МЭР'!$C$3:$C$81,'ДЕФЛЯТОРЫ МЭР'!$B$3:$B$81,O$2-20)/100,1)*
IF(O$2-21&gt;=$E7,SUMIFS('ДЕФЛЯТОРЫ МЭР'!$C$3:$C$81,'ДЕФЛЯТОРЫ МЭР'!$B$3:$B$81,O$2-21)/100,1),12))</f>
        <v>2.8956998384519999</v>
      </c>
      <c r="P7" s="9">
        <f>IF($E7&gt;P$2,1,
ROUND(
(100+SUMIFS('ДЕФЛЯТОРЫ МЭР'!$C$3:$C$81,'ДЕФЛЯТОРЫ МЭР'!$B$3:$B$81,P$2))/200*
IF(P$2-1&gt;=$E7,SUMIFS('ДЕФЛЯТОРЫ МЭР'!$C$3:$C$81,'ДЕФЛЯТОРЫ МЭР'!$B$3:$B$81,P$2-1)/100,1)*
IF(P$2-2&gt;=$E7,SUMIFS('ДЕФЛЯТОРЫ МЭР'!$C$3:$C$81,'ДЕФЛЯТОРЫ МЭР'!$B$3:$B$81,P$2-2)/100,1)*
IF(P$2-3&gt;=$E7,SUMIFS('ДЕФЛЯТОРЫ МЭР'!$C$3:$C$81,'ДЕФЛЯТОРЫ МЭР'!$B$3:$B$81,P$2-3)/100,1)*
IF(P$2-4&gt;=$E7,SUMIFS('ДЕФЛЯТОРЫ МЭР'!$C$3:$C$81,'ДЕФЛЯТОРЫ МЭР'!$B$3:$B$81,P$2-4)/100,1)*
IF(P$2-5&gt;=$E7,SUMIFS('ДЕФЛЯТОРЫ МЭР'!$C$3:$C$81,'ДЕФЛЯТОРЫ МЭР'!$B$3:$B$81,P$2-5)/100,1)*
IF(P$2-6&gt;=$E7,SUMIFS('ДЕФЛЯТОРЫ МЭР'!$C$3:$C$81,'ДЕФЛЯТОРЫ МЭР'!$B$3:$B$81,P$2-6)/100,1)*
IF(P$2-7&gt;=$E7,SUMIFS('ДЕФЛЯТОРЫ МЭР'!$C$3:$C$81,'ДЕФЛЯТОРЫ МЭР'!$B$3:$B$81,P$2-7)/100,1)*
IF(P$2-8&gt;=$E7,SUMIFS('ДЕФЛЯТОРЫ МЭР'!$C$3:$C$81,'ДЕФЛЯТОРЫ МЭР'!$B$3:$B$81,P$2-8)/100,1)*
IF(P$2-9&gt;=$E7,SUMIFS('ДЕФЛЯТОРЫ МЭР'!$C$3:$C$81,'ДЕФЛЯТОРЫ МЭР'!$B$3:$B$81,P$2-9)/100,1)*
IF(P$2-10&gt;=$E7,SUMIFS('ДЕФЛЯТОРЫ МЭР'!$C$3:$C$81,'ДЕФЛЯТОРЫ МЭР'!$B$3:$B$81,P$2-10)/100,1)*
IF(P$2-11&gt;=$E7,SUMIFS('ДЕФЛЯТОРЫ МЭР'!$C$3:$C$81,'ДЕФЛЯТОРЫ МЭР'!$B$3:$B$81,P$2-11)/100,1)*
IF(P$2-12&gt;=$E7,SUMIFS('ДЕФЛЯТОРЫ МЭР'!$C$3:$C$81,'ДЕФЛЯТОРЫ МЭР'!$B$3:$B$81,P$2-12)/100,1)*
IF(P$2-13&gt;=$E7,SUMIFS('ДЕФЛЯТОРЫ МЭР'!$C$3:$C$81,'ДЕФЛЯТОРЫ МЭР'!$B$3:$B$81,P$2-13)/100,1)*
IF(P$2-14&gt;=$E7,SUMIFS('ДЕФЛЯТОРЫ МЭР'!$C$3:$C$81,'ДЕФЛЯТОРЫ МЭР'!$B$3:$B$81,P$2-14)/100,1)*
IF(P$2-15&gt;=$E7,SUMIFS('ДЕФЛЯТОРЫ МЭР'!$C$3:$C$81,'ДЕФЛЯТОРЫ МЭР'!$B$3:$B$81,P$2-15)/100,1)*
IF(P$2-16&gt;=$E7,SUMIFS('ДЕФЛЯТОРЫ МЭР'!$C$3:$C$81,'ДЕФЛЯТОРЫ МЭР'!$B$3:$B$81,P$2-16)/100,1)*
IF(P$2-17&gt;=$E7,SUMIFS('ДЕФЛЯТОРЫ МЭР'!$C$3:$C$81,'ДЕФЛЯТОРЫ МЭР'!$B$3:$B$81,P$2-17)/100,1)*
IF(P$2-18&gt;=$E7,SUMIFS('ДЕФЛЯТОРЫ МЭР'!$C$3:$C$81,'ДЕФЛЯТОРЫ МЭР'!$B$3:$B$81,P$2-18)/100,1)*
IF(P$2-19&gt;=$E7,SUMIFS('ДЕФЛЯТОРЫ МЭР'!$C$3:$C$81,'ДЕФЛЯТОРЫ МЭР'!$B$3:$B$81,P$2-19)/100,1)*
IF(P$2-20&gt;=$E7,SUMIFS('ДЕФЛЯТОРЫ МЭР'!$C$3:$C$81,'ДЕФЛЯТОРЫ МЭР'!$B$3:$B$81,P$2-20)/100,1)*
IF(P$2-21&gt;=$E7,SUMIFS('ДЕФЛЯТОРЫ МЭР'!$C$3:$C$81,'ДЕФЛЯТОРЫ МЭР'!$B$3:$B$81,P$2-21)/100,1),12))</f>
        <v>3.0345271911510001</v>
      </c>
      <c r="Q7" s="9">
        <f>IF($E7&gt;Q$2,1,
ROUND(
(100+SUMIFS('ДЕФЛЯТОРЫ МЭР'!$C$3:$C$81,'ДЕФЛЯТОРЫ МЭР'!$B$3:$B$81,Q$2))/200*
IF(Q$2-1&gt;=$E7,SUMIFS('ДЕФЛЯТОРЫ МЭР'!$C$3:$C$81,'ДЕФЛЯТОРЫ МЭР'!$B$3:$B$81,Q$2-1)/100,1)*
IF(Q$2-2&gt;=$E7,SUMIFS('ДЕФЛЯТОРЫ МЭР'!$C$3:$C$81,'ДЕФЛЯТОРЫ МЭР'!$B$3:$B$81,Q$2-2)/100,1)*
IF(Q$2-3&gt;=$E7,SUMIFS('ДЕФЛЯТОРЫ МЭР'!$C$3:$C$81,'ДЕФЛЯТОРЫ МЭР'!$B$3:$B$81,Q$2-3)/100,1)*
IF(Q$2-4&gt;=$E7,SUMIFS('ДЕФЛЯТОРЫ МЭР'!$C$3:$C$81,'ДЕФЛЯТОРЫ МЭР'!$B$3:$B$81,Q$2-4)/100,1)*
IF(Q$2-5&gt;=$E7,SUMIFS('ДЕФЛЯТОРЫ МЭР'!$C$3:$C$81,'ДЕФЛЯТОРЫ МЭР'!$B$3:$B$81,Q$2-5)/100,1)*
IF(Q$2-6&gt;=$E7,SUMIFS('ДЕФЛЯТОРЫ МЭР'!$C$3:$C$81,'ДЕФЛЯТОРЫ МЭР'!$B$3:$B$81,Q$2-6)/100,1)*
IF(Q$2-7&gt;=$E7,SUMIFS('ДЕФЛЯТОРЫ МЭР'!$C$3:$C$81,'ДЕФЛЯТОРЫ МЭР'!$B$3:$B$81,Q$2-7)/100,1)*
IF(Q$2-8&gt;=$E7,SUMIFS('ДЕФЛЯТОРЫ МЭР'!$C$3:$C$81,'ДЕФЛЯТОРЫ МЭР'!$B$3:$B$81,Q$2-8)/100,1)*
IF(Q$2-9&gt;=$E7,SUMIFS('ДЕФЛЯТОРЫ МЭР'!$C$3:$C$81,'ДЕФЛЯТОРЫ МЭР'!$B$3:$B$81,Q$2-9)/100,1)*
IF(Q$2-10&gt;=$E7,SUMIFS('ДЕФЛЯТОРЫ МЭР'!$C$3:$C$81,'ДЕФЛЯТОРЫ МЭР'!$B$3:$B$81,Q$2-10)/100,1)*
IF(Q$2-11&gt;=$E7,SUMIFS('ДЕФЛЯТОРЫ МЭР'!$C$3:$C$81,'ДЕФЛЯТОРЫ МЭР'!$B$3:$B$81,Q$2-11)/100,1)*
IF(Q$2-12&gt;=$E7,SUMIFS('ДЕФЛЯТОРЫ МЭР'!$C$3:$C$81,'ДЕФЛЯТОРЫ МЭР'!$B$3:$B$81,Q$2-12)/100,1)*
IF(Q$2-13&gt;=$E7,SUMIFS('ДЕФЛЯТОРЫ МЭР'!$C$3:$C$81,'ДЕФЛЯТОРЫ МЭР'!$B$3:$B$81,Q$2-13)/100,1)*
IF(Q$2-14&gt;=$E7,SUMIFS('ДЕФЛЯТОРЫ МЭР'!$C$3:$C$81,'ДЕФЛЯТОРЫ МЭР'!$B$3:$B$81,Q$2-14)/100,1)*
IF(Q$2-15&gt;=$E7,SUMIFS('ДЕФЛЯТОРЫ МЭР'!$C$3:$C$81,'ДЕФЛЯТОРЫ МЭР'!$B$3:$B$81,Q$2-15)/100,1)*
IF(Q$2-16&gt;=$E7,SUMIFS('ДЕФЛЯТОРЫ МЭР'!$C$3:$C$81,'ДЕФЛЯТОРЫ МЭР'!$B$3:$B$81,Q$2-16)/100,1)*
IF(Q$2-17&gt;=$E7,SUMIFS('ДЕФЛЯТОРЫ МЭР'!$C$3:$C$81,'ДЕФЛЯТОРЫ МЭР'!$B$3:$B$81,Q$2-17)/100,1)*
IF(Q$2-18&gt;=$E7,SUMIFS('ДЕФЛЯТОРЫ МЭР'!$C$3:$C$81,'ДЕФЛЯТОРЫ МЭР'!$B$3:$B$81,Q$2-18)/100,1)*
IF(Q$2-19&gt;=$E7,SUMIFS('ДЕФЛЯТОРЫ МЭР'!$C$3:$C$81,'ДЕФЛЯТОРЫ МЭР'!$B$3:$B$81,Q$2-19)/100,1)*
IF(Q$2-20&gt;=$E7,SUMIFS('ДЕФЛЯТОРЫ МЭР'!$C$3:$C$81,'ДЕФЛЯТОРЫ МЭР'!$B$3:$B$81,Q$2-20)/100,1)*
IF(Q$2-21&gt;=$E7,SUMIFS('ДЕФЛЯТОРЫ МЭР'!$C$3:$C$81,'ДЕФЛЯТОРЫ МЭР'!$B$3:$B$81,Q$2-21)/100,1),12))</f>
        <v>3.180010286825</v>
      </c>
    </row>
    <row r="8" spans="1:17">
      <c r="A8" s="4" t="s">
        <v>12</v>
      </c>
      <c r="B8" s="7">
        <v>2012</v>
      </c>
      <c r="C8" s="8">
        <v>106.788879653489</v>
      </c>
      <c r="D8" s="5">
        <f t="shared" si="0"/>
        <v>-16</v>
      </c>
      <c r="E8" s="6">
        <v>2012</v>
      </c>
      <c r="I8" s="9">
        <f>IF($E8&gt;I$2,1,
ROUND(
(100+SUMIFS('ДЕФЛЯТОРЫ МЭР'!$C$3:$C$81,'ДЕФЛЯТОРЫ МЭР'!$B$3:$B$81,I$2))/200*
IF(I$2-1&gt;=$E8,SUMIFS('ДЕФЛЯТОРЫ МЭР'!$C$3:$C$81,'ДЕФЛЯТОРЫ МЭР'!$B$3:$B$81,I$2-1)/100,1)*
IF(I$2-2&gt;=$E8,SUMIFS('ДЕФЛЯТОРЫ МЭР'!$C$3:$C$81,'ДЕФЛЯТОРЫ МЭР'!$B$3:$B$81,I$2-2)/100,1)*
IF(I$2-3&gt;=$E8,SUMIFS('ДЕФЛЯТОРЫ МЭР'!$C$3:$C$81,'ДЕФЛЯТОРЫ МЭР'!$B$3:$B$81,I$2-3)/100,1)*
IF(I$2-4&gt;=$E8,SUMIFS('ДЕФЛЯТОРЫ МЭР'!$C$3:$C$81,'ДЕФЛЯТОРЫ МЭР'!$B$3:$B$81,I$2-4)/100,1)*
IF(I$2-5&gt;=$E8,SUMIFS('ДЕФЛЯТОРЫ МЭР'!$C$3:$C$81,'ДЕФЛЯТОРЫ МЭР'!$B$3:$B$81,I$2-5)/100,1)*
IF(I$2-6&gt;=$E8,SUMIFS('ДЕФЛЯТОРЫ МЭР'!$C$3:$C$81,'ДЕФЛЯТОРЫ МЭР'!$B$3:$B$81,I$2-6)/100,1)*
IF(I$2-7&gt;=$E8,SUMIFS('ДЕФЛЯТОРЫ МЭР'!$C$3:$C$81,'ДЕФЛЯТОРЫ МЭР'!$B$3:$B$81,I$2-7)/100,1)*
IF(I$2-8&gt;=$E8,SUMIFS('ДЕФЛЯТОРЫ МЭР'!$C$3:$C$81,'ДЕФЛЯТОРЫ МЭР'!$B$3:$B$81,I$2-8)/100,1)*
IF(I$2-9&gt;=$E8,SUMIFS('ДЕФЛЯТОРЫ МЭР'!$C$3:$C$81,'ДЕФЛЯТОРЫ МЭР'!$B$3:$B$81,I$2-9)/100,1)*
IF(I$2-10&gt;=$E8,SUMIFS('ДЕФЛЯТОРЫ МЭР'!$C$3:$C$81,'ДЕФЛЯТОРЫ МЭР'!$B$3:$B$81,I$2-10)/100,1)*
IF(I$2-11&gt;=$E8,SUMIFS('ДЕФЛЯТОРЫ МЭР'!$C$3:$C$81,'ДЕФЛЯТОРЫ МЭР'!$B$3:$B$81,I$2-11)/100,1)*
IF(I$2-12&gt;=$E8,SUMIFS('ДЕФЛЯТОРЫ МЭР'!$C$3:$C$81,'ДЕФЛЯТОРЫ МЭР'!$B$3:$B$81,I$2-12)/100,1)*
IF(I$2-13&gt;=$E8,SUMIFS('ДЕФЛЯТОРЫ МЭР'!$C$3:$C$81,'ДЕФЛЯТОРЫ МЭР'!$B$3:$B$81,I$2-13)/100,1)*
IF(I$2-14&gt;=$E8,SUMIFS('ДЕФЛЯТОРЫ МЭР'!$C$3:$C$81,'ДЕФЛЯТОРЫ МЭР'!$B$3:$B$81,I$2-14)/100,1)*
IF(I$2-15&gt;=$E8,SUMIFS('ДЕФЛЯТОРЫ МЭР'!$C$3:$C$81,'ДЕФЛЯТОРЫ МЭР'!$B$3:$B$81,I$2-15)/100,1)*
IF(I$2-16&gt;=$E8,SUMIFS('ДЕФЛЯТОРЫ МЭР'!$C$3:$C$81,'ДЕФЛЯТОРЫ МЭР'!$B$3:$B$81,I$2-16)/100,1)*
IF(I$2-17&gt;=$E8,SUMIFS('ДЕФЛЯТОРЫ МЭР'!$C$3:$C$81,'ДЕФЛЯТОРЫ МЭР'!$B$3:$B$81,I$2-17)/100,1)*
IF(I$2-18&gt;=$E8,SUMIFS('ДЕФЛЯТОРЫ МЭР'!$C$3:$C$81,'ДЕФЛЯТОРЫ МЭР'!$B$3:$B$81,I$2-18)/100,1)*
IF(I$2-19&gt;=$E8,SUMIFS('ДЕФЛЯТОРЫ МЭР'!$C$3:$C$81,'ДЕФЛЯТОРЫ МЭР'!$B$3:$B$81,I$2-19)/100,1)*
IF(I$2-20&gt;=$E8,SUMIFS('ДЕФЛЯТОРЫ МЭР'!$C$3:$C$81,'ДЕФЛЯТОРЫ МЭР'!$B$3:$B$81,I$2-20)/100,1)*
IF(I$2-21&gt;=$E8,SUMIFS('ДЕФЛЯТОРЫ МЭР'!$C$3:$C$81,'ДЕФЛЯТОРЫ МЭР'!$B$3:$B$81,I$2-21)/100,1),12))</f>
        <v>1.819830135096</v>
      </c>
      <c r="J8" s="9">
        <f>IF(E8&gt;J$2,1,
ROUND(
(100+SUMIFS('ДЕФЛЯТОРЫ МЭР'!$C$3:$C$81,'ДЕФЛЯТОРЫ МЭР'!$B$3:$B$81,J$2))/200*
IF(J$2-1&gt;=E8,SUMIFS('ДЕФЛЯТОРЫ МЭР'!$C$3:$C$81,'ДЕФЛЯТОРЫ МЭР'!$B$3:$B$81,J$2-1)/100,1)*
IF(J$2-2&gt;=E8,SUMIFS('ДЕФЛЯТОРЫ МЭР'!$C$3:$C$81,'ДЕФЛЯТОРЫ МЭР'!$B$3:$B$81,J$2-2)/100,1)*
IF(J$2-3&gt;=E8,SUMIFS('ДЕФЛЯТОРЫ МЭР'!$C$3:$C$81,'ДЕФЛЯТОРЫ МЭР'!$B$3:$B$81,J$2-3)/100,1)*
IF(J$2-4&gt;=E8,SUMIFS('ДЕФЛЯТОРЫ МЭР'!$C$3:$C$81,'ДЕФЛЯТОРЫ МЭР'!$B$3:$B$81,J$2-4)/100,1)*
IF(J$2-5&gt;=E8,SUMIFS('ДЕФЛЯТОРЫ МЭР'!$C$3:$C$81,'ДЕФЛЯТОРЫ МЭР'!$B$3:$B$81,J$2-5)/100,1)*
IF(J$2-6&gt;=E8,SUMIFS('ДЕФЛЯТОРЫ МЭР'!$C$3:$C$81,'ДЕФЛЯТОРЫ МЭР'!$B$3:$B$81,J$2-6)/100,1)*
IF(J$2-7&gt;=E8,SUMIFS('ДЕФЛЯТОРЫ МЭР'!$C$3:$C$81,'ДЕФЛЯТОРЫ МЭР'!$B$3:$B$81,J$2-7)/100,1)*
IF(J$2-8&gt;=E8,SUMIFS('ДЕФЛЯТОРЫ МЭР'!$C$3:$C$81,'ДЕФЛЯТОРЫ МЭР'!$B$3:$B$81,J$2-8)/100,1)*
IF(J$2-9&gt;=E8,SUMIFS('ДЕФЛЯТОРЫ МЭР'!$C$3:$C$81,'ДЕФЛЯТОРЫ МЭР'!$B$3:$B$81,J$2-9)/100,1)*
IF(J$2-10&gt;=E8,SUMIFS('ДЕФЛЯТОРЫ МЭР'!$C$3:$C$81,'ДЕФЛЯТОРЫ МЭР'!$B$3:$B$81,J$2-10)/100,1)*
IF(J$2-11&gt;=E8,SUMIFS('ДЕФЛЯТОРЫ МЭР'!$C$3:$C$81,'ДЕФЛЯТОРЫ МЭР'!$B$3:$B$81,J$2-11)/100,1)*
IF(J$2-12&gt;=E8,SUMIFS('ДЕФЛЯТОРЫ МЭР'!$C$3:$C$81,'ДЕФЛЯТОРЫ МЭР'!$B$3:$B$81,J$2-12)/100,1)*
IF(J$2-13&gt;=E8,SUMIFS('ДЕФЛЯТОРЫ МЭР'!$C$3:$C$81,'ДЕФЛЯТОРЫ МЭР'!$B$3:$B$81,J$2-13)/100,1)*
IF(J$2-14&gt;=E8,SUMIFS('ДЕФЛЯТОРЫ МЭР'!$C$3:$C$81,'ДЕФЛЯТОРЫ МЭР'!$B$3:$B$81,J$2-14)/100,1)*
IF(J$2-15&gt;=E8,SUMIFS('ДЕФЛЯТОРЫ МЭР'!$C$3:$C$81,'ДЕФЛЯТОРЫ МЭР'!$B$3:$B$81,J$2-15)/100,1)*
IF(J$2-16&gt;=E8,SUMIFS('ДЕФЛЯТОРЫ МЭР'!$C$3:$C$81,'ДЕФЛЯТОРЫ МЭР'!$B$3:$B$81,J$2-16)/100,1)*
IF(J$2-17&gt;=E8,SUMIFS('ДЕФЛЯТОРЫ МЭР'!$C$3:$C$81,'ДЕФЛЯТОРЫ МЭР'!$B$3:$B$81,J$2-17)/100,1)*
IF(J$2-18&gt;=E8,SUMIFS('ДЕФЛЯТОРЫ МЭР'!$C$3:$C$81,'ДЕФЛЯТОРЫ МЭР'!$B$3:$B$81,J$2-18)/100,1)*
IF(J$2-19&gt;=E8,SUMIFS('ДЕФЛЯТОРЫ МЭР'!$C$3:$C$81,'ДЕФЛЯТОРЫ МЭР'!$B$3:$B$81,J$2-19)/100,1)*
IF(J$2-20&gt;=E8,SUMIFS('ДЕФЛЯТОРЫ МЭР'!$C$3:$C$81,'ДЕФЛЯТОРЫ МЭР'!$B$3:$B$81,J$2-20)/100,1)*
IF(J$2-21&gt;=E8,SUMIFS('ДЕФЛЯТОРЫ МЭР'!$C$3:$C$81,'ДЕФЛЯТОРЫ МЭР'!$B$3:$B$81,J$2-21)/100,1),12))</f>
        <v>1.9929420892780001</v>
      </c>
      <c r="K8" s="9">
        <f>IF($E8&gt;K$2,1,
ROUND(
(100+SUMIFS('ДЕФЛЯТОРЫ МЭР'!$C$3:$C$81,'ДЕФЛЯТОРЫ МЭР'!$B$3:$B$81,K$2))/200*
IF(K$2-1&gt;=$E8,SUMIFS('ДЕФЛЯТОРЫ МЭР'!$C$3:$C$81,'ДЕФЛЯТОРЫ МЭР'!$B$3:$B$81,K$2-1)/100,1)*
IF(K$2-2&gt;=$E8,SUMIFS('ДЕФЛЯТОРЫ МЭР'!$C$3:$C$81,'ДЕФЛЯТОРЫ МЭР'!$B$3:$B$81,K$2-2)/100,1)*
IF(K$2-3&gt;=$E8,SUMIFS('ДЕФЛЯТОРЫ МЭР'!$C$3:$C$81,'ДЕФЛЯТОРЫ МЭР'!$B$3:$B$81,K$2-3)/100,1)*
IF(K$2-4&gt;=$E8,SUMIFS('ДЕФЛЯТОРЫ МЭР'!$C$3:$C$81,'ДЕФЛЯТОРЫ МЭР'!$B$3:$B$81,K$2-4)/100,1)*
IF(K$2-5&gt;=$E8,SUMIFS('ДЕФЛЯТОРЫ МЭР'!$C$3:$C$81,'ДЕФЛЯТОРЫ МЭР'!$B$3:$B$81,K$2-5)/100,1)*
IF(K$2-6&gt;=$E8,SUMIFS('ДЕФЛЯТОРЫ МЭР'!$C$3:$C$81,'ДЕФЛЯТОРЫ МЭР'!$B$3:$B$81,K$2-6)/100,1)*
IF(K$2-7&gt;=$E8,SUMIFS('ДЕФЛЯТОРЫ МЭР'!$C$3:$C$81,'ДЕФЛЯТОРЫ МЭР'!$B$3:$B$81,K$2-7)/100,1)*
IF(K$2-8&gt;=$E8,SUMIFS('ДЕФЛЯТОРЫ МЭР'!$C$3:$C$81,'ДЕФЛЯТОРЫ МЭР'!$B$3:$B$81,K$2-8)/100,1)*
IF(K$2-9&gt;=$E8,SUMIFS('ДЕФЛЯТОРЫ МЭР'!$C$3:$C$81,'ДЕФЛЯТОРЫ МЭР'!$B$3:$B$81,K$2-9)/100,1)*
IF(K$2-10&gt;=$E8,SUMIFS('ДЕФЛЯТОРЫ МЭР'!$C$3:$C$81,'ДЕФЛЯТОРЫ МЭР'!$B$3:$B$81,K$2-10)/100,1)*
IF(K$2-11&gt;=$E8,SUMIFS('ДЕФЛЯТОРЫ МЭР'!$C$3:$C$81,'ДЕФЛЯТОРЫ МЭР'!$B$3:$B$81,K$2-11)/100,1)*
IF(K$2-12&gt;=$E8,SUMIFS('ДЕФЛЯТОРЫ МЭР'!$C$3:$C$81,'ДЕФЛЯТОРЫ МЭР'!$B$3:$B$81,K$2-12)/100,1)*
IF(K$2-13&gt;=$E8,SUMIFS('ДЕФЛЯТОРЫ МЭР'!$C$3:$C$81,'ДЕФЛЯТОРЫ МЭР'!$B$3:$B$81,K$2-13)/100,1)*
IF(K$2-14&gt;=$E8,SUMIFS('ДЕФЛЯТОРЫ МЭР'!$C$3:$C$81,'ДЕФЛЯТОРЫ МЭР'!$B$3:$B$81,K$2-14)/100,1)*
IF(K$2-15&gt;=$E8,SUMIFS('ДЕФЛЯТОРЫ МЭР'!$C$3:$C$81,'ДЕФЛЯТОРЫ МЭР'!$B$3:$B$81,K$2-15)/100,1)*
IF(K$2-16&gt;=$E8,SUMIFS('ДЕФЛЯТОРЫ МЭР'!$C$3:$C$81,'ДЕФЛЯТОРЫ МЭР'!$B$3:$B$81,K$2-16)/100,1)*
IF(K$2-17&gt;=$E8,SUMIFS('ДЕФЛЯТОРЫ МЭР'!$C$3:$C$81,'ДЕФЛЯТОРЫ МЭР'!$B$3:$B$81,K$2-17)/100,1)*
IF(K$2-18&gt;=$E8,SUMIFS('ДЕФЛЯТОРЫ МЭР'!$C$3:$C$81,'ДЕФЛЯТОРЫ МЭР'!$B$3:$B$81,K$2-18)/100,1)*
IF(K$2-19&gt;=$E8,SUMIFS('ДЕФЛЯТОРЫ МЭР'!$C$3:$C$81,'ДЕФЛЯТОРЫ МЭР'!$B$3:$B$81,K$2-19)/100,1)*
IF(K$2-20&gt;=$E8,SUMIFS('ДЕФЛЯТОРЫ МЭР'!$C$3:$C$81,'ДЕФЛЯТОРЫ МЭР'!$B$3:$B$81,K$2-20)/100,1)*
IF(K$2-21&gt;=$E8,SUMIFS('ДЕФЛЯТОРЫ МЭР'!$C$3:$C$81,'ДЕФЛЯТОРЫ МЭР'!$B$3:$B$81,K$2-21)/100,1),12))</f>
        <v>2.1847453143800002</v>
      </c>
      <c r="L8" s="9">
        <f>IF($E8&gt;L$2,1,
ROUND(
(100+SUMIFS('ДЕФЛЯТОРЫ МЭР'!$C$3:$C$81,'ДЕФЛЯТОРЫ МЭР'!$B$3:$B$81,L$2))/200*
IF(L$2-1&gt;=$E8,SUMIFS('ДЕФЛЯТОРЫ МЭР'!$C$3:$C$81,'ДЕФЛЯТОРЫ МЭР'!$B$3:$B$81,L$2-1)/100,1)*
IF(L$2-2&gt;=$E8,SUMIFS('ДЕФЛЯТОРЫ МЭР'!$C$3:$C$81,'ДЕФЛЯТОРЫ МЭР'!$B$3:$B$81,L$2-2)/100,1)*
IF(L$2-3&gt;=$E8,SUMIFS('ДЕФЛЯТОРЫ МЭР'!$C$3:$C$81,'ДЕФЛЯТОРЫ МЭР'!$B$3:$B$81,L$2-3)/100,1)*
IF(L$2-4&gt;=$E8,SUMIFS('ДЕФЛЯТОРЫ МЭР'!$C$3:$C$81,'ДЕФЛЯТОРЫ МЭР'!$B$3:$B$81,L$2-4)/100,1)*
IF(L$2-5&gt;=$E8,SUMIFS('ДЕФЛЯТОРЫ МЭР'!$C$3:$C$81,'ДЕФЛЯТОРЫ МЭР'!$B$3:$B$81,L$2-5)/100,1)*
IF(L$2-6&gt;=$E8,SUMIFS('ДЕФЛЯТОРЫ МЭР'!$C$3:$C$81,'ДЕФЛЯТОРЫ МЭР'!$B$3:$B$81,L$2-6)/100,1)*
IF(L$2-7&gt;=$E8,SUMIFS('ДЕФЛЯТОРЫ МЭР'!$C$3:$C$81,'ДЕФЛЯТОРЫ МЭР'!$B$3:$B$81,L$2-7)/100,1)*
IF(L$2-8&gt;=$E8,SUMIFS('ДЕФЛЯТОРЫ МЭР'!$C$3:$C$81,'ДЕФЛЯТОРЫ МЭР'!$B$3:$B$81,L$2-8)/100,1)*
IF(L$2-9&gt;=$E8,SUMIFS('ДЕФЛЯТОРЫ МЭР'!$C$3:$C$81,'ДЕФЛЯТОРЫ МЭР'!$B$3:$B$81,L$2-9)/100,1)*
IF(L$2-10&gt;=$E8,SUMIFS('ДЕФЛЯТОРЫ МЭР'!$C$3:$C$81,'ДЕФЛЯТОРЫ МЭР'!$B$3:$B$81,L$2-10)/100,1)*
IF(L$2-11&gt;=$E8,SUMIFS('ДЕФЛЯТОРЫ МЭР'!$C$3:$C$81,'ДЕФЛЯТОРЫ МЭР'!$B$3:$B$81,L$2-11)/100,1)*
IF(L$2-12&gt;=$E8,SUMIFS('ДЕФЛЯТОРЫ МЭР'!$C$3:$C$81,'ДЕФЛЯТОРЫ МЭР'!$B$3:$B$81,L$2-12)/100,1)*
IF(L$2-13&gt;=$E8,SUMIFS('ДЕФЛЯТОРЫ МЭР'!$C$3:$C$81,'ДЕФЛЯТОРЫ МЭР'!$B$3:$B$81,L$2-13)/100,1)*
IF(L$2-14&gt;=$E8,SUMIFS('ДЕФЛЯТОРЫ МЭР'!$C$3:$C$81,'ДЕФЛЯТОРЫ МЭР'!$B$3:$B$81,L$2-14)/100,1)*
IF(L$2-15&gt;=$E8,SUMIFS('ДЕФЛЯТОРЫ МЭР'!$C$3:$C$81,'ДЕФЛЯТОРЫ МЭР'!$B$3:$B$81,L$2-15)/100,1)*
IF(L$2-16&gt;=$E8,SUMIFS('ДЕФЛЯТОРЫ МЭР'!$C$3:$C$81,'ДЕФЛЯТОРЫ МЭР'!$B$3:$B$81,L$2-16)/100,1)*
IF(L$2-17&gt;=$E8,SUMIFS('ДЕФЛЯТОРЫ МЭР'!$C$3:$C$81,'ДЕФЛЯТОРЫ МЭР'!$B$3:$B$81,L$2-17)/100,1)*
IF(L$2-18&gt;=$E8,SUMIFS('ДЕФЛЯТОРЫ МЭР'!$C$3:$C$81,'ДЕФЛЯТОРЫ МЭР'!$B$3:$B$81,L$2-18)/100,1)*
IF(L$2-19&gt;=$E8,SUMIFS('ДЕФЛЯТОРЫ МЭР'!$C$3:$C$81,'ДЕФЛЯТОРЫ МЭР'!$B$3:$B$81,L$2-19)/100,1)*
IF(L$2-20&gt;=$E8,SUMIFS('ДЕФЛЯТОРЫ МЭР'!$C$3:$C$81,'ДЕФЛЯТОРЫ МЭР'!$B$3:$B$81,L$2-20)/100,1)*
IF(L$2-21&gt;=$E8,SUMIFS('ДЕФЛЯТОРЫ МЭР'!$C$3:$C$81,'ДЕФЛЯТОРЫ МЭР'!$B$3:$B$81,L$2-21)/100,1),12))</f>
        <v>2.3068410590339998</v>
      </c>
      <c r="M8" s="9">
        <f>IF($E8&gt;M$2,1,
ROUND(
(100+SUMIFS('ДЕФЛЯТОРЫ МЭР'!$C$3:$C$81,'ДЕФЛЯТОРЫ МЭР'!$B$3:$B$81,M$2))/200*
IF(M$2-1&gt;=$E8,SUMIFS('ДЕФЛЯТОРЫ МЭР'!$C$3:$C$81,'ДЕФЛЯТОРЫ МЭР'!$B$3:$B$81,M$2-1)/100,1)*
IF(M$2-2&gt;=$E8,SUMIFS('ДЕФЛЯТОРЫ МЭР'!$C$3:$C$81,'ДЕФЛЯТОРЫ МЭР'!$B$3:$B$81,M$2-2)/100,1)*
IF(M$2-3&gt;=$E8,SUMIFS('ДЕФЛЯТОРЫ МЭР'!$C$3:$C$81,'ДЕФЛЯТОРЫ МЭР'!$B$3:$B$81,M$2-3)/100,1)*
IF(M$2-4&gt;=$E8,SUMIFS('ДЕФЛЯТОРЫ МЭР'!$C$3:$C$81,'ДЕФЛЯТОРЫ МЭР'!$B$3:$B$81,M$2-4)/100,1)*
IF(M$2-5&gt;=$E8,SUMIFS('ДЕФЛЯТОРЫ МЭР'!$C$3:$C$81,'ДЕФЛЯТОРЫ МЭР'!$B$3:$B$81,M$2-5)/100,1)*
IF(M$2-6&gt;=$E8,SUMIFS('ДЕФЛЯТОРЫ МЭР'!$C$3:$C$81,'ДЕФЛЯТОРЫ МЭР'!$B$3:$B$81,M$2-6)/100,1)*
IF(M$2-7&gt;=$E8,SUMIFS('ДЕФЛЯТОРЫ МЭР'!$C$3:$C$81,'ДЕФЛЯТОРЫ МЭР'!$B$3:$B$81,M$2-7)/100,1)*
IF(M$2-8&gt;=$E8,SUMIFS('ДЕФЛЯТОРЫ МЭР'!$C$3:$C$81,'ДЕФЛЯТОРЫ МЭР'!$B$3:$B$81,M$2-8)/100,1)*
IF(M$2-9&gt;=$E8,SUMIFS('ДЕФЛЯТОРЫ МЭР'!$C$3:$C$81,'ДЕФЛЯТОРЫ МЭР'!$B$3:$B$81,M$2-9)/100,1)*
IF(M$2-10&gt;=$E8,SUMIFS('ДЕФЛЯТОРЫ МЭР'!$C$3:$C$81,'ДЕФЛЯТОРЫ МЭР'!$B$3:$B$81,M$2-10)/100,1)*
IF(M$2-11&gt;=$E8,SUMIFS('ДЕФЛЯТОРЫ МЭР'!$C$3:$C$81,'ДЕФЛЯТОРЫ МЭР'!$B$3:$B$81,M$2-11)/100,1)*
IF(M$2-12&gt;=$E8,SUMIFS('ДЕФЛЯТОРЫ МЭР'!$C$3:$C$81,'ДЕФЛЯТОРЫ МЭР'!$B$3:$B$81,M$2-12)/100,1)*
IF(M$2-13&gt;=$E8,SUMIFS('ДЕФЛЯТОРЫ МЭР'!$C$3:$C$81,'ДЕФЛЯТОРЫ МЭР'!$B$3:$B$81,M$2-13)/100,1)*
IF(M$2-14&gt;=$E8,SUMIFS('ДЕФЛЯТОРЫ МЭР'!$C$3:$C$81,'ДЕФЛЯТОРЫ МЭР'!$B$3:$B$81,M$2-14)/100,1)*
IF(M$2-15&gt;=$E8,SUMIFS('ДЕФЛЯТОРЫ МЭР'!$C$3:$C$81,'ДЕФЛЯТОРЫ МЭР'!$B$3:$B$81,M$2-15)/100,1)*
IF(M$2-16&gt;=$E8,SUMIFS('ДЕФЛЯТОРЫ МЭР'!$C$3:$C$81,'ДЕФЛЯТОРЫ МЭР'!$B$3:$B$81,M$2-16)/100,1)*
IF(M$2-17&gt;=$E8,SUMIFS('ДЕФЛЯТОРЫ МЭР'!$C$3:$C$81,'ДЕФЛЯТОРЫ МЭР'!$B$3:$B$81,M$2-17)/100,1)*
IF(M$2-18&gt;=$E8,SUMIFS('ДЕФЛЯТОРЫ МЭР'!$C$3:$C$81,'ДЕФЛЯТОРЫ МЭР'!$B$3:$B$81,M$2-18)/100,1)*
IF(M$2-19&gt;=$E8,SUMIFS('ДЕФЛЯТОРЫ МЭР'!$C$3:$C$81,'ДЕФЛЯТОРЫ МЭР'!$B$3:$B$81,M$2-19)/100,1)*
IF(M$2-20&gt;=$E8,SUMIFS('ДЕФЛЯТОРЫ МЭР'!$C$3:$C$81,'ДЕФЛЯТОРЫ МЭР'!$B$3:$B$81,M$2-20)/100,1)*
IF(M$2-21&gt;=$E8,SUMIFS('ДЕФЛЯТОРЫ МЭР'!$C$3:$C$81,'ДЕФЛЯТОРЫ МЭР'!$B$3:$B$81,M$2-21)/100,1),12))</f>
        <v>2.4231452208049999</v>
      </c>
      <c r="N8" s="9">
        <f>IF($E8&gt;N$2,1,
ROUND(
(100+SUMIFS('ДЕФЛЯТОРЫ МЭР'!$C$3:$C$81,'ДЕФЛЯТОРЫ МЭР'!$B$3:$B$81,N$2))/200*
IF(N$2-1&gt;=$E8,SUMIFS('ДЕФЛЯТОРЫ МЭР'!$C$3:$C$81,'ДЕФЛЯТОРЫ МЭР'!$B$3:$B$81,N$2-1)/100,1)*
IF(N$2-2&gt;=$E8,SUMIFS('ДЕФЛЯТОРЫ МЭР'!$C$3:$C$81,'ДЕФЛЯТОРЫ МЭР'!$B$3:$B$81,N$2-2)/100,1)*
IF(N$2-3&gt;=$E8,SUMIFS('ДЕФЛЯТОРЫ МЭР'!$C$3:$C$81,'ДЕФЛЯТОРЫ МЭР'!$B$3:$B$81,N$2-3)/100,1)*
IF(N$2-4&gt;=$E8,SUMIFS('ДЕФЛЯТОРЫ МЭР'!$C$3:$C$81,'ДЕФЛЯТОРЫ МЭР'!$B$3:$B$81,N$2-4)/100,1)*
IF(N$2-5&gt;=$E8,SUMIFS('ДЕФЛЯТОРЫ МЭР'!$C$3:$C$81,'ДЕФЛЯТОРЫ МЭР'!$B$3:$B$81,N$2-5)/100,1)*
IF(N$2-6&gt;=$E8,SUMIFS('ДЕФЛЯТОРЫ МЭР'!$C$3:$C$81,'ДЕФЛЯТОРЫ МЭР'!$B$3:$B$81,N$2-6)/100,1)*
IF(N$2-7&gt;=$E8,SUMIFS('ДЕФЛЯТОРЫ МЭР'!$C$3:$C$81,'ДЕФЛЯТОРЫ МЭР'!$B$3:$B$81,N$2-7)/100,1)*
IF(N$2-8&gt;=$E8,SUMIFS('ДЕФЛЯТОРЫ МЭР'!$C$3:$C$81,'ДЕФЛЯТОРЫ МЭР'!$B$3:$B$81,N$2-8)/100,1)*
IF(N$2-9&gt;=$E8,SUMIFS('ДЕФЛЯТОРЫ МЭР'!$C$3:$C$81,'ДЕФЛЯТОРЫ МЭР'!$B$3:$B$81,N$2-9)/100,1)*
IF(N$2-10&gt;=$E8,SUMIFS('ДЕФЛЯТОРЫ МЭР'!$C$3:$C$81,'ДЕФЛЯТОРЫ МЭР'!$B$3:$B$81,N$2-10)/100,1)*
IF(N$2-11&gt;=$E8,SUMIFS('ДЕФЛЯТОРЫ МЭР'!$C$3:$C$81,'ДЕФЛЯТОРЫ МЭР'!$B$3:$B$81,N$2-11)/100,1)*
IF(N$2-12&gt;=$E8,SUMIFS('ДЕФЛЯТОРЫ МЭР'!$C$3:$C$81,'ДЕФЛЯТОРЫ МЭР'!$B$3:$B$81,N$2-12)/100,1)*
IF(N$2-13&gt;=$E8,SUMIFS('ДЕФЛЯТОРЫ МЭР'!$C$3:$C$81,'ДЕФЛЯТОРЫ МЭР'!$B$3:$B$81,N$2-13)/100,1)*
IF(N$2-14&gt;=$E8,SUMIFS('ДЕФЛЯТОРЫ МЭР'!$C$3:$C$81,'ДЕФЛЯТОРЫ МЭР'!$B$3:$B$81,N$2-14)/100,1)*
IF(N$2-15&gt;=$E8,SUMIFS('ДЕФЛЯТОРЫ МЭР'!$C$3:$C$81,'ДЕФЛЯТОРЫ МЭР'!$B$3:$B$81,N$2-15)/100,1)*
IF(N$2-16&gt;=$E8,SUMIFS('ДЕФЛЯТОРЫ МЭР'!$C$3:$C$81,'ДЕФЛЯТОРЫ МЭР'!$B$3:$B$81,N$2-16)/100,1)*
IF(N$2-17&gt;=$E8,SUMIFS('ДЕФЛЯТОРЫ МЭР'!$C$3:$C$81,'ДЕФЛЯТОРЫ МЭР'!$B$3:$B$81,N$2-17)/100,1)*
IF(N$2-18&gt;=$E8,SUMIFS('ДЕФЛЯТОРЫ МЭР'!$C$3:$C$81,'ДЕФЛЯТОРЫ МЭР'!$B$3:$B$81,N$2-18)/100,1)*
IF(N$2-19&gt;=$E8,SUMIFS('ДЕФЛЯТОРЫ МЭР'!$C$3:$C$81,'ДЕФЛЯТОРЫ МЭР'!$B$3:$B$81,N$2-19)/100,1)*
IF(N$2-20&gt;=$E8,SUMIFS('ДЕФЛЯТОРЫ МЭР'!$C$3:$C$81,'ДЕФЛЯТОРЫ МЭР'!$B$3:$B$81,N$2-20)/100,1)*
IF(N$2-21&gt;=$E8,SUMIFS('ДЕФЛЯТОРЫ МЭР'!$C$3:$C$81,'ДЕФЛЯТОРЫ МЭР'!$B$3:$B$81,N$2-21)/100,1),12))</f>
        <v>2.5393170807960002</v>
      </c>
      <c r="O8" s="9">
        <f>IF($E8&gt;O$2,1,
ROUND(
(100+SUMIFS('ДЕФЛЯТОРЫ МЭР'!$C$3:$C$81,'ДЕФЛЯТОРЫ МЭР'!$B$3:$B$81,O$2))/200*
IF(O$2-1&gt;=$E8,SUMIFS('ДЕФЛЯТОРЫ МЭР'!$C$3:$C$81,'ДЕФЛЯТОРЫ МЭР'!$B$3:$B$81,O$2-1)/100,1)*
IF(O$2-2&gt;=$E8,SUMIFS('ДЕФЛЯТОРЫ МЭР'!$C$3:$C$81,'ДЕФЛЯТОРЫ МЭР'!$B$3:$B$81,O$2-2)/100,1)*
IF(O$2-3&gt;=$E8,SUMIFS('ДЕФЛЯТОРЫ МЭР'!$C$3:$C$81,'ДЕФЛЯТОРЫ МЭР'!$B$3:$B$81,O$2-3)/100,1)*
IF(O$2-4&gt;=$E8,SUMIFS('ДЕФЛЯТОРЫ МЭР'!$C$3:$C$81,'ДЕФЛЯТОРЫ МЭР'!$B$3:$B$81,O$2-4)/100,1)*
IF(O$2-5&gt;=$E8,SUMIFS('ДЕФЛЯТОРЫ МЭР'!$C$3:$C$81,'ДЕФЛЯТОРЫ МЭР'!$B$3:$B$81,O$2-5)/100,1)*
IF(O$2-6&gt;=$E8,SUMIFS('ДЕФЛЯТОРЫ МЭР'!$C$3:$C$81,'ДЕФЛЯТОРЫ МЭР'!$B$3:$B$81,O$2-6)/100,1)*
IF(O$2-7&gt;=$E8,SUMIFS('ДЕФЛЯТОРЫ МЭР'!$C$3:$C$81,'ДЕФЛЯТОРЫ МЭР'!$B$3:$B$81,O$2-7)/100,1)*
IF(O$2-8&gt;=$E8,SUMIFS('ДЕФЛЯТОРЫ МЭР'!$C$3:$C$81,'ДЕФЛЯТОРЫ МЭР'!$B$3:$B$81,O$2-8)/100,1)*
IF(O$2-9&gt;=$E8,SUMIFS('ДЕФЛЯТОРЫ МЭР'!$C$3:$C$81,'ДЕФЛЯТОРЫ МЭР'!$B$3:$B$81,O$2-9)/100,1)*
IF(O$2-10&gt;=$E8,SUMIFS('ДЕФЛЯТОРЫ МЭР'!$C$3:$C$81,'ДЕФЛЯТОРЫ МЭР'!$B$3:$B$81,O$2-10)/100,1)*
IF(O$2-11&gt;=$E8,SUMIFS('ДЕФЛЯТОРЫ МЭР'!$C$3:$C$81,'ДЕФЛЯТОРЫ МЭР'!$B$3:$B$81,O$2-11)/100,1)*
IF(O$2-12&gt;=$E8,SUMIFS('ДЕФЛЯТОРЫ МЭР'!$C$3:$C$81,'ДЕФЛЯТОРЫ МЭР'!$B$3:$B$81,O$2-12)/100,1)*
IF(O$2-13&gt;=$E8,SUMIFS('ДЕФЛЯТОРЫ МЭР'!$C$3:$C$81,'ДЕФЛЯТОРЫ МЭР'!$B$3:$B$81,O$2-13)/100,1)*
IF(O$2-14&gt;=$E8,SUMIFS('ДЕФЛЯТОРЫ МЭР'!$C$3:$C$81,'ДЕФЛЯТОРЫ МЭР'!$B$3:$B$81,O$2-14)/100,1)*
IF(O$2-15&gt;=$E8,SUMIFS('ДЕФЛЯТОРЫ МЭР'!$C$3:$C$81,'ДЕФЛЯТОРЫ МЭР'!$B$3:$B$81,O$2-15)/100,1)*
IF(O$2-16&gt;=$E8,SUMIFS('ДЕФЛЯТОРЫ МЭР'!$C$3:$C$81,'ДЕФЛЯТОРЫ МЭР'!$B$3:$B$81,O$2-16)/100,1)*
IF(O$2-17&gt;=$E8,SUMIFS('ДЕФЛЯТОРЫ МЭР'!$C$3:$C$81,'ДЕФЛЯТОРЫ МЭР'!$B$3:$B$81,O$2-17)/100,1)*
IF(O$2-18&gt;=$E8,SUMIFS('ДЕФЛЯТОРЫ МЭР'!$C$3:$C$81,'ДЕФЛЯТОРЫ МЭР'!$B$3:$B$81,O$2-18)/100,1)*
IF(O$2-19&gt;=$E8,SUMIFS('ДЕФЛЯТОРЫ МЭР'!$C$3:$C$81,'ДЕФЛЯТОРЫ МЭР'!$B$3:$B$81,O$2-19)/100,1)*
IF(O$2-20&gt;=$E8,SUMIFS('ДЕФЛЯТОРЫ МЭР'!$C$3:$C$81,'ДЕФЛЯТОРЫ МЭР'!$B$3:$B$81,O$2-20)/100,1)*
IF(O$2-21&gt;=$E8,SUMIFS('ДЕФЛЯТОРЫ МЭР'!$C$3:$C$81,'ДЕФЛЯТОРЫ МЭР'!$B$3:$B$81,O$2-21)/100,1),12))</f>
        <v>2.6610585207440001</v>
      </c>
      <c r="P8" s="9">
        <f>IF($E8&gt;P$2,1,
ROUND(
(100+SUMIFS('ДЕФЛЯТОРЫ МЭР'!$C$3:$C$81,'ДЕФЛЯТОРЫ МЭР'!$B$3:$B$81,P$2))/200*
IF(P$2-1&gt;=$E8,SUMIFS('ДЕФЛЯТОРЫ МЭР'!$C$3:$C$81,'ДЕФЛЯТОРЫ МЭР'!$B$3:$B$81,P$2-1)/100,1)*
IF(P$2-2&gt;=$E8,SUMIFS('ДЕФЛЯТОРЫ МЭР'!$C$3:$C$81,'ДЕФЛЯТОРЫ МЭР'!$B$3:$B$81,P$2-2)/100,1)*
IF(P$2-3&gt;=$E8,SUMIFS('ДЕФЛЯТОРЫ МЭР'!$C$3:$C$81,'ДЕФЛЯТОРЫ МЭР'!$B$3:$B$81,P$2-3)/100,1)*
IF(P$2-4&gt;=$E8,SUMIFS('ДЕФЛЯТОРЫ МЭР'!$C$3:$C$81,'ДЕФЛЯТОРЫ МЭР'!$B$3:$B$81,P$2-4)/100,1)*
IF(P$2-5&gt;=$E8,SUMIFS('ДЕФЛЯТОРЫ МЭР'!$C$3:$C$81,'ДЕФЛЯТОРЫ МЭР'!$B$3:$B$81,P$2-5)/100,1)*
IF(P$2-6&gt;=$E8,SUMIFS('ДЕФЛЯТОРЫ МЭР'!$C$3:$C$81,'ДЕФЛЯТОРЫ МЭР'!$B$3:$B$81,P$2-6)/100,1)*
IF(P$2-7&gt;=$E8,SUMIFS('ДЕФЛЯТОРЫ МЭР'!$C$3:$C$81,'ДЕФЛЯТОРЫ МЭР'!$B$3:$B$81,P$2-7)/100,1)*
IF(P$2-8&gt;=$E8,SUMIFS('ДЕФЛЯТОРЫ МЭР'!$C$3:$C$81,'ДЕФЛЯТОРЫ МЭР'!$B$3:$B$81,P$2-8)/100,1)*
IF(P$2-9&gt;=$E8,SUMIFS('ДЕФЛЯТОРЫ МЭР'!$C$3:$C$81,'ДЕФЛЯТОРЫ МЭР'!$B$3:$B$81,P$2-9)/100,1)*
IF(P$2-10&gt;=$E8,SUMIFS('ДЕФЛЯТОРЫ МЭР'!$C$3:$C$81,'ДЕФЛЯТОРЫ МЭР'!$B$3:$B$81,P$2-10)/100,1)*
IF(P$2-11&gt;=$E8,SUMIFS('ДЕФЛЯТОРЫ МЭР'!$C$3:$C$81,'ДЕФЛЯТОРЫ МЭР'!$B$3:$B$81,P$2-11)/100,1)*
IF(P$2-12&gt;=$E8,SUMIFS('ДЕФЛЯТОРЫ МЭР'!$C$3:$C$81,'ДЕФЛЯТОРЫ МЭР'!$B$3:$B$81,P$2-12)/100,1)*
IF(P$2-13&gt;=$E8,SUMIFS('ДЕФЛЯТОРЫ МЭР'!$C$3:$C$81,'ДЕФЛЯТОРЫ МЭР'!$B$3:$B$81,P$2-13)/100,1)*
IF(P$2-14&gt;=$E8,SUMIFS('ДЕФЛЯТОРЫ МЭР'!$C$3:$C$81,'ДЕФЛЯТОРЫ МЭР'!$B$3:$B$81,P$2-14)/100,1)*
IF(P$2-15&gt;=$E8,SUMIFS('ДЕФЛЯТОРЫ МЭР'!$C$3:$C$81,'ДЕФЛЯТОРЫ МЭР'!$B$3:$B$81,P$2-15)/100,1)*
IF(P$2-16&gt;=$E8,SUMIFS('ДЕФЛЯТОРЫ МЭР'!$C$3:$C$81,'ДЕФЛЯТОРЫ МЭР'!$B$3:$B$81,P$2-16)/100,1)*
IF(P$2-17&gt;=$E8,SUMIFS('ДЕФЛЯТОРЫ МЭР'!$C$3:$C$81,'ДЕФЛЯТОРЫ МЭР'!$B$3:$B$81,P$2-17)/100,1)*
IF(P$2-18&gt;=$E8,SUMIFS('ДЕФЛЯТОРЫ МЭР'!$C$3:$C$81,'ДЕФЛЯТОРЫ МЭР'!$B$3:$B$81,P$2-18)/100,1)*
IF(P$2-19&gt;=$E8,SUMIFS('ДЕФЛЯТОРЫ МЭР'!$C$3:$C$81,'ДЕФЛЯТОРЫ МЭР'!$B$3:$B$81,P$2-19)/100,1)*
IF(P$2-20&gt;=$E8,SUMIFS('ДЕФЛЯТОРЫ МЭР'!$C$3:$C$81,'ДЕФЛЯТОРЫ МЭР'!$B$3:$B$81,P$2-20)/100,1)*
IF(P$2-21&gt;=$E8,SUMIFS('ДЕФЛЯТОРЫ МЭР'!$C$3:$C$81,'ДЕФЛЯТОРЫ МЭР'!$B$3:$B$81,P$2-21)/100,1),12))</f>
        <v>2.7886365607419998</v>
      </c>
      <c r="Q8" s="9">
        <f>IF($E8&gt;Q$2,1,
ROUND(
(100+SUMIFS('ДЕФЛЯТОРЫ МЭР'!$C$3:$C$81,'ДЕФЛЯТОРЫ МЭР'!$B$3:$B$81,Q$2))/200*
IF(Q$2-1&gt;=$E8,SUMIFS('ДЕФЛЯТОРЫ МЭР'!$C$3:$C$81,'ДЕФЛЯТОРЫ МЭР'!$B$3:$B$81,Q$2-1)/100,1)*
IF(Q$2-2&gt;=$E8,SUMIFS('ДЕФЛЯТОРЫ МЭР'!$C$3:$C$81,'ДЕФЛЯТОРЫ МЭР'!$B$3:$B$81,Q$2-2)/100,1)*
IF(Q$2-3&gt;=$E8,SUMIFS('ДЕФЛЯТОРЫ МЭР'!$C$3:$C$81,'ДЕФЛЯТОРЫ МЭР'!$B$3:$B$81,Q$2-3)/100,1)*
IF(Q$2-4&gt;=$E8,SUMIFS('ДЕФЛЯТОРЫ МЭР'!$C$3:$C$81,'ДЕФЛЯТОРЫ МЭР'!$B$3:$B$81,Q$2-4)/100,1)*
IF(Q$2-5&gt;=$E8,SUMIFS('ДЕФЛЯТОРЫ МЭР'!$C$3:$C$81,'ДЕФЛЯТОРЫ МЭР'!$B$3:$B$81,Q$2-5)/100,1)*
IF(Q$2-6&gt;=$E8,SUMIFS('ДЕФЛЯТОРЫ МЭР'!$C$3:$C$81,'ДЕФЛЯТОРЫ МЭР'!$B$3:$B$81,Q$2-6)/100,1)*
IF(Q$2-7&gt;=$E8,SUMIFS('ДЕФЛЯТОРЫ МЭР'!$C$3:$C$81,'ДЕФЛЯТОРЫ МЭР'!$B$3:$B$81,Q$2-7)/100,1)*
IF(Q$2-8&gt;=$E8,SUMIFS('ДЕФЛЯТОРЫ МЭР'!$C$3:$C$81,'ДЕФЛЯТОРЫ МЭР'!$B$3:$B$81,Q$2-8)/100,1)*
IF(Q$2-9&gt;=$E8,SUMIFS('ДЕФЛЯТОРЫ МЭР'!$C$3:$C$81,'ДЕФЛЯТОРЫ МЭР'!$B$3:$B$81,Q$2-9)/100,1)*
IF(Q$2-10&gt;=$E8,SUMIFS('ДЕФЛЯТОРЫ МЭР'!$C$3:$C$81,'ДЕФЛЯТОРЫ МЭР'!$B$3:$B$81,Q$2-10)/100,1)*
IF(Q$2-11&gt;=$E8,SUMIFS('ДЕФЛЯТОРЫ МЭР'!$C$3:$C$81,'ДЕФЛЯТОРЫ МЭР'!$B$3:$B$81,Q$2-11)/100,1)*
IF(Q$2-12&gt;=$E8,SUMIFS('ДЕФЛЯТОРЫ МЭР'!$C$3:$C$81,'ДЕФЛЯТОРЫ МЭР'!$B$3:$B$81,Q$2-12)/100,1)*
IF(Q$2-13&gt;=$E8,SUMIFS('ДЕФЛЯТОРЫ МЭР'!$C$3:$C$81,'ДЕФЛЯТОРЫ МЭР'!$B$3:$B$81,Q$2-13)/100,1)*
IF(Q$2-14&gt;=$E8,SUMIFS('ДЕФЛЯТОРЫ МЭР'!$C$3:$C$81,'ДЕФЛЯТОРЫ МЭР'!$B$3:$B$81,Q$2-14)/100,1)*
IF(Q$2-15&gt;=$E8,SUMIFS('ДЕФЛЯТОРЫ МЭР'!$C$3:$C$81,'ДЕФЛЯТОРЫ МЭР'!$B$3:$B$81,Q$2-15)/100,1)*
IF(Q$2-16&gt;=$E8,SUMIFS('ДЕФЛЯТОРЫ МЭР'!$C$3:$C$81,'ДЕФЛЯТОРЫ МЭР'!$B$3:$B$81,Q$2-16)/100,1)*
IF(Q$2-17&gt;=$E8,SUMIFS('ДЕФЛЯТОРЫ МЭР'!$C$3:$C$81,'ДЕФЛЯТОРЫ МЭР'!$B$3:$B$81,Q$2-17)/100,1)*
IF(Q$2-18&gt;=$E8,SUMIFS('ДЕФЛЯТОРЫ МЭР'!$C$3:$C$81,'ДЕФЛЯТОРЫ МЭР'!$B$3:$B$81,Q$2-18)/100,1)*
IF(Q$2-19&gt;=$E8,SUMIFS('ДЕФЛЯТОРЫ МЭР'!$C$3:$C$81,'ДЕФЛЯТОРЫ МЭР'!$B$3:$B$81,Q$2-19)/100,1)*
IF(Q$2-20&gt;=$E8,SUMIFS('ДЕФЛЯТОРЫ МЭР'!$C$3:$C$81,'ДЕФЛЯТОРЫ МЭР'!$B$3:$B$81,Q$2-20)/100,1)*
IF(Q$2-21&gt;=$E8,SUMIFS('ДЕФЛЯТОРЫ МЭР'!$C$3:$C$81,'ДЕФЛЯТОРЫ МЭР'!$B$3:$B$81,Q$2-21)/100,1),12))</f>
        <v>2.9223310225180001</v>
      </c>
    </row>
    <row r="9" spans="1:17">
      <c r="A9" s="4" t="s">
        <v>13</v>
      </c>
      <c r="B9" s="7">
        <v>2013</v>
      </c>
      <c r="C9" s="8">
        <v>106.00698091850499</v>
      </c>
      <c r="D9" s="5">
        <f t="shared" si="0"/>
        <v>-15</v>
      </c>
      <c r="E9" s="6">
        <v>2013</v>
      </c>
      <c r="I9" s="9">
        <f>IF($E9&gt;I$2,1,
ROUND(
(100+SUMIFS('ДЕФЛЯТОРЫ МЭР'!$C$3:$C$81,'ДЕФЛЯТОРЫ МЭР'!$B$3:$B$81,I$2))/200*
IF(I$2-1&gt;=$E9,SUMIFS('ДЕФЛЯТОРЫ МЭР'!$C$3:$C$81,'ДЕФЛЯТОРЫ МЭР'!$B$3:$B$81,I$2-1)/100,1)*
IF(I$2-2&gt;=$E9,SUMIFS('ДЕФЛЯТОРЫ МЭР'!$C$3:$C$81,'ДЕФЛЯТОРЫ МЭР'!$B$3:$B$81,I$2-2)/100,1)*
IF(I$2-3&gt;=$E9,SUMIFS('ДЕФЛЯТОРЫ МЭР'!$C$3:$C$81,'ДЕФЛЯТОРЫ МЭР'!$B$3:$B$81,I$2-3)/100,1)*
IF(I$2-4&gt;=$E9,SUMIFS('ДЕФЛЯТОРЫ МЭР'!$C$3:$C$81,'ДЕФЛЯТОРЫ МЭР'!$B$3:$B$81,I$2-4)/100,1)*
IF(I$2-5&gt;=$E9,SUMIFS('ДЕФЛЯТОРЫ МЭР'!$C$3:$C$81,'ДЕФЛЯТОРЫ МЭР'!$B$3:$B$81,I$2-5)/100,1)*
IF(I$2-6&gt;=$E9,SUMIFS('ДЕФЛЯТОРЫ МЭР'!$C$3:$C$81,'ДЕФЛЯТОРЫ МЭР'!$B$3:$B$81,I$2-6)/100,1)*
IF(I$2-7&gt;=$E9,SUMIFS('ДЕФЛЯТОРЫ МЭР'!$C$3:$C$81,'ДЕФЛЯТОРЫ МЭР'!$B$3:$B$81,I$2-7)/100,1)*
IF(I$2-8&gt;=$E9,SUMIFS('ДЕФЛЯТОРЫ МЭР'!$C$3:$C$81,'ДЕФЛЯТОРЫ МЭР'!$B$3:$B$81,I$2-8)/100,1)*
IF(I$2-9&gt;=$E9,SUMIFS('ДЕФЛЯТОРЫ МЭР'!$C$3:$C$81,'ДЕФЛЯТОРЫ МЭР'!$B$3:$B$81,I$2-9)/100,1)*
IF(I$2-10&gt;=$E9,SUMIFS('ДЕФЛЯТОРЫ МЭР'!$C$3:$C$81,'ДЕФЛЯТОРЫ МЭР'!$B$3:$B$81,I$2-10)/100,1)*
IF(I$2-11&gt;=$E9,SUMIFS('ДЕФЛЯТОРЫ МЭР'!$C$3:$C$81,'ДЕФЛЯТОРЫ МЭР'!$B$3:$B$81,I$2-11)/100,1)*
IF(I$2-12&gt;=$E9,SUMIFS('ДЕФЛЯТОРЫ МЭР'!$C$3:$C$81,'ДЕФЛЯТОРЫ МЭР'!$B$3:$B$81,I$2-12)/100,1)*
IF(I$2-13&gt;=$E9,SUMIFS('ДЕФЛЯТОРЫ МЭР'!$C$3:$C$81,'ДЕФЛЯТОРЫ МЭР'!$B$3:$B$81,I$2-13)/100,1)*
IF(I$2-14&gt;=$E9,SUMIFS('ДЕФЛЯТОРЫ МЭР'!$C$3:$C$81,'ДЕФЛЯТОРЫ МЭР'!$B$3:$B$81,I$2-14)/100,1)*
IF(I$2-15&gt;=$E9,SUMIFS('ДЕФЛЯТОРЫ МЭР'!$C$3:$C$81,'ДЕФЛЯТОРЫ МЭР'!$B$3:$B$81,I$2-15)/100,1)*
IF(I$2-16&gt;=$E9,SUMIFS('ДЕФЛЯТОРЫ МЭР'!$C$3:$C$81,'ДЕФЛЯТОРЫ МЭР'!$B$3:$B$81,I$2-16)/100,1)*
IF(I$2-17&gt;=$E9,SUMIFS('ДЕФЛЯТОРЫ МЭР'!$C$3:$C$81,'ДЕФЛЯТОРЫ МЭР'!$B$3:$B$81,I$2-17)/100,1)*
IF(I$2-18&gt;=$E9,SUMIFS('ДЕФЛЯТОРЫ МЭР'!$C$3:$C$81,'ДЕФЛЯТОРЫ МЭР'!$B$3:$B$81,I$2-18)/100,1)*
IF(I$2-19&gt;=$E9,SUMIFS('ДЕФЛЯТОРЫ МЭР'!$C$3:$C$81,'ДЕФЛЯТОРЫ МЭР'!$B$3:$B$81,I$2-19)/100,1)*
IF(I$2-20&gt;=$E9,SUMIFS('ДЕФЛЯТОРЫ МЭР'!$C$3:$C$81,'ДЕФЛЯТОРЫ МЭР'!$B$3:$B$81,I$2-20)/100,1)*
IF(I$2-21&gt;=$E9,SUMIFS('ДЕФЛЯТОРЫ МЭР'!$C$3:$C$81,'ДЕФЛЯТОРЫ МЭР'!$B$3:$B$81,I$2-21)/100,1),12))</f>
        <v>1.704138240799</v>
      </c>
      <c r="J9" s="9">
        <f>IF(E9&gt;J$2,1,
ROUND(
(100+SUMIFS('ДЕФЛЯТОРЫ МЭР'!$C$3:$C$81,'ДЕФЛЯТОРЫ МЭР'!$B$3:$B$81,J$2))/200*
IF(J$2-1&gt;=E9,SUMIFS('ДЕФЛЯТОРЫ МЭР'!$C$3:$C$81,'ДЕФЛЯТОРЫ МЭР'!$B$3:$B$81,J$2-1)/100,1)*
IF(J$2-2&gt;=E9,SUMIFS('ДЕФЛЯТОРЫ МЭР'!$C$3:$C$81,'ДЕФЛЯТОРЫ МЭР'!$B$3:$B$81,J$2-2)/100,1)*
IF(J$2-3&gt;=E9,SUMIFS('ДЕФЛЯТОРЫ МЭР'!$C$3:$C$81,'ДЕФЛЯТОРЫ МЭР'!$B$3:$B$81,J$2-3)/100,1)*
IF(J$2-4&gt;=E9,SUMIFS('ДЕФЛЯТОРЫ МЭР'!$C$3:$C$81,'ДЕФЛЯТОРЫ МЭР'!$B$3:$B$81,J$2-4)/100,1)*
IF(J$2-5&gt;=E9,SUMIFS('ДЕФЛЯТОРЫ МЭР'!$C$3:$C$81,'ДЕФЛЯТОРЫ МЭР'!$B$3:$B$81,J$2-5)/100,1)*
IF(J$2-6&gt;=E9,SUMIFS('ДЕФЛЯТОРЫ МЭР'!$C$3:$C$81,'ДЕФЛЯТОРЫ МЭР'!$B$3:$B$81,J$2-6)/100,1)*
IF(J$2-7&gt;=E9,SUMIFS('ДЕФЛЯТОРЫ МЭР'!$C$3:$C$81,'ДЕФЛЯТОРЫ МЭР'!$B$3:$B$81,J$2-7)/100,1)*
IF(J$2-8&gt;=E9,SUMIFS('ДЕФЛЯТОРЫ МЭР'!$C$3:$C$81,'ДЕФЛЯТОРЫ МЭР'!$B$3:$B$81,J$2-8)/100,1)*
IF(J$2-9&gt;=E9,SUMIFS('ДЕФЛЯТОРЫ МЭР'!$C$3:$C$81,'ДЕФЛЯТОРЫ МЭР'!$B$3:$B$81,J$2-9)/100,1)*
IF(J$2-10&gt;=E9,SUMIFS('ДЕФЛЯТОРЫ МЭР'!$C$3:$C$81,'ДЕФЛЯТОРЫ МЭР'!$B$3:$B$81,J$2-10)/100,1)*
IF(J$2-11&gt;=E9,SUMIFS('ДЕФЛЯТОРЫ МЭР'!$C$3:$C$81,'ДЕФЛЯТОРЫ МЭР'!$B$3:$B$81,J$2-11)/100,1)*
IF(J$2-12&gt;=E9,SUMIFS('ДЕФЛЯТОРЫ МЭР'!$C$3:$C$81,'ДЕФЛЯТОРЫ МЭР'!$B$3:$B$81,J$2-12)/100,1)*
IF(J$2-13&gt;=E9,SUMIFS('ДЕФЛЯТОРЫ МЭР'!$C$3:$C$81,'ДЕФЛЯТОРЫ МЭР'!$B$3:$B$81,J$2-13)/100,1)*
IF(J$2-14&gt;=E9,SUMIFS('ДЕФЛЯТОРЫ МЭР'!$C$3:$C$81,'ДЕФЛЯТОРЫ МЭР'!$B$3:$B$81,J$2-14)/100,1)*
IF(J$2-15&gt;=E9,SUMIFS('ДЕФЛЯТОРЫ МЭР'!$C$3:$C$81,'ДЕФЛЯТОРЫ МЭР'!$B$3:$B$81,J$2-15)/100,1)*
IF(J$2-16&gt;=E9,SUMIFS('ДЕФЛЯТОРЫ МЭР'!$C$3:$C$81,'ДЕФЛЯТОРЫ МЭР'!$B$3:$B$81,J$2-16)/100,1)*
IF(J$2-17&gt;=E9,SUMIFS('ДЕФЛЯТОРЫ МЭР'!$C$3:$C$81,'ДЕФЛЯТОРЫ МЭР'!$B$3:$B$81,J$2-17)/100,1)*
IF(J$2-18&gt;=E9,SUMIFS('ДЕФЛЯТОРЫ МЭР'!$C$3:$C$81,'ДЕФЛЯТОРЫ МЭР'!$B$3:$B$81,J$2-18)/100,1)*
IF(J$2-19&gt;=E9,SUMIFS('ДЕФЛЯТОРЫ МЭР'!$C$3:$C$81,'ДЕФЛЯТОРЫ МЭР'!$B$3:$B$81,J$2-19)/100,1)*
IF(J$2-20&gt;=E9,SUMIFS('ДЕФЛЯТОРЫ МЭР'!$C$3:$C$81,'ДЕФЛЯТОРЫ МЭР'!$B$3:$B$81,J$2-20)/100,1)*
IF(J$2-21&gt;=E9,SUMIFS('ДЕФЛЯТОРЫ МЭР'!$C$3:$C$81,'ДЕФЛЯТОРЫ МЭР'!$B$3:$B$81,J$2-21)/100,1),12))</f>
        <v>1.8662449645920001</v>
      </c>
      <c r="K9" s="9">
        <f>IF($E9&gt;K$2,1,
ROUND(
(100+SUMIFS('ДЕФЛЯТОРЫ МЭР'!$C$3:$C$81,'ДЕФЛЯТОРЫ МЭР'!$B$3:$B$81,K$2))/200*
IF(K$2-1&gt;=$E9,SUMIFS('ДЕФЛЯТОРЫ МЭР'!$C$3:$C$81,'ДЕФЛЯТОРЫ МЭР'!$B$3:$B$81,K$2-1)/100,1)*
IF(K$2-2&gt;=$E9,SUMIFS('ДЕФЛЯТОРЫ МЭР'!$C$3:$C$81,'ДЕФЛЯТОРЫ МЭР'!$B$3:$B$81,K$2-2)/100,1)*
IF(K$2-3&gt;=$E9,SUMIFS('ДЕФЛЯТОРЫ МЭР'!$C$3:$C$81,'ДЕФЛЯТОРЫ МЭР'!$B$3:$B$81,K$2-3)/100,1)*
IF(K$2-4&gt;=$E9,SUMIFS('ДЕФЛЯТОРЫ МЭР'!$C$3:$C$81,'ДЕФЛЯТОРЫ МЭР'!$B$3:$B$81,K$2-4)/100,1)*
IF(K$2-5&gt;=$E9,SUMIFS('ДЕФЛЯТОРЫ МЭР'!$C$3:$C$81,'ДЕФЛЯТОРЫ МЭР'!$B$3:$B$81,K$2-5)/100,1)*
IF(K$2-6&gt;=$E9,SUMIFS('ДЕФЛЯТОРЫ МЭР'!$C$3:$C$81,'ДЕФЛЯТОРЫ МЭР'!$B$3:$B$81,K$2-6)/100,1)*
IF(K$2-7&gt;=$E9,SUMIFS('ДЕФЛЯТОРЫ МЭР'!$C$3:$C$81,'ДЕФЛЯТОРЫ МЭР'!$B$3:$B$81,K$2-7)/100,1)*
IF(K$2-8&gt;=$E9,SUMIFS('ДЕФЛЯТОРЫ МЭР'!$C$3:$C$81,'ДЕФЛЯТОРЫ МЭР'!$B$3:$B$81,K$2-8)/100,1)*
IF(K$2-9&gt;=$E9,SUMIFS('ДЕФЛЯТОРЫ МЭР'!$C$3:$C$81,'ДЕФЛЯТОРЫ МЭР'!$B$3:$B$81,K$2-9)/100,1)*
IF(K$2-10&gt;=$E9,SUMIFS('ДЕФЛЯТОРЫ МЭР'!$C$3:$C$81,'ДЕФЛЯТОРЫ МЭР'!$B$3:$B$81,K$2-10)/100,1)*
IF(K$2-11&gt;=$E9,SUMIFS('ДЕФЛЯТОРЫ МЭР'!$C$3:$C$81,'ДЕФЛЯТОРЫ МЭР'!$B$3:$B$81,K$2-11)/100,1)*
IF(K$2-12&gt;=$E9,SUMIFS('ДЕФЛЯТОРЫ МЭР'!$C$3:$C$81,'ДЕФЛЯТОРЫ МЭР'!$B$3:$B$81,K$2-12)/100,1)*
IF(K$2-13&gt;=$E9,SUMIFS('ДЕФЛЯТОРЫ МЭР'!$C$3:$C$81,'ДЕФЛЯТОРЫ МЭР'!$B$3:$B$81,K$2-13)/100,1)*
IF(K$2-14&gt;=$E9,SUMIFS('ДЕФЛЯТОРЫ МЭР'!$C$3:$C$81,'ДЕФЛЯТОРЫ МЭР'!$B$3:$B$81,K$2-14)/100,1)*
IF(K$2-15&gt;=$E9,SUMIFS('ДЕФЛЯТОРЫ МЭР'!$C$3:$C$81,'ДЕФЛЯТОРЫ МЭР'!$B$3:$B$81,K$2-15)/100,1)*
IF(K$2-16&gt;=$E9,SUMIFS('ДЕФЛЯТОРЫ МЭР'!$C$3:$C$81,'ДЕФЛЯТОРЫ МЭР'!$B$3:$B$81,K$2-16)/100,1)*
IF(K$2-17&gt;=$E9,SUMIFS('ДЕФЛЯТОРЫ МЭР'!$C$3:$C$81,'ДЕФЛЯТОРЫ МЭР'!$B$3:$B$81,K$2-17)/100,1)*
IF(K$2-18&gt;=$E9,SUMIFS('ДЕФЛЯТОРЫ МЭР'!$C$3:$C$81,'ДЕФЛЯТОРЫ МЭР'!$B$3:$B$81,K$2-18)/100,1)*
IF(K$2-19&gt;=$E9,SUMIFS('ДЕФЛЯТОРЫ МЭР'!$C$3:$C$81,'ДЕФЛЯТОРЫ МЭР'!$B$3:$B$81,K$2-19)/100,1)*
IF(K$2-20&gt;=$E9,SUMIFS('ДЕФЛЯТОРЫ МЭР'!$C$3:$C$81,'ДЕФЛЯТОРЫ МЭР'!$B$3:$B$81,K$2-20)/100,1)*
IF(K$2-21&gt;=$E9,SUMIFS('ДЕФЛЯТОРЫ МЭР'!$C$3:$C$81,'ДЕФЛЯТОРЫ МЭР'!$B$3:$B$81,K$2-21)/100,1),12))</f>
        <v>2.045854700854</v>
      </c>
      <c r="L9" s="9">
        <f>IF($E9&gt;L$2,1,
ROUND(
(100+SUMIFS('ДЕФЛЯТОРЫ МЭР'!$C$3:$C$81,'ДЕФЛЯТОРЫ МЭР'!$B$3:$B$81,L$2))/200*
IF(L$2-1&gt;=$E9,SUMIFS('ДЕФЛЯТОРЫ МЭР'!$C$3:$C$81,'ДЕФЛЯТОРЫ МЭР'!$B$3:$B$81,L$2-1)/100,1)*
IF(L$2-2&gt;=$E9,SUMIFS('ДЕФЛЯТОРЫ МЭР'!$C$3:$C$81,'ДЕФЛЯТОРЫ МЭР'!$B$3:$B$81,L$2-2)/100,1)*
IF(L$2-3&gt;=$E9,SUMIFS('ДЕФЛЯТОРЫ МЭР'!$C$3:$C$81,'ДЕФЛЯТОРЫ МЭР'!$B$3:$B$81,L$2-3)/100,1)*
IF(L$2-4&gt;=$E9,SUMIFS('ДЕФЛЯТОРЫ МЭР'!$C$3:$C$81,'ДЕФЛЯТОРЫ МЭР'!$B$3:$B$81,L$2-4)/100,1)*
IF(L$2-5&gt;=$E9,SUMIFS('ДЕФЛЯТОРЫ МЭР'!$C$3:$C$81,'ДЕФЛЯТОРЫ МЭР'!$B$3:$B$81,L$2-5)/100,1)*
IF(L$2-6&gt;=$E9,SUMIFS('ДЕФЛЯТОРЫ МЭР'!$C$3:$C$81,'ДЕФЛЯТОРЫ МЭР'!$B$3:$B$81,L$2-6)/100,1)*
IF(L$2-7&gt;=$E9,SUMIFS('ДЕФЛЯТОРЫ МЭР'!$C$3:$C$81,'ДЕФЛЯТОРЫ МЭР'!$B$3:$B$81,L$2-7)/100,1)*
IF(L$2-8&gt;=$E9,SUMIFS('ДЕФЛЯТОРЫ МЭР'!$C$3:$C$81,'ДЕФЛЯТОРЫ МЭР'!$B$3:$B$81,L$2-8)/100,1)*
IF(L$2-9&gt;=$E9,SUMIFS('ДЕФЛЯТОРЫ МЭР'!$C$3:$C$81,'ДЕФЛЯТОРЫ МЭР'!$B$3:$B$81,L$2-9)/100,1)*
IF(L$2-10&gt;=$E9,SUMIFS('ДЕФЛЯТОРЫ МЭР'!$C$3:$C$81,'ДЕФЛЯТОРЫ МЭР'!$B$3:$B$81,L$2-10)/100,1)*
IF(L$2-11&gt;=$E9,SUMIFS('ДЕФЛЯТОРЫ МЭР'!$C$3:$C$81,'ДЕФЛЯТОРЫ МЭР'!$B$3:$B$81,L$2-11)/100,1)*
IF(L$2-12&gt;=$E9,SUMIFS('ДЕФЛЯТОРЫ МЭР'!$C$3:$C$81,'ДЕФЛЯТОРЫ МЭР'!$B$3:$B$81,L$2-12)/100,1)*
IF(L$2-13&gt;=$E9,SUMIFS('ДЕФЛЯТОРЫ МЭР'!$C$3:$C$81,'ДЕФЛЯТОРЫ МЭР'!$B$3:$B$81,L$2-13)/100,1)*
IF(L$2-14&gt;=$E9,SUMIFS('ДЕФЛЯТОРЫ МЭР'!$C$3:$C$81,'ДЕФЛЯТОРЫ МЭР'!$B$3:$B$81,L$2-14)/100,1)*
IF(L$2-15&gt;=$E9,SUMIFS('ДЕФЛЯТОРЫ МЭР'!$C$3:$C$81,'ДЕФЛЯТОРЫ МЭР'!$B$3:$B$81,L$2-15)/100,1)*
IF(L$2-16&gt;=$E9,SUMIFS('ДЕФЛЯТОРЫ МЭР'!$C$3:$C$81,'ДЕФЛЯТОРЫ МЭР'!$B$3:$B$81,L$2-16)/100,1)*
IF(L$2-17&gt;=$E9,SUMIFS('ДЕФЛЯТОРЫ МЭР'!$C$3:$C$81,'ДЕФЛЯТОРЫ МЭР'!$B$3:$B$81,L$2-17)/100,1)*
IF(L$2-18&gt;=$E9,SUMIFS('ДЕФЛЯТОРЫ МЭР'!$C$3:$C$81,'ДЕФЛЯТОРЫ МЭР'!$B$3:$B$81,L$2-18)/100,1)*
IF(L$2-19&gt;=$E9,SUMIFS('ДЕФЛЯТОРЫ МЭР'!$C$3:$C$81,'ДЕФЛЯТОРЫ МЭР'!$B$3:$B$81,L$2-19)/100,1)*
IF(L$2-20&gt;=$E9,SUMIFS('ДЕФЛЯТОРЫ МЭР'!$C$3:$C$81,'ДЕФЛЯТОРЫ МЭР'!$B$3:$B$81,L$2-20)/100,1)*
IF(L$2-21&gt;=$E9,SUMIFS('ДЕФЛЯТОРЫ МЭР'!$C$3:$C$81,'ДЕФЛЯТОРЫ МЭР'!$B$3:$B$81,L$2-21)/100,1),12))</f>
        <v>2.1601884639289999</v>
      </c>
      <c r="M9" s="9">
        <f>IF($E9&gt;M$2,1,
ROUND(
(100+SUMIFS('ДЕФЛЯТОРЫ МЭР'!$C$3:$C$81,'ДЕФЛЯТОРЫ МЭР'!$B$3:$B$81,M$2))/200*
IF(M$2-1&gt;=$E9,SUMIFS('ДЕФЛЯТОРЫ МЭР'!$C$3:$C$81,'ДЕФЛЯТОРЫ МЭР'!$B$3:$B$81,M$2-1)/100,1)*
IF(M$2-2&gt;=$E9,SUMIFS('ДЕФЛЯТОРЫ МЭР'!$C$3:$C$81,'ДЕФЛЯТОРЫ МЭР'!$B$3:$B$81,M$2-2)/100,1)*
IF(M$2-3&gt;=$E9,SUMIFS('ДЕФЛЯТОРЫ МЭР'!$C$3:$C$81,'ДЕФЛЯТОРЫ МЭР'!$B$3:$B$81,M$2-3)/100,1)*
IF(M$2-4&gt;=$E9,SUMIFS('ДЕФЛЯТОРЫ МЭР'!$C$3:$C$81,'ДЕФЛЯТОРЫ МЭР'!$B$3:$B$81,M$2-4)/100,1)*
IF(M$2-5&gt;=$E9,SUMIFS('ДЕФЛЯТОРЫ МЭР'!$C$3:$C$81,'ДЕФЛЯТОРЫ МЭР'!$B$3:$B$81,M$2-5)/100,1)*
IF(M$2-6&gt;=$E9,SUMIFS('ДЕФЛЯТОРЫ МЭР'!$C$3:$C$81,'ДЕФЛЯТОРЫ МЭР'!$B$3:$B$81,M$2-6)/100,1)*
IF(M$2-7&gt;=$E9,SUMIFS('ДЕФЛЯТОРЫ МЭР'!$C$3:$C$81,'ДЕФЛЯТОРЫ МЭР'!$B$3:$B$81,M$2-7)/100,1)*
IF(M$2-8&gt;=$E9,SUMIFS('ДЕФЛЯТОРЫ МЭР'!$C$3:$C$81,'ДЕФЛЯТОРЫ МЭР'!$B$3:$B$81,M$2-8)/100,1)*
IF(M$2-9&gt;=$E9,SUMIFS('ДЕФЛЯТОРЫ МЭР'!$C$3:$C$81,'ДЕФЛЯТОРЫ МЭР'!$B$3:$B$81,M$2-9)/100,1)*
IF(M$2-10&gt;=$E9,SUMIFS('ДЕФЛЯТОРЫ МЭР'!$C$3:$C$81,'ДЕФЛЯТОРЫ МЭР'!$B$3:$B$81,M$2-10)/100,1)*
IF(M$2-11&gt;=$E9,SUMIFS('ДЕФЛЯТОРЫ МЭР'!$C$3:$C$81,'ДЕФЛЯТОРЫ МЭР'!$B$3:$B$81,M$2-11)/100,1)*
IF(M$2-12&gt;=$E9,SUMIFS('ДЕФЛЯТОРЫ МЭР'!$C$3:$C$81,'ДЕФЛЯТОРЫ МЭР'!$B$3:$B$81,M$2-12)/100,1)*
IF(M$2-13&gt;=$E9,SUMIFS('ДЕФЛЯТОРЫ МЭР'!$C$3:$C$81,'ДЕФЛЯТОРЫ МЭР'!$B$3:$B$81,M$2-13)/100,1)*
IF(M$2-14&gt;=$E9,SUMIFS('ДЕФЛЯТОРЫ МЭР'!$C$3:$C$81,'ДЕФЛЯТОРЫ МЭР'!$B$3:$B$81,M$2-14)/100,1)*
IF(M$2-15&gt;=$E9,SUMIFS('ДЕФЛЯТОРЫ МЭР'!$C$3:$C$81,'ДЕФЛЯТОРЫ МЭР'!$B$3:$B$81,M$2-15)/100,1)*
IF(M$2-16&gt;=$E9,SUMIFS('ДЕФЛЯТОРЫ МЭР'!$C$3:$C$81,'ДЕФЛЯТОРЫ МЭР'!$B$3:$B$81,M$2-16)/100,1)*
IF(M$2-17&gt;=$E9,SUMIFS('ДЕФЛЯТОРЫ МЭР'!$C$3:$C$81,'ДЕФЛЯТОРЫ МЭР'!$B$3:$B$81,M$2-17)/100,1)*
IF(M$2-18&gt;=$E9,SUMIFS('ДЕФЛЯТОРЫ МЭР'!$C$3:$C$81,'ДЕФЛЯТОРЫ МЭР'!$B$3:$B$81,M$2-18)/100,1)*
IF(M$2-19&gt;=$E9,SUMIFS('ДЕФЛЯТОРЫ МЭР'!$C$3:$C$81,'ДЕФЛЯТОРЫ МЭР'!$B$3:$B$81,M$2-19)/100,1)*
IF(M$2-20&gt;=$E9,SUMIFS('ДЕФЛЯТОРЫ МЭР'!$C$3:$C$81,'ДЕФЛЯТОРЫ МЭР'!$B$3:$B$81,M$2-20)/100,1)*
IF(M$2-21&gt;=$E9,SUMIFS('ДЕФЛЯТОРЫ МЭР'!$C$3:$C$81,'ДЕФЛЯТОРЫ МЭР'!$B$3:$B$81,M$2-21)/100,1),12))</f>
        <v>2.269098831889</v>
      </c>
      <c r="N9" s="9">
        <f>IF($E9&gt;N$2,1,
ROUND(
(100+SUMIFS('ДЕФЛЯТОРЫ МЭР'!$C$3:$C$81,'ДЕФЛЯТОРЫ МЭР'!$B$3:$B$81,N$2))/200*
IF(N$2-1&gt;=$E9,SUMIFS('ДЕФЛЯТОРЫ МЭР'!$C$3:$C$81,'ДЕФЛЯТОРЫ МЭР'!$B$3:$B$81,N$2-1)/100,1)*
IF(N$2-2&gt;=$E9,SUMIFS('ДЕФЛЯТОРЫ МЭР'!$C$3:$C$81,'ДЕФЛЯТОРЫ МЭР'!$B$3:$B$81,N$2-2)/100,1)*
IF(N$2-3&gt;=$E9,SUMIFS('ДЕФЛЯТОРЫ МЭР'!$C$3:$C$81,'ДЕФЛЯТОРЫ МЭР'!$B$3:$B$81,N$2-3)/100,1)*
IF(N$2-4&gt;=$E9,SUMIFS('ДЕФЛЯТОРЫ МЭР'!$C$3:$C$81,'ДЕФЛЯТОРЫ МЭР'!$B$3:$B$81,N$2-4)/100,1)*
IF(N$2-5&gt;=$E9,SUMIFS('ДЕФЛЯТОРЫ МЭР'!$C$3:$C$81,'ДЕФЛЯТОРЫ МЭР'!$B$3:$B$81,N$2-5)/100,1)*
IF(N$2-6&gt;=$E9,SUMIFS('ДЕФЛЯТОРЫ МЭР'!$C$3:$C$81,'ДЕФЛЯТОРЫ МЭР'!$B$3:$B$81,N$2-6)/100,1)*
IF(N$2-7&gt;=$E9,SUMIFS('ДЕФЛЯТОРЫ МЭР'!$C$3:$C$81,'ДЕФЛЯТОРЫ МЭР'!$B$3:$B$81,N$2-7)/100,1)*
IF(N$2-8&gt;=$E9,SUMIFS('ДЕФЛЯТОРЫ МЭР'!$C$3:$C$81,'ДЕФЛЯТОРЫ МЭР'!$B$3:$B$81,N$2-8)/100,1)*
IF(N$2-9&gt;=$E9,SUMIFS('ДЕФЛЯТОРЫ МЭР'!$C$3:$C$81,'ДЕФЛЯТОРЫ МЭР'!$B$3:$B$81,N$2-9)/100,1)*
IF(N$2-10&gt;=$E9,SUMIFS('ДЕФЛЯТОРЫ МЭР'!$C$3:$C$81,'ДЕФЛЯТОРЫ МЭР'!$B$3:$B$81,N$2-10)/100,1)*
IF(N$2-11&gt;=$E9,SUMIFS('ДЕФЛЯТОРЫ МЭР'!$C$3:$C$81,'ДЕФЛЯТОРЫ МЭР'!$B$3:$B$81,N$2-11)/100,1)*
IF(N$2-12&gt;=$E9,SUMIFS('ДЕФЛЯТОРЫ МЭР'!$C$3:$C$81,'ДЕФЛЯТОРЫ МЭР'!$B$3:$B$81,N$2-12)/100,1)*
IF(N$2-13&gt;=$E9,SUMIFS('ДЕФЛЯТОРЫ МЭР'!$C$3:$C$81,'ДЕФЛЯТОРЫ МЭР'!$B$3:$B$81,N$2-13)/100,1)*
IF(N$2-14&gt;=$E9,SUMIFS('ДЕФЛЯТОРЫ МЭР'!$C$3:$C$81,'ДЕФЛЯТОРЫ МЭР'!$B$3:$B$81,N$2-14)/100,1)*
IF(N$2-15&gt;=$E9,SUMIFS('ДЕФЛЯТОРЫ МЭР'!$C$3:$C$81,'ДЕФЛЯТОРЫ МЭР'!$B$3:$B$81,N$2-15)/100,1)*
IF(N$2-16&gt;=$E9,SUMIFS('ДЕФЛЯТОРЫ МЭР'!$C$3:$C$81,'ДЕФЛЯТОРЫ МЭР'!$B$3:$B$81,N$2-16)/100,1)*
IF(N$2-17&gt;=$E9,SUMIFS('ДЕФЛЯТОРЫ МЭР'!$C$3:$C$81,'ДЕФЛЯТОРЫ МЭР'!$B$3:$B$81,N$2-17)/100,1)*
IF(N$2-18&gt;=$E9,SUMIFS('ДЕФЛЯТОРЫ МЭР'!$C$3:$C$81,'ДЕФЛЯТОРЫ МЭР'!$B$3:$B$81,N$2-18)/100,1)*
IF(N$2-19&gt;=$E9,SUMIFS('ДЕФЛЯТОРЫ МЭР'!$C$3:$C$81,'ДЕФЛЯТОРЫ МЭР'!$B$3:$B$81,N$2-19)/100,1)*
IF(N$2-20&gt;=$E9,SUMIFS('ДЕФЛЯТОРЫ МЭР'!$C$3:$C$81,'ДЕФЛЯТОРЫ МЭР'!$B$3:$B$81,N$2-20)/100,1)*
IF(N$2-21&gt;=$E9,SUMIFS('ДЕФЛЯТОРЫ МЭР'!$C$3:$C$81,'ДЕФЛЯТОРЫ МЭР'!$B$3:$B$81,N$2-21)/100,1),12))</f>
        <v>2.3778853088780001</v>
      </c>
      <c r="O9" s="9">
        <f>IF($E9&gt;O$2,1,
ROUND(
(100+SUMIFS('ДЕФЛЯТОРЫ МЭР'!$C$3:$C$81,'ДЕФЛЯТОРЫ МЭР'!$B$3:$B$81,O$2))/200*
IF(O$2-1&gt;=$E9,SUMIFS('ДЕФЛЯТОРЫ МЭР'!$C$3:$C$81,'ДЕФЛЯТОРЫ МЭР'!$B$3:$B$81,O$2-1)/100,1)*
IF(O$2-2&gt;=$E9,SUMIFS('ДЕФЛЯТОРЫ МЭР'!$C$3:$C$81,'ДЕФЛЯТОРЫ МЭР'!$B$3:$B$81,O$2-2)/100,1)*
IF(O$2-3&gt;=$E9,SUMIFS('ДЕФЛЯТОРЫ МЭР'!$C$3:$C$81,'ДЕФЛЯТОРЫ МЭР'!$B$3:$B$81,O$2-3)/100,1)*
IF(O$2-4&gt;=$E9,SUMIFS('ДЕФЛЯТОРЫ МЭР'!$C$3:$C$81,'ДЕФЛЯТОРЫ МЭР'!$B$3:$B$81,O$2-4)/100,1)*
IF(O$2-5&gt;=$E9,SUMIFS('ДЕФЛЯТОРЫ МЭР'!$C$3:$C$81,'ДЕФЛЯТОРЫ МЭР'!$B$3:$B$81,O$2-5)/100,1)*
IF(O$2-6&gt;=$E9,SUMIFS('ДЕФЛЯТОРЫ МЭР'!$C$3:$C$81,'ДЕФЛЯТОРЫ МЭР'!$B$3:$B$81,O$2-6)/100,1)*
IF(O$2-7&gt;=$E9,SUMIFS('ДЕФЛЯТОРЫ МЭР'!$C$3:$C$81,'ДЕФЛЯТОРЫ МЭР'!$B$3:$B$81,O$2-7)/100,1)*
IF(O$2-8&gt;=$E9,SUMIFS('ДЕФЛЯТОРЫ МЭР'!$C$3:$C$81,'ДЕФЛЯТОРЫ МЭР'!$B$3:$B$81,O$2-8)/100,1)*
IF(O$2-9&gt;=$E9,SUMIFS('ДЕФЛЯТОРЫ МЭР'!$C$3:$C$81,'ДЕФЛЯТОРЫ МЭР'!$B$3:$B$81,O$2-9)/100,1)*
IF(O$2-10&gt;=$E9,SUMIFS('ДЕФЛЯТОРЫ МЭР'!$C$3:$C$81,'ДЕФЛЯТОРЫ МЭР'!$B$3:$B$81,O$2-10)/100,1)*
IF(O$2-11&gt;=$E9,SUMIFS('ДЕФЛЯТОРЫ МЭР'!$C$3:$C$81,'ДЕФЛЯТОРЫ МЭР'!$B$3:$B$81,O$2-11)/100,1)*
IF(O$2-12&gt;=$E9,SUMIFS('ДЕФЛЯТОРЫ МЭР'!$C$3:$C$81,'ДЕФЛЯТОРЫ МЭР'!$B$3:$B$81,O$2-12)/100,1)*
IF(O$2-13&gt;=$E9,SUMIFS('ДЕФЛЯТОРЫ МЭР'!$C$3:$C$81,'ДЕФЛЯТОРЫ МЭР'!$B$3:$B$81,O$2-13)/100,1)*
IF(O$2-14&gt;=$E9,SUMIFS('ДЕФЛЯТОРЫ МЭР'!$C$3:$C$81,'ДЕФЛЯТОРЫ МЭР'!$B$3:$B$81,O$2-14)/100,1)*
IF(O$2-15&gt;=$E9,SUMIFS('ДЕФЛЯТОРЫ МЭР'!$C$3:$C$81,'ДЕФЛЯТОРЫ МЭР'!$B$3:$B$81,O$2-15)/100,1)*
IF(O$2-16&gt;=$E9,SUMIFS('ДЕФЛЯТОРЫ МЭР'!$C$3:$C$81,'ДЕФЛЯТОРЫ МЭР'!$B$3:$B$81,O$2-16)/100,1)*
IF(O$2-17&gt;=$E9,SUMIFS('ДЕФЛЯТОРЫ МЭР'!$C$3:$C$81,'ДЕФЛЯТОРЫ МЭР'!$B$3:$B$81,O$2-17)/100,1)*
IF(O$2-18&gt;=$E9,SUMIFS('ДЕФЛЯТОРЫ МЭР'!$C$3:$C$81,'ДЕФЛЯТОРЫ МЭР'!$B$3:$B$81,O$2-18)/100,1)*
IF(O$2-19&gt;=$E9,SUMIFS('ДЕФЛЯТОРЫ МЭР'!$C$3:$C$81,'ДЕФЛЯТОРЫ МЭР'!$B$3:$B$81,O$2-19)/100,1)*
IF(O$2-20&gt;=$E9,SUMIFS('ДЕФЛЯТОРЫ МЭР'!$C$3:$C$81,'ДЕФЛЯТОРЫ МЭР'!$B$3:$B$81,O$2-20)/100,1)*
IF(O$2-21&gt;=$E9,SUMIFS('ДЕФЛЯТОРЫ МЭР'!$C$3:$C$81,'ДЕФЛЯТОРЫ МЭР'!$B$3:$B$81,O$2-21)/100,1),12))</f>
        <v>2.4918872914280001</v>
      </c>
      <c r="P9" s="9">
        <f>IF($E9&gt;P$2,1,
ROUND(
(100+SUMIFS('ДЕФЛЯТОРЫ МЭР'!$C$3:$C$81,'ДЕФЛЯТОРЫ МЭР'!$B$3:$B$81,P$2))/200*
IF(P$2-1&gt;=$E9,SUMIFS('ДЕФЛЯТОРЫ МЭР'!$C$3:$C$81,'ДЕФЛЯТОРЫ МЭР'!$B$3:$B$81,P$2-1)/100,1)*
IF(P$2-2&gt;=$E9,SUMIFS('ДЕФЛЯТОРЫ МЭР'!$C$3:$C$81,'ДЕФЛЯТОРЫ МЭР'!$B$3:$B$81,P$2-2)/100,1)*
IF(P$2-3&gt;=$E9,SUMIFS('ДЕФЛЯТОРЫ МЭР'!$C$3:$C$81,'ДЕФЛЯТОРЫ МЭР'!$B$3:$B$81,P$2-3)/100,1)*
IF(P$2-4&gt;=$E9,SUMIFS('ДЕФЛЯТОРЫ МЭР'!$C$3:$C$81,'ДЕФЛЯТОРЫ МЭР'!$B$3:$B$81,P$2-4)/100,1)*
IF(P$2-5&gt;=$E9,SUMIFS('ДЕФЛЯТОРЫ МЭР'!$C$3:$C$81,'ДЕФЛЯТОРЫ МЭР'!$B$3:$B$81,P$2-5)/100,1)*
IF(P$2-6&gt;=$E9,SUMIFS('ДЕФЛЯТОРЫ МЭР'!$C$3:$C$81,'ДЕФЛЯТОРЫ МЭР'!$B$3:$B$81,P$2-6)/100,1)*
IF(P$2-7&gt;=$E9,SUMIFS('ДЕФЛЯТОРЫ МЭР'!$C$3:$C$81,'ДЕФЛЯТОРЫ МЭР'!$B$3:$B$81,P$2-7)/100,1)*
IF(P$2-8&gt;=$E9,SUMIFS('ДЕФЛЯТОРЫ МЭР'!$C$3:$C$81,'ДЕФЛЯТОРЫ МЭР'!$B$3:$B$81,P$2-8)/100,1)*
IF(P$2-9&gt;=$E9,SUMIFS('ДЕФЛЯТОРЫ МЭР'!$C$3:$C$81,'ДЕФЛЯТОРЫ МЭР'!$B$3:$B$81,P$2-9)/100,1)*
IF(P$2-10&gt;=$E9,SUMIFS('ДЕФЛЯТОРЫ МЭР'!$C$3:$C$81,'ДЕФЛЯТОРЫ МЭР'!$B$3:$B$81,P$2-10)/100,1)*
IF(P$2-11&gt;=$E9,SUMIFS('ДЕФЛЯТОРЫ МЭР'!$C$3:$C$81,'ДЕФЛЯТОРЫ МЭР'!$B$3:$B$81,P$2-11)/100,1)*
IF(P$2-12&gt;=$E9,SUMIFS('ДЕФЛЯТОРЫ МЭР'!$C$3:$C$81,'ДЕФЛЯТОРЫ МЭР'!$B$3:$B$81,P$2-12)/100,1)*
IF(P$2-13&gt;=$E9,SUMIFS('ДЕФЛЯТОРЫ МЭР'!$C$3:$C$81,'ДЕФЛЯТОРЫ МЭР'!$B$3:$B$81,P$2-13)/100,1)*
IF(P$2-14&gt;=$E9,SUMIFS('ДЕФЛЯТОРЫ МЭР'!$C$3:$C$81,'ДЕФЛЯТОРЫ МЭР'!$B$3:$B$81,P$2-14)/100,1)*
IF(P$2-15&gt;=$E9,SUMIFS('ДЕФЛЯТОРЫ МЭР'!$C$3:$C$81,'ДЕФЛЯТОРЫ МЭР'!$B$3:$B$81,P$2-15)/100,1)*
IF(P$2-16&gt;=$E9,SUMIFS('ДЕФЛЯТОРЫ МЭР'!$C$3:$C$81,'ДЕФЛЯТОРЫ МЭР'!$B$3:$B$81,P$2-16)/100,1)*
IF(P$2-17&gt;=$E9,SUMIFS('ДЕФЛЯТОРЫ МЭР'!$C$3:$C$81,'ДЕФЛЯТОРЫ МЭР'!$B$3:$B$81,P$2-17)/100,1)*
IF(P$2-18&gt;=$E9,SUMIFS('ДЕФЛЯТОРЫ МЭР'!$C$3:$C$81,'ДЕФЛЯТОРЫ МЭР'!$B$3:$B$81,P$2-18)/100,1)*
IF(P$2-19&gt;=$E9,SUMIFS('ДЕФЛЯТОРЫ МЭР'!$C$3:$C$81,'ДЕФЛЯТОРЫ МЭР'!$B$3:$B$81,P$2-19)/100,1)*
IF(P$2-20&gt;=$E9,SUMIFS('ДЕФЛЯТОРЫ МЭР'!$C$3:$C$81,'ДЕФЛЯТОРЫ МЭР'!$B$3:$B$81,P$2-20)/100,1)*
IF(P$2-21&gt;=$E9,SUMIFS('ДЕФЛЯТОРЫ МЭР'!$C$3:$C$81,'ДЕФЛЯТОРЫ МЭР'!$B$3:$B$81,P$2-21)/100,1),12))</f>
        <v>2.611354824388</v>
      </c>
      <c r="Q9" s="9">
        <f>IF($E9&gt;Q$2,1,
ROUND(
(100+SUMIFS('ДЕФЛЯТОРЫ МЭР'!$C$3:$C$81,'ДЕФЛЯТОРЫ МЭР'!$B$3:$B$81,Q$2))/200*
IF(Q$2-1&gt;=$E9,SUMIFS('ДЕФЛЯТОРЫ МЭР'!$C$3:$C$81,'ДЕФЛЯТОРЫ МЭР'!$B$3:$B$81,Q$2-1)/100,1)*
IF(Q$2-2&gt;=$E9,SUMIFS('ДЕФЛЯТОРЫ МЭР'!$C$3:$C$81,'ДЕФЛЯТОРЫ МЭР'!$B$3:$B$81,Q$2-2)/100,1)*
IF(Q$2-3&gt;=$E9,SUMIFS('ДЕФЛЯТОРЫ МЭР'!$C$3:$C$81,'ДЕФЛЯТОРЫ МЭР'!$B$3:$B$81,Q$2-3)/100,1)*
IF(Q$2-4&gt;=$E9,SUMIFS('ДЕФЛЯТОРЫ МЭР'!$C$3:$C$81,'ДЕФЛЯТОРЫ МЭР'!$B$3:$B$81,Q$2-4)/100,1)*
IF(Q$2-5&gt;=$E9,SUMIFS('ДЕФЛЯТОРЫ МЭР'!$C$3:$C$81,'ДЕФЛЯТОРЫ МЭР'!$B$3:$B$81,Q$2-5)/100,1)*
IF(Q$2-6&gt;=$E9,SUMIFS('ДЕФЛЯТОРЫ МЭР'!$C$3:$C$81,'ДЕФЛЯТОРЫ МЭР'!$B$3:$B$81,Q$2-6)/100,1)*
IF(Q$2-7&gt;=$E9,SUMIFS('ДЕФЛЯТОРЫ МЭР'!$C$3:$C$81,'ДЕФЛЯТОРЫ МЭР'!$B$3:$B$81,Q$2-7)/100,1)*
IF(Q$2-8&gt;=$E9,SUMIFS('ДЕФЛЯТОРЫ МЭР'!$C$3:$C$81,'ДЕФЛЯТОРЫ МЭР'!$B$3:$B$81,Q$2-8)/100,1)*
IF(Q$2-9&gt;=$E9,SUMIFS('ДЕФЛЯТОРЫ МЭР'!$C$3:$C$81,'ДЕФЛЯТОРЫ МЭР'!$B$3:$B$81,Q$2-9)/100,1)*
IF(Q$2-10&gt;=$E9,SUMIFS('ДЕФЛЯТОРЫ МЭР'!$C$3:$C$81,'ДЕФЛЯТОРЫ МЭР'!$B$3:$B$81,Q$2-10)/100,1)*
IF(Q$2-11&gt;=$E9,SUMIFS('ДЕФЛЯТОРЫ МЭР'!$C$3:$C$81,'ДЕФЛЯТОРЫ МЭР'!$B$3:$B$81,Q$2-11)/100,1)*
IF(Q$2-12&gt;=$E9,SUMIFS('ДЕФЛЯТОРЫ МЭР'!$C$3:$C$81,'ДЕФЛЯТОРЫ МЭР'!$B$3:$B$81,Q$2-12)/100,1)*
IF(Q$2-13&gt;=$E9,SUMIFS('ДЕФЛЯТОРЫ МЭР'!$C$3:$C$81,'ДЕФЛЯТОРЫ МЭР'!$B$3:$B$81,Q$2-13)/100,1)*
IF(Q$2-14&gt;=$E9,SUMIFS('ДЕФЛЯТОРЫ МЭР'!$C$3:$C$81,'ДЕФЛЯТОРЫ МЭР'!$B$3:$B$81,Q$2-14)/100,1)*
IF(Q$2-15&gt;=$E9,SUMIFS('ДЕФЛЯТОРЫ МЭР'!$C$3:$C$81,'ДЕФЛЯТОРЫ МЭР'!$B$3:$B$81,Q$2-15)/100,1)*
IF(Q$2-16&gt;=$E9,SUMIFS('ДЕФЛЯТОРЫ МЭР'!$C$3:$C$81,'ДЕФЛЯТОРЫ МЭР'!$B$3:$B$81,Q$2-16)/100,1)*
IF(Q$2-17&gt;=$E9,SUMIFS('ДЕФЛЯТОРЫ МЭР'!$C$3:$C$81,'ДЕФЛЯТОРЫ МЭР'!$B$3:$B$81,Q$2-17)/100,1)*
IF(Q$2-18&gt;=$E9,SUMIFS('ДЕФЛЯТОРЫ МЭР'!$C$3:$C$81,'ДЕФЛЯТОРЫ МЭР'!$B$3:$B$81,Q$2-18)/100,1)*
IF(Q$2-19&gt;=$E9,SUMIFS('ДЕФЛЯТОРЫ МЭР'!$C$3:$C$81,'ДЕФЛЯТОРЫ МЭР'!$B$3:$B$81,Q$2-19)/100,1)*
IF(Q$2-20&gt;=$E9,SUMIFS('ДЕФЛЯТОРЫ МЭР'!$C$3:$C$81,'ДЕФЛЯТОРЫ МЭР'!$B$3:$B$81,Q$2-20)/100,1)*
IF(Q$2-21&gt;=$E9,SUMIFS('ДЕФЛЯТОРЫ МЭР'!$C$3:$C$81,'ДЕФЛЯТОРЫ МЭР'!$B$3:$B$81,Q$2-21)/100,1),12))</f>
        <v>2.7365499404059999</v>
      </c>
    </row>
    <row r="10" spans="1:17">
      <c r="A10" s="4" t="s">
        <v>14</v>
      </c>
      <c r="B10" s="7">
        <v>2014</v>
      </c>
      <c r="C10" s="8">
        <v>104.9</v>
      </c>
      <c r="D10" s="5">
        <f t="shared" si="0"/>
        <v>-14</v>
      </c>
      <c r="E10" s="6">
        <v>2014</v>
      </c>
      <c r="I10" s="9">
        <f>IF($E10&gt;I$2,1,
ROUND(
(100+SUMIFS('ДЕФЛЯТОРЫ МЭР'!$C$3:$C$81,'ДЕФЛЯТОРЫ МЭР'!$B$3:$B$81,I$2))/200*
IF(I$2-1&gt;=$E10,SUMIFS('ДЕФЛЯТОРЫ МЭР'!$C$3:$C$81,'ДЕФЛЯТОРЫ МЭР'!$B$3:$B$81,I$2-1)/100,1)*
IF(I$2-2&gt;=$E10,SUMIFS('ДЕФЛЯТОРЫ МЭР'!$C$3:$C$81,'ДЕФЛЯТОРЫ МЭР'!$B$3:$B$81,I$2-2)/100,1)*
IF(I$2-3&gt;=$E10,SUMIFS('ДЕФЛЯТОРЫ МЭР'!$C$3:$C$81,'ДЕФЛЯТОРЫ МЭР'!$B$3:$B$81,I$2-3)/100,1)*
IF(I$2-4&gt;=$E10,SUMIFS('ДЕФЛЯТОРЫ МЭР'!$C$3:$C$81,'ДЕФЛЯТОРЫ МЭР'!$B$3:$B$81,I$2-4)/100,1)*
IF(I$2-5&gt;=$E10,SUMIFS('ДЕФЛЯТОРЫ МЭР'!$C$3:$C$81,'ДЕФЛЯТОРЫ МЭР'!$B$3:$B$81,I$2-5)/100,1)*
IF(I$2-6&gt;=$E10,SUMIFS('ДЕФЛЯТОРЫ МЭР'!$C$3:$C$81,'ДЕФЛЯТОРЫ МЭР'!$B$3:$B$81,I$2-6)/100,1)*
IF(I$2-7&gt;=$E10,SUMIFS('ДЕФЛЯТОРЫ МЭР'!$C$3:$C$81,'ДЕФЛЯТОРЫ МЭР'!$B$3:$B$81,I$2-7)/100,1)*
IF(I$2-8&gt;=$E10,SUMIFS('ДЕФЛЯТОРЫ МЭР'!$C$3:$C$81,'ДЕФЛЯТОРЫ МЭР'!$B$3:$B$81,I$2-8)/100,1)*
IF(I$2-9&gt;=$E10,SUMIFS('ДЕФЛЯТОРЫ МЭР'!$C$3:$C$81,'ДЕФЛЯТОРЫ МЭР'!$B$3:$B$81,I$2-9)/100,1)*
IF(I$2-10&gt;=$E10,SUMIFS('ДЕФЛЯТОРЫ МЭР'!$C$3:$C$81,'ДЕФЛЯТОРЫ МЭР'!$B$3:$B$81,I$2-10)/100,1)*
IF(I$2-11&gt;=$E10,SUMIFS('ДЕФЛЯТОРЫ МЭР'!$C$3:$C$81,'ДЕФЛЯТОРЫ МЭР'!$B$3:$B$81,I$2-11)/100,1)*
IF(I$2-12&gt;=$E10,SUMIFS('ДЕФЛЯТОРЫ МЭР'!$C$3:$C$81,'ДЕФЛЯТОРЫ МЭР'!$B$3:$B$81,I$2-12)/100,1)*
IF(I$2-13&gt;=$E10,SUMIFS('ДЕФЛЯТОРЫ МЭР'!$C$3:$C$81,'ДЕФЛЯТОРЫ МЭР'!$B$3:$B$81,I$2-13)/100,1)*
IF(I$2-14&gt;=$E10,SUMIFS('ДЕФЛЯТОРЫ МЭР'!$C$3:$C$81,'ДЕФЛЯТОРЫ МЭР'!$B$3:$B$81,I$2-14)/100,1)*
IF(I$2-15&gt;=$E10,SUMIFS('ДЕФЛЯТОРЫ МЭР'!$C$3:$C$81,'ДЕФЛЯТОРЫ МЭР'!$B$3:$B$81,I$2-15)/100,1)*
IF(I$2-16&gt;=$E10,SUMIFS('ДЕФЛЯТОРЫ МЭР'!$C$3:$C$81,'ДЕФЛЯТОРЫ МЭР'!$B$3:$B$81,I$2-16)/100,1)*
IF(I$2-17&gt;=$E10,SUMIFS('ДЕФЛЯТОРЫ МЭР'!$C$3:$C$81,'ДЕФЛЯТОРЫ МЭР'!$B$3:$B$81,I$2-17)/100,1)*
IF(I$2-18&gt;=$E10,SUMIFS('ДЕФЛЯТОРЫ МЭР'!$C$3:$C$81,'ДЕФЛЯТОРЫ МЭР'!$B$3:$B$81,I$2-18)/100,1)*
IF(I$2-19&gt;=$E10,SUMIFS('ДЕФЛЯТОРЫ МЭР'!$C$3:$C$81,'ДЕФЛЯТОРЫ МЭР'!$B$3:$B$81,I$2-19)/100,1)*
IF(I$2-20&gt;=$E10,SUMIFS('ДЕФЛЯТОРЫ МЭР'!$C$3:$C$81,'ДЕФЛЯТОРЫ МЭР'!$B$3:$B$81,I$2-20)/100,1)*
IF(I$2-21&gt;=$E10,SUMIFS('ДЕФЛЯТОРЫ МЭР'!$C$3:$C$81,'ДЕФЛЯТОРЫ МЭР'!$B$3:$B$81,I$2-21)/100,1),12))</f>
        <v>1.6075717146490001</v>
      </c>
      <c r="J10" s="9">
        <f>IF(E10&gt;J$2,1,
ROUND(
(100+SUMIFS('ДЕФЛЯТОРЫ МЭР'!$C$3:$C$81,'ДЕФЛЯТОРЫ МЭР'!$B$3:$B$81,J$2))/200*
IF(J$2-1&gt;=E10,SUMIFS('ДЕФЛЯТОРЫ МЭР'!$C$3:$C$81,'ДЕФЛЯТОРЫ МЭР'!$B$3:$B$81,J$2-1)/100,1)*
IF(J$2-2&gt;=E10,SUMIFS('ДЕФЛЯТОРЫ МЭР'!$C$3:$C$81,'ДЕФЛЯТОРЫ МЭР'!$B$3:$B$81,J$2-2)/100,1)*
IF(J$2-3&gt;=E10,SUMIFS('ДЕФЛЯТОРЫ МЭР'!$C$3:$C$81,'ДЕФЛЯТОРЫ МЭР'!$B$3:$B$81,J$2-3)/100,1)*
IF(J$2-4&gt;=E10,SUMIFS('ДЕФЛЯТОРЫ МЭР'!$C$3:$C$81,'ДЕФЛЯТОРЫ МЭР'!$B$3:$B$81,J$2-4)/100,1)*
IF(J$2-5&gt;=E10,SUMIFS('ДЕФЛЯТОРЫ МЭР'!$C$3:$C$81,'ДЕФЛЯТОРЫ МЭР'!$B$3:$B$81,J$2-5)/100,1)*
IF(J$2-6&gt;=E10,SUMIFS('ДЕФЛЯТОРЫ МЭР'!$C$3:$C$81,'ДЕФЛЯТОРЫ МЭР'!$B$3:$B$81,J$2-6)/100,1)*
IF(J$2-7&gt;=E10,SUMIFS('ДЕФЛЯТОРЫ МЭР'!$C$3:$C$81,'ДЕФЛЯТОРЫ МЭР'!$B$3:$B$81,J$2-7)/100,1)*
IF(J$2-8&gt;=E10,SUMIFS('ДЕФЛЯТОРЫ МЭР'!$C$3:$C$81,'ДЕФЛЯТОРЫ МЭР'!$B$3:$B$81,J$2-8)/100,1)*
IF(J$2-9&gt;=E10,SUMIFS('ДЕФЛЯТОРЫ МЭР'!$C$3:$C$81,'ДЕФЛЯТОРЫ МЭР'!$B$3:$B$81,J$2-9)/100,1)*
IF(J$2-10&gt;=E10,SUMIFS('ДЕФЛЯТОРЫ МЭР'!$C$3:$C$81,'ДЕФЛЯТОРЫ МЭР'!$B$3:$B$81,J$2-10)/100,1)*
IF(J$2-11&gt;=E10,SUMIFS('ДЕФЛЯТОРЫ МЭР'!$C$3:$C$81,'ДЕФЛЯТОРЫ МЭР'!$B$3:$B$81,J$2-11)/100,1)*
IF(J$2-12&gt;=E10,SUMIFS('ДЕФЛЯТОРЫ МЭР'!$C$3:$C$81,'ДЕФЛЯТОРЫ МЭР'!$B$3:$B$81,J$2-12)/100,1)*
IF(J$2-13&gt;=E10,SUMIFS('ДЕФЛЯТОРЫ МЭР'!$C$3:$C$81,'ДЕФЛЯТОРЫ МЭР'!$B$3:$B$81,J$2-13)/100,1)*
IF(J$2-14&gt;=E10,SUMIFS('ДЕФЛЯТОРЫ МЭР'!$C$3:$C$81,'ДЕФЛЯТОРЫ МЭР'!$B$3:$B$81,J$2-14)/100,1)*
IF(J$2-15&gt;=E10,SUMIFS('ДЕФЛЯТОРЫ МЭР'!$C$3:$C$81,'ДЕФЛЯТОРЫ МЭР'!$B$3:$B$81,J$2-15)/100,1)*
IF(J$2-16&gt;=E10,SUMIFS('ДЕФЛЯТОРЫ МЭР'!$C$3:$C$81,'ДЕФЛЯТОРЫ МЭР'!$B$3:$B$81,J$2-16)/100,1)*
IF(J$2-17&gt;=E10,SUMIFS('ДЕФЛЯТОРЫ МЭР'!$C$3:$C$81,'ДЕФЛЯТОРЫ МЭР'!$B$3:$B$81,J$2-17)/100,1)*
IF(J$2-18&gt;=E10,SUMIFS('ДЕФЛЯТОРЫ МЭР'!$C$3:$C$81,'ДЕФЛЯТОРЫ МЭР'!$B$3:$B$81,J$2-18)/100,1)*
IF(J$2-19&gt;=E10,SUMIFS('ДЕФЛЯТОРЫ МЭР'!$C$3:$C$81,'ДЕФЛЯТОРЫ МЭР'!$B$3:$B$81,J$2-19)/100,1)*
IF(J$2-20&gt;=E10,SUMIFS('ДЕФЛЯТОРЫ МЭР'!$C$3:$C$81,'ДЕФЛЯТОРЫ МЭР'!$B$3:$B$81,J$2-20)/100,1)*
IF(J$2-21&gt;=E10,SUMIFS('ДЕФЛЯТОРЫ МЭР'!$C$3:$C$81,'ДЕФЛЯТОРЫ МЭР'!$B$3:$B$81,J$2-21)/100,1),12))</f>
        <v>1.760492515136</v>
      </c>
      <c r="K10" s="9">
        <f>IF($E10&gt;K$2,1,
ROUND(
(100+SUMIFS('ДЕФЛЯТОРЫ МЭР'!$C$3:$C$81,'ДЕФЛЯТОРЫ МЭР'!$B$3:$B$81,K$2))/200*
IF(K$2-1&gt;=$E10,SUMIFS('ДЕФЛЯТОРЫ МЭР'!$C$3:$C$81,'ДЕФЛЯТОРЫ МЭР'!$B$3:$B$81,K$2-1)/100,1)*
IF(K$2-2&gt;=$E10,SUMIFS('ДЕФЛЯТОРЫ МЭР'!$C$3:$C$81,'ДЕФЛЯТОРЫ МЭР'!$B$3:$B$81,K$2-2)/100,1)*
IF(K$2-3&gt;=$E10,SUMIFS('ДЕФЛЯТОРЫ МЭР'!$C$3:$C$81,'ДЕФЛЯТОРЫ МЭР'!$B$3:$B$81,K$2-3)/100,1)*
IF(K$2-4&gt;=$E10,SUMIFS('ДЕФЛЯТОРЫ МЭР'!$C$3:$C$81,'ДЕФЛЯТОРЫ МЭР'!$B$3:$B$81,K$2-4)/100,1)*
IF(K$2-5&gt;=$E10,SUMIFS('ДЕФЛЯТОРЫ МЭР'!$C$3:$C$81,'ДЕФЛЯТОРЫ МЭР'!$B$3:$B$81,K$2-5)/100,1)*
IF(K$2-6&gt;=$E10,SUMIFS('ДЕФЛЯТОРЫ МЭР'!$C$3:$C$81,'ДЕФЛЯТОРЫ МЭР'!$B$3:$B$81,K$2-6)/100,1)*
IF(K$2-7&gt;=$E10,SUMIFS('ДЕФЛЯТОРЫ МЭР'!$C$3:$C$81,'ДЕФЛЯТОРЫ МЭР'!$B$3:$B$81,K$2-7)/100,1)*
IF(K$2-8&gt;=$E10,SUMIFS('ДЕФЛЯТОРЫ МЭР'!$C$3:$C$81,'ДЕФЛЯТОРЫ МЭР'!$B$3:$B$81,K$2-8)/100,1)*
IF(K$2-9&gt;=$E10,SUMIFS('ДЕФЛЯТОРЫ МЭР'!$C$3:$C$81,'ДЕФЛЯТОРЫ МЭР'!$B$3:$B$81,K$2-9)/100,1)*
IF(K$2-10&gt;=$E10,SUMIFS('ДЕФЛЯТОРЫ МЭР'!$C$3:$C$81,'ДЕФЛЯТОРЫ МЭР'!$B$3:$B$81,K$2-10)/100,1)*
IF(K$2-11&gt;=$E10,SUMIFS('ДЕФЛЯТОРЫ МЭР'!$C$3:$C$81,'ДЕФЛЯТОРЫ МЭР'!$B$3:$B$81,K$2-11)/100,1)*
IF(K$2-12&gt;=$E10,SUMIFS('ДЕФЛЯТОРЫ МЭР'!$C$3:$C$81,'ДЕФЛЯТОРЫ МЭР'!$B$3:$B$81,K$2-12)/100,1)*
IF(K$2-13&gt;=$E10,SUMIFS('ДЕФЛЯТОРЫ МЭР'!$C$3:$C$81,'ДЕФЛЯТОРЫ МЭР'!$B$3:$B$81,K$2-13)/100,1)*
IF(K$2-14&gt;=$E10,SUMIFS('ДЕФЛЯТОРЫ МЭР'!$C$3:$C$81,'ДЕФЛЯТОРЫ МЭР'!$B$3:$B$81,K$2-14)/100,1)*
IF(K$2-15&gt;=$E10,SUMIFS('ДЕФЛЯТОРЫ МЭР'!$C$3:$C$81,'ДЕФЛЯТОРЫ МЭР'!$B$3:$B$81,K$2-15)/100,1)*
IF(K$2-16&gt;=$E10,SUMIFS('ДЕФЛЯТОРЫ МЭР'!$C$3:$C$81,'ДЕФЛЯТОРЫ МЭР'!$B$3:$B$81,K$2-16)/100,1)*
IF(K$2-17&gt;=$E10,SUMIFS('ДЕФЛЯТОРЫ МЭР'!$C$3:$C$81,'ДЕФЛЯТОРЫ МЭР'!$B$3:$B$81,K$2-17)/100,1)*
IF(K$2-18&gt;=$E10,SUMIFS('ДЕФЛЯТОРЫ МЭР'!$C$3:$C$81,'ДЕФЛЯТОРЫ МЭР'!$B$3:$B$81,K$2-18)/100,1)*
IF(K$2-19&gt;=$E10,SUMIFS('ДЕФЛЯТОРЫ МЭР'!$C$3:$C$81,'ДЕФЛЯТОРЫ МЭР'!$B$3:$B$81,K$2-19)/100,1)*
IF(K$2-20&gt;=$E10,SUMIFS('ДЕФЛЯТОРЫ МЭР'!$C$3:$C$81,'ДЕФЛЯТОРЫ МЭР'!$B$3:$B$81,K$2-20)/100,1)*
IF(K$2-21&gt;=$E10,SUMIFS('ДЕФЛЯТОРЫ МЭР'!$C$3:$C$81,'ДЕФЛЯТОРЫ МЭР'!$B$3:$B$81,K$2-21)/100,1),12))</f>
        <v>1.929924504148</v>
      </c>
      <c r="L10" s="9">
        <f>IF($E10&gt;L$2,1,
ROUND(
(100+SUMIFS('ДЕФЛЯТОРЫ МЭР'!$C$3:$C$81,'ДЕФЛЯТОРЫ МЭР'!$B$3:$B$81,L$2))/200*
IF(L$2-1&gt;=$E10,SUMIFS('ДЕФЛЯТОРЫ МЭР'!$C$3:$C$81,'ДЕФЛЯТОРЫ МЭР'!$B$3:$B$81,L$2-1)/100,1)*
IF(L$2-2&gt;=$E10,SUMIFS('ДЕФЛЯТОРЫ МЭР'!$C$3:$C$81,'ДЕФЛЯТОРЫ МЭР'!$B$3:$B$81,L$2-2)/100,1)*
IF(L$2-3&gt;=$E10,SUMIFS('ДЕФЛЯТОРЫ МЭР'!$C$3:$C$81,'ДЕФЛЯТОРЫ МЭР'!$B$3:$B$81,L$2-3)/100,1)*
IF(L$2-4&gt;=$E10,SUMIFS('ДЕФЛЯТОРЫ МЭР'!$C$3:$C$81,'ДЕФЛЯТОРЫ МЭР'!$B$3:$B$81,L$2-4)/100,1)*
IF(L$2-5&gt;=$E10,SUMIFS('ДЕФЛЯТОРЫ МЭР'!$C$3:$C$81,'ДЕФЛЯТОРЫ МЭР'!$B$3:$B$81,L$2-5)/100,1)*
IF(L$2-6&gt;=$E10,SUMIFS('ДЕФЛЯТОРЫ МЭР'!$C$3:$C$81,'ДЕФЛЯТОРЫ МЭР'!$B$3:$B$81,L$2-6)/100,1)*
IF(L$2-7&gt;=$E10,SUMIFS('ДЕФЛЯТОРЫ МЭР'!$C$3:$C$81,'ДЕФЛЯТОРЫ МЭР'!$B$3:$B$81,L$2-7)/100,1)*
IF(L$2-8&gt;=$E10,SUMIFS('ДЕФЛЯТОРЫ МЭР'!$C$3:$C$81,'ДЕФЛЯТОРЫ МЭР'!$B$3:$B$81,L$2-8)/100,1)*
IF(L$2-9&gt;=$E10,SUMIFS('ДЕФЛЯТОРЫ МЭР'!$C$3:$C$81,'ДЕФЛЯТОРЫ МЭР'!$B$3:$B$81,L$2-9)/100,1)*
IF(L$2-10&gt;=$E10,SUMIFS('ДЕФЛЯТОРЫ МЭР'!$C$3:$C$81,'ДЕФЛЯТОРЫ МЭР'!$B$3:$B$81,L$2-10)/100,1)*
IF(L$2-11&gt;=$E10,SUMIFS('ДЕФЛЯТОРЫ МЭР'!$C$3:$C$81,'ДЕФЛЯТОРЫ МЭР'!$B$3:$B$81,L$2-11)/100,1)*
IF(L$2-12&gt;=$E10,SUMIFS('ДЕФЛЯТОРЫ МЭР'!$C$3:$C$81,'ДЕФЛЯТОРЫ МЭР'!$B$3:$B$81,L$2-12)/100,1)*
IF(L$2-13&gt;=$E10,SUMIFS('ДЕФЛЯТОРЫ МЭР'!$C$3:$C$81,'ДЕФЛЯТОРЫ МЭР'!$B$3:$B$81,L$2-13)/100,1)*
IF(L$2-14&gt;=$E10,SUMIFS('ДЕФЛЯТОРЫ МЭР'!$C$3:$C$81,'ДЕФЛЯТОРЫ МЭР'!$B$3:$B$81,L$2-14)/100,1)*
IF(L$2-15&gt;=$E10,SUMIFS('ДЕФЛЯТОРЫ МЭР'!$C$3:$C$81,'ДЕФЛЯТОРЫ МЭР'!$B$3:$B$81,L$2-15)/100,1)*
IF(L$2-16&gt;=$E10,SUMIFS('ДЕФЛЯТОРЫ МЭР'!$C$3:$C$81,'ДЕФЛЯТОРЫ МЭР'!$B$3:$B$81,L$2-16)/100,1)*
IF(L$2-17&gt;=$E10,SUMIFS('ДЕФЛЯТОРЫ МЭР'!$C$3:$C$81,'ДЕФЛЯТОРЫ МЭР'!$B$3:$B$81,L$2-17)/100,1)*
IF(L$2-18&gt;=$E10,SUMIFS('ДЕФЛЯТОРЫ МЭР'!$C$3:$C$81,'ДЕФЛЯТОРЫ МЭР'!$B$3:$B$81,L$2-18)/100,1)*
IF(L$2-19&gt;=$E10,SUMIFS('ДЕФЛЯТОРЫ МЭР'!$C$3:$C$81,'ДЕФЛЯТОРЫ МЭР'!$B$3:$B$81,L$2-19)/100,1)*
IF(L$2-20&gt;=$E10,SUMIFS('ДЕФЛЯТОРЫ МЭР'!$C$3:$C$81,'ДЕФЛЯТОРЫ МЭР'!$B$3:$B$81,L$2-20)/100,1)*
IF(L$2-21&gt;=$E10,SUMIFS('ДЕФЛЯТОРЫ МЭР'!$C$3:$C$81,'ДЕФЛЯТОРЫ МЭР'!$B$3:$B$81,L$2-21)/100,1),12))</f>
        <v>2.0377794417050001</v>
      </c>
      <c r="M10" s="9">
        <f>IF($E10&gt;M$2,1,
ROUND(
(100+SUMIFS('ДЕФЛЯТОРЫ МЭР'!$C$3:$C$81,'ДЕФЛЯТОРЫ МЭР'!$B$3:$B$81,M$2))/200*
IF(M$2-1&gt;=$E10,SUMIFS('ДЕФЛЯТОРЫ МЭР'!$C$3:$C$81,'ДЕФЛЯТОРЫ МЭР'!$B$3:$B$81,M$2-1)/100,1)*
IF(M$2-2&gt;=$E10,SUMIFS('ДЕФЛЯТОРЫ МЭР'!$C$3:$C$81,'ДЕФЛЯТОРЫ МЭР'!$B$3:$B$81,M$2-2)/100,1)*
IF(M$2-3&gt;=$E10,SUMIFS('ДЕФЛЯТОРЫ МЭР'!$C$3:$C$81,'ДЕФЛЯТОРЫ МЭР'!$B$3:$B$81,M$2-3)/100,1)*
IF(M$2-4&gt;=$E10,SUMIFS('ДЕФЛЯТОРЫ МЭР'!$C$3:$C$81,'ДЕФЛЯТОРЫ МЭР'!$B$3:$B$81,M$2-4)/100,1)*
IF(M$2-5&gt;=$E10,SUMIFS('ДЕФЛЯТОРЫ МЭР'!$C$3:$C$81,'ДЕФЛЯТОРЫ МЭР'!$B$3:$B$81,M$2-5)/100,1)*
IF(M$2-6&gt;=$E10,SUMIFS('ДЕФЛЯТОРЫ МЭР'!$C$3:$C$81,'ДЕФЛЯТОРЫ МЭР'!$B$3:$B$81,M$2-6)/100,1)*
IF(M$2-7&gt;=$E10,SUMIFS('ДЕФЛЯТОРЫ МЭР'!$C$3:$C$81,'ДЕФЛЯТОРЫ МЭР'!$B$3:$B$81,M$2-7)/100,1)*
IF(M$2-8&gt;=$E10,SUMIFS('ДЕФЛЯТОРЫ МЭР'!$C$3:$C$81,'ДЕФЛЯТОРЫ МЭР'!$B$3:$B$81,M$2-8)/100,1)*
IF(M$2-9&gt;=$E10,SUMIFS('ДЕФЛЯТОРЫ МЭР'!$C$3:$C$81,'ДЕФЛЯТОРЫ МЭР'!$B$3:$B$81,M$2-9)/100,1)*
IF(M$2-10&gt;=$E10,SUMIFS('ДЕФЛЯТОРЫ МЭР'!$C$3:$C$81,'ДЕФЛЯТОРЫ МЭР'!$B$3:$B$81,M$2-10)/100,1)*
IF(M$2-11&gt;=$E10,SUMIFS('ДЕФЛЯТОРЫ МЭР'!$C$3:$C$81,'ДЕФЛЯТОРЫ МЭР'!$B$3:$B$81,M$2-11)/100,1)*
IF(M$2-12&gt;=$E10,SUMIFS('ДЕФЛЯТОРЫ МЭР'!$C$3:$C$81,'ДЕФЛЯТОРЫ МЭР'!$B$3:$B$81,M$2-12)/100,1)*
IF(M$2-13&gt;=$E10,SUMIFS('ДЕФЛЯТОРЫ МЭР'!$C$3:$C$81,'ДЕФЛЯТОРЫ МЭР'!$B$3:$B$81,M$2-13)/100,1)*
IF(M$2-14&gt;=$E10,SUMIFS('ДЕФЛЯТОРЫ МЭР'!$C$3:$C$81,'ДЕФЛЯТОРЫ МЭР'!$B$3:$B$81,M$2-14)/100,1)*
IF(M$2-15&gt;=$E10,SUMIFS('ДЕФЛЯТОРЫ МЭР'!$C$3:$C$81,'ДЕФЛЯТОРЫ МЭР'!$B$3:$B$81,M$2-15)/100,1)*
IF(M$2-16&gt;=$E10,SUMIFS('ДЕФЛЯТОРЫ МЭР'!$C$3:$C$81,'ДЕФЛЯТОРЫ МЭР'!$B$3:$B$81,M$2-16)/100,1)*
IF(M$2-17&gt;=$E10,SUMIFS('ДЕФЛЯТОРЫ МЭР'!$C$3:$C$81,'ДЕФЛЯТОРЫ МЭР'!$B$3:$B$81,M$2-17)/100,1)*
IF(M$2-18&gt;=$E10,SUMIFS('ДЕФЛЯТОРЫ МЭР'!$C$3:$C$81,'ДЕФЛЯТОРЫ МЭР'!$B$3:$B$81,M$2-18)/100,1)*
IF(M$2-19&gt;=$E10,SUMIFS('ДЕФЛЯТОРЫ МЭР'!$C$3:$C$81,'ДЕФЛЯТОРЫ МЭР'!$B$3:$B$81,M$2-19)/100,1)*
IF(M$2-20&gt;=$E10,SUMIFS('ДЕФЛЯТОРЫ МЭР'!$C$3:$C$81,'ДЕФЛЯТОРЫ МЭР'!$B$3:$B$81,M$2-20)/100,1)*
IF(M$2-21&gt;=$E10,SUMIFS('ДЕФЛЯТОРЫ МЭР'!$C$3:$C$81,'ДЕФЛЯТОРЫ МЭР'!$B$3:$B$81,M$2-21)/100,1),12))</f>
        <v>2.1405183057079999</v>
      </c>
      <c r="N10" s="9">
        <f>IF($E10&gt;N$2,1,
ROUND(
(100+SUMIFS('ДЕФЛЯТОРЫ МЭР'!$C$3:$C$81,'ДЕФЛЯТОРЫ МЭР'!$B$3:$B$81,N$2))/200*
IF(N$2-1&gt;=$E10,SUMIFS('ДЕФЛЯТОРЫ МЭР'!$C$3:$C$81,'ДЕФЛЯТОРЫ МЭР'!$B$3:$B$81,N$2-1)/100,1)*
IF(N$2-2&gt;=$E10,SUMIFS('ДЕФЛЯТОРЫ МЭР'!$C$3:$C$81,'ДЕФЛЯТОРЫ МЭР'!$B$3:$B$81,N$2-2)/100,1)*
IF(N$2-3&gt;=$E10,SUMIFS('ДЕФЛЯТОРЫ МЭР'!$C$3:$C$81,'ДЕФЛЯТОРЫ МЭР'!$B$3:$B$81,N$2-3)/100,1)*
IF(N$2-4&gt;=$E10,SUMIFS('ДЕФЛЯТОРЫ МЭР'!$C$3:$C$81,'ДЕФЛЯТОРЫ МЭР'!$B$3:$B$81,N$2-4)/100,1)*
IF(N$2-5&gt;=$E10,SUMIFS('ДЕФЛЯТОРЫ МЭР'!$C$3:$C$81,'ДЕФЛЯТОРЫ МЭР'!$B$3:$B$81,N$2-5)/100,1)*
IF(N$2-6&gt;=$E10,SUMIFS('ДЕФЛЯТОРЫ МЭР'!$C$3:$C$81,'ДЕФЛЯТОРЫ МЭР'!$B$3:$B$81,N$2-6)/100,1)*
IF(N$2-7&gt;=$E10,SUMIFS('ДЕФЛЯТОРЫ МЭР'!$C$3:$C$81,'ДЕФЛЯТОРЫ МЭР'!$B$3:$B$81,N$2-7)/100,1)*
IF(N$2-8&gt;=$E10,SUMIFS('ДЕФЛЯТОРЫ МЭР'!$C$3:$C$81,'ДЕФЛЯТОРЫ МЭР'!$B$3:$B$81,N$2-8)/100,1)*
IF(N$2-9&gt;=$E10,SUMIFS('ДЕФЛЯТОРЫ МЭР'!$C$3:$C$81,'ДЕФЛЯТОРЫ МЭР'!$B$3:$B$81,N$2-9)/100,1)*
IF(N$2-10&gt;=$E10,SUMIFS('ДЕФЛЯТОРЫ МЭР'!$C$3:$C$81,'ДЕФЛЯТОРЫ МЭР'!$B$3:$B$81,N$2-10)/100,1)*
IF(N$2-11&gt;=$E10,SUMIFS('ДЕФЛЯТОРЫ МЭР'!$C$3:$C$81,'ДЕФЛЯТОРЫ МЭР'!$B$3:$B$81,N$2-11)/100,1)*
IF(N$2-12&gt;=$E10,SUMIFS('ДЕФЛЯТОРЫ МЭР'!$C$3:$C$81,'ДЕФЛЯТОРЫ МЭР'!$B$3:$B$81,N$2-12)/100,1)*
IF(N$2-13&gt;=$E10,SUMIFS('ДЕФЛЯТОРЫ МЭР'!$C$3:$C$81,'ДЕФЛЯТОРЫ МЭР'!$B$3:$B$81,N$2-13)/100,1)*
IF(N$2-14&gt;=$E10,SUMIFS('ДЕФЛЯТОРЫ МЭР'!$C$3:$C$81,'ДЕФЛЯТОРЫ МЭР'!$B$3:$B$81,N$2-14)/100,1)*
IF(N$2-15&gt;=$E10,SUMIFS('ДЕФЛЯТОРЫ МЭР'!$C$3:$C$81,'ДЕФЛЯТОРЫ МЭР'!$B$3:$B$81,N$2-15)/100,1)*
IF(N$2-16&gt;=$E10,SUMIFS('ДЕФЛЯТОРЫ МЭР'!$C$3:$C$81,'ДЕФЛЯТОРЫ МЭР'!$B$3:$B$81,N$2-16)/100,1)*
IF(N$2-17&gt;=$E10,SUMIFS('ДЕФЛЯТОРЫ МЭР'!$C$3:$C$81,'ДЕФЛЯТОРЫ МЭР'!$B$3:$B$81,N$2-17)/100,1)*
IF(N$2-18&gt;=$E10,SUMIFS('ДЕФЛЯТОРЫ МЭР'!$C$3:$C$81,'ДЕФЛЯТОРЫ МЭР'!$B$3:$B$81,N$2-18)/100,1)*
IF(N$2-19&gt;=$E10,SUMIFS('ДЕФЛЯТОРЫ МЭР'!$C$3:$C$81,'ДЕФЛЯТОРЫ МЭР'!$B$3:$B$81,N$2-19)/100,1)*
IF(N$2-20&gt;=$E10,SUMIFS('ДЕФЛЯТОРЫ МЭР'!$C$3:$C$81,'ДЕФЛЯТОРЫ МЭР'!$B$3:$B$81,N$2-20)/100,1)*
IF(N$2-21&gt;=$E10,SUMIFS('ДЕФЛЯТОРЫ МЭР'!$C$3:$C$81,'ДЕФЛЯТОРЫ МЭР'!$B$3:$B$81,N$2-21)/100,1),12))</f>
        <v>2.2431402991340001</v>
      </c>
      <c r="O10" s="9">
        <f>IF($E10&gt;O$2,1,
ROUND(
(100+SUMIFS('ДЕФЛЯТОРЫ МЭР'!$C$3:$C$81,'ДЕФЛЯТОРЫ МЭР'!$B$3:$B$81,O$2))/200*
IF(O$2-1&gt;=$E10,SUMIFS('ДЕФЛЯТОРЫ МЭР'!$C$3:$C$81,'ДЕФЛЯТОРЫ МЭР'!$B$3:$B$81,O$2-1)/100,1)*
IF(O$2-2&gt;=$E10,SUMIFS('ДЕФЛЯТОРЫ МЭР'!$C$3:$C$81,'ДЕФЛЯТОРЫ МЭР'!$B$3:$B$81,O$2-2)/100,1)*
IF(O$2-3&gt;=$E10,SUMIFS('ДЕФЛЯТОРЫ МЭР'!$C$3:$C$81,'ДЕФЛЯТОРЫ МЭР'!$B$3:$B$81,O$2-3)/100,1)*
IF(O$2-4&gt;=$E10,SUMIFS('ДЕФЛЯТОРЫ МЭР'!$C$3:$C$81,'ДЕФЛЯТОРЫ МЭР'!$B$3:$B$81,O$2-4)/100,1)*
IF(O$2-5&gt;=$E10,SUMIFS('ДЕФЛЯТОРЫ МЭР'!$C$3:$C$81,'ДЕФЛЯТОРЫ МЭР'!$B$3:$B$81,O$2-5)/100,1)*
IF(O$2-6&gt;=$E10,SUMIFS('ДЕФЛЯТОРЫ МЭР'!$C$3:$C$81,'ДЕФЛЯТОРЫ МЭР'!$B$3:$B$81,O$2-6)/100,1)*
IF(O$2-7&gt;=$E10,SUMIFS('ДЕФЛЯТОРЫ МЭР'!$C$3:$C$81,'ДЕФЛЯТОРЫ МЭР'!$B$3:$B$81,O$2-7)/100,1)*
IF(O$2-8&gt;=$E10,SUMIFS('ДЕФЛЯТОРЫ МЭР'!$C$3:$C$81,'ДЕФЛЯТОРЫ МЭР'!$B$3:$B$81,O$2-8)/100,1)*
IF(O$2-9&gt;=$E10,SUMIFS('ДЕФЛЯТОРЫ МЭР'!$C$3:$C$81,'ДЕФЛЯТОРЫ МЭР'!$B$3:$B$81,O$2-9)/100,1)*
IF(O$2-10&gt;=$E10,SUMIFS('ДЕФЛЯТОРЫ МЭР'!$C$3:$C$81,'ДЕФЛЯТОРЫ МЭР'!$B$3:$B$81,O$2-10)/100,1)*
IF(O$2-11&gt;=$E10,SUMIFS('ДЕФЛЯТОРЫ МЭР'!$C$3:$C$81,'ДЕФЛЯТОРЫ МЭР'!$B$3:$B$81,O$2-11)/100,1)*
IF(O$2-12&gt;=$E10,SUMIFS('ДЕФЛЯТОРЫ МЭР'!$C$3:$C$81,'ДЕФЛЯТОРЫ МЭР'!$B$3:$B$81,O$2-12)/100,1)*
IF(O$2-13&gt;=$E10,SUMIFS('ДЕФЛЯТОРЫ МЭР'!$C$3:$C$81,'ДЕФЛЯТОРЫ МЭР'!$B$3:$B$81,O$2-13)/100,1)*
IF(O$2-14&gt;=$E10,SUMIFS('ДЕФЛЯТОРЫ МЭР'!$C$3:$C$81,'ДЕФЛЯТОРЫ МЭР'!$B$3:$B$81,O$2-14)/100,1)*
IF(O$2-15&gt;=$E10,SUMIFS('ДЕФЛЯТОРЫ МЭР'!$C$3:$C$81,'ДЕФЛЯТОРЫ МЭР'!$B$3:$B$81,O$2-15)/100,1)*
IF(O$2-16&gt;=$E10,SUMIFS('ДЕФЛЯТОРЫ МЭР'!$C$3:$C$81,'ДЕФЛЯТОРЫ МЭР'!$B$3:$B$81,O$2-16)/100,1)*
IF(O$2-17&gt;=$E10,SUMIFS('ДЕФЛЯТОРЫ МЭР'!$C$3:$C$81,'ДЕФЛЯТОРЫ МЭР'!$B$3:$B$81,O$2-17)/100,1)*
IF(O$2-18&gt;=$E10,SUMIFS('ДЕФЛЯТОРЫ МЭР'!$C$3:$C$81,'ДЕФЛЯТОРЫ МЭР'!$B$3:$B$81,O$2-18)/100,1)*
IF(O$2-19&gt;=$E10,SUMIFS('ДЕФЛЯТОРЫ МЭР'!$C$3:$C$81,'ДЕФЛЯТОРЫ МЭР'!$B$3:$B$81,O$2-19)/100,1)*
IF(O$2-20&gt;=$E10,SUMIFS('ДЕФЛЯТОРЫ МЭР'!$C$3:$C$81,'ДЕФЛЯТОРЫ МЭР'!$B$3:$B$81,O$2-20)/100,1)*
IF(O$2-21&gt;=$E10,SUMIFS('ДЕФЛЯТОРЫ МЭР'!$C$3:$C$81,'ДЕФЛЯТОРЫ МЭР'!$B$3:$B$81,O$2-21)/100,1),12))</f>
        <v>2.350682256807</v>
      </c>
      <c r="P10" s="9">
        <f>IF($E10&gt;P$2,1,
ROUND(
(100+SUMIFS('ДЕФЛЯТОРЫ МЭР'!$C$3:$C$81,'ДЕФЛЯТОРЫ МЭР'!$B$3:$B$81,P$2))/200*
IF(P$2-1&gt;=$E10,SUMIFS('ДЕФЛЯТОРЫ МЭР'!$C$3:$C$81,'ДЕФЛЯТОРЫ МЭР'!$B$3:$B$81,P$2-1)/100,1)*
IF(P$2-2&gt;=$E10,SUMIFS('ДЕФЛЯТОРЫ МЭР'!$C$3:$C$81,'ДЕФЛЯТОРЫ МЭР'!$B$3:$B$81,P$2-2)/100,1)*
IF(P$2-3&gt;=$E10,SUMIFS('ДЕФЛЯТОРЫ МЭР'!$C$3:$C$81,'ДЕФЛЯТОРЫ МЭР'!$B$3:$B$81,P$2-3)/100,1)*
IF(P$2-4&gt;=$E10,SUMIFS('ДЕФЛЯТОРЫ МЭР'!$C$3:$C$81,'ДЕФЛЯТОРЫ МЭР'!$B$3:$B$81,P$2-4)/100,1)*
IF(P$2-5&gt;=$E10,SUMIFS('ДЕФЛЯТОРЫ МЭР'!$C$3:$C$81,'ДЕФЛЯТОРЫ МЭР'!$B$3:$B$81,P$2-5)/100,1)*
IF(P$2-6&gt;=$E10,SUMIFS('ДЕФЛЯТОРЫ МЭР'!$C$3:$C$81,'ДЕФЛЯТОРЫ МЭР'!$B$3:$B$81,P$2-6)/100,1)*
IF(P$2-7&gt;=$E10,SUMIFS('ДЕФЛЯТОРЫ МЭР'!$C$3:$C$81,'ДЕФЛЯТОРЫ МЭР'!$B$3:$B$81,P$2-7)/100,1)*
IF(P$2-8&gt;=$E10,SUMIFS('ДЕФЛЯТОРЫ МЭР'!$C$3:$C$81,'ДЕФЛЯТОРЫ МЭР'!$B$3:$B$81,P$2-8)/100,1)*
IF(P$2-9&gt;=$E10,SUMIFS('ДЕФЛЯТОРЫ МЭР'!$C$3:$C$81,'ДЕФЛЯТОРЫ МЭР'!$B$3:$B$81,P$2-9)/100,1)*
IF(P$2-10&gt;=$E10,SUMIFS('ДЕФЛЯТОРЫ МЭР'!$C$3:$C$81,'ДЕФЛЯТОРЫ МЭР'!$B$3:$B$81,P$2-10)/100,1)*
IF(P$2-11&gt;=$E10,SUMIFS('ДЕФЛЯТОРЫ МЭР'!$C$3:$C$81,'ДЕФЛЯТОРЫ МЭР'!$B$3:$B$81,P$2-11)/100,1)*
IF(P$2-12&gt;=$E10,SUMIFS('ДЕФЛЯТОРЫ МЭР'!$C$3:$C$81,'ДЕФЛЯТОРЫ МЭР'!$B$3:$B$81,P$2-12)/100,1)*
IF(P$2-13&gt;=$E10,SUMIFS('ДЕФЛЯТОРЫ МЭР'!$C$3:$C$81,'ДЕФЛЯТОРЫ МЭР'!$B$3:$B$81,P$2-13)/100,1)*
IF(P$2-14&gt;=$E10,SUMIFS('ДЕФЛЯТОРЫ МЭР'!$C$3:$C$81,'ДЕФЛЯТОРЫ МЭР'!$B$3:$B$81,P$2-14)/100,1)*
IF(P$2-15&gt;=$E10,SUMIFS('ДЕФЛЯТОРЫ МЭР'!$C$3:$C$81,'ДЕФЛЯТОРЫ МЭР'!$B$3:$B$81,P$2-15)/100,1)*
IF(P$2-16&gt;=$E10,SUMIFS('ДЕФЛЯТОРЫ МЭР'!$C$3:$C$81,'ДЕФЛЯТОРЫ МЭР'!$B$3:$B$81,P$2-16)/100,1)*
IF(P$2-17&gt;=$E10,SUMIFS('ДЕФЛЯТОРЫ МЭР'!$C$3:$C$81,'ДЕФЛЯТОРЫ МЭР'!$B$3:$B$81,P$2-17)/100,1)*
IF(P$2-18&gt;=$E10,SUMIFS('ДЕФЛЯТОРЫ МЭР'!$C$3:$C$81,'ДЕФЛЯТОРЫ МЭР'!$B$3:$B$81,P$2-18)/100,1)*
IF(P$2-19&gt;=$E10,SUMIFS('ДЕФЛЯТОРЫ МЭР'!$C$3:$C$81,'ДЕФЛЯТОРЫ МЭР'!$B$3:$B$81,P$2-19)/100,1)*
IF(P$2-20&gt;=$E10,SUMIFS('ДЕФЛЯТОРЫ МЭР'!$C$3:$C$81,'ДЕФЛЯТОРЫ МЭР'!$B$3:$B$81,P$2-20)/100,1)*
IF(P$2-21&gt;=$E10,SUMIFS('ДЕФЛЯТОРЫ МЭР'!$C$3:$C$81,'ДЕФЛЯТОРЫ МЭР'!$B$3:$B$81,P$2-21)/100,1),12))</f>
        <v>2.4633800545610001</v>
      </c>
      <c r="Q10" s="9">
        <f>IF($E10&gt;Q$2,1,
ROUND(
(100+SUMIFS('ДЕФЛЯТОРЫ МЭР'!$C$3:$C$81,'ДЕФЛЯТОРЫ МЭР'!$B$3:$B$81,Q$2))/200*
IF(Q$2-1&gt;=$E10,SUMIFS('ДЕФЛЯТОРЫ МЭР'!$C$3:$C$81,'ДЕФЛЯТОРЫ МЭР'!$B$3:$B$81,Q$2-1)/100,1)*
IF(Q$2-2&gt;=$E10,SUMIFS('ДЕФЛЯТОРЫ МЭР'!$C$3:$C$81,'ДЕФЛЯТОРЫ МЭР'!$B$3:$B$81,Q$2-2)/100,1)*
IF(Q$2-3&gt;=$E10,SUMIFS('ДЕФЛЯТОРЫ МЭР'!$C$3:$C$81,'ДЕФЛЯТОРЫ МЭР'!$B$3:$B$81,Q$2-3)/100,1)*
IF(Q$2-4&gt;=$E10,SUMIFS('ДЕФЛЯТОРЫ МЭР'!$C$3:$C$81,'ДЕФЛЯТОРЫ МЭР'!$B$3:$B$81,Q$2-4)/100,1)*
IF(Q$2-5&gt;=$E10,SUMIFS('ДЕФЛЯТОРЫ МЭР'!$C$3:$C$81,'ДЕФЛЯТОРЫ МЭР'!$B$3:$B$81,Q$2-5)/100,1)*
IF(Q$2-6&gt;=$E10,SUMIFS('ДЕФЛЯТОРЫ МЭР'!$C$3:$C$81,'ДЕФЛЯТОРЫ МЭР'!$B$3:$B$81,Q$2-6)/100,1)*
IF(Q$2-7&gt;=$E10,SUMIFS('ДЕФЛЯТОРЫ МЭР'!$C$3:$C$81,'ДЕФЛЯТОРЫ МЭР'!$B$3:$B$81,Q$2-7)/100,1)*
IF(Q$2-8&gt;=$E10,SUMIFS('ДЕФЛЯТОРЫ МЭР'!$C$3:$C$81,'ДЕФЛЯТОРЫ МЭР'!$B$3:$B$81,Q$2-8)/100,1)*
IF(Q$2-9&gt;=$E10,SUMIFS('ДЕФЛЯТОРЫ МЭР'!$C$3:$C$81,'ДЕФЛЯТОРЫ МЭР'!$B$3:$B$81,Q$2-9)/100,1)*
IF(Q$2-10&gt;=$E10,SUMIFS('ДЕФЛЯТОРЫ МЭР'!$C$3:$C$81,'ДЕФЛЯТОРЫ МЭР'!$B$3:$B$81,Q$2-10)/100,1)*
IF(Q$2-11&gt;=$E10,SUMIFS('ДЕФЛЯТОРЫ МЭР'!$C$3:$C$81,'ДЕФЛЯТОРЫ МЭР'!$B$3:$B$81,Q$2-11)/100,1)*
IF(Q$2-12&gt;=$E10,SUMIFS('ДЕФЛЯТОРЫ МЭР'!$C$3:$C$81,'ДЕФЛЯТОРЫ МЭР'!$B$3:$B$81,Q$2-12)/100,1)*
IF(Q$2-13&gt;=$E10,SUMIFS('ДЕФЛЯТОРЫ МЭР'!$C$3:$C$81,'ДЕФЛЯТОРЫ МЭР'!$B$3:$B$81,Q$2-13)/100,1)*
IF(Q$2-14&gt;=$E10,SUMIFS('ДЕФЛЯТОРЫ МЭР'!$C$3:$C$81,'ДЕФЛЯТОРЫ МЭР'!$B$3:$B$81,Q$2-14)/100,1)*
IF(Q$2-15&gt;=$E10,SUMIFS('ДЕФЛЯТОРЫ МЭР'!$C$3:$C$81,'ДЕФЛЯТОРЫ МЭР'!$B$3:$B$81,Q$2-15)/100,1)*
IF(Q$2-16&gt;=$E10,SUMIFS('ДЕФЛЯТОРЫ МЭР'!$C$3:$C$81,'ДЕФЛЯТОРЫ МЭР'!$B$3:$B$81,Q$2-16)/100,1)*
IF(Q$2-17&gt;=$E10,SUMIFS('ДЕФЛЯТОРЫ МЭР'!$C$3:$C$81,'ДЕФЛЯТОРЫ МЭР'!$B$3:$B$81,Q$2-17)/100,1)*
IF(Q$2-18&gt;=$E10,SUMIFS('ДЕФЛЯТОРЫ МЭР'!$C$3:$C$81,'ДЕФЛЯТОРЫ МЭР'!$B$3:$B$81,Q$2-18)/100,1)*
IF(Q$2-19&gt;=$E10,SUMIFS('ДЕФЛЯТОРЫ МЭР'!$C$3:$C$81,'ДЕФЛЯТОРЫ МЭР'!$B$3:$B$81,Q$2-19)/100,1)*
IF(Q$2-20&gt;=$E10,SUMIFS('ДЕФЛЯТОРЫ МЭР'!$C$3:$C$81,'ДЕФЛЯТОРЫ МЭР'!$B$3:$B$81,Q$2-20)/100,1)*
IF(Q$2-21&gt;=$E10,SUMIFS('ДЕФЛЯТОРЫ МЭР'!$C$3:$C$81,'ДЕФЛЯТОРЫ МЭР'!$B$3:$B$81,Q$2-21)/100,1),12))</f>
        <v>2.5814808767259998</v>
      </c>
    </row>
    <row r="11" spans="1:17">
      <c r="A11" s="4" t="s">
        <v>15</v>
      </c>
      <c r="B11" s="7">
        <v>2015</v>
      </c>
      <c r="C11" s="8">
        <v>114.309722609321</v>
      </c>
      <c r="D11" s="5">
        <f t="shared" si="0"/>
        <v>-13</v>
      </c>
      <c r="E11" s="6">
        <v>2015</v>
      </c>
      <c r="I11" s="9">
        <f>IF($E11&gt;I$2,1,
ROUND(
(100+SUMIFS('ДЕФЛЯТОРЫ МЭР'!$C$3:$C$81,'ДЕФЛЯТОРЫ МЭР'!$B$3:$B$81,I$2))/200*
IF(I$2-1&gt;=$E11,SUMIFS('ДЕФЛЯТОРЫ МЭР'!$C$3:$C$81,'ДЕФЛЯТОРЫ МЭР'!$B$3:$B$81,I$2-1)/100,1)*
IF(I$2-2&gt;=$E11,SUMIFS('ДЕФЛЯТОРЫ МЭР'!$C$3:$C$81,'ДЕФЛЯТОРЫ МЭР'!$B$3:$B$81,I$2-2)/100,1)*
IF(I$2-3&gt;=$E11,SUMIFS('ДЕФЛЯТОРЫ МЭР'!$C$3:$C$81,'ДЕФЛЯТОРЫ МЭР'!$B$3:$B$81,I$2-3)/100,1)*
IF(I$2-4&gt;=$E11,SUMIFS('ДЕФЛЯТОРЫ МЭР'!$C$3:$C$81,'ДЕФЛЯТОРЫ МЭР'!$B$3:$B$81,I$2-4)/100,1)*
IF(I$2-5&gt;=$E11,SUMIFS('ДЕФЛЯТОРЫ МЭР'!$C$3:$C$81,'ДЕФЛЯТОРЫ МЭР'!$B$3:$B$81,I$2-5)/100,1)*
IF(I$2-6&gt;=$E11,SUMIFS('ДЕФЛЯТОРЫ МЭР'!$C$3:$C$81,'ДЕФЛЯТОРЫ МЭР'!$B$3:$B$81,I$2-6)/100,1)*
IF(I$2-7&gt;=$E11,SUMIFS('ДЕФЛЯТОРЫ МЭР'!$C$3:$C$81,'ДЕФЛЯТОРЫ МЭР'!$B$3:$B$81,I$2-7)/100,1)*
IF(I$2-8&gt;=$E11,SUMIFS('ДЕФЛЯТОРЫ МЭР'!$C$3:$C$81,'ДЕФЛЯТОРЫ МЭР'!$B$3:$B$81,I$2-8)/100,1)*
IF(I$2-9&gt;=$E11,SUMIFS('ДЕФЛЯТОРЫ МЭР'!$C$3:$C$81,'ДЕФЛЯТОРЫ МЭР'!$B$3:$B$81,I$2-9)/100,1)*
IF(I$2-10&gt;=$E11,SUMIFS('ДЕФЛЯТОРЫ МЭР'!$C$3:$C$81,'ДЕФЛЯТОРЫ МЭР'!$B$3:$B$81,I$2-10)/100,1)*
IF(I$2-11&gt;=$E11,SUMIFS('ДЕФЛЯТОРЫ МЭР'!$C$3:$C$81,'ДЕФЛЯТОРЫ МЭР'!$B$3:$B$81,I$2-11)/100,1)*
IF(I$2-12&gt;=$E11,SUMIFS('ДЕФЛЯТОРЫ МЭР'!$C$3:$C$81,'ДЕФЛЯТОРЫ МЭР'!$B$3:$B$81,I$2-12)/100,1)*
IF(I$2-13&gt;=$E11,SUMIFS('ДЕФЛЯТОРЫ МЭР'!$C$3:$C$81,'ДЕФЛЯТОРЫ МЭР'!$B$3:$B$81,I$2-13)/100,1)*
IF(I$2-14&gt;=$E11,SUMIFS('ДЕФЛЯТОРЫ МЭР'!$C$3:$C$81,'ДЕФЛЯТОРЫ МЭР'!$B$3:$B$81,I$2-14)/100,1)*
IF(I$2-15&gt;=$E11,SUMIFS('ДЕФЛЯТОРЫ МЭР'!$C$3:$C$81,'ДЕФЛЯТОРЫ МЭР'!$B$3:$B$81,I$2-15)/100,1)*
IF(I$2-16&gt;=$E11,SUMIFS('ДЕФЛЯТОРЫ МЭР'!$C$3:$C$81,'ДЕФЛЯТОРЫ МЭР'!$B$3:$B$81,I$2-16)/100,1)*
IF(I$2-17&gt;=$E11,SUMIFS('ДЕФЛЯТОРЫ МЭР'!$C$3:$C$81,'ДЕФЛЯТОРЫ МЭР'!$B$3:$B$81,I$2-17)/100,1)*
IF(I$2-18&gt;=$E11,SUMIFS('ДЕФЛЯТОРЫ МЭР'!$C$3:$C$81,'ДЕФЛЯТОРЫ МЭР'!$B$3:$B$81,I$2-18)/100,1)*
IF(I$2-19&gt;=$E11,SUMIFS('ДЕФЛЯТОРЫ МЭР'!$C$3:$C$81,'ДЕФЛЯТОРЫ МЭР'!$B$3:$B$81,I$2-19)/100,1)*
IF(I$2-20&gt;=$E11,SUMIFS('ДЕФЛЯТОРЫ МЭР'!$C$3:$C$81,'ДЕФЛЯТОРЫ МЭР'!$B$3:$B$81,I$2-20)/100,1)*
IF(I$2-21&gt;=$E11,SUMIFS('ДЕФЛЯТОРЫ МЭР'!$C$3:$C$81,'ДЕФЛЯТОРЫ МЭР'!$B$3:$B$81,I$2-21)/100,1),12))</f>
        <v>1.532480185556</v>
      </c>
      <c r="J11" s="9">
        <f>IF(E11&gt;J$2,1,
ROUND(
(100+SUMIFS('ДЕФЛЯТОРЫ МЭР'!$C$3:$C$81,'ДЕФЛЯТОРЫ МЭР'!$B$3:$B$81,J$2))/200*
IF(J$2-1&gt;=E11,SUMIFS('ДЕФЛЯТОРЫ МЭР'!$C$3:$C$81,'ДЕФЛЯТОРЫ МЭР'!$B$3:$B$81,J$2-1)/100,1)*
IF(J$2-2&gt;=E11,SUMIFS('ДЕФЛЯТОРЫ МЭР'!$C$3:$C$81,'ДЕФЛЯТОРЫ МЭР'!$B$3:$B$81,J$2-2)/100,1)*
IF(J$2-3&gt;=E11,SUMIFS('ДЕФЛЯТОРЫ МЭР'!$C$3:$C$81,'ДЕФЛЯТОРЫ МЭР'!$B$3:$B$81,J$2-3)/100,1)*
IF(J$2-4&gt;=E11,SUMIFS('ДЕФЛЯТОРЫ МЭР'!$C$3:$C$81,'ДЕФЛЯТОРЫ МЭР'!$B$3:$B$81,J$2-4)/100,1)*
IF(J$2-5&gt;=E11,SUMIFS('ДЕФЛЯТОРЫ МЭР'!$C$3:$C$81,'ДЕФЛЯТОРЫ МЭР'!$B$3:$B$81,J$2-5)/100,1)*
IF(J$2-6&gt;=E11,SUMIFS('ДЕФЛЯТОРЫ МЭР'!$C$3:$C$81,'ДЕФЛЯТОРЫ МЭР'!$B$3:$B$81,J$2-6)/100,1)*
IF(J$2-7&gt;=E11,SUMIFS('ДЕФЛЯТОРЫ МЭР'!$C$3:$C$81,'ДЕФЛЯТОРЫ МЭР'!$B$3:$B$81,J$2-7)/100,1)*
IF(J$2-8&gt;=E11,SUMIFS('ДЕФЛЯТОРЫ МЭР'!$C$3:$C$81,'ДЕФЛЯТОРЫ МЭР'!$B$3:$B$81,J$2-8)/100,1)*
IF(J$2-9&gt;=E11,SUMIFS('ДЕФЛЯТОРЫ МЭР'!$C$3:$C$81,'ДЕФЛЯТОРЫ МЭР'!$B$3:$B$81,J$2-9)/100,1)*
IF(J$2-10&gt;=E11,SUMIFS('ДЕФЛЯТОРЫ МЭР'!$C$3:$C$81,'ДЕФЛЯТОРЫ МЭР'!$B$3:$B$81,J$2-10)/100,1)*
IF(J$2-11&gt;=E11,SUMIFS('ДЕФЛЯТОРЫ МЭР'!$C$3:$C$81,'ДЕФЛЯТОРЫ МЭР'!$B$3:$B$81,J$2-11)/100,1)*
IF(J$2-12&gt;=E11,SUMIFS('ДЕФЛЯТОРЫ МЭР'!$C$3:$C$81,'ДЕФЛЯТОРЫ МЭР'!$B$3:$B$81,J$2-12)/100,1)*
IF(J$2-13&gt;=E11,SUMIFS('ДЕФЛЯТОРЫ МЭР'!$C$3:$C$81,'ДЕФЛЯТОРЫ МЭР'!$B$3:$B$81,J$2-13)/100,1)*
IF(J$2-14&gt;=E11,SUMIFS('ДЕФЛЯТОРЫ МЭР'!$C$3:$C$81,'ДЕФЛЯТОРЫ МЭР'!$B$3:$B$81,J$2-14)/100,1)*
IF(J$2-15&gt;=E11,SUMIFS('ДЕФЛЯТОРЫ МЭР'!$C$3:$C$81,'ДЕФЛЯТОРЫ МЭР'!$B$3:$B$81,J$2-15)/100,1)*
IF(J$2-16&gt;=E11,SUMIFS('ДЕФЛЯТОРЫ МЭР'!$C$3:$C$81,'ДЕФЛЯТОРЫ МЭР'!$B$3:$B$81,J$2-16)/100,1)*
IF(J$2-17&gt;=E11,SUMIFS('ДЕФЛЯТОРЫ МЭР'!$C$3:$C$81,'ДЕФЛЯТОРЫ МЭР'!$B$3:$B$81,J$2-17)/100,1)*
IF(J$2-18&gt;=E11,SUMIFS('ДЕФЛЯТОРЫ МЭР'!$C$3:$C$81,'ДЕФЛЯТОРЫ МЭР'!$B$3:$B$81,J$2-18)/100,1)*
IF(J$2-19&gt;=E11,SUMIFS('ДЕФЛЯТОРЫ МЭР'!$C$3:$C$81,'ДЕФЛЯТОРЫ МЭР'!$B$3:$B$81,J$2-19)/100,1)*
IF(J$2-20&gt;=E11,SUMIFS('ДЕФЛЯТОРЫ МЭР'!$C$3:$C$81,'ДЕФЛЯТОРЫ МЭР'!$B$3:$B$81,J$2-20)/100,1)*
IF(J$2-21&gt;=E11,SUMIFS('ДЕФЛЯТОРЫ МЭР'!$C$3:$C$81,'ДЕФЛЯТОРЫ МЭР'!$B$3:$B$81,J$2-21)/100,1),12))</f>
        <v>1.678257879062</v>
      </c>
      <c r="K11" s="9">
        <f>IF($E11&gt;K$2,1,
ROUND(
(100+SUMIFS('ДЕФЛЯТОРЫ МЭР'!$C$3:$C$81,'ДЕФЛЯТОРЫ МЭР'!$B$3:$B$81,K$2))/200*
IF(K$2-1&gt;=$E11,SUMIFS('ДЕФЛЯТОРЫ МЭР'!$C$3:$C$81,'ДЕФЛЯТОРЫ МЭР'!$B$3:$B$81,K$2-1)/100,1)*
IF(K$2-2&gt;=$E11,SUMIFS('ДЕФЛЯТОРЫ МЭР'!$C$3:$C$81,'ДЕФЛЯТОРЫ МЭР'!$B$3:$B$81,K$2-2)/100,1)*
IF(K$2-3&gt;=$E11,SUMIFS('ДЕФЛЯТОРЫ МЭР'!$C$3:$C$81,'ДЕФЛЯТОРЫ МЭР'!$B$3:$B$81,K$2-3)/100,1)*
IF(K$2-4&gt;=$E11,SUMIFS('ДЕФЛЯТОРЫ МЭР'!$C$3:$C$81,'ДЕФЛЯТОРЫ МЭР'!$B$3:$B$81,K$2-4)/100,1)*
IF(K$2-5&gt;=$E11,SUMIFS('ДЕФЛЯТОРЫ МЭР'!$C$3:$C$81,'ДЕФЛЯТОРЫ МЭР'!$B$3:$B$81,K$2-5)/100,1)*
IF(K$2-6&gt;=$E11,SUMIFS('ДЕФЛЯТОРЫ МЭР'!$C$3:$C$81,'ДЕФЛЯТОРЫ МЭР'!$B$3:$B$81,K$2-6)/100,1)*
IF(K$2-7&gt;=$E11,SUMIFS('ДЕФЛЯТОРЫ МЭР'!$C$3:$C$81,'ДЕФЛЯТОРЫ МЭР'!$B$3:$B$81,K$2-7)/100,1)*
IF(K$2-8&gt;=$E11,SUMIFS('ДЕФЛЯТОРЫ МЭР'!$C$3:$C$81,'ДЕФЛЯТОРЫ МЭР'!$B$3:$B$81,K$2-8)/100,1)*
IF(K$2-9&gt;=$E11,SUMIFS('ДЕФЛЯТОРЫ МЭР'!$C$3:$C$81,'ДЕФЛЯТОРЫ МЭР'!$B$3:$B$81,K$2-9)/100,1)*
IF(K$2-10&gt;=$E11,SUMIFS('ДЕФЛЯТОРЫ МЭР'!$C$3:$C$81,'ДЕФЛЯТОРЫ МЭР'!$B$3:$B$81,K$2-10)/100,1)*
IF(K$2-11&gt;=$E11,SUMIFS('ДЕФЛЯТОРЫ МЭР'!$C$3:$C$81,'ДЕФЛЯТОРЫ МЭР'!$B$3:$B$81,K$2-11)/100,1)*
IF(K$2-12&gt;=$E11,SUMIFS('ДЕФЛЯТОРЫ МЭР'!$C$3:$C$81,'ДЕФЛЯТОРЫ МЭР'!$B$3:$B$81,K$2-12)/100,1)*
IF(K$2-13&gt;=$E11,SUMIFS('ДЕФЛЯТОРЫ МЭР'!$C$3:$C$81,'ДЕФЛЯТОРЫ МЭР'!$B$3:$B$81,K$2-13)/100,1)*
IF(K$2-14&gt;=$E11,SUMIFS('ДЕФЛЯТОРЫ МЭР'!$C$3:$C$81,'ДЕФЛЯТОРЫ МЭР'!$B$3:$B$81,K$2-14)/100,1)*
IF(K$2-15&gt;=$E11,SUMIFS('ДЕФЛЯТОРЫ МЭР'!$C$3:$C$81,'ДЕФЛЯТОРЫ МЭР'!$B$3:$B$81,K$2-15)/100,1)*
IF(K$2-16&gt;=$E11,SUMIFS('ДЕФЛЯТОРЫ МЭР'!$C$3:$C$81,'ДЕФЛЯТОРЫ МЭР'!$B$3:$B$81,K$2-16)/100,1)*
IF(K$2-17&gt;=$E11,SUMIFS('ДЕФЛЯТОРЫ МЭР'!$C$3:$C$81,'ДЕФЛЯТОРЫ МЭР'!$B$3:$B$81,K$2-17)/100,1)*
IF(K$2-18&gt;=$E11,SUMIFS('ДЕФЛЯТОРЫ МЭР'!$C$3:$C$81,'ДЕФЛЯТОРЫ МЭР'!$B$3:$B$81,K$2-18)/100,1)*
IF(K$2-19&gt;=$E11,SUMIFS('ДЕФЛЯТОРЫ МЭР'!$C$3:$C$81,'ДЕФЛЯТОРЫ МЭР'!$B$3:$B$81,K$2-19)/100,1)*
IF(K$2-20&gt;=$E11,SUMIFS('ДЕФЛЯТОРЫ МЭР'!$C$3:$C$81,'ДЕФЛЯТОРЫ МЭР'!$B$3:$B$81,K$2-20)/100,1)*
IF(K$2-21&gt;=$E11,SUMIFS('ДЕФЛЯТОРЫ МЭР'!$C$3:$C$81,'ДЕФЛЯТОРЫ МЭР'!$B$3:$B$81,K$2-21)/100,1),12))</f>
        <v>1.839775504431</v>
      </c>
      <c r="L11" s="9">
        <f>IF($E11&gt;L$2,1,
ROUND(
(100+SUMIFS('ДЕФЛЯТОРЫ МЭР'!$C$3:$C$81,'ДЕФЛЯТОРЫ МЭР'!$B$3:$B$81,L$2))/200*
IF(L$2-1&gt;=$E11,SUMIFS('ДЕФЛЯТОРЫ МЭР'!$C$3:$C$81,'ДЕФЛЯТОРЫ МЭР'!$B$3:$B$81,L$2-1)/100,1)*
IF(L$2-2&gt;=$E11,SUMIFS('ДЕФЛЯТОРЫ МЭР'!$C$3:$C$81,'ДЕФЛЯТОРЫ МЭР'!$B$3:$B$81,L$2-2)/100,1)*
IF(L$2-3&gt;=$E11,SUMIFS('ДЕФЛЯТОРЫ МЭР'!$C$3:$C$81,'ДЕФЛЯТОРЫ МЭР'!$B$3:$B$81,L$2-3)/100,1)*
IF(L$2-4&gt;=$E11,SUMIFS('ДЕФЛЯТОРЫ МЭР'!$C$3:$C$81,'ДЕФЛЯТОРЫ МЭР'!$B$3:$B$81,L$2-4)/100,1)*
IF(L$2-5&gt;=$E11,SUMIFS('ДЕФЛЯТОРЫ МЭР'!$C$3:$C$81,'ДЕФЛЯТОРЫ МЭР'!$B$3:$B$81,L$2-5)/100,1)*
IF(L$2-6&gt;=$E11,SUMIFS('ДЕФЛЯТОРЫ МЭР'!$C$3:$C$81,'ДЕФЛЯТОРЫ МЭР'!$B$3:$B$81,L$2-6)/100,1)*
IF(L$2-7&gt;=$E11,SUMIFS('ДЕФЛЯТОРЫ МЭР'!$C$3:$C$81,'ДЕФЛЯТОРЫ МЭР'!$B$3:$B$81,L$2-7)/100,1)*
IF(L$2-8&gt;=$E11,SUMIFS('ДЕФЛЯТОРЫ МЭР'!$C$3:$C$81,'ДЕФЛЯТОРЫ МЭР'!$B$3:$B$81,L$2-8)/100,1)*
IF(L$2-9&gt;=$E11,SUMIFS('ДЕФЛЯТОРЫ МЭР'!$C$3:$C$81,'ДЕФЛЯТОРЫ МЭР'!$B$3:$B$81,L$2-9)/100,1)*
IF(L$2-10&gt;=$E11,SUMIFS('ДЕФЛЯТОРЫ МЭР'!$C$3:$C$81,'ДЕФЛЯТОРЫ МЭР'!$B$3:$B$81,L$2-10)/100,1)*
IF(L$2-11&gt;=$E11,SUMIFS('ДЕФЛЯТОРЫ МЭР'!$C$3:$C$81,'ДЕФЛЯТОРЫ МЭР'!$B$3:$B$81,L$2-11)/100,1)*
IF(L$2-12&gt;=$E11,SUMIFS('ДЕФЛЯТОРЫ МЭР'!$C$3:$C$81,'ДЕФЛЯТОРЫ МЭР'!$B$3:$B$81,L$2-12)/100,1)*
IF(L$2-13&gt;=$E11,SUMIFS('ДЕФЛЯТОРЫ МЭР'!$C$3:$C$81,'ДЕФЛЯТОРЫ МЭР'!$B$3:$B$81,L$2-13)/100,1)*
IF(L$2-14&gt;=$E11,SUMIFS('ДЕФЛЯТОРЫ МЭР'!$C$3:$C$81,'ДЕФЛЯТОРЫ МЭР'!$B$3:$B$81,L$2-14)/100,1)*
IF(L$2-15&gt;=$E11,SUMIFS('ДЕФЛЯТОРЫ МЭР'!$C$3:$C$81,'ДЕФЛЯТОРЫ МЭР'!$B$3:$B$81,L$2-15)/100,1)*
IF(L$2-16&gt;=$E11,SUMIFS('ДЕФЛЯТОРЫ МЭР'!$C$3:$C$81,'ДЕФЛЯТОРЫ МЭР'!$B$3:$B$81,L$2-16)/100,1)*
IF(L$2-17&gt;=$E11,SUMIFS('ДЕФЛЯТОРЫ МЭР'!$C$3:$C$81,'ДЕФЛЯТОРЫ МЭР'!$B$3:$B$81,L$2-17)/100,1)*
IF(L$2-18&gt;=$E11,SUMIFS('ДЕФЛЯТОРЫ МЭР'!$C$3:$C$81,'ДЕФЛЯТОРЫ МЭР'!$B$3:$B$81,L$2-18)/100,1)*
IF(L$2-19&gt;=$E11,SUMIFS('ДЕФЛЯТОРЫ МЭР'!$C$3:$C$81,'ДЕФЛЯТОРЫ МЭР'!$B$3:$B$81,L$2-19)/100,1)*
IF(L$2-20&gt;=$E11,SUMIFS('ДЕФЛЯТОРЫ МЭР'!$C$3:$C$81,'ДЕФЛЯТОРЫ МЭР'!$B$3:$B$81,L$2-20)/100,1)*
IF(L$2-21&gt;=$E11,SUMIFS('ДЕФЛЯТОРЫ МЭР'!$C$3:$C$81,'ДЕФЛЯТОРЫ МЭР'!$B$3:$B$81,L$2-21)/100,1),12))</f>
        <v>1.942592413446</v>
      </c>
      <c r="M11" s="9">
        <f>IF($E11&gt;M$2,1,
ROUND(
(100+SUMIFS('ДЕФЛЯТОРЫ МЭР'!$C$3:$C$81,'ДЕФЛЯТОРЫ МЭР'!$B$3:$B$81,M$2))/200*
IF(M$2-1&gt;=$E11,SUMIFS('ДЕФЛЯТОРЫ МЭР'!$C$3:$C$81,'ДЕФЛЯТОРЫ МЭР'!$B$3:$B$81,M$2-1)/100,1)*
IF(M$2-2&gt;=$E11,SUMIFS('ДЕФЛЯТОРЫ МЭР'!$C$3:$C$81,'ДЕФЛЯТОРЫ МЭР'!$B$3:$B$81,M$2-2)/100,1)*
IF(M$2-3&gt;=$E11,SUMIFS('ДЕФЛЯТОРЫ МЭР'!$C$3:$C$81,'ДЕФЛЯТОРЫ МЭР'!$B$3:$B$81,M$2-3)/100,1)*
IF(M$2-4&gt;=$E11,SUMIFS('ДЕФЛЯТОРЫ МЭР'!$C$3:$C$81,'ДЕФЛЯТОРЫ МЭР'!$B$3:$B$81,M$2-4)/100,1)*
IF(M$2-5&gt;=$E11,SUMIFS('ДЕФЛЯТОРЫ МЭР'!$C$3:$C$81,'ДЕФЛЯТОРЫ МЭР'!$B$3:$B$81,M$2-5)/100,1)*
IF(M$2-6&gt;=$E11,SUMIFS('ДЕФЛЯТОРЫ МЭР'!$C$3:$C$81,'ДЕФЛЯТОРЫ МЭР'!$B$3:$B$81,M$2-6)/100,1)*
IF(M$2-7&gt;=$E11,SUMIFS('ДЕФЛЯТОРЫ МЭР'!$C$3:$C$81,'ДЕФЛЯТОРЫ МЭР'!$B$3:$B$81,M$2-7)/100,1)*
IF(M$2-8&gt;=$E11,SUMIFS('ДЕФЛЯТОРЫ МЭР'!$C$3:$C$81,'ДЕФЛЯТОРЫ МЭР'!$B$3:$B$81,M$2-8)/100,1)*
IF(M$2-9&gt;=$E11,SUMIFS('ДЕФЛЯТОРЫ МЭР'!$C$3:$C$81,'ДЕФЛЯТОРЫ МЭР'!$B$3:$B$81,M$2-9)/100,1)*
IF(M$2-10&gt;=$E11,SUMIFS('ДЕФЛЯТОРЫ МЭР'!$C$3:$C$81,'ДЕФЛЯТОРЫ МЭР'!$B$3:$B$81,M$2-10)/100,1)*
IF(M$2-11&gt;=$E11,SUMIFS('ДЕФЛЯТОРЫ МЭР'!$C$3:$C$81,'ДЕФЛЯТОРЫ МЭР'!$B$3:$B$81,M$2-11)/100,1)*
IF(M$2-12&gt;=$E11,SUMIFS('ДЕФЛЯТОРЫ МЭР'!$C$3:$C$81,'ДЕФЛЯТОРЫ МЭР'!$B$3:$B$81,M$2-12)/100,1)*
IF(M$2-13&gt;=$E11,SUMIFS('ДЕФЛЯТОРЫ МЭР'!$C$3:$C$81,'ДЕФЛЯТОРЫ МЭР'!$B$3:$B$81,M$2-13)/100,1)*
IF(M$2-14&gt;=$E11,SUMIFS('ДЕФЛЯТОРЫ МЭР'!$C$3:$C$81,'ДЕФЛЯТОРЫ МЭР'!$B$3:$B$81,M$2-14)/100,1)*
IF(M$2-15&gt;=$E11,SUMIFS('ДЕФЛЯТОРЫ МЭР'!$C$3:$C$81,'ДЕФЛЯТОРЫ МЭР'!$B$3:$B$81,M$2-15)/100,1)*
IF(M$2-16&gt;=$E11,SUMIFS('ДЕФЛЯТОРЫ МЭР'!$C$3:$C$81,'ДЕФЛЯТОРЫ МЭР'!$B$3:$B$81,M$2-16)/100,1)*
IF(M$2-17&gt;=$E11,SUMIFS('ДЕФЛЯТОРЫ МЭР'!$C$3:$C$81,'ДЕФЛЯТОРЫ МЭР'!$B$3:$B$81,M$2-17)/100,1)*
IF(M$2-18&gt;=$E11,SUMIFS('ДЕФЛЯТОРЫ МЭР'!$C$3:$C$81,'ДЕФЛЯТОРЫ МЭР'!$B$3:$B$81,M$2-18)/100,1)*
IF(M$2-19&gt;=$E11,SUMIFS('ДЕФЛЯТОРЫ МЭР'!$C$3:$C$81,'ДЕФЛЯТОРЫ МЭР'!$B$3:$B$81,M$2-19)/100,1)*
IF(M$2-20&gt;=$E11,SUMIFS('ДЕФЛЯТОРЫ МЭР'!$C$3:$C$81,'ДЕФЛЯТОРЫ МЭР'!$B$3:$B$81,M$2-20)/100,1)*
IF(M$2-21&gt;=$E11,SUMIFS('ДЕФЛЯТОРЫ МЭР'!$C$3:$C$81,'ДЕФЛЯТОРЫ МЭР'!$B$3:$B$81,M$2-21)/100,1),12))</f>
        <v>2.0405322266049999</v>
      </c>
      <c r="N11" s="9">
        <f>IF($E11&gt;N$2,1,
ROUND(
(100+SUMIFS('ДЕФЛЯТОРЫ МЭР'!$C$3:$C$81,'ДЕФЛЯТОРЫ МЭР'!$B$3:$B$81,N$2))/200*
IF(N$2-1&gt;=$E11,SUMIFS('ДЕФЛЯТОРЫ МЭР'!$C$3:$C$81,'ДЕФЛЯТОРЫ МЭР'!$B$3:$B$81,N$2-1)/100,1)*
IF(N$2-2&gt;=$E11,SUMIFS('ДЕФЛЯТОРЫ МЭР'!$C$3:$C$81,'ДЕФЛЯТОРЫ МЭР'!$B$3:$B$81,N$2-2)/100,1)*
IF(N$2-3&gt;=$E11,SUMIFS('ДЕФЛЯТОРЫ МЭР'!$C$3:$C$81,'ДЕФЛЯТОРЫ МЭР'!$B$3:$B$81,N$2-3)/100,1)*
IF(N$2-4&gt;=$E11,SUMIFS('ДЕФЛЯТОРЫ МЭР'!$C$3:$C$81,'ДЕФЛЯТОРЫ МЭР'!$B$3:$B$81,N$2-4)/100,1)*
IF(N$2-5&gt;=$E11,SUMIFS('ДЕФЛЯТОРЫ МЭР'!$C$3:$C$81,'ДЕФЛЯТОРЫ МЭР'!$B$3:$B$81,N$2-5)/100,1)*
IF(N$2-6&gt;=$E11,SUMIFS('ДЕФЛЯТОРЫ МЭР'!$C$3:$C$81,'ДЕФЛЯТОРЫ МЭР'!$B$3:$B$81,N$2-6)/100,1)*
IF(N$2-7&gt;=$E11,SUMIFS('ДЕФЛЯТОРЫ МЭР'!$C$3:$C$81,'ДЕФЛЯТОРЫ МЭР'!$B$3:$B$81,N$2-7)/100,1)*
IF(N$2-8&gt;=$E11,SUMIFS('ДЕФЛЯТОРЫ МЭР'!$C$3:$C$81,'ДЕФЛЯТОРЫ МЭР'!$B$3:$B$81,N$2-8)/100,1)*
IF(N$2-9&gt;=$E11,SUMIFS('ДЕФЛЯТОРЫ МЭР'!$C$3:$C$81,'ДЕФЛЯТОРЫ МЭР'!$B$3:$B$81,N$2-9)/100,1)*
IF(N$2-10&gt;=$E11,SUMIFS('ДЕФЛЯТОРЫ МЭР'!$C$3:$C$81,'ДЕФЛЯТОРЫ МЭР'!$B$3:$B$81,N$2-10)/100,1)*
IF(N$2-11&gt;=$E11,SUMIFS('ДЕФЛЯТОРЫ МЭР'!$C$3:$C$81,'ДЕФЛЯТОРЫ МЭР'!$B$3:$B$81,N$2-11)/100,1)*
IF(N$2-12&gt;=$E11,SUMIFS('ДЕФЛЯТОРЫ МЭР'!$C$3:$C$81,'ДЕФЛЯТОРЫ МЭР'!$B$3:$B$81,N$2-12)/100,1)*
IF(N$2-13&gt;=$E11,SUMIFS('ДЕФЛЯТОРЫ МЭР'!$C$3:$C$81,'ДЕФЛЯТОРЫ МЭР'!$B$3:$B$81,N$2-13)/100,1)*
IF(N$2-14&gt;=$E11,SUMIFS('ДЕФЛЯТОРЫ МЭР'!$C$3:$C$81,'ДЕФЛЯТОРЫ МЭР'!$B$3:$B$81,N$2-14)/100,1)*
IF(N$2-15&gt;=$E11,SUMIFS('ДЕФЛЯТОРЫ МЭР'!$C$3:$C$81,'ДЕФЛЯТОРЫ МЭР'!$B$3:$B$81,N$2-15)/100,1)*
IF(N$2-16&gt;=$E11,SUMIFS('ДЕФЛЯТОРЫ МЭР'!$C$3:$C$81,'ДЕФЛЯТОРЫ МЭР'!$B$3:$B$81,N$2-16)/100,1)*
IF(N$2-17&gt;=$E11,SUMIFS('ДЕФЛЯТОРЫ МЭР'!$C$3:$C$81,'ДЕФЛЯТОРЫ МЭР'!$B$3:$B$81,N$2-17)/100,1)*
IF(N$2-18&gt;=$E11,SUMIFS('ДЕФЛЯТОРЫ МЭР'!$C$3:$C$81,'ДЕФЛЯТОРЫ МЭР'!$B$3:$B$81,N$2-18)/100,1)*
IF(N$2-19&gt;=$E11,SUMIFS('ДЕФЛЯТОРЫ МЭР'!$C$3:$C$81,'ДЕФЛЯТОРЫ МЭР'!$B$3:$B$81,N$2-19)/100,1)*
IF(N$2-20&gt;=$E11,SUMIFS('ДЕФЛЯТОРЫ МЭР'!$C$3:$C$81,'ДЕФЛЯТОРЫ МЭР'!$B$3:$B$81,N$2-20)/100,1)*
IF(N$2-21&gt;=$E11,SUMIFS('ДЕФЛЯТОРЫ МЭР'!$C$3:$C$81,'ДЕФЛЯТОРЫ МЭР'!$B$3:$B$81,N$2-21)/100,1),12))</f>
        <v>2.1383606283450001</v>
      </c>
      <c r="O11" s="9">
        <f>IF($E11&gt;O$2,1,
ROUND(
(100+SUMIFS('ДЕФЛЯТОРЫ МЭР'!$C$3:$C$81,'ДЕФЛЯТОРЫ МЭР'!$B$3:$B$81,O$2))/200*
IF(O$2-1&gt;=$E11,SUMIFS('ДЕФЛЯТОРЫ МЭР'!$C$3:$C$81,'ДЕФЛЯТОРЫ МЭР'!$B$3:$B$81,O$2-1)/100,1)*
IF(O$2-2&gt;=$E11,SUMIFS('ДЕФЛЯТОРЫ МЭР'!$C$3:$C$81,'ДЕФЛЯТОРЫ МЭР'!$B$3:$B$81,O$2-2)/100,1)*
IF(O$2-3&gt;=$E11,SUMIFS('ДЕФЛЯТОРЫ МЭР'!$C$3:$C$81,'ДЕФЛЯТОРЫ МЭР'!$B$3:$B$81,O$2-3)/100,1)*
IF(O$2-4&gt;=$E11,SUMIFS('ДЕФЛЯТОРЫ МЭР'!$C$3:$C$81,'ДЕФЛЯТОРЫ МЭР'!$B$3:$B$81,O$2-4)/100,1)*
IF(O$2-5&gt;=$E11,SUMIFS('ДЕФЛЯТОРЫ МЭР'!$C$3:$C$81,'ДЕФЛЯТОРЫ МЭР'!$B$3:$B$81,O$2-5)/100,1)*
IF(O$2-6&gt;=$E11,SUMIFS('ДЕФЛЯТОРЫ МЭР'!$C$3:$C$81,'ДЕФЛЯТОРЫ МЭР'!$B$3:$B$81,O$2-6)/100,1)*
IF(O$2-7&gt;=$E11,SUMIFS('ДЕФЛЯТОРЫ МЭР'!$C$3:$C$81,'ДЕФЛЯТОРЫ МЭР'!$B$3:$B$81,O$2-7)/100,1)*
IF(O$2-8&gt;=$E11,SUMIFS('ДЕФЛЯТОРЫ МЭР'!$C$3:$C$81,'ДЕФЛЯТОРЫ МЭР'!$B$3:$B$81,O$2-8)/100,1)*
IF(O$2-9&gt;=$E11,SUMIFS('ДЕФЛЯТОРЫ МЭР'!$C$3:$C$81,'ДЕФЛЯТОРЫ МЭР'!$B$3:$B$81,O$2-9)/100,1)*
IF(O$2-10&gt;=$E11,SUMIFS('ДЕФЛЯТОРЫ МЭР'!$C$3:$C$81,'ДЕФЛЯТОРЫ МЭР'!$B$3:$B$81,O$2-10)/100,1)*
IF(O$2-11&gt;=$E11,SUMIFS('ДЕФЛЯТОРЫ МЭР'!$C$3:$C$81,'ДЕФЛЯТОРЫ МЭР'!$B$3:$B$81,O$2-11)/100,1)*
IF(O$2-12&gt;=$E11,SUMIFS('ДЕФЛЯТОРЫ МЭР'!$C$3:$C$81,'ДЕФЛЯТОРЫ МЭР'!$B$3:$B$81,O$2-12)/100,1)*
IF(O$2-13&gt;=$E11,SUMIFS('ДЕФЛЯТОРЫ МЭР'!$C$3:$C$81,'ДЕФЛЯТОРЫ МЭР'!$B$3:$B$81,O$2-13)/100,1)*
IF(O$2-14&gt;=$E11,SUMIFS('ДЕФЛЯТОРЫ МЭР'!$C$3:$C$81,'ДЕФЛЯТОРЫ МЭР'!$B$3:$B$81,O$2-14)/100,1)*
IF(O$2-15&gt;=$E11,SUMIFS('ДЕФЛЯТОРЫ МЭР'!$C$3:$C$81,'ДЕФЛЯТОРЫ МЭР'!$B$3:$B$81,O$2-15)/100,1)*
IF(O$2-16&gt;=$E11,SUMIFS('ДЕФЛЯТОРЫ МЭР'!$C$3:$C$81,'ДЕФЛЯТОРЫ МЭР'!$B$3:$B$81,O$2-16)/100,1)*
IF(O$2-17&gt;=$E11,SUMIFS('ДЕФЛЯТОРЫ МЭР'!$C$3:$C$81,'ДЕФЛЯТОРЫ МЭР'!$B$3:$B$81,O$2-17)/100,1)*
IF(O$2-18&gt;=$E11,SUMIFS('ДЕФЛЯТОРЫ МЭР'!$C$3:$C$81,'ДЕФЛЯТОРЫ МЭР'!$B$3:$B$81,O$2-18)/100,1)*
IF(O$2-19&gt;=$E11,SUMIFS('ДЕФЛЯТОРЫ МЭР'!$C$3:$C$81,'ДЕФЛЯТОРЫ МЭР'!$B$3:$B$81,O$2-19)/100,1)*
IF(O$2-20&gt;=$E11,SUMIFS('ДЕФЛЯТОРЫ МЭР'!$C$3:$C$81,'ДЕФЛЯТОРЫ МЭР'!$B$3:$B$81,O$2-20)/100,1)*
IF(O$2-21&gt;=$E11,SUMIFS('ДЕФЛЯТОРЫ МЭР'!$C$3:$C$81,'ДЕФЛЯТОРЫ МЭР'!$B$3:$B$81,O$2-21)/100,1),12))</f>
        <v>2.2408791771279999</v>
      </c>
      <c r="P11" s="9">
        <f>IF($E11&gt;P$2,1,
ROUND(
(100+SUMIFS('ДЕФЛЯТОРЫ МЭР'!$C$3:$C$81,'ДЕФЛЯТОРЫ МЭР'!$B$3:$B$81,P$2))/200*
IF(P$2-1&gt;=$E11,SUMIFS('ДЕФЛЯТОРЫ МЭР'!$C$3:$C$81,'ДЕФЛЯТОРЫ МЭР'!$B$3:$B$81,P$2-1)/100,1)*
IF(P$2-2&gt;=$E11,SUMIFS('ДЕФЛЯТОРЫ МЭР'!$C$3:$C$81,'ДЕФЛЯТОРЫ МЭР'!$B$3:$B$81,P$2-2)/100,1)*
IF(P$2-3&gt;=$E11,SUMIFS('ДЕФЛЯТОРЫ МЭР'!$C$3:$C$81,'ДЕФЛЯТОРЫ МЭР'!$B$3:$B$81,P$2-3)/100,1)*
IF(P$2-4&gt;=$E11,SUMIFS('ДЕФЛЯТОРЫ МЭР'!$C$3:$C$81,'ДЕФЛЯТОРЫ МЭР'!$B$3:$B$81,P$2-4)/100,1)*
IF(P$2-5&gt;=$E11,SUMIFS('ДЕФЛЯТОРЫ МЭР'!$C$3:$C$81,'ДЕФЛЯТОРЫ МЭР'!$B$3:$B$81,P$2-5)/100,1)*
IF(P$2-6&gt;=$E11,SUMIFS('ДЕФЛЯТОРЫ МЭР'!$C$3:$C$81,'ДЕФЛЯТОРЫ МЭР'!$B$3:$B$81,P$2-6)/100,1)*
IF(P$2-7&gt;=$E11,SUMIFS('ДЕФЛЯТОРЫ МЭР'!$C$3:$C$81,'ДЕФЛЯТОРЫ МЭР'!$B$3:$B$81,P$2-7)/100,1)*
IF(P$2-8&gt;=$E11,SUMIFS('ДЕФЛЯТОРЫ МЭР'!$C$3:$C$81,'ДЕФЛЯТОРЫ МЭР'!$B$3:$B$81,P$2-8)/100,1)*
IF(P$2-9&gt;=$E11,SUMIFS('ДЕФЛЯТОРЫ МЭР'!$C$3:$C$81,'ДЕФЛЯТОРЫ МЭР'!$B$3:$B$81,P$2-9)/100,1)*
IF(P$2-10&gt;=$E11,SUMIFS('ДЕФЛЯТОРЫ МЭР'!$C$3:$C$81,'ДЕФЛЯТОРЫ МЭР'!$B$3:$B$81,P$2-10)/100,1)*
IF(P$2-11&gt;=$E11,SUMIFS('ДЕФЛЯТОРЫ МЭР'!$C$3:$C$81,'ДЕФЛЯТОРЫ МЭР'!$B$3:$B$81,P$2-11)/100,1)*
IF(P$2-12&gt;=$E11,SUMIFS('ДЕФЛЯТОРЫ МЭР'!$C$3:$C$81,'ДЕФЛЯТОРЫ МЭР'!$B$3:$B$81,P$2-12)/100,1)*
IF(P$2-13&gt;=$E11,SUMIFS('ДЕФЛЯТОРЫ МЭР'!$C$3:$C$81,'ДЕФЛЯТОРЫ МЭР'!$B$3:$B$81,P$2-13)/100,1)*
IF(P$2-14&gt;=$E11,SUMIFS('ДЕФЛЯТОРЫ МЭР'!$C$3:$C$81,'ДЕФЛЯТОРЫ МЭР'!$B$3:$B$81,P$2-14)/100,1)*
IF(P$2-15&gt;=$E11,SUMIFS('ДЕФЛЯТОРЫ МЭР'!$C$3:$C$81,'ДЕФЛЯТОРЫ МЭР'!$B$3:$B$81,P$2-15)/100,1)*
IF(P$2-16&gt;=$E11,SUMIFS('ДЕФЛЯТОРЫ МЭР'!$C$3:$C$81,'ДЕФЛЯТОРЫ МЭР'!$B$3:$B$81,P$2-16)/100,1)*
IF(P$2-17&gt;=$E11,SUMIFS('ДЕФЛЯТОРЫ МЭР'!$C$3:$C$81,'ДЕФЛЯТОРЫ МЭР'!$B$3:$B$81,P$2-17)/100,1)*
IF(P$2-18&gt;=$E11,SUMIFS('ДЕФЛЯТОРЫ МЭР'!$C$3:$C$81,'ДЕФЛЯТОРЫ МЭР'!$B$3:$B$81,P$2-18)/100,1)*
IF(P$2-19&gt;=$E11,SUMIFS('ДЕФЛЯТОРЫ МЭР'!$C$3:$C$81,'ДЕФЛЯТОРЫ МЭР'!$B$3:$B$81,P$2-19)/100,1)*
IF(P$2-20&gt;=$E11,SUMIFS('ДЕФЛЯТОРЫ МЭР'!$C$3:$C$81,'ДЕФЛЯТОРЫ МЭР'!$B$3:$B$81,P$2-20)/100,1)*
IF(P$2-21&gt;=$E11,SUMIFS('ДЕФЛЯТОРЫ МЭР'!$C$3:$C$81,'ДЕФЛЯТОРЫ МЭР'!$B$3:$B$81,P$2-21)/100,1),12))</f>
        <v>2.3483127307539999</v>
      </c>
      <c r="Q11" s="9">
        <f>IF($E11&gt;Q$2,1,
ROUND(
(100+SUMIFS('ДЕФЛЯТОРЫ МЭР'!$C$3:$C$81,'ДЕФЛЯТОРЫ МЭР'!$B$3:$B$81,Q$2))/200*
IF(Q$2-1&gt;=$E11,SUMIFS('ДЕФЛЯТОРЫ МЭР'!$C$3:$C$81,'ДЕФЛЯТОРЫ МЭР'!$B$3:$B$81,Q$2-1)/100,1)*
IF(Q$2-2&gt;=$E11,SUMIFS('ДЕФЛЯТОРЫ МЭР'!$C$3:$C$81,'ДЕФЛЯТОРЫ МЭР'!$B$3:$B$81,Q$2-2)/100,1)*
IF(Q$2-3&gt;=$E11,SUMIFS('ДЕФЛЯТОРЫ МЭР'!$C$3:$C$81,'ДЕФЛЯТОРЫ МЭР'!$B$3:$B$81,Q$2-3)/100,1)*
IF(Q$2-4&gt;=$E11,SUMIFS('ДЕФЛЯТОРЫ МЭР'!$C$3:$C$81,'ДЕФЛЯТОРЫ МЭР'!$B$3:$B$81,Q$2-4)/100,1)*
IF(Q$2-5&gt;=$E11,SUMIFS('ДЕФЛЯТОРЫ МЭР'!$C$3:$C$81,'ДЕФЛЯТОРЫ МЭР'!$B$3:$B$81,Q$2-5)/100,1)*
IF(Q$2-6&gt;=$E11,SUMIFS('ДЕФЛЯТОРЫ МЭР'!$C$3:$C$81,'ДЕФЛЯТОРЫ МЭР'!$B$3:$B$81,Q$2-6)/100,1)*
IF(Q$2-7&gt;=$E11,SUMIFS('ДЕФЛЯТОРЫ МЭР'!$C$3:$C$81,'ДЕФЛЯТОРЫ МЭР'!$B$3:$B$81,Q$2-7)/100,1)*
IF(Q$2-8&gt;=$E11,SUMIFS('ДЕФЛЯТОРЫ МЭР'!$C$3:$C$81,'ДЕФЛЯТОРЫ МЭР'!$B$3:$B$81,Q$2-8)/100,1)*
IF(Q$2-9&gt;=$E11,SUMIFS('ДЕФЛЯТОРЫ МЭР'!$C$3:$C$81,'ДЕФЛЯТОРЫ МЭР'!$B$3:$B$81,Q$2-9)/100,1)*
IF(Q$2-10&gt;=$E11,SUMIFS('ДЕФЛЯТОРЫ МЭР'!$C$3:$C$81,'ДЕФЛЯТОРЫ МЭР'!$B$3:$B$81,Q$2-10)/100,1)*
IF(Q$2-11&gt;=$E11,SUMIFS('ДЕФЛЯТОРЫ МЭР'!$C$3:$C$81,'ДЕФЛЯТОРЫ МЭР'!$B$3:$B$81,Q$2-11)/100,1)*
IF(Q$2-12&gt;=$E11,SUMIFS('ДЕФЛЯТОРЫ МЭР'!$C$3:$C$81,'ДЕФЛЯТОРЫ МЭР'!$B$3:$B$81,Q$2-12)/100,1)*
IF(Q$2-13&gt;=$E11,SUMIFS('ДЕФЛЯТОРЫ МЭР'!$C$3:$C$81,'ДЕФЛЯТОРЫ МЭР'!$B$3:$B$81,Q$2-13)/100,1)*
IF(Q$2-14&gt;=$E11,SUMIFS('ДЕФЛЯТОРЫ МЭР'!$C$3:$C$81,'ДЕФЛЯТОРЫ МЭР'!$B$3:$B$81,Q$2-14)/100,1)*
IF(Q$2-15&gt;=$E11,SUMIFS('ДЕФЛЯТОРЫ МЭР'!$C$3:$C$81,'ДЕФЛЯТОРЫ МЭР'!$B$3:$B$81,Q$2-15)/100,1)*
IF(Q$2-16&gt;=$E11,SUMIFS('ДЕФЛЯТОРЫ МЭР'!$C$3:$C$81,'ДЕФЛЯТОРЫ МЭР'!$B$3:$B$81,Q$2-16)/100,1)*
IF(Q$2-17&gt;=$E11,SUMIFS('ДЕФЛЯТОРЫ МЭР'!$C$3:$C$81,'ДЕФЛЯТОРЫ МЭР'!$B$3:$B$81,Q$2-17)/100,1)*
IF(Q$2-18&gt;=$E11,SUMIFS('ДЕФЛЯТОРЫ МЭР'!$C$3:$C$81,'ДЕФЛЯТОРЫ МЭР'!$B$3:$B$81,Q$2-18)/100,1)*
IF(Q$2-19&gt;=$E11,SUMIFS('ДЕФЛЯТОРЫ МЭР'!$C$3:$C$81,'ДЕФЛЯТОРЫ МЭР'!$B$3:$B$81,Q$2-19)/100,1)*
IF(Q$2-20&gt;=$E11,SUMIFS('ДЕФЛЯТОРЫ МЭР'!$C$3:$C$81,'ДЕФЛЯТОРЫ МЭР'!$B$3:$B$81,Q$2-20)/100,1)*
IF(Q$2-21&gt;=$E11,SUMIFS('ДЕФЛЯТОРЫ МЭР'!$C$3:$C$81,'ДЕФЛЯТОРЫ МЭР'!$B$3:$B$81,Q$2-21)/100,1),12))</f>
        <v>2.4608969272889998</v>
      </c>
    </row>
    <row r="12" spans="1:17">
      <c r="A12" s="4" t="s">
        <v>16</v>
      </c>
      <c r="B12" s="7">
        <v>2016</v>
      </c>
      <c r="C12" s="8">
        <v>106.30057267629</v>
      </c>
      <c r="D12" s="5">
        <f t="shared" si="0"/>
        <v>-12</v>
      </c>
      <c r="E12" s="6">
        <v>2016</v>
      </c>
      <c r="I12" s="9">
        <f>IF($E12&gt;I$2,1,
ROUND(
(100+SUMIFS('ДЕФЛЯТОРЫ МЭР'!$C$3:$C$81,'ДЕФЛЯТОРЫ МЭР'!$B$3:$B$81,I$2))/200*
IF(I$2-1&gt;=$E12,SUMIFS('ДЕФЛЯТОРЫ МЭР'!$C$3:$C$81,'ДЕФЛЯТОРЫ МЭР'!$B$3:$B$81,I$2-1)/100,1)*
IF(I$2-2&gt;=$E12,SUMIFS('ДЕФЛЯТОРЫ МЭР'!$C$3:$C$81,'ДЕФЛЯТОРЫ МЭР'!$B$3:$B$81,I$2-2)/100,1)*
IF(I$2-3&gt;=$E12,SUMIFS('ДЕФЛЯТОРЫ МЭР'!$C$3:$C$81,'ДЕФЛЯТОРЫ МЭР'!$B$3:$B$81,I$2-3)/100,1)*
IF(I$2-4&gt;=$E12,SUMIFS('ДЕФЛЯТОРЫ МЭР'!$C$3:$C$81,'ДЕФЛЯТОРЫ МЭР'!$B$3:$B$81,I$2-4)/100,1)*
IF(I$2-5&gt;=$E12,SUMIFS('ДЕФЛЯТОРЫ МЭР'!$C$3:$C$81,'ДЕФЛЯТОРЫ МЭР'!$B$3:$B$81,I$2-5)/100,1)*
IF(I$2-6&gt;=$E12,SUMIFS('ДЕФЛЯТОРЫ МЭР'!$C$3:$C$81,'ДЕФЛЯТОРЫ МЭР'!$B$3:$B$81,I$2-6)/100,1)*
IF(I$2-7&gt;=$E12,SUMIFS('ДЕФЛЯТОРЫ МЭР'!$C$3:$C$81,'ДЕФЛЯТОРЫ МЭР'!$B$3:$B$81,I$2-7)/100,1)*
IF(I$2-8&gt;=$E12,SUMIFS('ДЕФЛЯТОРЫ МЭР'!$C$3:$C$81,'ДЕФЛЯТОРЫ МЭР'!$B$3:$B$81,I$2-8)/100,1)*
IF(I$2-9&gt;=$E12,SUMIFS('ДЕФЛЯТОРЫ МЭР'!$C$3:$C$81,'ДЕФЛЯТОРЫ МЭР'!$B$3:$B$81,I$2-9)/100,1)*
IF(I$2-10&gt;=$E12,SUMIFS('ДЕФЛЯТОРЫ МЭР'!$C$3:$C$81,'ДЕФЛЯТОРЫ МЭР'!$B$3:$B$81,I$2-10)/100,1)*
IF(I$2-11&gt;=$E12,SUMIFS('ДЕФЛЯТОРЫ МЭР'!$C$3:$C$81,'ДЕФЛЯТОРЫ МЭР'!$B$3:$B$81,I$2-11)/100,1)*
IF(I$2-12&gt;=$E12,SUMIFS('ДЕФЛЯТОРЫ МЭР'!$C$3:$C$81,'ДЕФЛЯТОРЫ МЭР'!$B$3:$B$81,I$2-12)/100,1)*
IF(I$2-13&gt;=$E12,SUMIFS('ДЕФЛЯТОРЫ МЭР'!$C$3:$C$81,'ДЕФЛЯТОРЫ МЭР'!$B$3:$B$81,I$2-13)/100,1)*
IF(I$2-14&gt;=$E12,SUMIFS('ДЕФЛЯТОРЫ МЭР'!$C$3:$C$81,'ДЕФЛЯТОРЫ МЭР'!$B$3:$B$81,I$2-14)/100,1)*
IF(I$2-15&gt;=$E12,SUMIFS('ДЕФЛЯТОРЫ МЭР'!$C$3:$C$81,'ДЕФЛЯТОРЫ МЭР'!$B$3:$B$81,I$2-15)/100,1)*
IF(I$2-16&gt;=$E12,SUMIFS('ДЕФЛЯТОРЫ МЭР'!$C$3:$C$81,'ДЕФЛЯТОРЫ МЭР'!$B$3:$B$81,I$2-16)/100,1)*
IF(I$2-17&gt;=$E12,SUMIFS('ДЕФЛЯТОРЫ МЭР'!$C$3:$C$81,'ДЕФЛЯТОРЫ МЭР'!$B$3:$B$81,I$2-17)/100,1)*
IF(I$2-18&gt;=$E12,SUMIFS('ДЕФЛЯТОРЫ МЭР'!$C$3:$C$81,'ДЕФЛЯТОРЫ МЭР'!$B$3:$B$81,I$2-18)/100,1)*
IF(I$2-19&gt;=$E12,SUMIFS('ДЕФЛЯТОРЫ МЭР'!$C$3:$C$81,'ДЕФЛЯТОРЫ МЭР'!$B$3:$B$81,I$2-19)/100,1)*
IF(I$2-20&gt;=$E12,SUMIFS('ДЕФЛЯТОРЫ МЭР'!$C$3:$C$81,'ДЕФЛЯТОРЫ МЭР'!$B$3:$B$81,I$2-20)/100,1)*
IF(I$2-21&gt;=$E12,SUMIFS('ДЕФЛЯТОРЫ МЭР'!$C$3:$C$81,'ДЕФЛЯТОРЫ МЭР'!$B$3:$B$81,I$2-21)/100,1),12))</f>
        <v>1.3406385306299999</v>
      </c>
      <c r="J12" s="9">
        <f>IF(E12&gt;J$2,1,
ROUND(
(100+SUMIFS('ДЕФЛЯТОРЫ МЭР'!$C$3:$C$81,'ДЕФЛЯТОРЫ МЭР'!$B$3:$B$81,J$2))/200*
IF(J$2-1&gt;=E12,SUMIFS('ДЕФЛЯТОРЫ МЭР'!$C$3:$C$81,'ДЕФЛЯТОРЫ МЭР'!$B$3:$B$81,J$2-1)/100,1)*
IF(J$2-2&gt;=E12,SUMIFS('ДЕФЛЯТОРЫ МЭР'!$C$3:$C$81,'ДЕФЛЯТОРЫ МЭР'!$B$3:$B$81,J$2-2)/100,1)*
IF(J$2-3&gt;=E12,SUMIFS('ДЕФЛЯТОРЫ МЭР'!$C$3:$C$81,'ДЕФЛЯТОРЫ МЭР'!$B$3:$B$81,J$2-3)/100,1)*
IF(J$2-4&gt;=E12,SUMIFS('ДЕФЛЯТОРЫ МЭР'!$C$3:$C$81,'ДЕФЛЯТОРЫ МЭР'!$B$3:$B$81,J$2-4)/100,1)*
IF(J$2-5&gt;=E12,SUMIFS('ДЕФЛЯТОРЫ МЭР'!$C$3:$C$81,'ДЕФЛЯТОРЫ МЭР'!$B$3:$B$81,J$2-5)/100,1)*
IF(J$2-6&gt;=E12,SUMIFS('ДЕФЛЯТОРЫ МЭР'!$C$3:$C$81,'ДЕФЛЯТОРЫ МЭР'!$B$3:$B$81,J$2-6)/100,1)*
IF(J$2-7&gt;=E12,SUMIFS('ДЕФЛЯТОРЫ МЭР'!$C$3:$C$81,'ДЕФЛЯТОРЫ МЭР'!$B$3:$B$81,J$2-7)/100,1)*
IF(J$2-8&gt;=E12,SUMIFS('ДЕФЛЯТОРЫ МЭР'!$C$3:$C$81,'ДЕФЛЯТОРЫ МЭР'!$B$3:$B$81,J$2-8)/100,1)*
IF(J$2-9&gt;=E12,SUMIFS('ДЕФЛЯТОРЫ МЭР'!$C$3:$C$81,'ДЕФЛЯТОРЫ МЭР'!$B$3:$B$81,J$2-9)/100,1)*
IF(J$2-10&gt;=E12,SUMIFS('ДЕФЛЯТОРЫ МЭР'!$C$3:$C$81,'ДЕФЛЯТОРЫ МЭР'!$B$3:$B$81,J$2-10)/100,1)*
IF(J$2-11&gt;=E12,SUMIFS('ДЕФЛЯТОРЫ МЭР'!$C$3:$C$81,'ДЕФЛЯТОРЫ МЭР'!$B$3:$B$81,J$2-11)/100,1)*
IF(J$2-12&gt;=E12,SUMIFS('ДЕФЛЯТОРЫ МЭР'!$C$3:$C$81,'ДЕФЛЯТОРЫ МЭР'!$B$3:$B$81,J$2-12)/100,1)*
IF(J$2-13&gt;=E12,SUMIFS('ДЕФЛЯТОРЫ МЭР'!$C$3:$C$81,'ДЕФЛЯТОРЫ МЭР'!$B$3:$B$81,J$2-13)/100,1)*
IF(J$2-14&gt;=E12,SUMIFS('ДЕФЛЯТОРЫ МЭР'!$C$3:$C$81,'ДЕФЛЯТОРЫ МЭР'!$B$3:$B$81,J$2-14)/100,1)*
IF(J$2-15&gt;=E12,SUMIFS('ДЕФЛЯТОРЫ МЭР'!$C$3:$C$81,'ДЕФЛЯТОРЫ МЭР'!$B$3:$B$81,J$2-15)/100,1)*
IF(J$2-16&gt;=E12,SUMIFS('ДЕФЛЯТОРЫ МЭР'!$C$3:$C$81,'ДЕФЛЯТОРЫ МЭР'!$B$3:$B$81,J$2-16)/100,1)*
IF(J$2-17&gt;=E12,SUMIFS('ДЕФЛЯТОРЫ МЭР'!$C$3:$C$81,'ДЕФЛЯТОРЫ МЭР'!$B$3:$B$81,J$2-17)/100,1)*
IF(J$2-18&gt;=E12,SUMIFS('ДЕФЛЯТОРЫ МЭР'!$C$3:$C$81,'ДЕФЛЯТОРЫ МЭР'!$B$3:$B$81,J$2-18)/100,1)*
IF(J$2-19&gt;=E12,SUMIFS('ДЕФЛЯТОРЫ МЭР'!$C$3:$C$81,'ДЕФЛЯТОРЫ МЭР'!$B$3:$B$81,J$2-19)/100,1)*
IF(J$2-20&gt;=E12,SUMIFS('ДЕФЛЯТОРЫ МЭР'!$C$3:$C$81,'ДЕФЛЯТОРЫ МЭР'!$B$3:$B$81,J$2-20)/100,1)*
IF(J$2-21&gt;=E12,SUMIFS('ДЕФЛЯТОРЫ МЭР'!$C$3:$C$81,'ДЕФЛЯТОРЫ МЭР'!$B$3:$B$81,J$2-21)/100,1),12))</f>
        <v>1.4681672221340001</v>
      </c>
      <c r="K12" s="9">
        <f>IF($E12&gt;K$2,1,
ROUND(
(100+SUMIFS('ДЕФЛЯТОРЫ МЭР'!$C$3:$C$81,'ДЕФЛЯТОРЫ МЭР'!$B$3:$B$81,K$2))/200*
IF(K$2-1&gt;=$E12,SUMIFS('ДЕФЛЯТОРЫ МЭР'!$C$3:$C$81,'ДЕФЛЯТОРЫ МЭР'!$B$3:$B$81,K$2-1)/100,1)*
IF(K$2-2&gt;=$E12,SUMIFS('ДЕФЛЯТОРЫ МЭР'!$C$3:$C$81,'ДЕФЛЯТОРЫ МЭР'!$B$3:$B$81,K$2-2)/100,1)*
IF(K$2-3&gt;=$E12,SUMIFS('ДЕФЛЯТОРЫ МЭР'!$C$3:$C$81,'ДЕФЛЯТОРЫ МЭР'!$B$3:$B$81,K$2-3)/100,1)*
IF(K$2-4&gt;=$E12,SUMIFS('ДЕФЛЯТОРЫ МЭР'!$C$3:$C$81,'ДЕФЛЯТОРЫ МЭР'!$B$3:$B$81,K$2-4)/100,1)*
IF(K$2-5&gt;=$E12,SUMIFS('ДЕФЛЯТОРЫ МЭР'!$C$3:$C$81,'ДЕФЛЯТОРЫ МЭР'!$B$3:$B$81,K$2-5)/100,1)*
IF(K$2-6&gt;=$E12,SUMIFS('ДЕФЛЯТОРЫ МЭР'!$C$3:$C$81,'ДЕФЛЯТОРЫ МЭР'!$B$3:$B$81,K$2-6)/100,1)*
IF(K$2-7&gt;=$E12,SUMIFS('ДЕФЛЯТОРЫ МЭР'!$C$3:$C$81,'ДЕФЛЯТОРЫ МЭР'!$B$3:$B$81,K$2-7)/100,1)*
IF(K$2-8&gt;=$E12,SUMIFS('ДЕФЛЯТОРЫ МЭР'!$C$3:$C$81,'ДЕФЛЯТОРЫ МЭР'!$B$3:$B$81,K$2-8)/100,1)*
IF(K$2-9&gt;=$E12,SUMIFS('ДЕФЛЯТОРЫ МЭР'!$C$3:$C$81,'ДЕФЛЯТОРЫ МЭР'!$B$3:$B$81,K$2-9)/100,1)*
IF(K$2-10&gt;=$E12,SUMIFS('ДЕФЛЯТОРЫ МЭР'!$C$3:$C$81,'ДЕФЛЯТОРЫ МЭР'!$B$3:$B$81,K$2-10)/100,1)*
IF(K$2-11&gt;=$E12,SUMIFS('ДЕФЛЯТОРЫ МЭР'!$C$3:$C$81,'ДЕФЛЯТОРЫ МЭР'!$B$3:$B$81,K$2-11)/100,1)*
IF(K$2-12&gt;=$E12,SUMIFS('ДЕФЛЯТОРЫ МЭР'!$C$3:$C$81,'ДЕФЛЯТОРЫ МЭР'!$B$3:$B$81,K$2-12)/100,1)*
IF(K$2-13&gt;=$E12,SUMIFS('ДЕФЛЯТОРЫ МЭР'!$C$3:$C$81,'ДЕФЛЯТОРЫ МЭР'!$B$3:$B$81,K$2-13)/100,1)*
IF(K$2-14&gt;=$E12,SUMIFS('ДЕФЛЯТОРЫ МЭР'!$C$3:$C$81,'ДЕФЛЯТОРЫ МЭР'!$B$3:$B$81,K$2-14)/100,1)*
IF(K$2-15&gt;=$E12,SUMIFS('ДЕФЛЯТОРЫ МЭР'!$C$3:$C$81,'ДЕФЛЯТОРЫ МЭР'!$B$3:$B$81,K$2-15)/100,1)*
IF(K$2-16&gt;=$E12,SUMIFS('ДЕФЛЯТОРЫ МЭР'!$C$3:$C$81,'ДЕФЛЯТОРЫ МЭР'!$B$3:$B$81,K$2-16)/100,1)*
IF(K$2-17&gt;=$E12,SUMIFS('ДЕФЛЯТОРЫ МЭР'!$C$3:$C$81,'ДЕФЛЯТОРЫ МЭР'!$B$3:$B$81,K$2-17)/100,1)*
IF(K$2-18&gt;=$E12,SUMIFS('ДЕФЛЯТОРЫ МЭР'!$C$3:$C$81,'ДЕФЛЯТОРЫ МЭР'!$B$3:$B$81,K$2-18)/100,1)*
IF(K$2-19&gt;=$E12,SUMIFS('ДЕФЛЯТОРЫ МЭР'!$C$3:$C$81,'ДЕФЛЯТОРЫ МЭР'!$B$3:$B$81,K$2-19)/100,1)*
IF(K$2-20&gt;=$E12,SUMIFS('ДЕФЛЯТОРЫ МЭР'!$C$3:$C$81,'ДЕФЛЯТОРЫ МЭР'!$B$3:$B$81,K$2-20)/100,1)*
IF(K$2-21&gt;=$E12,SUMIFS('ДЕФЛЯТОРЫ МЭР'!$C$3:$C$81,'ДЕФЛЯТОРЫ МЭР'!$B$3:$B$81,K$2-21)/100,1),12))</f>
        <v>1.609465461411</v>
      </c>
      <c r="L12" s="9">
        <f>IF($E12&gt;L$2,1,
ROUND(
(100+SUMIFS('ДЕФЛЯТОРЫ МЭР'!$C$3:$C$81,'ДЕФЛЯТОРЫ МЭР'!$B$3:$B$81,L$2))/200*
IF(L$2-1&gt;=$E12,SUMIFS('ДЕФЛЯТОРЫ МЭР'!$C$3:$C$81,'ДЕФЛЯТОРЫ МЭР'!$B$3:$B$81,L$2-1)/100,1)*
IF(L$2-2&gt;=$E12,SUMIFS('ДЕФЛЯТОРЫ МЭР'!$C$3:$C$81,'ДЕФЛЯТОРЫ МЭР'!$B$3:$B$81,L$2-2)/100,1)*
IF(L$2-3&gt;=$E12,SUMIFS('ДЕФЛЯТОРЫ МЭР'!$C$3:$C$81,'ДЕФЛЯТОРЫ МЭР'!$B$3:$B$81,L$2-3)/100,1)*
IF(L$2-4&gt;=$E12,SUMIFS('ДЕФЛЯТОРЫ МЭР'!$C$3:$C$81,'ДЕФЛЯТОРЫ МЭР'!$B$3:$B$81,L$2-4)/100,1)*
IF(L$2-5&gt;=$E12,SUMIFS('ДЕФЛЯТОРЫ МЭР'!$C$3:$C$81,'ДЕФЛЯТОРЫ МЭР'!$B$3:$B$81,L$2-5)/100,1)*
IF(L$2-6&gt;=$E12,SUMIFS('ДЕФЛЯТОРЫ МЭР'!$C$3:$C$81,'ДЕФЛЯТОРЫ МЭР'!$B$3:$B$81,L$2-6)/100,1)*
IF(L$2-7&gt;=$E12,SUMIFS('ДЕФЛЯТОРЫ МЭР'!$C$3:$C$81,'ДЕФЛЯТОРЫ МЭР'!$B$3:$B$81,L$2-7)/100,1)*
IF(L$2-8&gt;=$E12,SUMIFS('ДЕФЛЯТОРЫ МЭР'!$C$3:$C$81,'ДЕФЛЯТОРЫ МЭР'!$B$3:$B$81,L$2-8)/100,1)*
IF(L$2-9&gt;=$E12,SUMIFS('ДЕФЛЯТОРЫ МЭР'!$C$3:$C$81,'ДЕФЛЯТОРЫ МЭР'!$B$3:$B$81,L$2-9)/100,1)*
IF(L$2-10&gt;=$E12,SUMIFS('ДЕФЛЯТОРЫ МЭР'!$C$3:$C$81,'ДЕФЛЯТОРЫ МЭР'!$B$3:$B$81,L$2-10)/100,1)*
IF(L$2-11&gt;=$E12,SUMIFS('ДЕФЛЯТОРЫ МЭР'!$C$3:$C$81,'ДЕФЛЯТОРЫ МЭР'!$B$3:$B$81,L$2-11)/100,1)*
IF(L$2-12&gt;=$E12,SUMIFS('ДЕФЛЯТОРЫ МЭР'!$C$3:$C$81,'ДЕФЛЯТОРЫ МЭР'!$B$3:$B$81,L$2-12)/100,1)*
IF(L$2-13&gt;=$E12,SUMIFS('ДЕФЛЯТОРЫ МЭР'!$C$3:$C$81,'ДЕФЛЯТОРЫ МЭР'!$B$3:$B$81,L$2-13)/100,1)*
IF(L$2-14&gt;=$E12,SUMIFS('ДЕФЛЯТОРЫ МЭР'!$C$3:$C$81,'ДЕФЛЯТОРЫ МЭР'!$B$3:$B$81,L$2-14)/100,1)*
IF(L$2-15&gt;=$E12,SUMIFS('ДЕФЛЯТОРЫ МЭР'!$C$3:$C$81,'ДЕФЛЯТОРЫ МЭР'!$B$3:$B$81,L$2-15)/100,1)*
IF(L$2-16&gt;=$E12,SUMIFS('ДЕФЛЯТОРЫ МЭР'!$C$3:$C$81,'ДЕФЛЯТОРЫ МЭР'!$B$3:$B$81,L$2-16)/100,1)*
IF(L$2-17&gt;=$E12,SUMIFS('ДЕФЛЯТОРЫ МЭР'!$C$3:$C$81,'ДЕФЛЯТОРЫ МЭР'!$B$3:$B$81,L$2-17)/100,1)*
IF(L$2-18&gt;=$E12,SUMIFS('ДЕФЛЯТОРЫ МЭР'!$C$3:$C$81,'ДЕФЛЯТОРЫ МЭР'!$B$3:$B$81,L$2-18)/100,1)*
IF(L$2-19&gt;=$E12,SUMIFS('ДЕФЛЯТОРЫ МЭР'!$C$3:$C$81,'ДЕФЛЯТОРЫ МЭР'!$B$3:$B$81,L$2-19)/100,1)*
IF(L$2-20&gt;=$E12,SUMIFS('ДЕФЛЯТОРЫ МЭР'!$C$3:$C$81,'ДЕФЛЯТОРЫ МЭР'!$B$3:$B$81,L$2-20)/100,1)*
IF(L$2-21&gt;=$E12,SUMIFS('ДЕФЛЯТОРЫ МЭР'!$C$3:$C$81,'ДЕФЛЯТОРЫ МЭР'!$B$3:$B$81,L$2-21)/100,1),12))</f>
        <v>1.699411361608</v>
      </c>
      <c r="M12" s="9">
        <f>IF($E12&gt;M$2,1,
ROUND(
(100+SUMIFS('ДЕФЛЯТОРЫ МЭР'!$C$3:$C$81,'ДЕФЛЯТОРЫ МЭР'!$B$3:$B$81,M$2))/200*
IF(M$2-1&gt;=$E12,SUMIFS('ДЕФЛЯТОРЫ МЭР'!$C$3:$C$81,'ДЕФЛЯТОРЫ МЭР'!$B$3:$B$81,M$2-1)/100,1)*
IF(M$2-2&gt;=$E12,SUMIFS('ДЕФЛЯТОРЫ МЭР'!$C$3:$C$81,'ДЕФЛЯТОРЫ МЭР'!$B$3:$B$81,M$2-2)/100,1)*
IF(M$2-3&gt;=$E12,SUMIFS('ДЕФЛЯТОРЫ МЭР'!$C$3:$C$81,'ДЕФЛЯТОРЫ МЭР'!$B$3:$B$81,M$2-3)/100,1)*
IF(M$2-4&gt;=$E12,SUMIFS('ДЕФЛЯТОРЫ МЭР'!$C$3:$C$81,'ДЕФЛЯТОРЫ МЭР'!$B$3:$B$81,M$2-4)/100,1)*
IF(M$2-5&gt;=$E12,SUMIFS('ДЕФЛЯТОРЫ МЭР'!$C$3:$C$81,'ДЕФЛЯТОРЫ МЭР'!$B$3:$B$81,M$2-5)/100,1)*
IF(M$2-6&gt;=$E12,SUMIFS('ДЕФЛЯТОРЫ МЭР'!$C$3:$C$81,'ДЕФЛЯТОРЫ МЭР'!$B$3:$B$81,M$2-6)/100,1)*
IF(M$2-7&gt;=$E12,SUMIFS('ДЕФЛЯТОРЫ МЭР'!$C$3:$C$81,'ДЕФЛЯТОРЫ МЭР'!$B$3:$B$81,M$2-7)/100,1)*
IF(M$2-8&gt;=$E12,SUMIFS('ДЕФЛЯТОРЫ МЭР'!$C$3:$C$81,'ДЕФЛЯТОРЫ МЭР'!$B$3:$B$81,M$2-8)/100,1)*
IF(M$2-9&gt;=$E12,SUMIFS('ДЕФЛЯТОРЫ МЭР'!$C$3:$C$81,'ДЕФЛЯТОРЫ МЭР'!$B$3:$B$81,M$2-9)/100,1)*
IF(M$2-10&gt;=$E12,SUMIFS('ДЕФЛЯТОРЫ МЭР'!$C$3:$C$81,'ДЕФЛЯТОРЫ МЭР'!$B$3:$B$81,M$2-10)/100,1)*
IF(M$2-11&gt;=$E12,SUMIFS('ДЕФЛЯТОРЫ МЭР'!$C$3:$C$81,'ДЕФЛЯТОРЫ МЭР'!$B$3:$B$81,M$2-11)/100,1)*
IF(M$2-12&gt;=$E12,SUMIFS('ДЕФЛЯТОРЫ МЭР'!$C$3:$C$81,'ДЕФЛЯТОРЫ МЭР'!$B$3:$B$81,M$2-12)/100,1)*
IF(M$2-13&gt;=$E12,SUMIFS('ДЕФЛЯТОРЫ МЭР'!$C$3:$C$81,'ДЕФЛЯТОРЫ МЭР'!$B$3:$B$81,M$2-13)/100,1)*
IF(M$2-14&gt;=$E12,SUMIFS('ДЕФЛЯТОРЫ МЭР'!$C$3:$C$81,'ДЕФЛЯТОРЫ МЭР'!$B$3:$B$81,M$2-14)/100,1)*
IF(M$2-15&gt;=$E12,SUMIFS('ДЕФЛЯТОРЫ МЭР'!$C$3:$C$81,'ДЕФЛЯТОРЫ МЭР'!$B$3:$B$81,M$2-15)/100,1)*
IF(M$2-16&gt;=$E12,SUMIFS('ДЕФЛЯТОРЫ МЭР'!$C$3:$C$81,'ДЕФЛЯТОРЫ МЭР'!$B$3:$B$81,M$2-16)/100,1)*
IF(M$2-17&gt;=$E12,SUMIFS('ДЕФЛЯТОРЫ МЭР'!$C$3:$C$81,'ДЕФЛЯТОРЫ МЭР'!$B$3:$B$81,M$2-17)/100,1)*
IF(M$2-18&gt;=$E12,SUMIFS('ДЕФЛЯТОРЫ МЭР'!$C$3:$C$81,'ДЕФЛЯТОРЫ МЭР'!$B$3:$B$81,M$2-18)/100,1)*
IF(M$2-19&gt;=$E12,SUMIFS('ДЕФЛЯТОРЫ МЭР'!$C$3:$C$81,'ДЕФЛЯТОРЫ МЭР'!$B$3:$B$81,M$2-19)/100,1)*
IF(M$2-20&gt;=$E12,SUMIFS('ДЕФЛЯТОРЫ МЭР'!$C$3:$C$81,'ДЕФЛЯТОРЫ МЭР'!$B$3:$B$81,M$2-20)/100,1)*
IF(M$2-21&gt;=$E12,SUMIFS('ДЕФЛЯТОРЫ МЭР'!$C$3:$C$81,'ДЕФЛЯТОРЫ МЭР'!$B$3:$B$81,M$2-21)/100,1),12))</f>
        <v>1.7850906992210001</v>
      </c>
      <c r="N12" s="9">
        <f>IF($E12&gt;N$2,1,
ROUND(
(100+SUMIFS('ДЕФЛЯТОРЫ МЭР'!$C$3:$C$81,'ДЕФЛЯТОРЫ МЭР'!$B$3:$B$81,N$2))/200*
IF(N$2-1&gt;=$E12,SUMIFS('ДЕФЛЯТОРЫ МЭР'!$C$3:$C$81,'ДЕФЛЯТОРЫ МЭР'!$B$3:$B$81,N$2-1)/100,1)*
IF(N$2-2&gt;=$E12,SUMIFS('ДЕФЛЯТОРЫ МЭР'!$C$3:$C$81,'ДЕФЛЯТОРЫ МЭР'!$B$3:$B$81,N$2-2)/100,1)*
IF(N$2-3&gt;=$E12,SUMIFS('ДЕФЛЯТОРЫ МЭР'!$C$3:$C$81,'ДЕФЛЯТОРЫ МЭР'!$B$3:$B$81,N$2-3)/100,1)*
IF(N$2-4&gt;=$E12,SUMIFS('ДЕФЛЯТОРЫ МЭР'!$C$3:$C$81,'ДЕФЛЯТОРЫ МЭР'!$B$3:$B$81,N$2-4)/100,1)*
IF(N$2-5&gt;=$E12,SUMIFS('ДЕФЛЯТОРЫ МЭР'!$C$3:$C$81,'ДЕФЛЯТОРЫ МЭР'!$B$3:$B$81,N$2-5)/100,1)*
IF(N$2-6&gt;=$E12,SUMIFS('ДЕФЛЯТОРЫ МЭР'!$C$3:$C$81,'ДЕФЛЯТОРЫ МЭР'!$B$3:$B$81,N$2-6)/100,1)*
IF(N$2-7&gt;=$E12,SUMIFS('ДЕФЛЯТОРЫ МЭР'!$C$3:$C$81,'ДЕФЛЯТОРЫ МЭР'!$B$3:$B$81,N$2-7)/100,1)*
IF(N$2-8&gt;=$E12,SUMIFS('ДЕФЛЯТОРЫ МЭР'!$C$3:$C$81,'ДЕФЛЯТОРЫ МЭР'!$B$3:$B$81,N$2-8)/100,1)*
IF(N$2-9&gt;=$E12,SUMIFS('ДЕФЛЯТОРЫ МЭР'!$C$3:$C$81,'ДЕФЛЯТОРЫ МЭР'!$B$3:$B$81,N$2-9)/100,1)*
IF(N$2-10&gt;=$E12,SUMIFS('ДЕФЛЯТОРЫ МЭР'!$C$3:$C$81,'ДЕФЛЯТОРЫ МЭР'!$B$3:$B$81,N$2-10)/100,1)*
IF(N$2-11&gt;=$E12,SUMIFS('ДЕФЛЯТОРЫ МЭР'!$C$3:$C$81,'ДЕФЛЯТОРЫ МЭР'!$B$3:$B$81,N$2-11)/100,1)*
IF(N$2-12&gt;=$E12,SUMIFS('ДЕФЛЯТОРЫ МЭР'!$C$3:$C$81,'ДЕФЛЯТОРЫ МЭР'!$B$3:$B$81,N$2-12)/100,1)*
IF(N$2-13&gt;=$E12,SUMIFS('ДЕФЛЯТОРЫ МЭР'!$C$3:$C$81,'ДЕФЛЯТОРЫ МЭР'!$B$3:$B$81,N$2-13)/100,1)*
IF(N$2-14&gt;=$E12,SUMIFS('ДЕФЛЯТОРЫ МЭР'!$C$3:$C$81,'ДЕФЛЯТОРЫ МЭР'!$B$3:$B$81,N$2-14)/100,1)*
IF(N$2-15&gt;=$E12,SUMIFS('ДЕФЛЯТОРЫ МЭР'!$C$3:$C$81,'ДЕФЛЯТОРЫ МЭР'!$B$3:$B$81,N$2-15)/100,1)*
IF(N$2-16&gt;=$E12,SUMIFS('ДЕФЛЯТОРЫ МЭР'!$C$3:$C$81,'ДЕФЛЯТОРЫ МЭР'!$B$3:$B$81,N$2-16)/100,1)*
IF(N$2-17&gt;=$E12,SUMIFS('ДЕФЛЯТОРЫ МЭР'!$C$3:$C$81,'ДЕФЛЯТОРЫ МЭР'!$B$3:$B$81,N$2-17)/100,1)*
IF(N$2-18&gt;=$E12,SUMIFS('ДЕФЛЯТОРЫ МЭР'!$C$3:$C$81,'ДЕФЛЯТОРЫ МЭР'!$B$3:$B$81,N$2-18)/100,1)*
IF(N$2-19&gt;=$E12,SUMIFS('ДЕФЛЯТОРЫ МЭР'!$C$3:$C$81,'ДЕФЛЯТОРЫ МЭР'!$B$3:$B$81,N$2-19)/100,1)*
IF(N$2-20&gt;=$E12,SUMIFS('ДЕФЛЯТОРЫ МЭР'!$C$3:$C$81,'ДЕФЛЯТОРЫ МЭР'!$B$3:$B$81,N$2-20)/100,1)*
IF(N$2-21&gt;=$E12,SUMIFS('ДЕФЛЯТОРЫ МЭР'!$C$3:$C$81,'ДЕФЛЯТОРЫ МЭР'!$B$3:$B$81,N$2-21)/100,1),12))</f>
        <v>1.870672572318</v>
      </c>
      <c r="O12" s="9">
        <f>IF($E12&gt;O$2,1,
ROUND(
(100+SUMIFS('ДЕФЛЯТОРЫ МЭР'!$C$3:$C$81,'ДЕФЛЯТОРЫ МЭР'!$B$3:$B$81,O$2))/200*
IF(O$2-1&gt;=$E12,SUMIFS('ДЕФЛЯТОРЫ МЭР'!$C$3:$C$81,'ДЕФЛЯТОРЫ МЭР'!$B$3:$B$81,O$2-1)/100,1)*
IF(O$2-2&gt;=$E12,SUMIFS('ДЕФЛЯТОРЫ МЭР'!$C$3:$C$81,'ДЕФЛЯТОРЫ МЭР'!$B$3:$B$81,O$2-2)/100,1)*
IF(O$2-3&gt;=$E12,SUMIFS('ДЕФЛЯТОРЫ МЭР'!$C$3:$C$81,'ДЕФЛЯТОРЫ МЭР'!$B$3:$B$81,O$2-3)/100,1)*
IF(O$2-4&gt;=$E12,SUMIFS('ДЕФЛЯТОРЫ МЭР'!$C$3:$C$81,'ДЕФЛЯТОРЫ МЭР'!$B$3:$B$81,O$2-4)/100,1)*
IF(O$2-5&gt;=$E12,SUMIFS('ДЕФЛЯТОРЫ МЭР'!$C$3:$C$81,'ДЕФЛЯТОРЫ МЭР'!$B$3:$B$81,O$2-5)/100,1)*
IF(O$2-6&gt;=$E12,SUMIFS('ДЕФЛЯТОРЫ МЭР'!$C$3:$C$81,'ДЕФЛЯТОРЫ МЭР'!$B$3:$B$81,O$2-6)/100,1)*
IF(O$2-7&gt;=$E12,SUMIFS('ДЕФЛЯТОРЫ МЭР'!$C$3:$C$81,'ДЕФЛЯТОРЫ МЭР'!$B$3:$B$81,O$2-7)/100,1)*
IF(O$2-8&gt;=$E12,SUMIFS('ДЕФЛЯТОРЫ МЭР'!$C$3:$C$81,'ДЕФЛЯТОРЫ МЭР'!$B$3:$B$81,O$2-8)/100,1)*
IF(O$2-9&gt;=$E12,SUMIFS('ДЕФЛЯТОРЫ МЭР'!$C$3:$C$81,'ДЕФЛЯТОРЫ МЭР'!$B$3:$B$81,O$2-9)/100,1)*
IF(O$2-10&gt;=$E12,SUMIFS('ДЕФЛЯТОРЫ МЭР'!$C$3:$C$81,'ДЕФЛЯТОРЫ МЭР'!$B$3:$B$81,O$2-10)/100,1)*
IF(O$2-11&gt;=$E12,SUMIFS('ДЕФЛЯТОРЫ МЭР'!$C$3:$C$81,'ДЕФЛЯТОРЫ МЭР'!$B$3:$B$81,O$2-11)/100,1)*
IF(O$2-12&gt;=$E12,SUMIFS('ДЕФЛЯТОРЫ МЭР'!$C$3:$C$81,'ДЕФЛЯТОРЫ МЭР'!$B$3:$B$81,O$2-12)/100,1)*
IF(O$2-13&gt;=$E12,SUMIFS('ДЕФЛЯТОРЫ МЭР'!$C$3:$C$81,'ДЕФЛЯТОРЫ МЭР'!$B$3:$B$81,O$2-13)/100,1)*
IF(O$2-14&gt;=$E12,SUMIFS('ДЕФЛЯТОРЫ МЭР'!$C$3:$C$81,'ДЕФЛЯТОРЫ МЭР'!$B$3:$B$81,O$2-14)/100,1)*
IF(O$2-15&gt;=$E12,SUMIFS('ДЕФЛЯТОРЫ МЭР'!$C$3:$C$81,'ДЕФЛЯТОРЫ МЭР'!$B$3:$B$81,O$2-15)/100,1)*
IF(O$2-16&gt;=$E12,SUMIFS('ДЕФЛЯТОРЫ МЭР'!$C$3:$C$81,'ДЕФЛЯТОРЫ МЭР'!$B$3:$B$81,O$2-16)/100,1)*
IF(O$2-17&gt;=$E12,SUMIFS('ДЕФЛЯТОРЫ МЭР'!$C$3:$C$81,'ДЕФЛЯТОРЫ МЭР'!$B$3:$B$81,O$2-17)/100,1)*
IF(O$2-18&gt;=$E12,SUMIFS('ДЕФЛЯТОРЫ МЭР'!$C$3:$C$81,'ДЕФЛЯТОРЫ МЭР'!$B$3:$B$81,O$2-18)/100,1)*
IF(O$2-19&gt;=$E12,SUMIFS('ДЕФЛЯТОРЫ МЭР'!$C$3:$C$81,'ДЕФЛЯТОРЫ МЭР'!$B$3:$B$81,O$2-19)/100,1)*
IF(O$2-20&gt;=$E12,SUMIFS('ДЕФЛЯТОРЫ МЭР'!$C$3:$C$81,'ДЕФЛЯТОРЫ МЭР'!$B$3:$B$81,O$2-20)/100,1)*
IF(O$2-21&gt;=$E12,SUMIFS('ДЕФЛЯТОРЫ МЭР'!$C$3:$C$81,'ДЕФЛЯТОРЫ МЭР'!$B$3:$B$81,O$2-21)/100,1),12))</f>
        <v>1.9603574621440001</v>
      </c>
      <c r="P12" s="9">
        <f>IF($E12&gt;P$2,1,
ROUND(
(100+SUMIFS('ДЕФЛЯТОРЫ МЭР'!$C$3:$C$81,'ДЕФЛЯТОРЫ МЭР'!$B$3:$B$81,P$2))/200*
IF(P$2-1&gt;=$E12,SUMIFS('ДЕФЛЯТОРЫ МЭР'!$C$3:$C$81,'ДЕФЛЯТОРЫ МЭР'!$B$3:$B$81,P$2-1)/100,1)*
IF(P$2-2&gt;=$E12,SUMIFS('ДЕФЛЯТОРЫ МЭР'!$C$3:$C$81,'ДЕФЛЯТОРЫ МЭР'!$B$3:$B$81,P$2-2)/100,1)*
IF(P$2-3&gt;=$E12,SUMIFS('ДЕФЛЯТОРЫ МЭР'!$C$3:$C$81,'ДЕФЛЯТОРЫ МЭР'!$B$3:$B$81,P$2-3)/100,1)*
IF(P$2-4&gt;=$E12,SUMIFS('ДЕФЛЯТОРЫ МЭР'!$C$3:$C$81,'ДЕФЛЯТОРЫ МЭР'!$B$3:$B$81,P$2-4)/100,1)*
IF(P$2-5&gt;=$E12,SUMIFS('ДЕФЛЯТОРЫ МЭР'!$C$3:$C$81,'ДЕФЛЯТОРЫ МЭР'!$B$3:$B$81,P$2-5)/100,1)*
IF(P$2-6&gt;=$E12,SUMIFS('ДЕФЛЯТОРЫ МЭР'!$C$3:$C$81,'ДЕФЛЯТОРЫ МЭР'!$B$3:$B$81,P$2-6)/100,1)*
IF(P$2-7&gt;=$E12,SUMIFS('ДЕФЛЯТОРЫ МЭР'!$C$3:$C$81,'ДЕФЛЯТОРЫ МЭР'!$B$3:$B$81,P$2-7)/100,1)*
IF(P$2-8&gt;=$E12,SUMIFS('ДЕФЛЯТОРЫ МЭР'!$C$3:$C$81,'ДЕФЛЯТОРЫ МЭР'!$B$3:$B$81,P$2-8)/100,1)*
IF(P$2-9&gt;=$E12,SUMIFS('ДЕФЛЯТОРЫ МЭР'!$C$3:$C$81,'ДЕФЛЯТОРЫ МЭР'!$B$3:$B$81,P$2-9)/100,1)*
IF(P$2-10&gt;=$E12,SUMIFS('ДЕФЛЯТОРЫ МЭР'!$C$3:$C$81,'ДЕФЛЯТОРЫ МЭР'!$B$3:$B$81,P$2-10)/100,1)*
IF(P$2-11&gt;=$E12,SUMIFS('ДЕФЛЯТОРЫ МЭР'!$C$3:$C$81,'ДЕФЛЯТОРЫ МЭР'!$B$3:$B$81,P$2-11)/100,1)*
IF(P$2-12&gt;=$E12,SUMIFS('ДЕФЛЯТОРЫ МЭР'!$C$3:$C$81,'ДЕФЛЯТОРЫ МЭР'!$B$3:$B$81,P$2-12)/100,1)*
IF(P$2-13&gt;=$E12,SUMIFS('ДЕФЛЯТОРЫ МЭР'!$C$3:$C$81,'ДЕФЛЯТОРЫ МЭР'!$B$3:$B$81,P$2-13)/100,1)*
IF(P$2-14&gt;=$E12,SUMIFS('ДЕФЛЯТОРЫ МЭР'!$C$3:$C$81,'ДЕФЛЯТОРЫ МЭР'!$B$3:$B$81,P$2-14)/100,1)*
IF(P$2-15&gt;=$E12,SUMIFS('ДЕФЛЯТОРЫ МЭР'!$C$3:$C$81,'ДЕФЛЯТОРЫ МЭР'!$B$3:$B$81,P$2-15)/100,1)*
IF(P$2-16&gt;=$E12,SUMIFS('ДЕФЛЯТОРЫ МЭР'!$C$3:$C$81,'ДЕФЛЯТОРЫ МЭР'!$B$3:$B$81,P$2-16)/100,1)*
IF(P$2-17&gt;=$E12,SUMIFS('ДЕФЛЯТОРЫ МЭР'!$C$3:$C$81,'ДЕФЛЯТОРЫ МЭР'!$B$3:$B$81,P$2-17)/100,1)*
IF(P$2-18&gt;=$E12,SUMIFS('ДЕФЛЯТОРЫ МЭР'!$C$3:$C$81,'ДЕФЛЯТОРЫ МЭР'!$B$3:$B$81,P$2-18)/100,1)*
IF(P$2-19&gt;=$E12,SUMIFS('ДЕФЛЯТОРЫ МЭР'!$C$3:$C$81,'ДЕФЛЯТОРЫ МЭР'!$B$3:$B$81,P$2-19)/100,1)*
IF(P$2-20&gt;=$E12,SUMIFS('ДЕФЛЯТОРЫ МЭР'!$C$3:$C$81,'ДЕФЛЯТОРЫ МЭР'!$B$3:$B$81,P$2-20)/100,1)*
IF(P$2-21&gt;=$E12,SUMIFS('ДЕФЛЯТОРЫ МЭР'!$C$3:$C$81,'ДЕФЛЯТОРЫ МЭР'!$B$3:$B$81,P$2-21)/100,1),12))</f>
        <v>2.0543420779520001</v>
      </c>
      <c r="Q12" s="9">
        <f>IF($E12&gt;Q$2,1,
ROUND(
(100+SUMIFS('ДЕФЛЯТОРЫ МЭР'!$C$3:$C$81,'ДЕФЛЯТОРЫ МЭР'!$B$3:$B$81,Q$2))/200*
IF(Q$2-1&gt;=$E12,SUMIFS('ДЕФЛЯТОРЫ МЭР'!$C$3:$C$81,'ДЕФЛЯТОРЫ МЭР'!$B$3:$B$81,Q$2-1)/100,1)*
IF(Q$2-2&gt;=$E12,SUMIFS('ДЕФЛЯТОРЫ МЭР'!$C$3:$C$81,'ДЕФЛЯТОРЫ МЭР'!$B$3:$B$81,Q$2-2)/100,1)*
IF(Q$2-3&gt;=$E12,SUMIFS('ДЕФЛЯТОРЫ МЭР'!$C$3:$C$81,'ДЕФЛЯТОРЫ МЭР'!$B$3:$B$81,Q$2-3)/100,1)*
IF(Q$2-4&gt;=$E12,SUMIFS('ДЕФЛЯТОРЫ МЭР'!$C$3:$C$81,'ДЕФЛЯТОРЫ МЭР'!$B$3:$B$81,Q$2-4)/100,1)*
IF(Q$2-5&gt;=$E12,SUMIFS('ДЕФЛЯТОРЫ МЭР'!$C$3:$C$81,'ДЕФЛЯТОРЫ МЭР'!$B$3:$B$81,Q$2-5)/100,1)*
IF(Q$2-6&gt;=$E12,SUMIFS('ДЕФЛЯТОРЫ МЭР'!$C$3:$C$81,'ДЕФЛЯТОРЫ МЭР'!$B$3:$B$81,Q$2-6)/100,1)*
IF(Q$2-7&gt;=$E12,SUMIFS('ДЕФЛЯТОРЫ МЭР'!$C$3:$C$81,'ДЕФЛЯТОРЫ МЭР'!$B$3:$B$81,Q$2-7)/100,1)*
IF(Q$2-8&gt;=$E12,SUMIFS('ДЕФЛЯТОРЫ МЭР'!$C$3:$C$81,'ДЕФЛЯТОРЫ МЭР'!$B$3:$B$81,Q$2-8)/100,1)*
IF(Q$2-9&gt;=$E12,SUMIFS('ДЕФЛЯТОРЫ МЭР'!$C$3:$C$81,'ДЕФЛЯТОРЫ МЭР'!$B$3:$B$81,Q$2-9)/100,1)*
IF(Q$2-10&gt;=$E12,SUMIFS('ДЕФЛЯТОРЫ МЭР'!$C$3:$C$81,'ДЕФЛЯТОРЫ МЭР'!$B$3:$B$81,Q$2-10)/100,1)*
IF(Q$2-11&gt;=$E12,SUMIFS('ДЕФЛЯТОРЫ МЭР'!$C$3:$C$81,'ДЕФЛЯТОРЫ МЭР'!$B$3:$B$81,Q$2-11)/100,1)*
IF(Q$2-12&gt;=$E12,SUMIFS('ДЕФЛЯТОРЫ МЭР'!$C$3:$C$81,'ДЕФЛЯТОРЫ МЭР'!$B$3:$B$81,Q$2-12)/100,1)*
IF(Q$2-13&gt;=$E12,SUMIFS('ДЕФЛЯТОРЫ МЭР'!$C$3:$C$81,'ДЕФЛЯТОРЫ МЭР'!$B$3:$B$81,Q$2-13)/100,1)*
IF(Q$2-14&gt;=$E12,SUMIFS('ДЕФЛЯТОРЫ МЭР'!$C$3:$C$81,'ДЕФЛЯТОРЫ МЭР'!$B$3:$B$81,Q$2-14)/100,1)*
IF(Q$2-15&gt;=$E12,SUMIFS('ДЕФЛЯТОРЫ МЭР'!$C$3:$C$81,'ДЕФЛЯТОРЫ МЭР'!$B$3:$B$81,Q$2-15)/100,1)*
IF(Q$2-16&gt;=$E12,SUMIFS('ДЕФЛЯТОРЫ МЭР'!$C$3:$C$81,'ДЕФЛЯТОРЫ МЭР'!$B$3:$B$81,Q$2-16)/100,1)*
IF(Q$2-17&gt;=$E12,SUMIFS('ДЕФЛЯТОРЫ МЭР'!$C$3:$C$81,'ДЕФЛЯТОРЫ МЭР'!$B$3:$B$81,Q$2-17)/100,1)*
IF(Q$2-18&gt;=$E12,SUMIFS('ДЕФЛЯТОРЫ МЭР'!$C$3:$C$81,'ДЕФЛЯТОРЫ МЭР'!$B$3:$B$81,Q$2-18)/100,1)*
IF(Q$2-19&gt;=$E12,SUMIFS('ДЕФЛЯТОРЫ МЭР'!$C$3:$C$81,'ДЕФЛЯТОРЫ МЭР'!$B$3:$B$81,Q$2-19)/100,1)*
IF(Q$2-20&gt;=$E12,SUMIFS('ДЕФЛЯТОРЫ МЭР'!$C$3:$C$81,'ДЕФЛЯТОРЫ МЭР'!$B$3:$B$81,Q$2-20)/100,1)*
IF(Q$2-21&gt;=$E12,SUMIFS('ДЕФЛЯТОРЫ МЭР'!$C$3:$C$81,'ДЕФЛЯТОРЫ МЭР'!$B$3:$B$81,Q$2-21)/100,1),12))</f>
        <v>2.1528325597459999</v>
      </c>
    </row>
    <row r="13" spans="1:17">
      <c r="A13" s="4" t="s">
        <v>17</v>
      </c>
      <c r="B13" s="7">
        <v>2017</v>
      </c>
      <c r="C13" s="8">
        <v>103.694985604355</v>
      </c>
      <c r="D13" s="5">
        <f t="shared" si="0"/>
        <v>-11</v>
      </c>
      <c r="E13" s="6">
        <v>2017</v>
      </c>
      <c r="I13" s="9">
        <f>IF($E13&gt;I$2,1,
ROUND(
(100+SUMIFS('ДЕФЛЯТОРЫ МЭР'!$C$3:$C$81,'ДЕФЛЯТОРЫ МЭР'!$B$3:$B$81,I$2))/200*
IF(I$2-1&gt;=$E13,SUMIFS('ДЕФЛЯТОРЫ МЭР'!$C$3:$C$81,'ДЕФЛЯТОРЫ МЭР'!$B$3:$B$81,I$2-1)/100,1)*
IF(I$2-2&gt;=$E13,SUMIFS('ДЕФЛЯТОРЫ МЭР'!$C$3:$C$81,'ДЕФЛЯТОРЫ МЭР'!$B$3:$B$81,I$2-2)/100,1)*
IF(I$2-3&gt;=$E13,SUMIFS('ДЕФЛЯТОРЫ МЭР'!$C$3:$C$81,'ДЕФЛЯТОРЫ МЭР'!$B$3:$B$81,I$2-3)/100,1)*
IF(I$2-4&gt;=$E13,SUMIFS('ДЕФЛЯТОРЫ МЭР'!$C$3:$C$81,'ДЕФЛЯТОРЫ МЭР'!$B$3:$B$81,I$2-4)/100,1)*
IF(I$2-5&gt;=$E13,SUMIFS('ДЕФЛЯТОРЫ МЭР'!$C$3:$C$81,'ДЕФЛЯТОРЫ МЭР'!$B$3:$B$81,I$2-5)/100,1)*
IF(I$2-6&gt;=$E13,SUMIFS('ДЕФЛЯТОРЫ МЭР'!$C$3:$C$81,'ДЕФЛЯТОРЫ МЭР'!$B$3:$B$81,I$2-6)/100,1)*
IF(I$2-7&gt;=$E13,SUMIFS('ДЕФЛЯТОРЫ МЭР'!$C$3:$C$81,'ДЕФЛЯТОРЫ МЭР'!$B$3:$B$81,I$2-7)/100,1)*
IF(I$2-8&gt;=$E13,SUMIFS('ДЕФЛЯТОРЫ МЭР'!$C$3:$C$81,'ДЕФЛЯТОРЫ МЭР'!$B$3:$B$81,I$2-8)/100,1)*
IF(I$2-9&gt;=$E13,SUMIFS('ДЕФЛЯТОРЫ МЭР'!$C$3:$C$81,'ДЕФЛЯТОРЫ МЭР'!$B$3:$B$81,I$2-9)/100,1)*
IF(I$2-10&gt;=$E13,SUMIFS('ДЕФЛЯТОРЫ МЭР'!$C$3:$C$81,'ДЕФЛЯТОРЫ МЭР'!$B$3:$B$81,I$2-10)/100,1)*
IF(I$2-11&gt;=$E13,SUMIFS('ДЕФЛЯТОРЫ МЭР'!$C$3:$C$81,'ДЕФЛЯТОРЫ МЭР'!$B$3:$B$81,I$2-11)/100,1)*
IF(I$2-12&gt;=$E13,SUMIFS('ДЕФЛЯТОРЫ МЭР'!$C$3:$C$81,'ДЕФЛЯТОРЫ МЭР'!$B$3:$B$81,I$2-12)/100,1)*
IF(I$2-13&gt;=$E13,SUMIFS('ДЕФЛЯТОРЫ МЭР'!$C$3:$C$81,'ДЕФЛЯТОРЫ МЭР'!$B$3:$B$81,I$2-13)/100,1)*
IF(I$2-14&gt;=$E13,SUMIFS('ДЕФЛЯТОРЫ МЭР'!$C$3:$C$81,'ДЕФЛЯТОРЫ МЭР'!$B$3:$B$81,I$2-14)/100,1)*
IF(I$2-15&gt;=$E13,SUMIFS('ДЕФЛЯТОРЫ МЭР'!$C$3:$C$81,'ДЕФЛЯТОРЫ МЭР'!$B$3:$B$81,I$2-15)/100,1)*
IF(I$2-16&gt;=$E13,SUMIFS('ДЕФЛЯТОРЫ МЭР'!$C$3:$C$81,'ДЕФЛЯТОРЫ МЭР'!$B$3:$B$81,I$2-16)/100,1)*
IF(I$2-17&gt;=$E13,SUMIFS('ДЕФЛЯТОРЫ МЭР'!$C$3:$C$81,'ДЕФЛЯТОРЫ МЭР'!$B$3:$B$81,I$2-17)/100,1)*
IF(I$2-18&gt;=$E13,SUMIFS('ДЕФЛЯТОРЫ МЭР'!$C$3:$C$81,'ДЕФЛЯТОРЫ МЭР'!$B$3:$B$81,I$2-18)/100,1)*
IF(I$2-19&gt;=$E13,SUMIFS('ДЕФЛЯТОРЫ МЭР'!$C$3:$C$81,'ДЕФЛЯТОРЫ МЭР'!$B$3:$B$81,I$2-19)/100,1)*
IF(I$2-20&gt;=$E13,SUMIFS('ДЕФЛЯТОРЫ МЭР'!$C$3:$C$81,'ДЕФЛЯТОРЫ МЭР'!$B$3:$B$81,I$2-20)/100,1)*
IF(I$2-21&gt;=$E13,SUMIFS('ДЕФЛЯТОРЫ МЭР'!$C$3:$C$81,'ДЕФЛЯТОРЫ МЭР'!$B$3:$B$81,I$2-21)/100,1),12))</f>
        <v>1.261177147852</v>
      </c>
      <c r="J13" s="9">
        <f>IF(E13&gt;J$2,1,
ROUND(
(100+SUMIFS('ДЕФЛЯТОРЫ МЭР'!$C$3:$C$81,'ДЕФЛЯТОРЫ МЭР'!$B$3:$B$81,J$2))/200*
IF(J$2-1&gt;=E13,SUMIFS('ДЕФЛЯТОРЫ МЭР'!$C$3:$C$81,'ДЕФЛЯТОРЫ МЭР'!$B$3:$B$81,J$2-1)/100,1)*
IF(J$2-2&gt;=E13,SUMIFS('ДЕФЛЯТОРЫ МЭР'!$C$3:$C$81,'ДЕФЛЯТОРЫ МЭР'!$B$3:$B$81,J$2-2)/100,1)*
IF(J$2-3&gt;=E13,SUMIFS('ДЕФЛЯТОРЫ МЭР'!$C$3:$C$81,'ДЕФЛЯТОРЫ МЭР'!$B$3:$B$81,J$2-3)/100,1)*
IF(J$2-4&gt;=E13,SUMIFS('ДЕФЛЯТОРЫ МЭР'!$C$3:$C$81,'ДЕФЛЯТОРЫ МЭР'!$B$3:$B$81,J$2-4)/100,1)*
IF(J$2-5&gt;=E13,SUMIFS('ДЕФЛЯТОРЫ МЭР'!$C$3:$C$81,'ДЕФЛЯТОРЫ МЭР'!$B$3:$B$81,J$2-5)/100,1)*
IF(J$2-6&gt;=E13,SUMIFS('ДЕФЛЯТОРЫ МЭР'!$C$3:$C$81,'ДЕФЛЯТОРЫ МЭР'!$B$3:$B$81,J$2-6)/100,1)*
IF(J$2-7&gt;=E13,SUMIFS('ДЕФЛЯТОРЫ МЭР'!$C$3:$C$81,'ДЕФЛЯТОРЫ МЭР'!$B$3:$B$81,J$2-7)/100,1)*
IF(J$2-8&gt;=E13,SUMIFS('ДЕФЛЯТОРЫ МЭР'!$C$3:$C$81,'ДЕФЛЯТОРЫ МЭР'!$B$3:$B$81,J$2-8)/100,1)*
IF(J$2-9&gt;=E13,SUMIFS('ДЕФЛЯТОРЫ МЭР'!$C$3:$C$81,'ДЕФЛЯТОРЫ МЭР'!$B$3:$B$81,J$2-9)/100,1)*
IF(J$2-10&gt;=E13,SUMIFS('ДЕФЛЯТОРЫ МЭР'!$C$3:$C$81,'ДЕФЛЯТОРЫ МЭР'!$B$3:$B$81,J$2-10)/100,1)*
IF(J$2-11&gt;=E13,SUMIFS('ДЕФЛЯТОРЫ МЭР'!$C$3:$C$81,'ДЕФЛЯТОРЫ МЭР'!$B$3:$B$81,J$2-11)/100,1)*
IF(J$2-12&gt;=E13,SUMIFS('ДЕФЛЯТОРЫ МЭР'!$C$3:$C$81,'ДЕФЛЯТОРЫ МЭР'!$B$3:$B$81,J$2-12)/100,1)*
IF(J$2-13&gt;=E13,SUMIFS('ДЕФЛЯТОРЫ МЭР'!$C$3:$C$81,'ДЕФЛЯТОРЫ МЭР'!$B$3:$B$81,J$2-13)/100,1)*
IF(J$2-14&gt;=E13,SUMIFS('ДЕФЛЯТОРЫ МЭР'!$C$3:$C$81,'ДЕФЛЯТОРЫ МЭР'!$B$3:$B$81,J$2-14)/100,1)*
IF(J$2-15&gt;=E13,SUMIFS('ДЕФЛЯТОРЫ МЭР'!$C$3:$C$81,'ДЕФЛЯТОРЫ МЭР'!$B$3:$B$81,J$2-15)/100,1)*
IF(J$2-16&gt;=E13,SUMIFS('ДЕФЛЯТОРЫ МЭР'!$C$3:$C$81,'ДЕФЛЯТОРЫ МЭР'!$B$3:$B$81,J$2-16)/100,1)*
IF(J$2-17&gt;=E13,SUMIFS('ДЕФЛЯТОРЫ МЭР'!$C$3:$C$81,'ДЕФЛЯТОРЫ МЭР'!$B$3:$B$81,J$2-17)/100,1)*
IF(J$2-18&gt;=E13,SUMIFS('ДЕФЛЯТОРЫ МЭР'!$C$3:$C$81,'ДЕФЛЯТОРЫ МЭР'!$B$3:$B$81,J$2-18)/100,1)*
IF(J$2-19&gt;=E13,SUMIFS('ДЕФЛЯТОРЫ МЭР'!$C$3:$C$81,'ДЕФЛЯТОРЫ МЭР'!$B$3:$B$81,J$2-19)/100,1)*
IF(J$2-20&gt;=E13,SUMIFS('ДЕФЛЯТОРЫ МЭР'!$C$3:$C$81,'ДЕФЛЯТОРЫ МЭР'!$B$3:$B$81,J$2-20)/100,1)*
IF(J$2-21&gt;=E13,SUMIFS('ДЕФЛЯТОРЫ МЭР'!$C$3:$C$81,'ДЕФЛЯТОРЫ МЭР'!$B$3:$B$81,J$2-21)/100,1),12))</f>
        <v>1.3811470485720001</v>
      </c>
      <c r="K13" s="9">
        <f>IF($E13&gt;K$2,1,
ROUND(
(100+SUMIFS('ДЕФЛЯТОРЫ МЭР'!$C$3:$C$81,'ДЕФЛЯТОРЫ МЭР'!$B$3:$B$81,K$2))/200*
IF(K$2-1&gt;=$E13,SUMIFS('ДЕФЛЯТОРЫ МЭР'!$C$3:$C$81,'ДЕФЛЯТОРЫ МЭР'!$B$3:$B$81,K$2-1)/100,1)*
IF(K$2-2&gt;=$E13,SUMIFS('ДЕФЛЯТОРЫ МЭР'!$C$3:$C$81,'ДЕФЛЯТОРЫ МЭР'!$B$3:$B$81,K$2-2)/100,1)*
IF(K$2-3&gt;=$E13,SUMIFS('ДЕФЛЯТОРЫ МЭР'!$C$3:$C$81,'ДЕФЛЯТОРЫ МЭР'!$B$3:$B$81,K$2-3)/100,1)*
IF(K$2-4&gt;=$E13,SUMIFS('ДЕФЛЯТОРЫ МЭР'!$C$3:$C$81,'ДЕФЛЯТОРЫ МЭР'!$B$3:$B$81,K$2-4)/100,1)*
IF(K$2-5&gt;=$E13,SUMIFS('ДЕФЛЯТОРЫ МЭР'!$C$3:$C$81,'ДЕФЛЯТОРЫ МЭР'!$B$3:$B$81,K$2-5)/100,1)*
IF(K$2-6&gt;=$E13,SUMIFS('ДЕФЛЯТОРЫ МЭР'!$C$3:$C$81,'ДЕФЛЯТОРЫ МЭР'!$B$3:$B$81,K$2-6)/100,1)*
IF(K$2-7&gt;=$E13,SUMIFS('ДЕФЛЯТОРЫ МЭР'!$C$3:$C$81,'ДЕФЛЯТОРЫ МЭР'!$B$3:$B$81,K$2-7)/100,1)*
IF(K$2-8&gt;=$E13,SUMIFS('ДЕФЛЯТОРЫ МЭР'!$C$3:$C$81,'ДЕФЛЯТОРЫ МЭР'!$B$3:$B$81,K$2-8)/100,1)*
IF(K$2-9&gt;=$E13,SUMIFS('ДЕФЛЯТОРЫ МЭР'!$C$3:$C$81,'ДЕФЛЯТОРЫ МЭР'!$B$3:$B$81,K$2-9)/100,1)*
IF(K$2-10&gt;=$E13,SUMIFS('ДЕФЛЯТОРЫ МЭР'!$C$3:$C$81,'ДЕФЛЯТОРЫ МЭР'!$B$3:$B$81,K$2-10)/100,1)*
IF(K$2-11&gt;=$E13,SUMIFS('ДЕФЛЯТОРЫ МЭР'!$C$3:$C$81,'ДЕФЛЯТОРЫ МЭР'!$B$3:$B$81,K$2-11)/100,1)*
IF(K$2-12&gt;=$E13,SUMIFS('ДЕФЛЯТОРЫ МЭР'!$C$3:$C$81,'ДЕФЛЯТОРЫ МЭР'!$B$3:$B$81,K$2-12)/100,1)*
IF(K$2-13&gt;=$E13,SUMIFS('ДЕФЛЯТОРЫ МЭР'!$C$3:$C$81,'ДЕФЛЯТОРЫ МЭР'!$B$3:$B$81,K$2-13)/100,1)*
IF(K$2-14&gt;=$E13,SUMIFS('ДЕФЛЯТОРЫ МЭР'!$C$3:$C$81,'ДЕФЛЯТОРЫ МЭР'!$B$3:$B$81,K$2-14)/100,1)*
IF(K$2-15&gt;=$E13,SUMIFS('ДЕФЛЯТОРЫ МЭР'!$C$3:$C$81,'ДЕФЛЯТОРЫ МЭР'!$B$3:$B$81,K$2-15)/100,1)*
IF(K$2-16&gt;=$E13,SUMIFS('ДЕФЛЯТОРЫ МЭР'!$C$3:$C$81,'ДЕФЛЯТОРЫ МЭР'!$B$3:$B$81,K$2-16)/100,1)*
IF(K$2-17&gt;=$E13,SUMIFS('ДЕФЛЯТОРЫ МЭР'!$C$3:$C$81,'ДЕФЛЯТОРЫ МЭР'!$B$3:$B$81,K$2-17)/100,1)*
IF(K$2-18&gt;=$E13,SUMIFS('ДЕФЛЯТОРЫ МЭР'!$C$3:$C$81,'ДЕФЛЯТОРЫ МЭР'!$B$3:$B$81,K$2-18)/100,1)*
IF(K$2-19&gt;=$E13,SUMIFS('ДЕФЛЯТОРЫ МЭР'!$C$3:$C$81,'ДЕФЛЯТОРЫ МЭР'!$B$3:$B$81,K$2-19)/100,1)*
IF(K$2-20&gt;=$E13,SUMIFS('ДЕФЛЯТОРЫ МЭР'!$C$3:$C$81,'ДЕФЛЯТОРЫ МЭР'!$B$3:$B$81,K$2-20)/100,1)*
IF(K$2-21&gt;=$E13,SUMIFS('ДЕФЛЯТОРЫ МЭР'!$C$3:$C$81,'ДЕФЛЯТОРЫ МЭР'!$B$3:$B$81,K$2-21)/100,1),12))</f>
        <v>1.5140703581270001</v>
      </c>
      <c r="L13" s="9">
        <f>IF($E13&gt;L$2,1,
ROUND(
(100+SUMIFS('ДЕФЛЯТОРЫ МЭР'!$C$3:$C$81,'ДЕФЛЯТОРЫ МЭР'!$B$3:$B$81,L$2))/200*
IF(L$2-1&gt;=$E13,SUMIFS('ДЕФЛЯТОРЫ МЭР'!$C$3:$C$81,'ДЕФЛЯТОРЫ МЭР'!$B$3:$B$81,L$2-1)/100,1)*
IF(L$2-2&gt;=$E13,SUMIFS('ДЕФЛЯТОРЫ МЭР'!$C$3:$C$81,'ДЕФЛЯТОРЫ МЭР'!$B$3:$B$81,L$2-2)/100,1)*
IF(L$2-3&gt;=$E13,SUMIFS('ДЕФЛЯТОРЫ МЭР'!$C$3:$C$81,'ДЕФЛЯТОРЫ МЭР'!$B$3:$B$81,L$2-3)/100,1)*
IF(L$2-4&gt;=$E13,SUMIFS('ДЕФЛЯТОРЫ МЭР'!$C$3:$C$81,'ДЕФЛЯТОРЫ МЭР'!$B$3:$B$81,L$2-4)/100,1)*
IF(L$2-5&gt;=$E13,SUMIFS('ДЕФЛЯТОРЫ МЭР'!$C$3:$C$81,'ДЕФЛЯТОРЫ МЭР'!$B$3:$B$81,L$2-5)/100,1)*
IF(L$2-6&gt;=$E13,SUMIFS('ДЕФЛЯТОРЫ МЭР'!$C$3:$C$81,'ДЕФЛЯТОРЫ МЭР'!$B$3:$B$81,L$2-6)/100,1)*
IF(L$2-7&gt;=$E13,SUMIFS('ДЕФЛЯТОРЫ МЭР'!$C$3:$C$81,'ДЕФЛЯТОРЫ МЭР'!$B$3:$B$81,L$2-7)/100,1)*
IF(L$2-8&gt;=$E13,SUMIFS('ДЕФЛЯТОРЫ МЭР'!$C$3:$C$81,'ДЕФЛЯТОРЫ МЭР'!$B$3:$B$81,L$2-8)/100,1)*
IF(L$2-9&gt;=$E13,SUMIFS('ДЕФЛЯТОРЫ МЭР'!$C$3:$C$81,'ДЕФЛЯТОРЫ МЭР'!$B$3:$B$81,L$2-9)/100,1)*
IF(L$2-10&gt;=$E13,SUMIFS('ДЕФЛЯТОРЫ МЭР'!$C$3:$C$81,'ДЕФЛЯТОРЫ МЭР'!$B$3:$B$81,L$2-10)/100,1)*
IF(L$2-11&gt;=$E13,SUMIFS('ДЕФЛЯТОРЫ МЭР'!$C$3:$C$81,'ДЕФЛЯТОРЫ МЭР'!$B$3:$B$81,L$2-11)/100,1)*
IF(L$2-12&gt;=$E13,SUMIFS('ДЕФЛЯТОРЫ МЭР'!$C$3:$C$81,'ДЕФЛЯТОРЫ МЭР'!$B$3:$B$81,L$2-12)/100,1)*
IF(L$2-13&gt;=$E13,SUMIFS('ДЕФЛЯТОРЫ МЭР'!$C$3:$C$81,'ДЕФЛЯТОРЫ МЭР'!$B$3:$B$81,L$2-13)/100,1)*
IF(L$2-14&gt;=$E13,SUMIFS('ДЕФЛЯТОРЫ МЭР'!$C$3:$C$81,'ДЕФЛЯТОРЫ МЭР'!$B$3:$B$81,L$2-14)/100,1)*
IF(L$2-15&gt;=$E13,SUMIFS('ДЕФЛЯТОРЫ МЭР'!$C$3:$C$81,'ДЕФЛЯТОРЫ МЭР'!$B$3:$B$81,L$2-15)/100,1)*
IF(L$2-16&gt;=$E13,SUMIFS('ДЕФЛЯТОРЫ МЭР'!$C$3:$C$81,'ДЕФЛЯТОРЫ МЭР'!$B$3:$B$81,L$2-16)/100,1)*
IF(L$2-17&gt;=$E13,SUMIFS('ДЕФЛЯТОРЫ МЭР'!$C$3:$C$81,'ДЕФЛЯТОРЫ МЭР'!$B$3:$B$81,L$2-17)/100,1)*
IF(L$2-18&gt;=$E13,SUMIFS('ДЕФЛЯТОРЫ МЭР'!$C$3:$C$81,'ДЕФЛЯТОРЫ МЭР'!$B$3:$B$81,L$2-18)/100,1)*
IF(L$2-19&gt;=$E13,SUMIFS('ДЕФЛЯТОРЫ МЭР'!$C$3:$C$81,'ДЕФЛЯТОРЫ МЭР'!$B$3:$B$81,L$2-19)/100,1)*
IF(L$2-20&gt;=$E13,SUMIFS('ДЕФЛЯТОРЫ МЭР'!$C$3:$C$81,'ДЕФЛЯТОРЫ МЭР'!$B$3:$B$81,L$2-20)/100,1)*
IF(L$2-21&gt;=$E13,SUMIFS('ДЕФЛЯТОРЫ МЭР'!$C$3:$C$81,'ДЕФЛЯТОРЫ МЭР'!$B$3:$B$81,L$2-21)/100,1),12))</f>
        <v>1.5986850482770001</v>
      </c>
      <c r="M13" s="9">
        <f>IF($E13&gt;M$2,1,
ROUND(
(100+SUMIFS('ДЕФЛЯТОРЫ МЭР'!$C$3:$C$81,'ДЕФЛЯТОРЫ МЭР'!$B$3:$B$81,M$2))/200*
IF(M$2-1&gt;=$E13,SUMIFS('ДЕФЛЯТОРЫ МЭР'!$C$3:$C$81,'ДЕФЛЯТОРЫ МЭР'!$B$3:$B$81,M$2-1)/100,1)*
IF(M$2-2&gt;=$E13,SUMIFS('ДЕФЛЯТОРЫ МЭР'!$C$3:$C$81,'ДЕФЛЯТОРЫ МЭР'!$B$3:$B$81,M$2-2)/100,1)*
IF(M$2-3&gt;=$E13,SUMIFS('ДЕФЛЯТОРЫ МЭР'!$C$3:$C$81,'ДЕФЛЯТОРЫ МЭР'!$B$3:$B$81,M$2-3)/100,1)*
IF(M$2-4&gt;=$E13,SUMIFS('ДЕФЛЯТОРЫ МЭР'!$C$3:$C$81,'ДЕФЛЯТОРЫ МЭР'!$B$3:$B$81,M$2-4)/100,1)*
IF(M$2-5&gt;=$E13,SUMIFS('ДЕФЛЯТОРЫ МЭР'!$C$3:$C$81,'ДЕФЛЯТОРЫ МЭР'!$B$3:$B$81,M$2-5)/100,1)*
IF(M$2-6&gt;=$E13,SUMIFS('ДЕФЛЯТОРЫ МЭР'!$C$3:$C$81,'ДЕФЛЯТОРЫ МЭР'!$B$3:$B$81,M$2-6)/100,1)*
IF(M$2-7&gt;=$E13,SUMIFS('ДЕФЛЯТОРЫ МЭР'!$C$3:$C$81,'ДЕФЛЯТОРЫ МЭР'!$B$3:$B$81,M$2-7)/100,1)*
IF(M$2-8&gt;=$E13,SUMIFS('ДЕФЛЯТОРЫ МЭР'!$C$3:$C$81,'ДЕФЛЯТОРЫ МЭР'!$B$3:$B$81,M$2-8)/100,1)*
IF(M$2-9&gt;=$E13,SUMIFS('ДЕФЛЯТОРЫ МЭР'!$C$3:$C$81,'ДЕФЛЯТОРЫ МЭР'!$B$3:$B$81,M$2-9)/100,1)*
IF(M$2-10&gt;=$E13,SUMIFS('ДЕФЛЯТОРЫ МЭР'!$C$3:$C$81,'ДЕФЛЯТОРЫ МЭР'!$B$3:$B$81,M$2-10)/100,1)*
IF(M$2-11&gt;=$E13,SUMIFS('ДЕФЛЯТОРЫ МЭР'!$C$3:$C$81,'ДЕФЛЯТОРЫ МЭР'!$B$3:$B$81,M$2-11)/100,1)*
IF(M$2-12&gt;=$E13,SUMIFS('ДЕФЛЯТОРЫ МЭР'!$C$3:$C$81,'ДЕФЛЯТОРЫ МЭР'!$B$3:$B$81,M$2-12)/100,1)*
IF(M$2-13&gt;=$E13,SUMIFS('ДЕФЛЯТОРЫ МЭР'!$C$3:$C$81,'ДЕФЛЯТОРЫ МЭР'!$B$3:$B$81,M$2-13)/100,1)*
IF(M$2-14&gt;=$E13,SUMIFS('ДЕФЛЯТОРЫ МЭР'!$C$3:$C$81,'ДЕФЛЯТОРЫ МЭР'!$B$3:$B$81,M$2-14)/100,1)*
IF(M$2-15&gt;=$E13,SUMIFS('ДЕФЛЯТОРЫ МЭР'!$C$3:$C$81,'ДЕФЛЯТОРЫ МЭР'!$B$3:$B$81,M$2-15)/100,1)*
IF(M$2-16&gt;=$E13,SUMIFS('ДЕФЛЯТОРЫ МЭР'!$C$3:$C$81,'ДЕФЛЯТОРЫ МЭР'!$B$3:$B$81,M$2-16)/100,1)*
IF(M$2-17&gt;=$E13,SUMIFS('ДЕФЛЯТОРЫ МЭР'!$C$3:$C$81,'ДЕФЛЯТОРЫ МЭР'!$B$3:$B$81,M$2-17)/100,1)*
IF(M$2-18&gt;=$E13,SUMIFS('ДЕФЛЯТОРЫ МЭР'!$C$3:$C$81,'ДЕФЛЯТОРЫ МЭР'!$B$3:$B$81,M$2-18)/100,1)*
IF(M$2-19&gt;=$E13,SUMIFS('ДЕФЛЯТОРЫ МЭР'!$C$3:$C$81,'ДЕФЛЯТОРЫ МЭР'!$B$3:$B$81,M$2-19)/100,1)*
IF(M$2-20&gt;=$E13,SUMIFS('ДЕФЛЯТОРЫ МЭР'!$C$3:$C$81,'ДЕФЛЯТОРЫ МЭР'!$B$3:$B$81,M$2-20)/100,1)*
IF(M$2-21&gt;=$E13,SUMIFS('ДЕФЛЯТОРЫ МЭР'!$C$3:$C$81,'ДЕФЛЯТОРЫ МЭР'!$B$3:$B$81,M$2-21)/100,1),12))</f>
        <v>1.6792860605340001</v>
      </c>
      <c r="N13" s="9">
        <f>IF($E13&gt;N$2,1,
ROUND(
(100+SUMIFS('ДЕФЛЯТОРЫ МЭР'!$C$3:$C$81,'ДЕФЛЯТОРЫ МЭР'!$B$3:$B$81,N$2))/200*
IF(N$2-1&gt;=$E13,SUMIFS('ДЕФЛЯТОРЫ МЭР'!$C$3:$C$81,'ДЕФЛЯТОРЫ МЭР'!$B$3:$B$81,N$2-1)/100,1)*
IF(N$2-2&gt;=$E13,SUMIFS('ДЕФЛЯТОРЫ МЭР'!$C$3:$C$81,'ДЕФЛЯТОРЫ МЭР'!$B$3:$B$81,N$2-2)/100,1)*
IF(N$2-3&gt;=$E13,SUMIFS('ДЕФЛЯТОРЫ МЭР'!$C$3:$C$81,'ДЕФЛЯТОРЫ МЭР'!$B$3:$B$81,N$2-3)/100,1)*
IF(N$2-4&gt;=$E13,SUMIFS('ДЕФЛЯТОРЫ МЭР'!$C$3:$C$81,'ДЕФЛЯТОРЫ МЭР'!$B$3:$B$81,N$2-4)/100,1)*
IF(N$2-5&gt;=$E13,SUMIFS('ДЕФЛЯТОРЫ МЭР'!$C$3:$C$81,'ДЕФЛЯТОРЫ МЭР'!$B$3:$B$81,N$2-5)/100,1)*
IF(N$2-6&gt;=$E13,SUMIFS('ДЕФЛЯТОРЫ МЭР'!$C$3:$C$81,'ДЕФЛЯТОРЫ МЭР'!$B$3:$B$81,N$2-6)/100,1)*
IF(N$2-7&gt;=$E13,SUMIFS('ДЕФЛЯТОРЫ МЭР'!$C$3:$C$81,'ДЕФЛЯТОРЫ МЭР'!$B$3:$B$81,N$2-7)/100,1)*
IF(N$2-8&gt;=$E13,SUMIFS('ДЕФЛЯТОРЫ МЭР'!$C$3:$C$81,'ДЕФЛЯТОРЫ МЭР'!$B$3:$B$81,N$2-8)/100,1)*
IF(N$2-9&gt;=$E13,SUMIFS('ДЕФЛЯТОРЫ МЭР'!$C$3:$C$81,'ДЕФЛЯТОРЫ МЭР'!$B$3:$B$81,N$2-9)/100,1)*
IF(N$2-10&gt;=$E13,SUMIFS('ДЕФЛЯТОРЫ МЭР'!$C$3:$C$81,'ДЕФЛЯТОРЫ МЭР'!$B$3:$B$81,N$2-10)/100,1)*
IF(N$2-11&gt;=$E13,SUMIFS('ДЕФЛЯТОРЫ МЭР'!$C$3:$C$81,'ДЕФЛЯТОРЫ МЭР'!$B$3:$B$81,N$2-11)/100,1)*
IF(N$2-12&gt;=$E13,SUMIFS('ДЕФЛЯТОРЫ МЭР'!$C$3:$C$81,'ДЕФЛЯТОРЫ МЭР'!$B$3:$B$81,N$2-12)/100,1)*
IF(N$2-13&gt;=$E13,SUMIFS('ДЕФЛЯТОРЫ МЭР'!$C$3:$C$81,'ДЕФЛЯТОРЫ МЭР'!$B$3:$B$81,N$2-13)/100,1)*
IF(N$2-14&gt;=$E13,SUMIFS('ДЕФЛЯТОРЫ МЭР'!$C$3:$C$81,'ДЕФЛЯТОРЫ МЭР'!$B$3:$B$81,N$2-14)/100,1)*
IF(N$2-15&gt;=$E13,SUMIFS('ДЕФЛЯТОРЫ МЭР'!$C$3:$C$81,'ДЕФЛЯТОРЫ МЭР'!$B$3:$B$81,N$2-15)/100,1)*
IF(N$2-16&gt;=$E13,SUMIFS('ДЕФЛЯТОРЫ МЭР'!$C$3:$C$81,'ДЕФЛЯТОРЫ МЭР'!$B$3:$B$81,N$2-16)/100,1)*
IF(N$2-17&gt;=$E13,SUMIFS('ДЕФЛЯТОРЫ МЭР'!$C$3:$C$81,'ДЕФЛЯТОРЫ МЭР'!$B$3:$B$81,N$2-17)/100,1)*
IF(N$2-18&gt;=$E13,SUMIFS('ДЕФЛЯТОРЫ МЭР'!$C$3:$C$81,'ДЕФЛЯТОРЫ МЭР'!$B$3:$B$81,N$2-18)/100,1)*
IF(N$2-19&gt;=$E13,SUMIFS('ДЕФЛЯТОРЫ МЭР'!$C$3:$C$81,'ДЕФЛЯТОРЫ МЭР'!$B$3:$B$81,N$2-19)/100,1)*
IF(N$2-20&gt;=$E13,SUMIFS('ДЕФЛЯТОРЫ МЭР'!$C$3:$C$81,'ДЕФЛЯТОРЫ МЭР'!$B$3:$B$81,N$2-20)/100,1)*
IF(N$2-21&gt;=$E13,SUMIFS('ДЕФЛЯТОРЫ МЭР'!$C$3:$C$81,'ДЕФЛЯТОРЫ МЭР'!$B$3:$B$81,N$2-21)/100,1),12))</f>
        <v>1.759795385124</v>
      </c>
      <c r="O13" s="9">
        <f>IF($E13&gt;O$2,1,
ROUND(
(100+SUMIFS('ДЕФЛЯТОРЫ МЭР'!$C$3:$C$81,'ДЕФЛЯТОРЫ МЭР'!$B$3:$B$81,O$2))/200*
IF(O$2-1&gt;=$E13,SUMIFS('ДЕФЛЯТОРЫ МЭР'!$C$3:$C$81,'ДЕФЛЯТОРЫ МЭР'!$B$3:$B$81,O$2-1)/100,1)*
IF(O$2-2&gt;=$E13,SUMIFS('ДЕФЛЯТОРЫ МЭР'!$C$3:$C$81,'ДЕФЛЯТОРЫ МЭР'!$B$3:$B$81,O$2-2)/100,1)*
IF(O$2-3&gt;=$E13,SUMIFS('ДЕФЛЯТОРЫ МЭР'!$C$3:$C$81,'ДЕФЛЯТОРЫ МЭР'!$B$3:$B$81,O$2-3)/100,1)*
IF(O$2-4&gt;=$E13,SUMIFS('ДЕФЛЯТОРЫ МЭР'!$C$3:$C$81,'ДЕФЛЯТОРЫ МЭР'!$B$3:$B$81,O$2-4)/100,1)*
IF(O$2-5&gt;=$E13,SUMIFS('ДЕФЛЯТОРЫ МЭР'!$C$3:$C$81,'ДЕФЛЯТОРЫ МЭР'!$B$3:$B$81,O$2-5)/100,1)*
IF(O$2-6&gt;=$E13,SUMIFS('ДЕФЛЯТОРЫ МЭР'!$C$3:$C$81,'ДЕФЛЯТОРЫ МЭР'!$B$3:$B$81,O$2-6)/100,1)*
IF(O$2-7&gt;=$E13,SUMIFS('ДЕФЛЯТОРЫ МЭР'!$C$3:$C$81,'ДЕФЛЯТОРЫ МЭР'!$B$3:$B$81,O$2-7)/100,1)*
IF(O$2-8&gt;=$E13,SUMIFS('ДЕФЛЯТОРЫ МЭР'!$C$3:$C$81,'ДЕФЛЯТОРЫ МЭР'!$B$3:$B$81,O$2-8)/100,1)*
IF(O$2-9&gt;=$E13,SUMIFS('ДЕФЛЯТОРЫ МЭР'!$C$3:$C$81,'ДЕФЛЯТОРЫ МЭР'!$B$3:$B$81,O$2-9)/100,1)*
IF(O$2-10&gt;=$E13,SUMIFS('ДЕФЛЯТОРЫ МЭР'!$C$3:$C$81,'ДЕФЛЯТОРЫ МЭР'!$B$3:$B$81,O$2-10)/100,1)*
IF(O$2-11&gt;=$E13,SUMIFS('ДЕФЛЯТОРЫ МЭР'!$C$3:$C$81,'ДЕФЛЯТОРЫ МЭР'!$B$3:$B$81,O$2-11)/100,1)*
IF(O$2-12&gt;=$E13,SUMIFS('ДЕФЛЯТОРЫ МЭР'!$C$3:$C$81,'ДЕФЛЯТОРЫ МЭР'!$B$3:$B$81,O$2-12)/100,1)*
IF(O$2-13&gt;=$E13,SUMIFS('ДЕФЛЯТОРЫ МЭР'!$C$3:$C$81,'ДЕФЛЯТОРЫ МЭР'!$B$3:$B$81,O$2-13)/100,1)*
IF(O$2-14&gt;=$E13,SUMIFS('ДЕФЛЯТОРЫ МЭР'!$C$3:$C$81,'ДЕФЛЯТОРЫ МЭР'!$B$3:$B$81,O$2-14)/100,1)*
IF(O$2-15&gt;=$E13,SUMIFS('ДЕФЛЯТОРЫ МЭР'!$C$3:$C$81,'ДЕФЛЯТОРЫ МЭР'!$B$3:$B$81,O$2-15)/100,1)*
IF(O$2-16&gt;=$E13,SUMIFS('ДЕФЛЯТОРЫ МЭР'!$C$3:$C$81,'ДЕФЛЯТОРЫ МЭР'!$B$3:$B$81,O$2-16)/100,1)*
IF(O$2-17&gt;=$E13,SUMIFS('ДЕФЛЯТОРЫ МЭР'!$C$3:$C$81,'ДЕФЛЯТОРЫ МЭР'!$B$3:$B$81,O$2-17)/100,1)*
IF(O$2-18&gt;=$E13,SUMIFS('ДЕФЛЯТОРЫ МЭР'!$C$3:$C$81,'ДЕФЛЯТОРЫ МЭР'!$B$3:$B$81,O$2-18)/100,1)*
IF(O$2-19&gt;=$E13,SUMIFS('ДЕФЛЯТОРЫ МЭР'!$C$3:$C$81,'ДЕФЛЯТОРЫ МЭР'!$B$3:$B$81,O$2-19)/100,1)*
IF(O$2-20&gt;=$E13,SUMIFS('ДЕФЛЯТОРЫ МЭР'!$C$3:$C$81,'ДЕФЛЯТОРЫ МЭР'!$B$3:$B$81,O$2-20)/100,1)*
IF(O$2-21&gt;=$E13,SUMIFS('ДЕФЛЯТОРЫ МЭР'!$C$3:$C$81,'ДЕФЛЯТОРЫ МЭР'!$B$3:$B$81,O$2-21)/100,1),12))</f>
        <v>1.844164535325</v>
      </c>
      <c r="P13" s="9">
        <f>IF($E13&gt;P$2,1,
ROUND(
(100+SUMIFS('ДЕФЛЯТОРЫ МЭР'!$C$3:$C$81,'ДЕФЛЯТОРЫ МЭР'!$B$3:$B$81,P$2))/200*
IF(P$2-1&gt;=$E13,SUMIFS('ДЕФЛЯТОРЫ МЭР'!$C$3:$C$81,'ДЕФЛЯТОРЫ МЭР'!$B$3:$B$81,P$2-1)/100,1)*
IF(P$2-2&gt;=$E13,SUMIFS('ДЕФЛЯТОРЫ МЭР'!$C$3:$C$81,'ДЕФЛЯТОРЫ МЭР'!$B$3:$B$81,P$2-2)/100,1)*
IF(P$2-3&gt;=$E13,SUMIFS('ДЕФЛЯТОРЫ МЭР'!$C$3:$C$81,'ДЕФЛЯТОРЫ МЭР'!$B$3:$B$81,P$2-3)/100,1)*
IF(P$2-4&gt;=$E13,SUMIFS('ДЕФЛЯТОРЫ МЭР'!$C$3:$C$81,'ДЕФЛЯТОРЫ МЭР'!$B$3:$B$81,P$2-4)/100,1)*
IF(P$2-5&gt;=$E13,SUMIFS('ДЕФЛЯТОРЫ МЭР'!$C$3:$C$81,'ДЕФЛЯТОРЫ МЭР'!$B$3:$B$81,P$2-5)/100,1)*
IF(P$2-6&gt;=$E13,SUMIFS('ДЕФЛЯТОРЫ МЭР'!$C$3:$C$81,'ДЕФЛЯТОРЫ МЭР'!$B$3:$B$81,P$2-6)/100,1)*
IF(P$2-7&gt;=$E13,SUMIFS('ДЕФЛЯТОРЫ МЭР'!$C$3:$C$81,'ДЕФЛЯТОРЫ МЭР'!$B$3:$B$81,P$2-7)/100,1)*
IF(P$2-8&gt;=$E13,SUMIFS('ДЕФЛЯТОРЫ МЭР'!$C$3:$C$81,'ДЕФЛЯТОРЫ МЭР'!$B$3:$B$81,P$2-8)/100,1)*
IF(P$2-9&gt;=$E13,SUMIFS('ДЕФЛЯТОРЫ МЭР'!$C$3:$C$81,'ДЕФЛЯТОРЫ МЭР'!$B$3:$B$81,P$2-9)/100,1)*
IF(P$2-10&gt;=$E13,SUMIFS('ДЕФЛЯТОРЫ МЭР'!$C$3:$C$81,'ДЕФЛЯТОРЫ МЭР'!$B$3:$B$81,P$2-10)/100,1)*
IF(P$2-11&gt;=$E13,SUMIFS('ДЕФЛЯТОРЫ МЭР'!$C$3:$C$81,'ДЕФЛЯТОРЫ МЭР'!$B$3:$B$81,P$2-11)/100,1)*
IF(P$2-12&gt;=$E13,SUMIFS('ДЕФЛЯТОРЫ МЭР'!$C$3:$C$81,'ДЕФЛЯТОРЫ МЭР'!$B$3:$B$81,P$2-12)/100,1)*
IF(P$2-13&gt;=$E13,SUMIFS('ДЕФЛЯТОРЫ МЭР'!$C$3:$C$81,'ДЕФЛЯТОРЫ МЭР'!$B$3:$B$81,P$2-13)/100,1)*
IF(P$2-14&gt;=$E13,SUMIFS('ДЕФЛЯТОРЫ МЭР'!$C$3:$C$81,'ДЕФЛЯТОРЫ МЭР'!$B$3:$B$81,P$2-14)/100,1)*
IF(P$2-15&gt;=$E13,SUMIFS('ДЕФЛЯТОРЫ МЭР'!$C$3:$C$81,'ДЕФЛЯТОРЫ МЭР'!$B$3:$B$81,P$2-15)/100,1)*
IF(P$2-16&gt;=$E13,SUMIFS('ДЕФЛЯТОРЫ МЭР'!$C$3:$C$81,'ДЕФЛЯТОРЫ МЭР'!$B$3:$B$81,P$2-16)/100,1)*
IF(P$2-17&gt;=$E13,SUMIFS('ДЕФЛЯТОРЫ МЭР'!$C$3:$C$81,'ДЕФЛЯТОРЫ МЭР'!$B$3:$B$81,P$2-17)/100,1)*
IF(P$2-18&gt;=$E13,SUMIFS('ДЕФЛЯТОРЫ МЭР'!$C$3:$C$81,'ДЕФЛЯТОРЫ МЭР'!$B$3:$B$81,P$2-18)/100,1)*
IF(P$2-19&gt;=$E13,SUMIFS('ДЕФЛЯТОРЫ МЭР'!$C$3:$C$81,'ДЕФЛЯТОРЫ МЭР'!$B$3:$B$81,P$2-19)/100,1)*
IF(P$2-20&gt;=$E13,SUMIFS('ДЕФЛЯТОРЫ МЭР'!$C$3:$C$81,'ДЕФЛЯТОРЫ МЭР'!$B$3:$B$81,P$2-20)/100,1)*
IF(P$2-21&gt;=$E13,SUMIFS('ДЕФЛЯТОРЫ МЭР'!$C$3:$C$81,'ДЕФЛЯТОРЫ МЭР'!$B$3:$B$81,P$2-21)/100,1),12))</f>
        <v>1.9325785611790001</v>
      </c>
      <c r="Q13" s="9">
        <f>IF($E13&gt;Q$2,1,
ROUND(
(100+SUMIFS('ДЕФЛЯТОРЫ МЭР'!$C$3:$C$81,'ДЕФЛЯТОРЫ МЭР'!$B$3:$B$81,Q$2))/200*
IF(Q$2-1&gt;=$E13,SUMIFS('ДЕФЛЯТОРЫ МЭР'!$C$3:$C$81,'ДЕФЛЯТОРЫ МЭР'!$B$3:$B$81,Q$2-1)/100,1)*
IF(Q$2-2&gt;=$E13,SUMIFS('ДЕФЛЯТОРЫ МЭР'!$C$3:$C$81,'ДЕФЛЯТОРЫ МЭР'!$B$3:$B$81,Q$2-2)/100,1)*
IF(Q$2-3&gt;=$E13,SUMIFS('ДЕФЛЯТОРЫ МЭР'!$C$3:$C$81,'ДЕФЛЯТОРЫ МЭР'!$B$3:$B$81,Q$2-3)/100,1)*
IF(Q$2-4&gt;=$E13,SUMIFS('ДЕФЛЯТОРЫ МЭР'!$C$3:$C$81,'ДЕФЛЯТОРЫ МЭР'!$B$3:$B$81,Q$2-4)/100,1)*
IF(Q$2-5&gt;=$E13,SUMIFS('ДЕФЛЯТОРЫ МЭР'!$C$3:$C$81,'ДЕФЛЯТОРЫ МЭР'!$B$3:$B$81,Q$2-5)/100,1)*
IF(Q$2-6&gt;=$E13,SUMIFS('ДЕФЛЯТОРЫ МЭР'!$C$3:$C$81,'ДЕФЛЯТОРЫ МЭР'!$B$3:$B$81,Q$2-6)/100,1)*
IF(Q$2-7&gt;=$E13,SUMIFS('ДЕФЛЯТОРЫ МЭР'!$C$3:$C$81,'ДЕФЛЯТОРЫ МЭР'!$B$3:$B$81,Q$2-7)/100,1)*
IF(Q$2-8&gt;=$E13,SUMIFS('ДЕФЛЯТОРЫ МЭР'!$C$3:$C$81,'ДЕФЛЯТОРЫ МЭР'!$B$3:$B$81,Q$2-8)/100,1)*
IF(Q$2-9&gt;=$E13,SUMIFS('ДЕФЛЯТОРЫ МЭР'!$C$3:$C$81,'ДЕФЛЯТОРЫ МЭР'!$B$3:$B$81,Q$2-9)/100,1)*
IF(Q$2-10&gt;=$E13,SUMIFS('ДЕФЛЯТОРЫ МЭР'!$C$3:$C$81,'ДЕФЛЯТОРЫ МЭР'!$B$3:$B$81,Q$2-10)/100,1)*
IF(Q$2-11&gt;=$E13,SUMIFS('ДЕФЛЯТОРЫ МЭР'!$C$3:$C$81,'ДЕФЛЯТОРЫ МЭР'!$B$3:$B$81,Q$2-11)/100,1)*
IF(Q$2-12&gt;=$E13,SUMIFS('ДЕФЛЯТОРЫ МЭР'!$C$3:$C$81,'ДЕФЛЯТОРЫ МЭР'!$B$3:$B$81,Q$2-12)/100,1)*
IF(Q$2-13&gt;=$E13,SUMIFS('ДЕФЛЯТОРЫ МЭР'!$C$3:$C$81,'ДЕФЛЯТОРЫ МЭР'!$B$3:$B$81,Q$2-13)/100,1)*
IF(Q$2-14&gt;=$E13,SUMIFS('ДЕФЛЯТОРЫ МЭР'!$C$3:$C$81,'ДЕФЛЯТОРЫ МЭР'!$B$3:$B$81,Q$2-14)/100,1)*
IF(Q$2-15&gt;=$E13,SUMIFS('ДЕФЛЯТОРЫ МЭР'!$C$3:$C$81,'ДЕФЛЯТОРЫ МЭР'!$B$3:$B$81,Q$2-15)/100,1)*
IF(Q$2-16&gt;=$E13,SUMIFS('ДЕФЛЯТОРЫ МЭР'!$C$3:$C$81,'ДЕФЛЯТОРЫ МЭР'!$B$3:$B$81,Q$2-16)/100,1)*
IF(Q$2-17&gt;=$E13,SUMIFS('ДЕФЛЯТОРЫ МЭР'!$C$3:$C$81,'ДЕФЛЯТОРЫ МЭР'!$B$3:$B$81,Q$2-17)/100,1)*
IF(Q$2-18&gt;=$E13,SUMIFS('ДЕФЛЯТОРЫ МЭР'!$C$3:$C$81,'ДЕФЛЯТОРЫ МЭР'!$B$3:$B$81,Q$2-18)/100,1)*
IF(Q$2-19&gt;=$E13,SUMIFS('ДЕФЛЯТОРЫ МЭР'!$C$3:$C$81,'ДЕФЛЯТОРЫ МЭР'!$B$3:$B$81,Q$2-19)/100,1)*
IF(Q$2-20&gt;=$E13,SUMIFS('ДЕФЛЯТОРЫ МЭР'!$C$3:$C$81,'ДЕФЛЯТОРЫ МЭР'!$B$3:$B$81,Q$2-20)/100,1)*
IF(Q$2-21&gt;=$E13,SUMIFS('ДЕФЛЯТОРЫ МЭР'!$C$3:$C$81,'ДЕФЛЯТОРЫ МЭР'!$B$3:$B$81,Q$2-21)/100,1),12))</f>
        <v>2.0252313845029999</v>
      </c>
    </row>
    <row r="14" spans="1:17">
      <c r="A14" s="4" t="s">
        <v>18</v>
      </c>
      <c r="B14" s="7">
        <v>2018</v>
      </c>
      <c r="C14" s="8">
        <v>105.2557</v>
      </c>
      <c r="D14" s="5">
        <f t="shared" si="0"/>
        <v>-10</v>
      </c>
      <c r="E14" s="6">
        <v>2018</v>
      </c>
      <c r="F14" s="10">
        <f>IF($E14&gt;F$2,1,
ROUND(
(100+SUMIFS('ДЕФЛЯТОРЫ МЭР'!$C$3:$C$81,'ДЕФЛЯТОРЫ МЭР'!$B$3:$B$81,F$2))/200*
IF(F$2-1&gt;=$E14,SUMIFS('ДЕФЛЯТОРЫ МЭР'!$C$3:$C$81,'ДЕФЛЯТОРЫ МЭР'!$B$3:$B$81,F$2-1)/100,1)*
IF(F$2-2&gt;=$E14,SUMIFS('ДЕФЛЯТОРЫ МЭР'!$C$3:$C$81,'ДЕФЛЯТОРЫ МЭР'!$B$3:$B$81,F$2-2)/100,1)*
IF(F$2-3&gt;=$E14,SUMIFS('ДЕФЛЯТОРЫ МЭР'!$C$3:$C$81,'ДЕФЛЯТОРЫ МЭР'!$B$3:$B$81,F$2-3)/100,1)*
IF(F$2-4&gt;=$E14,SUMIFS('ДЕФЛЯТОРЫ МЭР'!$C$3:$C$81,'ДЕФЛЯТОРЫ МЭР'!$B$3:$B$81,F$2-4)/100,1)*
IF(F$2-5&gt;=$E14,SUMIFS('ДЕФЛЯТОРЫ МЭР'!$C$3:$C$81,'ДЕФЛЯТОРЫ МЭР'!$B$3:$B$81,F$2-5)/100,1)*
IF(F$2-6&gt;=$E14,SUMIFS('ДЕФЛЯТОРЫ МЭР'!$C$3:$C$81,'ДЕФЛЯТОРЫ МЭР'!$B$3:$B$81,F$2-6)/100,1)*
IF(F$2-7&gt;=$E14,SUMIFS('ДЕФЛЯТОРЫ МЭР'!$C$3:$C$81,'ДЕФЛЯТОРЫ МЭР'!$B$3:$B$81,F$2-7)/100,1)*
IF(F$2-8&gt;=$E14,SUMIFS('ДЕФЛЯТОРЫ МЭР'!$C$3:$C$81,'ДЕФЛЯТОРЫ МЭР'!$B$3:$B$81,F$2-8)/100,1)*
IF(F$2-9&gt;=$E14,SUMIFS('ДЕФЛЯТОРЫ МЭР'!$C$3:$C$81,'ДЕФЛЯТОРЫ МЭР'!$B$3:$B$81,F$2-9)/100,1)*
IF(F$2-10&gt;=$E14,SUMIFS('ДЕФЛЯТОРЫ МЭР'!$C$3:$C$81,'ДЕФЛЯТОРЫ МЭР'!$B$3:$B$81,F$2-10)/100,1)*
IF(F$2-11&gt;=$E14,SUMIFS('ДЕФЛЯТОРЫ МЭР'!$C$3:$C$81,'ДЕФЛЯТОРЫ МЭР'!$B$3:$B$81,F$2-11)/100,1)*
IF(F$2-12&gt;=$E14,SUMIFS('ДЕФЛЯТОРЫ МЭР'!$C$3:$C$81,'ДЕФЛЯТОРЫ МЭР'!$B$3:$B$81,F$2-12)/100,1)*
IF(F$2-13&gt;=$E14,SUMIFS('ДЕФЛЯТОРЫ МЭР'!$C$3:$C$81,'ДЕФЛЯТОРЫ МЭР'!$B$3:$B$81,F$2-13)/100,1)*
IF(F$2-14&gt;=$E14,SUMIFS('ДЕФЛЯТОРЫ МЭР'!$C$3:$C$81,'ДЕФЛЯТОРЫ МЭР'!$B$3:$B$81,F$2-14)/100,1)*
IF(F$2-15&gt;=$E14,SUMIFS('ДЕФЛЯТОРЫ МЭР'!$C$3:$C$81,'ДЕФЛЯТОРЫ МЭР'!$B$3:$B$81,F$2-15)/100,1)*
IF(F$2-16&gt;=$E14,SUMIFS('ДЕФЛЯТОРЫ МЭР'!$C$3:$C$81,'ДЕФЛЯТОРЫ МЭР'!$B$3:$B$81,F$2-16)/100,1)*
IF(F$2-17&gt;=$E14,SUMIFS('ДЕФЛЯТОРЫ МЭР'!$C$3:$C$81,'ДЕФЛЯТОРЫ МЭР'!$B$3:$B$81,F$2-17)/100,1)*
IF(F$2-18&gt;=$E14,SUMIFS('ДЕФЛЯТОРЫ МЭР'!$C$3:$C$81,'ДЕФЛЯТОРЫ МЭР'!$B$3:$B$81,F$2-18)/100,1)*
IF(F$2-19&gt;=$E14,SUMIFS('ДЕФЛЯТОРЫ МЭР'!$C$3:$C$81,'ДЕФЛЯТОРЫ МЭР'!$B$3:$B$81,F$2-19)/100,1)*
IF(F$2-20&gt;=$E14,SUMIFS('ДЕФЛЯТОРЫ МЭР'!$C$3:$C$81,'ДЕФЛЯТОРЫ МЭР'!$B$3:$B$81,F$2-20)/100,1)*
IF(F$2-21&gt;=$E14,SUMIFS('ДЕФЛЯТОРЫ МЭР'!$C$3:$C$81,'ДЕФЛЯТОРЫ МЭР'!$B$3:$B$81,F$2-21)/100,1),12))</f>
        <v>1.0262785000000001</v>
      </c>
      <c r="G14" s="10">
        <f>IF($E14&gt;G$2,1,
ROUND(
(100+SUMIFS('ДЕФЛЯТОРЫ МЭР'!$C$3:$C$81,'ДЕФЛЯТОРЫ МЭР'!$B$3:$B$81,G$2))/200*
IF(G$2-1&gt;=$E14,SUMIFS('ДЕФЛЯТОРЫ МЭР'!$C$3:$C$81,'ДЕФЛЯТОРЫ МЭР'!$B$3:$B$81,G$2-1)/100,1)*
IF(G$2-2&gt;=$E14,SUMIFS('ДЕФЛЯТОРЫ МЭР'!$C$3:$C$81,'ДЕФЛЯТОРЫ МЭР'!$B$3:$B$81,G$2-2)/100,1)*
IF(G$2-3&gt;=$E14,SUMIFS('ДЕФЛЯТОРЫ МЭР'!$C$3:$C$81,'ДЕФЛЯТОРЫ МЭР'!$B$3:$B$81,G$2-3)/100,1)*
IF(G$2-4&gt;=$E14,SUMIFS('ДЕФЛЯТОРЫ МЭР'!$C$3:$C$81,'ДЕФЛЯТОРЫ МЭР'!$B$3:$B$81,G$2-4)/100,1)*
IF(G$2-5&gt;=$E14,SUMIFS('ДЕФЛЯТОРЫ МЭР'!$C$3:$C$81,'ДЕФЛЯТОРЫ МЭР'!$B$3:$B$81,G$2-5)/100,1)*
IF(G$2-6&gt;=$E14,SUMIFS('ДЕФЛЯТОРЫ МЭР'!$C$3:$C$81,'ДЕФЛЯТОРЫ МЭР'!$B$3:$B$81,G$2-6)/100,1)*
IF(G$2-7&gt;=$E14,SUMIFS('ДЕФЛЯТОРЫ МЭР'!$C$3:$C$81,'ДЕФЛЯТОРЫ МЭР'!$B$3:$B$81,G$2-7)/100,1)*
IF(G$2-8&gt;=$E14,SUMIFS('ДЕФЛЯТОРЫ МЭР'!$C$3:$C$81,'ДЕФЛЯТОРЫ МЭР'!$B$3:$B$81,G$2-8)/100,1)*
IF(G$2-9&gt;=$E14,SUMIFS('ДЕФЛЯТОРЫ МЭР'!$C$3:$C$81,'ДЕФЛЯТОРЫ МЭР'!$B$3:$B$81,G$2-9)/100,1)*
IF(G$2-10&gt;=$E14,SUMIFS('ДЕФЛЯТОРЫ МЭР'!$C$3:$C$81,'ДЕФЛЯТОРЫ МЭР'!$B$3:$B$81,G$2-10)/100,1)*
IF(G$2-11&gt;=$E14,SUMIFS('ДЕФЛЯТОРЫ МЭР'!$C$3:$C$81,'ДЕФЛЯТОРЫ МЭР'!$B$3:$B$81,G$2-11)/100,1)*
IF(G$2-12&gt;=$E14,SUMIFS('ДЕФЛЯТОРЫ МЭР'!$C$3:$C$81,'ДЕФЛЯТОРЫ МЭР'!$B$3:$B$81,G$2-12)/100,1)*
IF(G$2-13&gt;=$E14,SUMIFS('ДЕФЛЯТОРЫ МЭР'!$C$3:$C$81,'ДЕФЛЯТОРЫ МЭР'!$B$3:$B$81,G$2-13)/100,1)*
IF(G$2-14&gt;=$E14,SUMIFS('ДЕФЛЯТОРЫ МЭР'!$C$3:$C$81,'ДЕФЛЯТОРЫ МЭР'!$B$3:$B$81,G$2-14)/100,1)*
IF(G$2-15&gt;=$E14,SUMIFS('ДЕФЛЯТОРЫ МЭР'!$C$3:$C$81,'ДЕФЛЯТОРЫ МЭР'!$B$3:$B$81,G$2-15)/100,1)*
IF(G$2-16&gt;=$E14,SUMIFS('ДЕФЛЯТОРЫ МЭР'!$C$3:$C$81,'ДЕФЛЯТОРЫ МЭР'!$B$3:$B$81,G$2-16)/100,1)*
IF(G$2-17&gt;=$E14,SUMIFS('ДЕФЛЯТОРЫ МЭР'!$C$3:$C$81,'ДЕФЛЯТОРЫ МЭР'!$B$3:$B$81,G$2-17)/100,1)*
IF(G$2-18&gt;=$E14,SUMIFS('ДЕФЛЯТОРЫ МЭР'!$C$3:$C$81,'ДЕФЛЯТОРЫ МЭР'!$B$3:$B$81,G$2-18)/100,1)*
IF(G$2-19&gt;=$E14,SUMIFS('ДЕФЛЯТОРЫ МЭР'!$C$3:$C$81,'ДЕФЛЯТОРЫ МЭР'!$B$3:$B$81,G$2-19)/100,1)*
IF(G$2-20&gt;=$E14,SUMIFS('ДЕФЛЯТОРЫ МЭР'!$C$3:$C$81,'ДЕФЛЯТОРЫ МЭР'!$B$3:$B$81,G$2-20)/100,1)*
IF(G$2-21&gt;=$E14,SUMIFS('ДЕФЛЯТОРЫ МЭР'!$C$3:$C$81,'ДЕФЛЯТОРЫ МЭР'!$B$3:$B$81,G$2-21)/100,1),12))</f>
        <v>1.0884828683759999</v>
      </c>
      <c r="H14" s="10">
        <f>IF($E14&gt;H$2,1,
ROUND(
(100+SUMIFS('ДЕФЛЯТОРЫ МЭР'!$C$3:$C$81,'ДЕФЛЯТОРЫ МЭР'!$B$3:$B$81,H$2))/200*
IF(H$2-1&gt;=$E14,SUMIFS('ДЕФЛЯТОРЫ МЭР'!$C$3:$C$81,'ДЕФЛЯТОРЫ МЭР'!$B$3:$B$81,H$2-1)/100,1)*
IF(H$2-2&gt;=$E14,SUMIFS('ДЕФЛЯТОРЫ МЭР'!$C$3:$C$81,'ДЕФЛЯТОРЫ МЭР'!$B$3:$B$81,H$2-2)/100,1)*
IF(H$2-3&gt;=$E14,SUMIFS('ДЕФЛЯТОРЫ МЭР'!$C$3:$C$81,'ДЕФЛЯТОРЫ МЭР'!$B$3:$B$81,H$2-3)/100,1)*
IF(H$2-4&gt;=$E14,SUMIFS('ДЕФЛЯТОРЫ МЭР'!$C$3:$C$81,'ДЕФЛЯТОРЫ МЭР'!$B$3:$B$81,H$2-4)/100,1)*
IF(H$2-5&gt;=$E14,SUMIFS('ДЕФЛЯТОРЫ МЭР'!$C$3:$C$81,'ДЕФЛЯТОРЫ МЭР'!$B$3:$B$81,H$2-5)/100,1)*
IF(H$2-6&gt;=$E14,SUMIFS('ДЕФЛЯТОРЫ МЭР'!$C$3:$C$81,'ДЕФЛЯТОРЫ МЭР'!$B$3:$B$81,H$2-6)/100,1)*
IF(H$2-7&gt;=$E14,SUMIFS('ДЕФЛЯТОРЫ МЭР'!$C$3:$C$81,'ДЕФЛЯТОРЫ МЭР'!$B$3:$B$81,H$2-7)/100,1)*
IF(H$2-8&gt;=$E14,SUMIFS('ДЕФЛЯТОРЫ МЭР'!$C$3:$C$81,'ДЕФЛЯТОРЫ МЭР'!$B$3:$B$81,H$2-8)/100,1)*
IF(H$2-9&gt;=$E14,SUMIFS('ДЕФЛЯТОРЫ МЭР'!$C$3:$C$81,'ДЕФЛЯТОРЫ МЭР'!$B$3:$B$81,H$2-9)/100,1)*
IF(H$2-10&gt;=$E14,SUMIFS('ДЕФЛЯТОРЫ МЭР'!$C$3:$C$81,'ДЕФЛЯТОРЫ МЭР'!$B$3:$B$81,H$2-10)/100,1)*
IF(H$2-11&gt;=$E14,SUMIFS('ДЕФЛЯТОРЫ МЭР'!$C$3:$C$81,'ДЕФЛЯТОРЫ МЭР'!$B$3:$B$81,H$2-11)/100,1)*
IF(H$2-12&gt;=$E14,SUMIFS('ДЕФЛЯТОРЫ МЭР'!$C$3:$C$81,'ДЕФЛЯТОРЫ МЭР'!$B$3:$B$81,H$2-12)/100,1)*
IF(H$2-13&gt;=$E14,SUMIFS('ДЕФЛЯТОРЫ МЭР'!$C$3:$C$81,'ДЕФЛЯТОРЫ МЭР'!$B$3:$B$81,H$2-13)/100,1)*
IF(H$2-14&gt;=$E14,SUMIFS('ДЕФЛЯТОРЫ МЭР'!$C$3:$C$81,'ДЕФЛЯТОРЫ МЭР'!$B$3:$B$81,H$2-14)/100,1)*
IF(H$2-15&gt;=$E14,SUMIFS('ДЕФЛЯТОРЫ МЭР'!$C$3:$C$81,'ДЕФЛЯТОРЫ МЭР'!$B$3:$B$81,H$2-15)/100,1)*
IF(H$2-16&gt;=$E14,SUMIFS('ДЕФЛЯТОРЫ МЭР'!$C$3:$C$81,'ДЕФЛЯТОРЫ МЭР'!$B$3:$B$81,H$2-16)/100,1)*
IF(H$2-17&gt;=$E14,SUMIFS('ДЕФЛЯТОРЫ МЭР'!$C$3:$C$81,'ДЕФЛЯТОРЫ МЭР'!$B$3:$B$81,H$2-17)/100,1)*
IF(H$2-18&gt;=$E14,SUMIFS('ДЕФЛЯТОРЫ МЭР'!$C$3:$C$81,'ДЕФЛЯТОРЫ МЭР'!$B$3:$B$81,H$2-18)/100,1)*
IF(H$2-19&gt;=$E14,SUMIFS('ДЕФЛЯТОРЫ МЭР'!$C$3:$C$81,'ДЕФЛЯТОРЫ МЭР'!$B$3:$B$81,H$2-19)/100,1)*
IF(H$2-20&gt;=$E14,SUMIFS('ДЕФЛЯТОРЫ МЭР'!$C$3:$C$81,'ДЕФЛЯТОРЫ МЭР'!$B$3:$B$81,H$2-20)/100,1)*
IF(H$2-21&gt;=$E14,SUMIFS('ДЕФЛЯТОРЫ МЭР'!$C$3:$C$81,'ДЕФЛЯТОРЫ МЭР'!$B$3:$B$81,H$2-21)/100,1),12))</f>
        <v>1.1556778984510001</v>
      </c>
      <c r="I14" s="10">
        <f>IF($E14&gt;I$2,1,
ROUND(
(100+SUMIFS('ДЕФЛЯТОРЫ МЭР'!$C$3:$C$81,'ДЕФЛЯТОРЫ МЭР'!$B$3:$B$81,I$2))/200*
IF(I$2-1&gt;=$E14,SUMIFS('ДЕФЛЯТОРЫ МЭР'!$C$3:$C$81,'ДЕФЛЯТОРЫ МЭР'!$B$3:$B$81,I$2-1)/100,1)*
IF(I$2-2&gt;=$E14,SUMIFS('ДЕФЛЯТОРЫ МЭР'!$C$3:$C$81,'ДЕФЛЯТОРЫ МЭР'!$B$3:$B$81,I$2-2)/100,1)*
IF(I$2-3&gt;=$E14,SUMIFS('ДЕФЛЯТОРЫ МЭР'!$C$3:$C$81,'ДЕФЛЯТОРЫ МЭР'!$B$3:$B$81,I$2-3)/100,1)*
IF(I$2-4&gt;=$E14,SUMIFS('ДЕФЛЯТОРЫ МЭР'!$C$3:$C$81,'ДЕФЛЯТОРЫ МЭР'!$B$3:$B$81,I$2-4)/100,1)*
IF(I$2-5&gt;=$E14,SUMIFS('ДЕФЛЯТОРЫ МЭР'!$C$3:$C$81,'ДЕФЛЯТОРЫ МЭР'!$B$3:$B$81,I$2-5)/100,1)*
IF(I$2-6&gt;=$E14,SUMIFS('ДЕФЛЯТОРЫ МЭР'!$C$3:$C$81,'ДЕФЛЯТОРЫ МЭР'!$B$3:$B$81,I$2-6)/100,1)*
IF(I$2-7&gt;=$E14,SUMIFS('ДЕФЛЯТОРЫ МЭР'!$C$3:$C$81,'ДЕФЛЯТОРЫ МЭР'!$B$3:$B$81,I$2-7)/100,1)*
IF(I$2-8&gt;=$E14,SUMIFS('ДЕФЛЯТОРЫ МЭР'!$C$3:$C$81,'ДЕФЛЯТОРЫ МЭР'!$B$3:$B$81,I$2-8)/100,1)*
IF(I$2-9&gt;=$E14,SUMIFS('ДЕФЛЯТОРЫ МЭР'!$C$3:$C$81,'ДЕФЛЯТОРЫ МЭР'!$B$3:$B$81,I$2-9)/100,1)*
IF(I$2-10&gt;=$E14,SUMIFS('ДЕФЛЯТОРЫ МЭР'!$C$3:$C$81,'ДЕФЛЯТОРЫ МЭР'!$B$3:$B$81,I$2-10)/100,1)*
IF(I$2-11&gt;=$E14,SUMIFS('ДЕФЛЯТОРЫ МЭР'!$C$3:$C$81,'ДЕФЛЯТОРЫ МЭР'!$B$3:$B$81,I$2-11)/100,1)*
IF(I$2-12&gt;=$E14,SUMIFS('ДЕФЛЯТОРЫ МЭР'!$C$3:$C$81,'ДЕФЛЯТОРЫ МЭР'!$B$3:$B$81,I$2-12)/100,1)*
IF(I$2-13&gt;=$E14,SUMIFS('ДЕФЛЯТОРЫ МЭР'!$C$3:$C$81,'ДЕФЛЯТОРЫ МЭР'!$B$3:$B$81,I$2-13)/100,1)*
IF(I$2-14&gt;=$E14,SUMIFS('ДЕФЛЯТОРЫ МЭР'!$C$3:$C$81,'ДЕФЛЯТОРЫ МЭР'!$B$3:$B$81,I$2-14)/100,1)*
IF(I$2-15&gt;=$E14,SUMIFS('ДЕФЛЯТОРЫ МЭР'!$C$3:$C$81,'ДЕФЛЯТОРЫ МЭР'!$B$3:$B$81,I$2-15)/100,1)*
IF(I$2-16&gt;=$E14,SUMIFS('ДЕФЛЯТОРЫ МЭР'!$C$3:$C$81,'ДЕФЛЯТОРЫ МЭР'!$B$3:$B$81,I$2-16)/100,1)*
IF(I$2-17&gt;=$E14,SUMIFS('ДЕФЛЯТОРЫ МЭР'!$C$3:$C$81,'ДЕФЛЯТОРЫ МЭР'!$B$3:$B$81,I$2-17)/100,1)*
IF(I$2-18&gt;=$E14,SUMIFS('ДЕФЛЯТОРЫ МЭР'!$C$3:$C$81,'ДЕФЛЯТОРЫ МЭР'!$B$3:$B$81,I$2-18)/100,1)*
IF(I$2-19&gt;=$E14,SUMIFS('ДЕФЛЯТОРЫ МЭР'!$C$3:$C$81,'ДЕФЛЯТОРЫ МЭР'!$B$3:$B$81,I$2-19)/100,1)*
IF(I$2-20&gt;=$E14,SUMIFS('ДЕФЛЯТОРЫ МЭР'!$C$3:$C$81,'ДЕФЛЯТОРЫ МЭР'!$B$3:$B$81,I$2-20)/100,1)*
IF(I$2-21&gt;=$E14,SUMIFS('ДЕФЛЯТОРЫ МЭР'!$C$3:$C$81,'ДЕФЛЯТОРЫ МЭР'!$B$3:$B$81,I$2-21)/100,1),12))</f>
        <v>1.2162373527529999</v>
      </c>
      <c r="J14" s="10">
        <f>IF(E14&gt;J$2,1,
ROUND(
(100+SUMIFS('ДЕФЛЯТОРЫ МЭР'!$C$3:$C$81,'ДЕФЛЯТОРЫ МЭР'!$B$3:$B$81,J$2))/200*
IF(J$2-1&gt;=E14,SUMIFS('ДЕФЛЯТОРЫ МЭР'!$C$3:$C$81,'ДЕФЛЯТОРЫ МЭР'!$B$3:$B$81,J$2-1)/100,1)*
IF(J$2-2&gt;=E14,SUMIFS('ДЕФЛЯТОРЫ МЭР'!$C$3:$C$81,'ДЕФЛЯТОРЫ МЭР'!$B$3:$B$81,J$2-2)/100,1)*
IF(J$2-3&gt;=E14,SUMIFS('ДЕФЛЯТОРЫ МЭР'!$C$3:$C$81,'ДЕФЛЯТОРЫ МЭР'!$B$3:$B$81,J$2-3)/100,1)*
IF(J$2-4&gt;=E14,SUMIFS('ДЕФЛЯТОРЫ МЭР'!$C$3:$C$81,'ДЕФЛЯТОРЫ МЭР'!$B$3:$B$81,J$2-4)/100,1)*
IF(J$2-5&gt;=E14,SUMIFS('ДЕФЛЯТОРЫ МЭР'!$C$3:$C$81,'ДЕФЛЯТОРЫ МЭР'!$B$3:$B$81,J$2-5)/100,1)*
IF(J$2-6&gt;=E14,SUMIFS('ДЕФЛЯТОРЫ МЭР'!$C$3:$C$81,'ДЕФЛЯТОРЫ МЭР'!$B$3:$B$81,J$2-6)/100,1)*
IF(J$2-7&gt;=E14,SUMIFS('ДЕФЛЯТОРЫ МЭР'!$C$3:$C$81,'ДЕФЛЯТОРЫ МЭР'!$B$3:$B$81,J$2-7)/100,1)*
IF(J$2-8&gt;=E14,SUMIFS('ДЕФЛЯТОРЫ МЭР'!$C$3:$C$81,'ДЕФЛЯТОРЫ МЭР'!$B$3:$B$81,J$2-8)/100,1)*
IF(J$2-9&gt;=E14,SUMIFS('ДЕФЛЯТОРЫ МЭР'!$C$3:$C$81,'ДЕФЛЯТОРЫ МЭР'!$B$3:$B$81,J$2-9)/100,1)*
IF(J$2-10&gt;=E14,SUMIFS('ДЕФЛЯТОРЫ МЭР'!$C$3:$C$81,'ДЕФЛЯТОРЫ МЭР'!$B$3:$B$81,J$2-10)/100,1)*
IF(J$2-11&gt;=E14,SUMIFS('ДЕФЛЯТОРЫ МЭР'!$C$3:$C$81,'ДЕФЛЯТОРЫ МЭР'!$B$3:$B$81,J$2-11)/100,1)*
IF(J$2-12&gt;=E14,SUMIFS('ДЕФЛЯТОРЫ МЭР'!$C$3:$C$81,'ДЕФЛЯТОРЫ МЭР'!$B$3:$B$81,J$2-12)/100,1)*
IF(J$2-13&gt;=E14,SUMIFS('ДЕФЛЯТОРЫ МЭР'!$C$3:$C$81,'ДЕФЛЯТОРЫ МЭР'!$B$3:$B$81,J$2-13)/100,1)*
IF(J$2-14&gt;=E14,SUMIFS('ДЕФЛЯТОРЫ МЭР'!$C$3:$C$81,'ДЕФЛЯТОРЫ МЭР'!$B$3:$B$81,J$2-14)/100,1)*
IF(J$2-15&gt;=E14,SUMIFS('ДЕФЛЯТОРЫ МЭР'!$C$3:$C$81,'ДЕФЛЯТОРЫ МЭР'!$B$3:$B$81,J$2-15)/100,1)*
IF(J$2-16&gt;=E14,SUMIFS('ДЕФЛЯТОРЫ МЭР'!$C$3:$C$81,'ДЕФЛЯТОРЫ МЭР'!$B$3:$B$81,J$2-16)/100,1)*
IF(J$2-17&gt;=E14,SUMIFS('ДЕФЛЯТОРЫ МЭР'!$C$3:$C$81,'ДЕФЛЯТОРЫ МЭР'!$B$3:$B$81,J$2-17)/100,1)*
IF(J$2-18&gt;=E14,SUMIFS('ДЕФЛЯТОРЫ МЭР'!$C$3:$C$81,'ДЕФЛЯТОРЫ МЭР'!$B$3:$B$81,J$2-18)/100,1)*
IF(J$2-19&gt;=E14,SUMIFS('ДЕФЛЯТОРЫ МЭР'!$C$3:$C$81,'ДЕФЛЯТОРЫ МЭР'!$B$3:$B$81,J$2-19)/100,1)*
IF(J$2-20&gt;=E14,SUMIFS('ДЕФЛЯТОРЫ МЭР'!$C$3:$C$81,'ДЕФЛЯТОРЫ МЭР'!$B$3:$B$81,J$2-20)/100,1)*
IF(J$2-21&gt;=E14,SUMIFS('ДЕФЛЯТОРЫ МЭР'!$C$3:$C$81,'ДЕФЛЯТОРЫ МЭР'!$B$3:$B$81,J$2-21)/100,1),12))</f>
        <v>1.331932340337</v>
      </c>
      <c r="K14" s="10">
        <f>IF($E14&gt;K$2,1,
ROUND(
(100+SUMIFS('ДЕФЛЯТОРЫ МЭР'!$C$3:$C$81,'ДЕФЛЯТОРЫ МЭР'!$B$3:$B$81,K$2))/200*
IF(K$2-1&gt;=$E14,SUMIFS('ДЕФЛЯТОРЫ МЭР'!$C$3:$C$81,'ДЕФЛЯТОРЫ МЭР'!$B$3:$B$81,K$2-1)/100,1)*
IF(K$2-2&gt;=$E14,SUMIFS('ДЕФЛЯТОРЫ МЭР'!$C$3:$C$81,'ДЕФЛЯТОРЫ МЭР'!$B$3:$B$81,K$2-2)/100,1)*
IF(K$2-3&gt;=$E14,SUMIFS('ДЕФЛЯТОРЫ МЭР'!$C$3:$C$81,'ДЕФЛЯТОРЫ МЭР'!$B$3:$B$81,K$2-3)/100,1)*
IF(K$2-4&gt;=$E14,SUMIFS('ДЕФЛЯТОРЫ МЭР'!$C$3:$C$81,'ДЕФЛЯТОРЫ МЭР'!$B$3:$B$81,K$2-4)/100,1)*
IF(K$2-5&gt;=$E14,SUMIFS('ДЕФЛЯТОРЫ МЭР'!$C$3:$C$81,'ДЕФЛЯТОРЫ МЭР'!$B$3:$B$81,K$2-5)/100,1)*
IF(K$2-6&gt;=$E14,SUMIFS('ДЕФЛЯТОРЫ МЭР'!$C$3:$C$81,'ДЕФЛЯТОРЫ МЭР'!$B$3:$B$81,K$2-6)/100,1)*
IF(K$2-7&gt;=$E14,SUMIFS('ДЕФЛЯТОРЫ МЭР'!$C$3:$C$81,'ДЕФЛЯТОРЫ МЭР'!$B$3:$B$81,K$2-7)/100,1)*
IF(K$2-8&gt;=$E14,SUMIFS('ДЕФЛЯТОРЫ МЭР'!$C$3:$C$81,'ДЕФЛЯТОРЫ МЭР'!$B$3:$B$81,K$2-8)/100,1)*
IF(K$2-9&gt;=$E14,SUMIFS('ДЕФЛЯТОРЫ МЭР'!$C$3:$C$81,'ДЕФЛЯТОРЫ МЭР'!$B$3:$B$81,K$2-9)/100,1)*
IF(K$2-10&gt;=$E14,SUMIFS('ДЕФЛЯТОРЫ МЭР'!$C$3:$C$81,'ДЕФЛЯТОРЫ МЭР'!$B$3:$B$81,K$2-10)/100,1)*
IF(K$2-11&gt;=$E14,SUMIFS('ДЕФЛЯТОРЫ МЭР'!$C$3:$C$81,'ДЕФЛЯТОРЫ МЭР'!$B$3:$B$81,K$2-11)/100,1)*
IF(K$2-12&gt;=$E14,SUMIFS('ДЕФЛЯТОРЫ МЭР'!$C$3:$C$81,'ДЕФЛЯТОРЫ МЭР'!$B$3:$B$81,K$2-12)/100,1)*
IF(K$2-13&gt;=$E14,SUMIFS('ДЕФЛЯТОРЫ МЭР'!$C$3:$C$81,'ДЕФЛЯТОРЫ МЭР'!$B$3:$B$81,K$2-13)/100,1)*
IF(K$2-14&gt;=$E14,SUMIFS('ДЕФЛЯТОРЫ МЭР'!$C$3:$C$81,'ДЕФЛЯТОРЫ МЭР'!$B$3:$B$81,K$2-14)/100,1)*
IF(K$2-15&gt;=$E14,SUMIFS('ДЕФЛЯТОРЫ МЭР'!$C$3:$C$81,'ДЕФЛЯТОРЫ МЭР'!$B$3:$B$81,K$2-15)/100,1)*
IF(K$2-16&gt;=$E14,SUMIFS('ДЕФЛЯТОРЫ МЭР'!$C$3:$C$81,'ДЕФЛЯТОРЫ МЭР'!$B$3:$B$81,K$2-16)/100,1)*
IF(K$2-17&gt;=$E14,SUMIFS('ДЕФЛЯТОРЫ МЭР'!$C$3:$C$81,'ДЕФЛЯТОРЫ МЭР'!$B$3:$B$81,K$2-17)/100,1)*
IF(K$2-18&gt;=$E14,SUMIFS('ДЕФЛЯТОРЫ МЭР'!$C$3:$C$81,'ДЕФЛЯТОРЫ МЭР'!$B$3:$B$81,K$2-18)/100,1)*
IF(K$2-19&gt;=$E14,SUMIFS('ДЕФЛЯТОРЫ МЭР'!$C$3:$C$81,'ДЕФЛЯТОРЫ МЭР'!$B$3:$B$81,K$2-19)/100,1)*
IF(K$2-20&gt;=$E14,SUMIFS('ДЕФЛЯТОРЫ МЭР'!$C$3:$C$81,'ДЕФЛЯТОРЫ МЭР'!$B$3:$B$81,K$2-20)/100,1)*
IF(K$2-21&gt;=$E14,SUMIFS('ДЕФЛЯТОРЫ МЭР'!$C$3:$C$81,'ДЕФЛЯТОРЫ МЭР'!$B$3:$B$81,K$2-21)/100,1),12))</f>
        <v>1.460119165167</v>
      </c>
      <c r="L14" s="10">
        <f>IF($E14&gt;L$2,1,
ROUND(
(100+SUMIFS('ДЕФЛЯТОРЫ МЭР'!$C$3:$C$81,'ДЕФЛЯТОРЫ МЭР'!$B$3:$B$81,L$2))/200*
IF(L$2-1&gt;=$E14,SUMIFS('ДЕФЛЯТОРЫ МЭР'!$C$3:$C$81,'ДЕФЛЯТОРЫ МЭР'!$B$3:$B$81,L$2-1)/100,1)*
IF(L$2-2&gt;=$E14,SUMIFS('ДЕФЛЯТОРЫ МЭР'!$C$3:$C$81,'ДЕФЛЯТОРЫ МЭР'!$B$3:$B$81,L$2-2)/100,1)*
IF(L$2-3&gt;=$E14,SUMIFS('ДЕФЛЯТОРЫ МЭР'!$C$3:$C$81,'ДЕФЛЯТОРЫ МЭР'!$B$3:$B$81,L$2-3)/100,1)*
IF(L$2-4&gt;=$E14,SUMIFS('ДЕФЛЯТОРЫ МЭР'!$C$3:$C$81,'ДЕФЛЯТОРЫ МЭР'!$B$3:$B$81,L$2-4)/100,1)*
IF(L$2-5&gt;=$E14,SUMIFS('ДЕФЛЯТОРЫ МЭР'!$C$3:$C$81,'ДЕФЛЯТОРЫ МЭР'!$B$3:$B$81,L$2-5)/100,1)*
IF(L$2-6&gt;=$E14,SUMIFS('ДЕФЛЯТОРЫ МЭР'!$C$3:$C$81,'ДЕФЛЯТОРЫ МЭР'!$B$3:$B$81,L$2-6)/100,1)*
IF(L$2-7&gt;=$E14,SUMIFS('ДЕФЛЯТОРЫ МЭР'!$C$3:$C$81,'ДЕФЛЯТОРЫ МЭР'!$B$3:$B$81,L$2-7)/100,1)*
IF(L$2-8&gt;=$E14,SUMIFS('ДЕФЛЯТОРЫ МЭР'!$C$3:$C$81,'ДЕФЛЯТОРЫ МЭР'!$B$3:$B$81,L$2-8)/100,1)*
IF(L$2-9&gt;=$E14,SUMIFS('ДЕФЛЯТОРЫ МЭР'!$C$3:$C$81,'ДЕФЛЯТОРЫ МЭР'!$B$3:$B$81,L$2-9)/100,1)*
IF(L$2-10&gt;=$E14,SUMIFS('ДЕФЛЯТОРЫ МЭР'!$C$3:$C$81,'ДЕФЛЯТОРЫ МЭР'!$B$3:$B$81,L$2-10)/100,1)*
IF(L$2-11&gt;=$E14,SUMIFS('ДЕФЛЯТОРЫ МЭР'!$C$3:$C$81,'ДЕФЛЯТОРЫ МЭР'!$B$3:$B$81,L$2-11)/100,1)*
IF(L$2-12&gt;=$E14,SUMIFS('ДЕФЛЯТОРЫ МЭР'!$C$3:$C$81,'ДЕФЛЯТОРЫ МЭР'!$B$3:$B$81,L$2-12)/100,1)*
IF(L$2-13&gt;=$E14,SUMIFS('ДЕФЛЯТОРЫ МЭР'!$C$3:$C$81,'ДЕФЛЯТОРЫ МЭР'!$B$3:$B$81,L$2-13)/100,1)*
IF(L$2-14&gt;=$E14,SUMIFS('ДЕФЛЯТОРЫ МЭР'!$C$3:$C$81,'ДЕФЛЯТОРЫ МЭР'!$B$3:$B$81,L$2-14)/100,1)*
IF(L$2-15&gt;=$E14,SUMIFS('ДЕФЛЯТОРЫ МЭР'!$C$3:$C$81,'ДЕФЛЯТОРЫ МЭР'!$B$3:$B$81,L$2-15)/100,1)*
IF(L$2-16&gt;=$E14,SUMIFS('ДЕФЛЯТОРЫ МЭР'!$C$3:$C$81,'ДЕФЛЯТОРЫ МЭР'!$B$3:$B$81,L$2-16)/100,1)*
IF(L$2-17&gt;=$E14,SUMIFS('ДЕФЛЯТОРЫ МЭР'!$C$3:$C$81,'ДЕФЛЯТОРЫ МЭР'!$B$3:$B$81,L$2-17)/100,1)*
IF(L$2-18&gt;=$E14,SUMIFS('ДЕФЛЯТОРЫ МЭР'!$C$3:$C$81,'ДЕФЛЯТОРЫ МЭР'!$B$3:$B$81,L$2-18)/100,1)*
IF(L$2-19&gt;=$E14,SUMIFS('ДЕФЛЯТОРЫ МЭР'!$C$3:$C$81,'ДЕФЛЯТОРЫ МЭР'!$B$3:$B$81,L$2-19)/100,1)*
IF(L$2-20&gt;=$E14,SUMIFS('ДЕФЛЯТОРЫ МЭР'!$C$3:$C$81,'ДЕФЛЯТОРЫ МЭР'!$B$3:$B$81,L$2-20)/100,1)*
IF(L$2-21&gt;=$E14,SUMIFS('ДЕФЛЯТОРЫ МЭР'!$C$3:$C$81,'ДЕФЛЯТОРЫ МЭР'!$B$3:$B$81,L$2-21)/100,1),12))</f>
        <v>1.5417187619620001</v>
      </c>
      <c r="M14" s="10">
        <f>IF($E14&gt;M$2,1,
ROUND(
(100+SUMIFS('ДЕФЛЯТОРЫ МЭР'!$C$3:$C$81,'ДЕФЛЯТОРЫ МЭР'!$B$3:$B$81,M$2))/200*
IF(M$2-1&gt;=$E14,SUMIFS('ДЕФЛЯТОРЫ МЭР'!$C$3:$C$81,'ДЕФЛЯТОРЫ МЭР'!$B$3:$B$81,M$2-1)/100,1)*
IF(M$2-2&gt;=$E14,SUMIFS('ДЕФЛЯТОРЫ МЭР'!$C$3:$C$81,'ДЕФЛЯТОРЫ МЭР'!$B$3:$B$81,M$2-2)/100,1)*
IF(M$2-3&gt;=$E14,SUMIFS('ДЕФЛЯТОРЫ МЭР'!$C$3:$C$81,'ДЕФЛЯТОРЫ МЭР'!$B$3:$B$81,M$2-3)/100,1)*
IF(M$2-4&gt;=$E14,SUMIFS('ДЕФЛЯТОРЫ МЭР'!$C$3:$C$81,'ДЕФЛЯТОРЫ МЭР'!$B$3:$B$81,M$2-4)/100,1)*
IF(M$2-5&gt;=$E14,SUMIFS('ДЕФЛЯТОРЫ МЭР'!$C$3:$C$81,'ДЕФЛЯТОРЫ МЭР'!$B$3:$B$81,M$2-5)/100,1)*
IF(M$2-6&gt;=$E14,SUMIFS('ДЕФЛЯТОРЫ МЭР'!$C$3:$C$81,'ДЕФЛЯТОРЫ МЭР'!$B$3:$B$81,M$2-6)/100,1)*
IF(M$2-7&gt;=$E14,SUMIFS('ДЕФЛЯТОРЫ МЭР'!$C$3:$C$81,'ДЕФЛЯТОРЫ МЭР'!$B$3:$B$81,M$2-7)/100,1)*
IF(M$2-8&gt;=$E14,SUMIFS('ДЕФЛЯТОРЫ МЭР'!$C$3:$C$81,'ДЕФЛЯТОРЫ МЭР'!$B$3:$B$81,M$2-8)/100,1)*
IF(M$2-9&gt;=$E14,SUMIFS('ДЕФЛЯТОРЫ МЭР'!$C$3:$C$81,'ДЕФЛЯТОРЫ МЭР'!$B$3:$B$81,M$2-9)/100,1)*
IF(M$2-10&gt;=$E14,SUMIFS('ДЕФЛЯТОРЫ МЭР'!$C$3:$C$81,'ДЕФЛЯТОРЫ МЭР'!$B$3:$B$81,M$2-10)/100,1)*
IF(M$2-11&gt;=$E14,SUMIFS('ДЕФЛЯТОРЫ МЭР'!$C$3:$C$81,'ДЕФЛЯТОРЫ МЭР'!$B$3:$B$81,M$2-11)/100,1)*
IF(M$2-12&gt;=$E14,SUMIFS('ДЕФЛЯТОРЫ МЭР'!$C$3:$C$81,'ДЕФЛЯТОРЫ МЭР'!$B$3:$B$81,M$2-12)/100,1)*
IF(M$2-13&gt;=$E14,SUMIFS('ДЕФЛЯТОРЫ МЭР'!$C$3:$C$81,'ДЕФЛЯТОРЫ МЭР'!$B$3:$B$81,M$2-13)/100,1)*
IF(M$2-14&gt;=$E14,SUMIFS('ДЕФЛЯТОРЫ МЭР'!$C$3:$C$81,'ДЕФЛЯТОРЫ МЭР'!$B$3:$B$81,M$2-14)/100,1)*
IF(M$2-15&gt;=$E14,SUMIFS('ДЕФЛЯТОРЫ МЭР'!$C$3:$C$81,'ДЕФЛЯТОРЫ МЭР'!$B$3:$B$81,M$2-15)/100,1)*
IF(M$2-16&gt;=$E14,SUMIFS('ДЕФЛЯТОРЫ МЭР'!$C$3:$C$81,'ДЕФЛЯТОРЫ МЭР'!$B$3:$B$81,M$2-16)/100,1)*
IF(M$2-17&gt;=$E14,SUMIFS('ДЕФЛЯТОРЫ МЭР'!$C$3:$C$81,'ДЕФЛЯТОРЫ МЭР'!$B$3:$B$81,M$2-17)/100,1)*
IF(M$2-18&gt;=$E14,SUMIFS('ДЕФЛЯТОРЫ МЭР'!$C$3:$C$81,'ДЕФЛЯТОРЫ МЭР'!$B$3:$B$81,M$2-18)/100,1)*
IF(M$2-19&gt;=$E14,SUMIFS('ДЕФЛЯТОРЫ МЭР'!$C$3:$C$81,'ДЕФЛЯТОРЫ МЭР'!$B$3:$B$81,M$2-19)/100,1)*
IF(M$2-20&gt;=$E14,SUMIFS('ДЕФЛЯТОРЫ МЭР'!$C$3:$C$81,'ДЕФЛЯТОРЫ МЭР'!$B$3:$B$81,M$2-20)/100,1)*
IF(M$2-21&gt;=$E14,SUMIFS('ДЕФЛЯТОРЫ МЭР'!$C$3:$C$81,'ДЕФЛЯТОРЫ МЭР'!$B$3:$B$81,M$2-21)/100,1),12))</f>
        <v>1.619447701108</v>
      </c>
      <c r="N14" s="10">
        <f>IF($E14&gt;N$2,1,
ROUND(
(100+SUMIFS('ДЕФЛЯТОРЫ МЭР'!$C$3:$C$81,'ДЕФЛЯТОРЫ МЭР'!$B$3:$B$81,N$2))/200*
IF(N$2-1&gt;=$E14,SUMIFS('ДЕФЛЯТОРЫ МЭР'!$C$3:$C$81,'ДЕФЛЯТОРЫ МЭР'!$B$3:$B$81,N$2-1)/100,1)*
IF(N$2-2&gt;=$E14,SUMIFS('ДЕФЛЯТОРЫ МЭР'!$C$3:$C$81,'ДЕФЛЯТОРЫ МЭР'!$B$3:$B$81,N$2-2)/100,1)*
IF(N$2-3&gt;=$E14,SUMIFS('ДЕФЛЯТОРЫ МЭР'!$C$3:$C$81,'ДЕФЛЯТОРЫ МЭР'!$B$3:$B$81,N$2-3)/100,1)*
IF(N$2-4&gt;=$E14,SUMIFS('ДЕФЛЯТОРЫ МЭР'!$C$3:$C$81,'ДЕФЛЯТОРЫ МЭР'!$B$3:$B$81,N$2-4)/100,1)*
IF(N$2-5&gt;=$E14,SUMIFS('ДЕФЛЯТОРЫ МЭР'!$C$3:$C$81,'ДЕФЛЯТОРЫ МЭР'!$B$3:$B$81,N$2-5)/100,1)*
IF(N$2-6&gt;=$E14,SUMIFS('ДЕФЛЯТОРЫ МЭР'!$C$3:$C$81,'ДЕФЛЯТОРЫ МЭР'!$B$3:$B$81,N$2-6)/100,1)*
IF(N$2-7&gt;=$E14,SUMIFS('ДЕФЛЯТОРЫ МЭР'!$C$3:$C$81,'ДЕФЛЯТОРЫ МЭР'!$B$3:$B$81,N$2-7)/100,1)*
IF(N$2-8&gt;=$E14,SUMIFS('ДЕФЛЯТОРЫ МЭР'!$C$3:$C$81,'ДЕФЛЯТОРЫ МЭР'!$B$3:$B$81,N$2-8)/100,1)*
IF(N$2-9&gt;=$E14,SUMIFS('ДЕФЛЯТОРЫ МЭР'!$C$3:$C$81,'ДЕФЛЯТОРЫ МЭР'!$B$3:$B$81,N$2-9)/100,1)*
IF(N$2-10&gt;=$E14,SUMIFS('ДЕФЛЯТОРЫ МЭР'!$C$3:$C$81,'ДЕФЛЯТОРЫ МЭР'!$B$3:$B$81,N$2-10)/100,1)*
IF(N$2-11&gt;=$E14,SUMIFS('ДЕФЛЯТОРЫ МЭР'!$C$3:$C$81,'ДЕФЛЯТОРЫ МЭР'!$B$3:$B$81,N$2-11)/100,1)*
IF(N$2-12&gt;=$E14,SUMIFS('ДЕФЛЯТОРЫ МЭР'!$C$3:$C$81,'ДЕФЛЯТОРЫ МЭР'!$B$3:$B$81,N$2-12)/100,1)*
IF(N$2-13&gt;=$E14,SUMIFS('ДЕФЛЯТОРЫ МЭР'!$C$3:$C$81,'ДЕФЛЯТОРЫ МЭР'!$B$3:$B$81,N$2-13)/100,1)*
IF(N$2-14&gt;=$E14,SUMIFS('ДЕФЛЯТОРЫ МЭР'!$C$3:$C$81,'ДЕФЛЯТОРЫ МЭР'!$B$3:$B$81,N$2-14)/100,1)*
IF(N$2-15&gt;=$E14,SUMIFS('ДЕФЛЯТОРЫ МЭР'!$C$3:$C$81,'ДЕФЛЯТОРЫ МЭР'!$B$3:$B$81,N$2-15)/100,1)*
IF(N$2-16&gt;=$E14,SUMIFS('ДЕФЛЯТОРЫ МЭР'!$C$3:$C$81,'ДЕФЛЯТОРЫ МЭР'!$B$3:$B$81,N$2-16)/100,1)*
IF(N$2-17&gt;=$E14,SUMIFS('ДЕФЛЯТОРЫ МЭР'!$C$3:$C$81,'ДЕФЛЯТОРЫ МЭР'!$B$3:$B$81,N$2-17)/100,1)*
IF(N$2-18&gt;=$E14,SUMIFS('ДЕФЛЯТОРЫ МЭР'!$C$3:$C$81,'ДЕФЛЯТОРЫ МЭР'!$B$3:$B$81,N$2-18)/100,1)*
IF(N$2-19&gt;=$E14,SUMIFS('ДЕФЛЯТОРЫ МЭР'!$C$3:$C$81,'ДЕФЛЯТОРЫ МЭР'!$B$3:$B$81,N$2-19)/100,1)*
IF(N$2-20&gt;=$E14,SUMIFS('ДЕФЛЯТОРЫ МЭР'!$C$3:$C$81,'ДЕФЛЯТОРЫ МЭР'!$B$3:$B$81,N$2-20)/100,1)*
IF(N$2-21&gt;=$E14,SUMIFS('ДЕФЛЯТОРЫ МЭР'!$C$3:$C$81,'ДЕФЛЯТОРЫ МЭР'!$B$3:$B$81,N$2-21)/100,1),12))</f>
        <v>1.6970882197129999</v>
      </c>
      <c r="O14" s="10">
        <f>IF($E14&gt;O$2,1,
ROUND(
(100+SUMIFS('ДЕФЛЯТОРЫ МЭР'!$C$3:$C$81,'ДЕФЛЯТОРЫ МЭР'!$B$3:$B$81,O$2))/200*
IF(O$2-1&gt;=$E14,SUMIFS('ДЕФЛЯТОРЫ МЭР'!$C$3:$C$81,'ДЕФЛЯТОРЫ МЭР'!$B$3:$B$81,O$2-1)/100,1)*
IF(O$2-2&gt;=$E14,SUMIFS('ДЕФЛЯТОРЫ МЭР'!$C$3:$C$81,'ДЕФЛЯТОРЫ МЭР'!$B$3:$B$81,O$2-2)/100,1)*
IF(O$2-3&gt;=$E14,SUMIFS('ДЕФЛЯТОРЫ МЭР'!$C$3:$C$81,'ДЕФЛЯТОРЫ МЭР'!$B$3:$B$81,O$2-3)/100,1)*
IF(O$2-4&gt;=$E14,SUMIFS('ДЕФЛЯТОРЫ МЭР'!$C$3:$C$81,'ДЕФЛЯТОРЫ МЭР'!$B$3:$B$81,O$2-4)/100,1)*
IF(O$2-5&gt;=$E14,SUMIFS('ДЕФЛЯТОРЫ МЭР'!$C$3:$C$81,'ДЕФЛЯТОРЫ МЭР'!$B$3:$B$81,O$2-5)/100,1)*
IF(O$2-6&gt;=$E14,SUMIFS('ДЕФЛЯТОРЫ МЭР'!$C$3:$C$81,'ДЕФЛЯТОРЫ МЭР'!$B$3:$B$81,O$2-6)/100,1)*
IF(O$2-7&gt;=$E14,SUMIFS('ДЕФЛЯТОРЫ МЭР'!$C$3:$C$81,'ДЕФЛЯТОРЫ МЭР'!$B$3:$B$81,O$2-7)/100,1)*
IF(O$2-8&gt;=$E14,SUMIFS('ДЕФЛЯТОРЫ МЭР'!$C$3:$C$81,'ДЕФЛЯТОРЫ МЭР'!$B$3:$B$81,O$2-8)/100,1)*
IF(O$2-9&gt;=$E14,SUMIFS('ДЕФЛЯТОРЫ МЭР'!$C$3:$C$81,'ДЕФЛЯТОРЫ МЭР'!$B$3:$B$81,O$2-9)/100,1)*
IF(O$2-10&gt;=$E14,SUMIFS('ДЕФЛЯТОРЫ МЭР'!$C$3:$C$81,'ДЕФЛЯТОРЫ МЭР'!$B$3:$B$81,O$2-10)/100,1)*
IF(O$2-11&gt;=$E14,SUMIFS('ДЕФЛЯТОРЫ МЭР'!$C$3:$C$81,'ДЕФЛЯТОРЫ МЭР'!$B$3:$B$81,O$2-11)/100,1)*
IF(O$2-12&gt;=$E14,SUMIFS('ДЕФЛЯТОРЫ МЭР'!$C$3:$C$81,'ДЕФЛЯТОРЫ МЭР'!$B$3:$B$81,O$2-12)/100,1)*
IF(O$2-13&gt;=$E14,SUMIFS('ДЕФЛЯТОРЫ МЭР'!$C$3:$C$81,'ДЕФЛЯТОРЫ МЭР'!$B$3:$B$81,O$2-13)/100,1)*
IF(O$2-14&gt;=$E14,SUMIFS('ДЕФЛЯТОРЫ МЭР'!$C$3:$C$81,'ДЕФЛЯТОРЫ МЭР'!$B$3:$B$81,O$2-14)/100,1)*
IF(O$2-15&gt;=$E14,SUMIFS('ДЕФЛЯТОРЫ МЭР'!$C$3:$C$81,'ДЕФЛЯТОРЫ МЭР'!$B$3:$B$81,O$2-15)/100,1)*
IF(O$2-16&gt;=$E14,SUMIFS('ДЕФЛЯТОРЫ МЭР'!$C$3:$C$81,'ДЕФЛЯТОРЫ МЭР'!$B$3:$B$81,O$2-16)/100,1)*
IF(O$2-17&gt;=$E14,SUMIFS('ДЕФЛЯТОРЫ МЭР'!$C$3:$C$81,'ДЕФЛЯТОРЫ МЭР'!$B$3:$B$81,O$2-17)/100,1)*
IF(O$2-18&gt;=$E14,SUMIFS('ДЕФЛЯТОРЫ МЭР'!$C$3:$C$81,'ДЕФЛЯТОРЫ МЭР'!$B$3:$B$81,O$2-18)/100,1)*
IF(O$2-19&gt;=$E14,SUMIFS('ДЕФЛЯТОРЫ МЭР'!$C$3:$C$81,'ДЕФЛЯТОРЫ МЭР'!$B$3:$B$81,O$2-19)/100,1)*
IF(O$2-20&gt;=$E14,SUMIFS('ДЕФЛЯТОРЫ МЭР'!$C$3:$C$81,'ДЕФЛЯТОРЫ МЭР'!$B$3:$B$81,O$2-20)/100,1)*
IF(O$2-21&gt;=$E14,SUMIFS('ДЕФЛЯТОРЫ МЭР'!$C$3:$C$81,'ДЕФЛЯТОРЫ МЭР'!$B$3:$B$81,O$2-21)/100,1),12))</f>
        <v>1.7784510259370001</v>
      </c>
      <c r="P14" s="10">
        <f>IF($E14&gt;P$2,1,
ROUND(
(100+SUMIFS('ДЕФЛЯТОРЫ МЭР'!$C$3:$C$81,'ДЕФЛЯТОРЫ МЭР'!$B$3:$B$81,P$2))/200*
IF(P$2-1&gt;=$E14,SUMIFS('ДЕФЛЯТОРЫ МЭР'!$C$3:$C$81,'ДЕФЛЯТОРЫ МЭР'!$B$3:$B$81,P$2-1)/100,1)*
IF(P$2-2&gt;=$E14,SUMIFS('ДЕФЛЯТОРЫ МЭР'!$C$3:$C$81,'ДЕФЛЯТОРЫ МЭР'!$B$3:$B$81,P$2-2)/100,1)*
IF(P$2-3&gt;=$E14,SUMIFS('ДЕФЛЯТОРЫ МЭР'!$C$3:$C$81,'ДЕФЛЯТОРЫ МЭР'!$B$3:$B$81,P$2-3)/100,1)*
IF(P$2-4&gt;=$E14,SUMIFS('ДЕФЛЯТОРЫ МЭР'!$C$3:$C$81,'ДЕФЛЯТОРЫ МЭР'!$B$3:$B$81,P$2-4)/100,1)*
IF(P$2-5&gt;=$E14,SUMIFS('ДЕФЛЯТОРЫ МЭР'!$C$3:$C$81,'ДЕФЛЯТОРЫ МЭР'!$B$3:$B$81,P$2-5)/100,1)*
IF(P$2-6&gt;=$E14,SUMIFS('ДЕФЛЯТОРЫ МЭР'!$C$3:$C$81,'ДЕФЛЯТОРЫ МЭР'!$B$3:$B$81,P$2-6)/100,1)*
IF(P$2-7&gt;=$E14,SUMIFS('ДЕФЛЯТОРЫ МЭР'!$C$3:$C$81,'ДЕФЛЯТОРЫ МЭР'!$B$3:$B$81,P$2-7)/100,1)*
IF(P$2-8&gt;=$E14,SUMIFS('ДЕФЛЯТОРЫ МЭР'!$C$3:$C$81,'ДЕФЛЯТОРЫ МЭР'!$B$3:$B$81,P$2-8)/100,1)*
IF(P$2-9&gt;=$E14,SUMIFS('ДЕФЛЯТОРЫ МЭР'!$C$3:$C$81,'ДЕФЛЯТОРЫ МЭР'!$B$3:$B$81,P$2-9)/100,1)*
IF(P$2-10&gt;=$E14,SUMIFS('ДЕФЛЯТОРЫ МЭР'!$C$3:$C$81,'ДЕФЛЯТОРЫ МЭР'!$B$3:$B$81,P$2-10)/100,1)*
IF(P$2-11&gt;=$E14,SUMIFS('ДЕФЛЯТОРЫ МЭР'!$C$3:$C$81,'ДЕФЛЯТОРЫ МЭР'!$B$3:$B$81,P$2-11)/100,1)*
IF(P$2-12&gt;=$E14,SUMIFS('ДЕФЛЯТОРЫ МЭР'!$C$3:$C$81,'ДЕФЛЯТОРЫ МЭР'!$B$3:$B$81,P$2-12)/100,1)*
IF(P$2-13&gt;=$E14,SUMIFS('ДЕФЛЯТОРЫ МЭР'!$C$3:$C$81,'ДЕФЛЯТОРЫ МЭР'!$B$3:$B$81,P$2-13)/100,1)*
IF(P$2-14&gt;=$E14,SUMIFS('ДЕФЛЯТОРЫ МЭР'!$C$3:$C$81,'ДЕФЛЯТОРЫ МЭР'!$B$3:$B$81,P$2-14)/100,1)*
IF(P$2-15&gt;=$E14,SUMIFS('ДЕФЛЯТОРЫ МЭР'!$C$3:$C$81,'ДЕФЛЯТОРЫ МЭР'!$B$3:$B$81,P$2-15)/100,1)*
IF(P$2-16&gt;=$E14,SUMIFS('ДЕФЛЯТОРЫ МЭР'!$C$3:$C$81,'ДЕФЛЯТОРЫ МЭР'!$B$3:$B$81,P$2-16)/100,1)*
IF(P$2-17&gt;=$E14,SUMIFS('ДЕФЛЯТОРЫ МЭР'!$C$3:$C$81,'ДЕФЛЯТОРЫ МЭР'!$B$3:$B$81,P$2-17)/100,1)*
IF(P$2-18&gt;=$E14,SUMIFS('ДЕФЛЯТОРЫ МЭР'!$C$3:$C$81,'ДЕФЛЯТОРЫ МЭР'!$B$3:$B$81,P$2-18)/100,1)*
IF(P$2-19&gt;=$E14,SUMIFS('ДЕФЛЯТОРЫ МЭР'!$C$3:$C$81,'ДЕФЛЯТОРЫ МЭР'!$B$3:$B$81,P$2-19)/100,1)*
IF(P$2-20&gt;=$E14,SUMIFS('ДЕФЛЯТОРЫ МЭР'!$C$3:$C$81,'ДЕФЛЯТОРЫ МЭР'!$B$3:$B$81,P$2-20)/100,1)*
IF(P$2-21&gt;=$E14,SUMIFS('ДЕФЛЯТОРЫ МЭР'!$C$3:$C$81,'ДЕФЛЯТОРЫ МЭР'!$B$3:$B$81,P$2-21)/100,1),12))</f>
        <v>1.863714575893</v>
      </c>
      <c r="Q14" s="10">
        <f>IF($E14&gt;Q$2,1,
ROUND(
(100+SUMIFS('ДЕФЛЯТОРЫ МЭР'!$C$3:$C$81,'ДЕФЛЯТОРЫ МЭР'!$B$3:$B$81,Q$2))/200*
IF(Q$2-1&gt;=$E14,SUMIFS('ДЕФЛЯТОРЫ МЭР'!$C$3:$C$81,'ДЕФЛЯТОРЫ МЭР'!$B$3:$B$81,Q$2-1)/100,1)*
IF(Q$2-2&gt;=$E14,SUMIFS('ДЕФЛЯТОРЫ МЭР'!$C$3:$C$81,'ДЕФЛЯТОРЫ МЭР'!$B$3:$B$81,Q$2-2)/100,1)*
IF(Q$2-3&gt;=$E14,SUMIFS('ДЕФЛЯТОРЫ МЭР'!$C$3:$C$81,'ДЕФЛЯТОРЫ МЭР'!$B$3:$B$81,Q$2-3)/100,1)*
IF(Q$2-4&gt;=$E14,SUMIFS('ДЕФЛЯТОРЫ МЭР'!$C$3:$C$81,'ДЕФЛЯТОРЫ МЭР'!$B$3:$B$81,Q$2-4)/100,1)*
IF(Q$2-5&gt;=$E14,SUMIFS('ДЕФЛЯТОРЫ МЭР'!$C$3:$C$81,'ДЕФЛЯТОРЫ МЭР'!$B$3:$B$81,Q$2-5)/100,1)*
IF(Q$2-6&gt;=$E14,SUMIFS('ДЕФЛЯТОРЫ МЭР'!$C$3:$C$81,'ДЕФЛЯТОРЫ МЭР'!$B$3:$B$81,Q$2-6)/100,1)*
IF(Q$2-7&gt;=$E14,SUMIFS('ДЕФЛЯТОРЫ МЭР'!$C$3:$C$81,'ДЕФЛЯТОРЫ МЭР'!$B$3:$B$81,Q$2-7)/100,1)*
IF(Q$2-8&gt;=$E14,SUMIFS('ДЕФЛЯТОРЫ МЭР'!$C$3:$C$81,'ДЕФЛЯТОРЫ МЭР'!$B$3:$B$81,Q$2-8)/100,1)*
IF(Q$2-9&gt;=$E14,SUMIFS('ДЕФЛЯТОРЫ МЭР'!$C$3:$C$81,'ДЕФЛЯТОРЫ МЭР'!$B$3:$B$81,Q$2-9)/100,1)*
IF(Q$2-10&gt;=$E14,SUMIFS('ДЕФЛЯТОРЫ МЭР'!$C$3:$C$81,'ДЕФЛЯТОРЫ МЭР'!$B$3:$B$81,Q$2-10)/100,1)*
IF(Q$2-11&gt;=$E14,SUMIFS('ДЕФЛЯТОРЫ МЭР'!$C$3:$C$81,'ДЕФЛЯТОРЫ МЭР'!$B$3:$B$81,Q$2-11)/100,1)*
IF(Q$2-12&gt;=$E14,SUMIFS('ДЕФЛЯТОРЫ МЭР'!$C$3:$C$81,'ДЕФЛЯТОРЫ МЭР'!$B$3:$B$81,Q$2-12)/100,1)*
IF(Q$2-13&gt;=$E14,SUMIFS('ДЕФЛЯТОРЫ МЭР'!$C$3:$C$81,'ДЕФЛЯТОРЫ МЭР'!$B$3:$B$81,Q$2-13)/100,1)*
IF(Q$2-14&gt;=$E14,SUMIFS('ДЕФЛЯТОРЫ МЭР'!$C$3:$C$81,'ДЕФЛЯТОРЫ МЭР'!$B$3:$B$81,Q$2-14)/100,1)*
IF(Q$2-15&gt;=$E14,SUMIFS('ДЕФЛЯТОРЫ МЭР'!$C$3:$C$81,'ДЕФЛЯТОРЫ МЭР'!$B$3:$B$81,Q$2-15)/100,1)*
IF(Q$2-16&gt;=$E14,SUMIFS('ДЕФЛЯТОРЫ МЭР'!$C$3:$C$81,'ДЕФЛЯТОРЫ МЭР'!$B$3:$B$81,Q$2-16)/100,1)*
IF(Q$2-17&gt;=$E14,SUMIFS('ДЕФЛЯТОРЫ МЭР'!$C$3:$C$81,'ДЕФЛЯТОРЫ МЭР'!$B$3:$B$81,Q$2-17)/100,1)*
IF(Q$2-18&gt;=$E14,SUMIFS('ДЕФЛЯТОРЫ МЭР'!$C$3:$C$81,'ДЕФЛЯТОРЫ МЭР'!$B$3:$B$81,Q$2-18)/100,1)*
IF(Q$2-19&gt;=$E14,SUMIFS('ДЕФЛЯТОРЫ МЭР'!$C$3:$C$81,'ДЕФЛЯТОРЫ МЭР'!$B$3:$B$81,Q$2-19)/100,1)*
IF(Q$2-20&gt;=$E14,SUMIFS('ДЕФЛЯТОРЫ МЭР'!$C$3:$C$81,'ДЕФЛЯТОРЫ МЭР'!$B$3:$B$81,Q$2-20)/100,1)*
IF(Q$2-21&gt;=$E14,SUMIFS('ДЕФЛЯТОРЫ МЭР'!$C$3:$C$81,'ДЕФЛЯТОРЫ МЭР'!$B$3:$B$81,Q$2-21)/100,1),12))</f>
        <v>1.953065881343</v>
      </c>
    </row>
    <row r="15" spans="1:17">
      <c r="A15" s="4" t="s">
        <v>19</v>
      </c>
      <c r="B15" s="7">
        <v>2019</v>
      </c>
      <c r="C15" s="8">
        <v>106.826398641827</v>
      </c>
      <c r="D15" s="5">
        <f t="shared" si="0"/>
        <v>-9</v>
      </c>
      <c r="E15" s="6">
        <v>2019</v>
      </c>
      <c r="I15" s="9">
        <f>IF($E15&gt;I$2,1,
ROUND(
(100+SUMIFS('ДЕФЛЯТОРЫ МЭР'!$C$3:$C$81,'ДЕФЛЯТОРЫ МЭР'!$B$3:$B$81,I$2))/200*
IF(I$2-1&gt;=$E15,SUMIFS('ДЕФЛЯТОРЫ МЭР'!$C$3:$C$81,'ДЕФЛЯТОРЫ МЭР'!$B$3:$B$81,I$2-1)/100,1)*
IF(I$2-2&gt;=$E15,SUMIFS('ДЕФЛЯТОРЫ МЭР'!$C$3:$C$81,'ДЕФЛЯТОРЫ МЭР'!$B$3:$B$81,I$2-2)/100,1)*
IF(I$2-3&gt;=$E15,SUMIFS('ДЕФЛЯТОРЫ МЭР'!$C$3:$C$81,'ДЕФЛЯТОРЫ МЭР'!$B$3:$B$81,I$2-3)/100,1)*
IF(I$2-4&gt;=$E15,SUMIFS('ДЕФЛЯТОРЫ МЭР'!$C$3:$C$81,'ДЕФЛЯТОРЫ МЭР'!$B$3:$B$81,I$2-4)/100,1)*
IF(I$2-5&gt;=$E15,SUMIFS('ДЕФЛЯТОРЫ МЭР'!$C$3:$C$81,'ДЕФЛЯТОРЫ МЭР'!$B$3:$B$81,I$2-5)/100,1)*
IF(I$2-6&gt;=$E15,SUMIFS('ДЕФЛЯТОРЫ МЭР'!$C$3:$C$81,'ДЕФЛЯТОРЫ МЭР'!$B$3:$B$81,I$2-6)/100,1)*
IF(I$2-7&gt;=$E15,SUMIFS('ДЕФЛЯТОРЫ МЭР'!$C$3:$C$81,'ДЕФЛЯТОРЫ МЭР'!$B$3:$B$81,I$2-7)/100,1)*
IF(I$2-8&gt;=$E15,SUMIFS('ДЕФЛЯТОРЫ МЭР'!$C$3:$C$81,'ДЕФЛЯТОРЫ МЭР'!$B$3:$B$81,I$2-8)/100,1)*
IF(I$2-9&gt;=$E15,SUMIFS('ДЕФЛЯТОРЫ МЭР'!$C$3:$C$81,'ДЕФЛЯТОРЫ МЭР'!$B$3:$B$81,I$2-9)/100,1)*
IF(I$2-10&gt;=$E15,SUMIFS('ДЕФЛЯТОРЫ МЭР'!$C$3:$C$81,'ДЕФЛЯТОРЫ МЭР'!$B$3:$B$81,I$2-10)/100,1)*
IF(I$2-11&gt;=$E15,SUMIFS('ДЕФЛЯТОРЫ МЭР'!$C$3:$C$81,'ДЕФЛЯТОРЫ МЭР'!$B$3:$B$81,I$2-11)/100,1)*
IF(I$2-12&gt;=$E15,SUMIFS('ДЕФЛЯТОРЫ МЭР'!$C$3:$C$81,'ДЕФЛЯТОРЫ МЭР'!$B$3:$B$81,I$2-12)/100,1)*
IF(I$2-13&gt;=$E15,SUMIFS('ДЕФЛЯТОРЫ МЭР'!$C$3:$C$81,'ДЕФЛЯТОРЫ МЭР'!$B$3:$B$81,I$2-13)/100,1)*
IF(I$2-14&gt;=$E15,SUMIFS('ДЕФЛЯТОРЫ МЭР'!$C$3:$C$81,'ДЕФЛЯТОРЫ МЭР'!$B$3:$B$81,I$2-14)/100,1)*
IF(I$2-15&gt;=$E15,SUMIFS('ДЕФЛЯТОРЫ МЭР'!$C$3:$C$81,'ДЕФЛЯТОРЫ МЭР'!$B$3:$B$81,I$2-15)/100,1)*
IF(I$2-16&gt;=$E15,SUMIFS('ДЕФЛЯТОРЫ МЭР'!$C$3:$C$81,'ДЕФЛЯТОРЫ МЭР'!$B$3:$B$81,I$2-16)/100,1)*
IF(I$2-17&gt;=$E15,SUMIFS('ДЕФЛЯТОРЫ МЭР'!$C$3:$C$81,'ДЕФЛЯТОРЫ МЭР'!$B$3:$B$81,I$2-17)/100,1)*
IF(I$2-18&gt;=$E15,SUMIFS('ДЕФЛЯТОРЫ МЭР'!$C$3:$C$81,'ДЕФЛЯТОРЫ МЭР'!$B$3:$B$81,I$2-18)/100,1)*
IF(I$2-19&gt;=$E15,SUMIFS('ДЕФЛЯТОРЫ МЭР'!$C$3:$C$81,'ДЕФЛЯТОРЫ МЭР'!$B$3:$B$81,I$2-19)/100,1)*
IF(I$2-20&gt;=$E15,SUMIFS('ДЕФЛЯТОРЫ МЭР'!$C$3:$C$81,'ДЕФЛЯТОРЫ МЭР'!$B$3:$B$81,I$2-20)/100,1)*
IF(I$2-21&gt;=$E15,SUMIFS('ДЕФЛЯТОРЫ МЭР'!$C$3:$C$81,'ДЕФЛЯТОРЫ МЭР'!$B$3:$B$81,I$2-21)/100,1),12))</f>
        <v>1.1555073528119999</v>
      </c>
      <c r="J15" s="9">
        <f>IF(E15&gt;J$2,1,
ROUND(
(100+SUMIFS('ДЕФЛЯТОРЫ МЭР'!$C$3:$C$81,'ДЕФЛЯТОРЫ МЭР'!$B$3:$B$81,J$2))/200*
IF(J$2-1&gt;=E15,SUMIFS('ДЕФЛЯТОРЫ МЭР'!$C$3:$C$81,'ДЕФЛЯТОРЫ МЭР'!$B$3:$B$81,J$2-1)/100,1)*
IF(J$2-2&gt;=E15,SUMIFS('ДЕФЛЯТОРЫ МЭР'!$C$3:$C$81,'ДЕФЛЯТОРЫ МЭР'!$B$3:$B$81,J$2-2)/100,1)*
IF(J$2-3&gt;=E15,SUMIFS('ДЕФЛЯТОРЫ МЭР'!$C$3:$C$81,'ДЕФЛЯТОРЫ МЭР'!$B$3:$B$81,J$2-3)/100,1)*
IF(J$2-4&gt;=E15,SUMIFS('ДЕФЛЯТОРЫ МЭР'!$C$3:$C$81,'ДЕФЛЯТОРЫ МЭР'!$B$3:$B$81,J$2-4)/100,1)*
IF(J$2-5&gt;=E15,SUMIFS('ДЕФЛЯТОРЫ МЭР'!$C$3:$C$81,'ДЕФЛЯТОРЫ МЭР'!$B$3:$B$81,J$2-5)/100,1)*
IF(J$2-6&gt;=E15,SUMIFS('ДЕФЛЯТОРЫ МЭР'!$C$3:$C$81,'ДЕФЛЯТОРЫ МЭР'!$B$3:$B$81,J$2-6)/100,1)*
IF(J$2-7&gt;=E15,SUMIFS('ДЕФЛЯТОРЫ МЭР'!$C$3:$C$81,'ДЕФЛЯТОРЫ МЭР'!$B$3:$B$81,J$2-7)/100,1)*
IF(J$2-8&gt;=E15,SUMIFS('ДЕФЛЯТОРЫ МЭР'!$C$3:$C$81,'ДЕФЛЯТОРЫ МЭР'!$B$3:$B$81,J$2-8)/100,1)*
IF(J$2-9&gt;=E15,SUMIFS('ДЕФЛЯТОРЫ МЭР'!$C$3:$C$81,'ДЕФЛЯТОРЫ МЭР'!$B$3:$B$81,J$2-9)/100,1)*
IF(J$2-10&gt;=E15,SUMIFS('ДЕФЛЯТОРЫ МЭР'!$C$3:$C$81,'ДЕФЛЯТОРЫ МЭР'!$B$3:$B$81,J$2-10)/100,1)*
IF(J$2-11&gt;=E15,SUMIFS('ДЕФЛЯТОРЫ МЭР'!$C$3:$C$81,'ДЕФЛЯТОРЫ МЭР'!$B$3:$B$81,J$2-11)/100,1)*
IF(J$2-12&gt;=E15,SUMIFS('ДЕФЛЯТОРЫ МЭР'!$C$3:$C$81,'ДЕФЛЯТОРЫ МЭР'!$B$3:$B$81,J$2-12)/100,1)*
IF(J$2-13&gt;=E15,SUMIFS('ДЕФЛЯТОРЫ МЭР'!$C$3:$C$81,'ДЕФЛЯТОРЫ МЭР'!$B$3:$B$81,J$2-13)/100,1)*
IF(J$2-14&gt;=E15,SUMIFS('ДЕФЛЯТОРЫ МЭР'!$C$3:$C$81,'ДЕФЛЯТОРЫ МЭР'!$B$3:$B$81,J$2-14)/100,1)*
IF(J$2-15&gt;=E15,SUMIFS('ДЕФЛЯТОРЫ МЭР'!$C$3:$C$81,'ДЕФЛЯТОРЫ МЭР'!$B$3:$B$81,J$2-15)/100,1)*
IF(J$2-16&gt;=E15,SUMIFS('ДЕФЛЯТОРЫ МЭР'!$C$3:$C$81,'ДЕФЛЯТОРЫ МЭР'!$B$3:$B$81,J$2-16)/100,1)*
IF(J$2-17&gt;=E15,SUMIFS('ДЕФЛЯТОРЫ МЭР'!$C$3:$C$81,'ДЕФЛЯТОРЫ МЭР'!$B$3:$B$81,J$2-17)/100,1)*
IF(J$2-18&gt;=E15,SUMIFS('ДЕФЛЯТОРЫ МЭР'!$C$3:$C$81,'ДЕФЛЯТОРЫ МЭР'!$B$3:$B$81,J$2-18)/100,1)*
IF(J$2-19&gt;=E15,SUMIFS('ДЕФЛЯТОРЫ МЭР'!$C$3:$C$81,'ДЕФЛЯТОРЫ МЭР'!$B$3:$B$81,J$2-19)/100,1)*
IF(J$2-20&gt;=E15,SUMIFS('ДЕФЛЯТОРЫ МЭР'!$C$3:$C$81,'ДЕФЛЯТОРЫ МЭР'!$B$3:$B$81,J$2-20)/100,1)*
IF(J$2-21&gt;=E15,SUMIFS('ДЕФЛЯТОРЫ МЭР'!$C$3:$C$81,'ДЕФЛЯТОРЫ МЭР'!$B$3:$B$81,J$2-21)/100,1),12))</f>
        <v>1.2654253787080001</v>
      </c>
      <c r="K15" s="9">
        <f>IF($E15&gt;K$2,1,
ROUND(
(100+SUMIFS('ДЕФЛЯТОРЫ МЭР'!$C$3:$C$81,'ДЕФЛЯТОРЫ МЭР'!$B$3:$B$81,K$2))/200*
IF(K$2-1&gt;=$E15,SUMIFS('ДЕФЛЯТОРЫ МЭР'!$C$3:$C$81,'ДЕФЛЯТОРЫ МЭР'!$B$3:$B$81,K$2-1)/100,1)*
IF(K$2-2&gt;=$E15,SUMIFS('ДЕФЛЯТОРЫ МЭР'!$C$3:$C$81,'ДЕФЛЯТОРЫ МЭР'!$B$3:$B$81,K$2-2)/100,1)*
IF(K$2-3&gt;=$E15,SUMIFS('ДЕФЛЯТОРЫ МЭР'!$C$3:$C$81,'ДЕФЛЯТОРЫ МЭР'!$B$3:$B$81,K$2-3)/100,1)*
IF(K$2-4&gt;=$E15,SUMIFS('ДЕФЛЯТОРЫ МЭР'!$C$3:$C$81,'ДЕФЛЯТОРЫ МЭР'!$B$3:$B$81,K$2-4)/100,1)*
IF(K$2-5&gt;=$E15,SUMIFS('ДЕФЛЯТОРЫ МЭР'!$C$3:$C$81,'ДЕФЛЯТОРЫ МЭР'!$B$3:$B$81,K$2-5)/100,1)*
IF(K$2-6&gt;=$E15,SUMIFS('ДЕФЛЯТОРЫ МЭР'!$C$3:$C$81,'ДЕФЛЯТОРЫ МЭР'!$B$3:$B$81,K$2-6)/100,1)*
IF(K$2-7&gt;=$E15,SUMIFS('ДЕФЛЯТОРЫ МЭР'!$C$3:$C$81,'ДЕФЛЯТОРЫ МЭР'!$B$3:$B$81,K$2-7)/100,1)*
IF(K$2-8&gt;=$E15,SUMIFS('ДЕФЛЯТОРЫ МЭР'!$C$3:$C$81,'ДЕФЛЯТОРЫ МЭР'!$B$3:$B$81,K$2-8)/100,1)*
IF(K$2-9&gt;=$E15,SUMIFS('ДЕФЛЯТОРЫ МЭР'!$C$3:$C$81,'ДЕФЛЯТОРЫ МЭР'!$B$3:$B$81,K$2-9)/100,1)*
IF(K$2-10&gt;=$E15,SUMIFS('ДЕФЛЯТОРЫ МЭР'!$C$3:$C$81,'ДЕФЛЯТОРЫ МЭР'!$B$3:$B$81,K$2-10)/100,1)*
IF(K$2-11&gt;=$E15,SUMIFS('ДЕФЛЯТОРЫ МЭР'!$C$3:$C$81,'ДЕФЛЯТОРЫ МЭР'!$B$3:$B$81,K$2-11)/100,1)*
IF(K$2-12&gt;=$E15,SUMIFS('ДЕФЛЯТОРЫ МЭР'!$C$3:$C$81,'ДЕФЛЯТОРЫ МЭР'!$B$3:$B$81,K$2-12)/100,1)*
IF(K$2-13&gt;=$E15,SUMIFS('ДЕФЛЯТОРЫ МЭР'!$C$3:$C$81,'ДЕФЛЯТОРЫ МЭР'!$B$3:$B$81,K$2-13)/100,1)*
IF(K$2-14&gt;=$E15,SUMIFS('ДЕФЛЯТОРЫ МЭР'!$C$3:$C$81,'ДЕФЛЯТОРЫ МЭР'!$B$3:$B$81,K$2-14)/100,1)*
IF(K$2-15&gt;=$E15,SUMIFS('ДЕФЛЯТОРЫ МЭР'!$C$3:$C$81,'ДЕФЛЯТОРЫ МЭР'!$B$3:$B$81,K$2-15)/100,1)*
IF(K$2-16&gt;=$E15,SUMIFS('ДЕФЛЯТОРЫ МЭР'!$C$3:$C$81,'ДЕФЛЯТОРЫ МЭР'!$B$3:$B$81,K$2-16)/100,1)*
IF(K$2-17&gt;=$E15,SUMIFS('ДЕФЛЯТОРЫ МЭР'!$C$3:$C$81,'ДЕФЛЯТОРЫ МЭР'!$B$3:$B$81,K$2-17)/100,1)*
IF(K$2-18&gt;=$E15,SUMIFS('ДЕФЛЯТОРЫ МЭР'!$C$3:$C$81,'ДЕФЛЯТОРЫ МЭР'!$B$3:$B$81,K$2-18)/100,1)*
IF(K$2-19&gt;=$E15,SUMIFS('ДЕФЛЯТОРЫ МЭР'!$C$3:$C$81,'ДЕФЛЯТОРЫ МЭР'!$B$3:$B$81,K$2-19)/100,1)*
IF(K$2-20&gt;=$E15,SUMIFS('ДЕФЛЯТОРЫ МЭР'!$C$3:$C$81,'ДЕФЛЯТОРЫ МЭР'!$B$3:$B$81,K$2-20)/100,1)*
IF(K$2-21&gt;=$E15,SUMIFS('ДЕФЛЯТОРЫ МЭР'!$C$3:$C$81,'ДЕФЛЯТОРЫ МЭР'!$B$3:$B$81,K$2-21)/100,1),12))</f>
        <v>1.387211490843</v>
      </c>
      <c r="L15" s="9">
        <f>IF($E15&gt;L$2,1,
ROUND(
(100+SUMIFS('ДЕФЛЯТОРЫ МЭР'!$C$3:$C$81,'ДЕФЛЯТОРЫ МЭР'!$B$3:$B$81,L$2))/200*
IF(L$2-1&gt;=$E15,SUMIFS('ДЕФЛЯТОРЫ МЭР'!$C$3:$C$81,'ДЕФЛЯТОРЫ МЭР'!$B$3:$B$81,L$2-1)/100,1)*
IF(L$2-2&gt;=$E15,SUMIFS('ДЕФЛЯТОРЫ МЭР'!$C$3:$C$81,'ДЕФЛЯТОРЫ МЭР'!$B$3:$B$81,L$2-2)/100,1)*
IF(L$2-3&gt;=$E15,SUMIFS('ДЕФЛЯТОРЫ МЭР'!$C$3:$C$81,'ДЕФЛЯТОРЫ МЭР'!$B$3:$B$81,L$2-3)/100,1)*
IF(L$2-4&gt;=$E15,SUMIFS('ДЕФЛЯТОРЫ МЭР'!$C$3:$C$81,'ДЕФЛЯТОРЫ МЭР'!$B$3:$B$81,L$2-4)/100,1)*
IF(L$2-5&gt;=$E15,SUMIFS('ДЕФЛЯТОРЫ МЭР'!$C$3:$C$81,'ДЕФЛЯТОРЫ МЭР'!$B$3:$B$81,L$2-5)/100,1)*
IF(L$2-6&gt;=$E15,SUMIFS('ДЕФЛЯТОРЫ МЭР'!$C$3:$C$81,'ДЕФЛЯТОРЫ МЭР'!$B$3:$B$81,L$2-6)/100,1)*
IF(L$2-7&gt;=$E15,SUMIFS('ДЕФЛЯТОРЫ МЭР'!$C$3:$C$81,'ДЕФЛЯТОРЫ МЭР'!$B$3:$B$81,L$2-7)/100,1)*
IF(L$2-8&gt;=$E15,SUMIFS('ДЕФЛЯТОРЫ МЭР'!$C$3:$C$81,'ДЕФЛЯТОРЫ МЭР'!$B$3:$B$81,L$2-8)/100,1)*
IF(L$2-9&gt;=$E15,SUMIFS('ДЕФЛЯТОРЫ МЭР'!$C$3:$C$81,'ДЕФЛЯТОРЫ МЭР'!$B$3:$B$81,L$2-9)/100,1)*
IF(L$2-10&gt;=$E15,SUMIFS('ДЕФЛЯТОРЫ МЭР'!$C$3:$C$81,'ДЕФЛЯТОРЫ МЭР'!$B$3:$B$81,L$2-10)/100,1)*
IF(L$2-11&gt;=$E15,SUMIFS('ДЕФЛЯТОРЫ МЭР'!$C$3:$C$81,'ДЕФЛЯТОРЫ МЭР'!$B$3:$B$81,L$2-11)/100,1)*
IF(L$2-12&gt;=$E15,SUMIFS('ДЕФЛЯТОРЫ МЭР'!$C$3:$C$81,'ДЕФЛЯТОРЫ МЭР'!$B$3:$B$81,L$2-12)/100,1)*
IF(L$2-13&gt;=$E15,SUMIFS('ДЕФЛЯТОРЫ МЭР'!$C$3:$C$81,'ДЕФЛЯТОРЫ МЭР'!$B$3:$B$81,L$2-13)/100,1)*
IF(L$2-14&gt;=$E15,SUMIFS('ДЕФЛЯТОРЫ МЭР'!$C$3:$C$81,'ДЕФЛЯТОРЫ МЭР'!$B$3:$B$81,L$2-14)/100,1)*
IF(L$2-15&gt;=$E15,SUMIFS('ДЕФЛЯТОРЫ МЭР'!$C$3:$C$81,'ДЕФЛЯТОРЫ МЭР'!$B$3:$B$81,L$2-15)/100,1)*
IF(L$2-16&gt;=$E15,SUMIFS('ДЕФЛЯТОРЫ МЭР'!$C$3:$C$81,'ДЕФЛЯТОРЫ МЭР'!$B$3:$B$81,L$2-16)/100,1)*
IF(L$2-17&gt;=$E15,SUMIFS('ДЕФЛЯТОРЫ МЭР'!$C$3:$C$81,'ДЕФЛЯТОРЫ МЭР'!$B$3:$B$81,L$2-17)/100,1)*
IF(L$2-18&gt;=$E15,SUMIFS('ДЕФЛЯТОРЫ МЭР'!$C$3:$C$81,'ДЕФЛЯТОРЫ МЭР'!$B$3:$B$81,L$2-18)/100,1)*
IF(L$2-19&gt;=$E15,SUMIFS('ДЕФЛЯТОРЫ МЭР'!$C$3:$C$81,'ДЕФЛЯТОРЫ МЭР'!$B$3:$B$81,L$2-19)/100,1)*
IF(L$2-20&gt;=$E15,SUMIFS('ДЕФЛЯТОРЫ МЭР'!$C$3:$C$81,'ДЕФЛЯТОРЫ МЭР'!$B$3:$B$81,L$2-20)/100,1)*
IF(L$2-21&gt;=$E15,SUMIFS('ДЕФЛЯТОРЫ МЭР'!$C$3:$C$81,'ДЕФЛЯТОРЫ МЭР'!$B$3:$B$81,L$2-21)/100,1),12))</f>
        <v>1.4647366004519999</v>
      </c>
      <c r="M15" s="9">
        <f>IF($E15&gt;M$2,1,
ROUND(
(100+SUMIFS('ДЕФЛЯТОРЫ МЭР'!$C$3:$C$81,'ДЕФЛЯТОРЫ МЭР'!$B$3:$B$81,M$2))/200*
IF(M$2-1&gt;=$E15,SUMIFS('ДЕФЛЯТОРЫ МЭР'!$C$3:$C$81,'ДЕФЛЯТОРЫ МЭР'!$B$3:$B$81,M$2-1)/100,1)*
IF(M$2-2&gt;=$E15,SUMIFS('ДЕФЛЯТОРЫ МЭР'!$C$3:$C$81,'ДЕФЛЯТОРЫ МЭР'!$B$3:$B$81,M$2-2)/100,1)*
IF(M$2-3&gt;=$E15,SUMIFS('ДЕФЛЯТОРЫ МЭР'!$C$3:$C$81,'ДЕФЛЯТОРЫ МЭР'!$B$3:$B$81,M$2-3)/100,1)*
IF(M$2-4&gt;=$E15,SUMIFS('ДЕФЛЯТОРЫ МЭР'!$C$3:$C$81,'ДЕФЛЯТОРЫ МЭР'!$B$3:$B$81,M$2-4)/100,1)*
IF(M$2-5&gt;=$E15,SUMIFS('ДЕФЛЯТОРЫ МЭР'!$C$3:$C$81,'ДЕФЛЯТОРЫ МЭР'!$B$3:$B$81,M$2-5)/100,1)*
IF(M$2-6&gt;=$E15,SUMIFS('ДЕФЛЯТОРЫ МЭР'!$C$3:$C$81,'ДЕФЛЯТОРЫ МЭР'!$B$3:$B$81,M$2-6)/100,1)*
IF(M$2-7&gt;=$E15,SUMIFS('ДЕФЛЯТОРЫ МЭР'!$C$3:$C$81,'ДЕФЛЯТОРЫ МЭР'!$B$3:$B$81,M$2-7)/100,1)*
IF(M$2-8&gt;=$E15,SUMIFS('ДЕФЛЯТОРЫ МЭР'!$C$3:$C$81,'ДЕФЛЯТОРЫ МЭР'!$B$3:$B$81,M$2-8)/100,1)*
IF(M$2-9&gt;=$E15,SUMIFS('ДЕФЛЯТОРЫ МЭР'!$C$3:$C$81,'ДЕФЛЯТОРЫ МЭР'!$B$3:$B$81,M$2-9)/100,1)*
IF(M$2-10&gt;=$E15,SUMIFS('ДЕФЛЯТОРЫ МЭР'!$C$3:$C$81,'ДЕФЛЯТОРЫ МЭР'!$B$3:$B$81,M$2-10)/100,1)*
IF(M$2-11&gt;=$E15,SUMIFS('ДЕФЛЯТОРЫ МЭР'!$C$3:$C$81,'ДЕФЛЯТОРЫ МЭР'!$B$3:$B$81,M$2-11)/100,1)*
IF(M$2-12&gt;=$E15,SUMIFS('ДЕФЛЯТОРЫ МЭР'!$C$3:$C$81,'ДЕФЛЯТОРЫ МЭР'!$B$3:$B$81,M$2-12)/100,1)*
IF(M$2-13&gt;=$E15,SUMIFS('ДЕФЛЯТОРЫ МЭР'!$C$3:$C$81,'ДЕФЛЯТОРЫ МЭР'!$B$3:$B$81,M$2-13)/100,1)*
IF(M$2-14&gt;=$E15,SUMIFS('ДЕФЛЯТОРЫ МЭР'!$C$3:$C$81,'ДЕФЛЯТОРЫ МЭР'!$B$3:$B$81,M$2-14)/100,1)*
IF(M$2-15&gt;=$E15,SUMIFS('ДЕФЛЯТОРЫ МЭР'!$C$3:$C$81,'ДЕФЛЯТОРЫ МЭР'!$B$3:$B$81,M$2-15)/100,1)*
IF(M$2-16&gt;=$E15,SUMIFS('ДЕФЛЯТОРЫ МЭР'!$C$3:$C$81,'ДЕФЛЯТОРЫ МЭР'!$B$3:$B$81,M$2-16)/100,1)*
IF(M$2-17&gt;=$E15,SUMIFS('ДЕФЛЯТОРЫ МЭР'!$C$3:$C$81,'ДЕФЛЯТОРЫ МЭР'!$B$3:$B$81,M$2-17)/100,1)*
IF(M$2-18&gt;=$E15,SUMIFS('ДЕФЛЯТОРЫ МЭР'!$C$3:$C$81,'ДЕФЛЯТОРЫ МЭР'!$B$3:$B$81,M$2-18)/100,1)*
IF(M$2-19&gt;=$E15,SUMIFS('ДЕФЛЯТОРЫ МЭР'!$C$3:$C$81,'ДЕФЛЯТОРЫ МЭР'!$B$3:$B$81,M$2-19)/100,1)*
IF(M$2-20&gt;=$E15,SUMIFS('ДЕФЛЯТОРЫ МЭР'!$C$3:$C$81,'ДЕФЛЯТОРЫ МЭР'!$B$3:$B$81,M$2-20)/100,1)*
IF(M$2-21&gt;=$E15,SUMIFS('ДЕФЛЯТОРЫ МЭР'!$C$3:$C$81,'ДЕФЛЯТОРЫ МЭР'!$B$3:$B$81,M$2-21)/100,1),12))</f>
        <v>1.5385843247519999</v>
      </c>
      <c r="N15" s="9">
        <f>IF($E15&gt;N$2,1,
ROUND(
(100+SUMIFS('ДЕФЛЯТОРЫ МЭР'!$C$3:$C$81,'ДЕФЛЯТОРЫ МЭР'!$B$3:$B$81,N$2))/200*
IF(N$2-1&gt;=$E15,SUMIFS('ДЕФЛЯТОРЫ МЭР'!$C$3:$C$81,'ДЕФЛЯТОРЫ МЭР'!$B$3:$B$81,N$2-1)/100,1)*
IF(N$2-2&gt;=$E15,SUMIFS('ДЕФЛЯТОРЫ МЭР'!$C$3:$C$81,'ДЕФЛЯТОРЫ МЭР'!$B$3:$B$81,N$2-2)/100,1)*
IF(N$2-3&gt;=$E15,SUMIFS('ДЕФЛЯТОРЫ МЭР'!$C$3:$C$81,'ДЕФЛЯТОРЫ МЭР'!$B$3:$B$81,N$2-3)/100,1)*
IF(N$2-4&gt;=$E15,SUMIFS('ДЕФЛЯТОРЫ МЭР'!$C$3:$C$81,'ДЕФЛЯТОРЫ МЭР'!$B$3:$B$81,N$2-4)/100,1)*
IF(N$2-5&gt;=$E15,SUMIFS('ДЕФЛЯТОРЫ МЭР'!$C$3:$C$81,'ДЕФЛЯТОРЫ МЭР'!$B$3:$B$81,N$2-5)/100,1)*
IF(N$2-6&gt;=$E15,SUMIFS('ДЕФЛЯТОРЫ МЭР'!$C$3:$C$81,'ДЕФЛЯТОРЫ МЭР'!$B$3:$B$81,N$2-6)/100,1)*
IF(N$2-7&gt;=$E15,SUMIFS('ДЕФЛЯТОРЫ МЭР'!$C$3:$C$81,'ДЕФЛЯТОРЫ МЭР'!$B$3:$B$81,N$2-7)/100,1)*
IF(N$2-8&gt;=$E15,SUMIFS('ДЕФЛЯТОРЫ МЭР'!$C$3:$C$81,'ДЕФЛЯТОРЫ МЭР'!$B$3:$B$81,N$2-8)/100,1)*
IF(N$2-9&gt;=$E15,SUMIFS('ДЕФЛЯТОРЫ МЭР'!$C$3:$C$81,'ДЕФЛЯТОРЫ МЭР'!$B$3:$B$81,N$2-9)/100,1)*
IF(N$2-10&gt;=$E15,SUMIFS('ДЕФЛЯТОРЫ МЭР'!$C$3:$C$81,'ДЕФЛЯТОРЫ МЭР'!$B$3:$B$81,N$2-10)/100,1)*
IF(N$2-11&gt;=$E15,SUMIFS('ДЕФЛЯТОРЫ МЭР'!$C$3:$C$81,'ДЕФЛЯТОРЫ МЭР'!$B$3:$B$81,N$2-11)/100,1)*
IF(N$2-12&gt;=$E15,SUMIFS('ДЕФЛЯТОРЫ МЭР'!$C$3:$C$81,'ДЕФЛЯТОРЫ МЭР'!$B$3:$B$81,N$2-12)/100,1)*
IF(N$2-13&gt;=$E15,SUMIFS('ДЕФЛЯТОРЫ МЭР'!$C$3:$C$81,'ДЕФЛЯТОРЫ МЭР'!$B$3:$B$81,N$2-13)/100,1)*
IF(N$2-14&gt;=$E15,SUMIFS('ДЕФЛЯТОРЫ МЭР'!$C$3:$C$81,'ДЕФЛЯТОРЫ МЭР'!$B$3:$B$81,N$2-14)/100,1)*
IF(N$2-15&gt;=$E15,SUMIFS('ДЕФЛЯТОРЫ МЭР'!$C$3:$C$81,'ДЕФЛЯТОРЫ МЭР'!$B$3:$B$81,N$2-15)/100,1)*
IF(N$2-16&gt;=$E15,SUMIFS('ДЕФЛЯТОРЫ МЭР'!$C$3:$C$81,'ДЕФЛЯТОРЫ МЭР'!$B$3:$B$81,N$2-16)/100,1)*
IF(N$2-17&gt;=$E15,SUMIFS('ДЕФЛЯТОРЫ МЭР'!$C$3:$C$81,'ДЕФЛЯТОРЫ МЭР'!$B$3:$B$81,N$2-17)/100,1)*
IF(N$2-18&gt;=$E15,SUMIFS('ДЕФЛЯТОРЫ МЭР'!$C$3:$C$81,'ДЕФЛЯТОРЫ МЭР'!$B$3:$B$81,N$2-18)/100,1)*
IF(N$2-19&gt;=$E15,SUMIFS('ДЕФЛЯТОРЫ МЭР'!$C$3:$C$81,'ДЕФЛЯТОРЫ МЭР'!$B$3:$B$81,N$2-19)/100,1)*
IF(N$2-20&gt;=$E15,SUMIFS('ДЕФЛЯТОРЫ МЭР'!$C$3:$C$81,'ДЕФЛЯТОРЫ МЭР'!$B$3:$B$81,N$2-20)/100,1)*
IF(N$2-21&gt;=$E15,SUMIFS('ДЕФЛЯТОРЫ МЭР'!$C$3:$C$81,'ДЕФЛЯТОРЫ МЭР'!$B$3:$B$81,N$2-21)/100,1),12))</f>
        <v>1.612348043586</v>
      </c>
      <c r="O15" s="9">
        <f>IF($E15&gt;O$2,1,
ROUND(
(100+SUMIFS('ДЕФЛЯТОРЫ МЭР'!$C$3:$C$81,'ДЕФЛЯТОРЫ МЭР'!$B$3:$B$81,O$2))/200*
IF(O$2-1&gt;=$E15,SUMIFS('ДЕФЛЯТОРЫ МЭР'!$C$3:$C$81,'ДЕФЛЯТОРЫ МЭР'!$B$3:$B$81,O$2-1)/100,1)*
IF(O$2-2&gt;=$E15,SUMIFS('ДЕФЛЯТОРЫ МЭР'!$C$3:$C$81,'ДЕФЛЯТОРЫ МЭР'!$B$3:$B$81,O$2-2)/100,1)*
IF(O$2-3&gt;=$E15,SUMIFS('ДЕФЛЯТОРЫ МЭР'!$C$3:$C$81,'ДЕФЛЯТОРЫ МЭР'!$B$3:$B$81,O$2-3)/100,1)*
IF(O$2-4&gt;=$E15,SUMIFS('ДЕФЛЯТОРЫ МЭР'!$C$3:$C$81,'ДЕФЛЯТОРЫ МЭР'!$B$3:$B$81,O$2-4)/100,1)*
IF(O$2-5&gt;=$E15,SUMIFS('ДЕФЛЯТОРЫ МЭР'!$C$3:$C$81,'ДЕФЛЯТОРЫ МЭР'!$B$3:$B$81,O$2-5)/100,1)*
IF(O$2-6&gt;=$E15,SUMIFS('ДЕФЛЯТОРЫ МЭР'!$C$3:$C$81,'ДЕФЛЯТОРЫ МЭР'!$B$3:$B$81,O$2-6)/100,1)*
IF(O$2-7&gt;=$E15,SUMIFS('ДЕФЛЯТОРЫ МЭР'!$C$3:$C$81,'ДЕФЛЯТОРЫ МЭР'!$B$3:$B$81,O$2-7)/100,1)*
IF(O$2-8&gt;=$E15,SUMIFS('ДЕФЛЯТОРЫ МЭР'!$C$3:$C$81,'ДЕФЛЯТОРЫ МЭР'!$B$3:$B$81,O$2-8)/100,1)*
IF(O$2-9&gt;=$E15,SUMIFS('ДЕФЛЯТОРЫ МЭР'!$C$3:$C$81,'ДЕФЛЯТОРЫ МЭР'!$B$3:$B$81,O$2-9)/100,1)*
IF(O$2-10&gt;=$E15,SUMIFS('ДЕФЛЯТОРЫ МЭР'!$C$3:$C$81,'ДЕФЛЯТОРЫ МЭР'!$B$3:$B$81,O$2-10)/100,1)*
IF(O$2-11&gt;=$E15,SUMIFS('ДЕФЛЯТОРЫ МЭР'!$C$3:$C$81,'ДЕФЛЯТОРЫ МЭР'!$B$3:$B$81,O$2-11)/100,1)*
IF(O$2-12&gt;=$E15,SUMIFS('ДЕФЛЯТОРЫ МЭР'!$C$3:$C$81,'ДЕФЛЯТОРЫ МЭР'!$B$3:$B$81,O$2-12)/100,1)*
IF(O$2-13&gt;=$E15,SUMIFS('ДЕФЛЯТОРЫ МЭР'!$C$3:$C$81,'ДЕФЛЯТОРЫ МЭР'!$B$3:$B$81,O$2-13)/100,1)*
IF(O$2-14&gt;=$E15,SUMIFS('ДЕФЛЯТОРЫ МЭР'!$C$3:$C$81,'ДЕФЛЯТОРЫ МЭР'!$B$3:$B$81,O$2-14)/100,1)*
IF(O$2-15&gt;=$E15,SUMIFS('ДЕФЛЯТОРЫ МЭР'!$C$3:$C$81,'ДЕФЛЯТОРЫ МЭР'!$B$3:$B$81,O$2-15)/100,1)*
IF(O$2-16&gt;=$E15,SUMIFS('ДЕФЛЯТОРЫ МЭР'!$C$3:$C$81,'ДЕФЛЯТОРЫ МЭР'!$B$3:$B$81,O$2-16)/100,1)*
IF(O$2-17&gt;=$E15,SUMIFS('ДЕФЛЯТОРЫ МЭР'!$C$3:$C$81,'ДЕФЛЯТОРЫ МЭР'!$B$3:$B$81,O$2-17)/100,1)*
IF(O$2-18&gt;=$E15,SUMIFS('ДЕФЛЯТОРЫ МЭР'!$C$3:$C$81,'ДЕФЛЯТОРЫ МЭР'!$B$3:$B$81,O$2-18)/100,1)*
IF(O$2-19&gt;=$E15,SUMIFS('ДЕФЛЯТОРЫ МЭР'!$C$3:$C$81,'ДЕФЛЯТОРЫ МЭР'!$B$3:$B$81,O$2-19)/100,1)*
IF(O$2-20&gt;=$E15,SUMIFS('ДЕФЛЯТОРЫ МЭР'!$C$3:$C$81,'ДЕФЛЯТОРЫ МЭР'!$B$3:$B$81,O$2-20)/100,1)*
IF(O$2-21&gt;=$E15,SUMIFS('ДЕФЛЯТОРЫ МЭР'!$C$3:$C$81,'ДЕФЛЯТОРЫ МЭР'!$B$3:$B$81,O$2-21)/100,1),12))</f>
        <v>1.689648186214</v>
      </c>
      <c r="P15" s="9">
        <f>IF($E15&gt;P$2,1,
ROUND(
(100+SUMIFS('ДЕФЛЯТОРЫ МЭР'!$C$3:$C$81,'ДЕФЛЯТОРЫ МЭР'!$B$3:$B$81,P$2))/200*
IF(P$2-1&gt;=$E15,SUMIFS('ДЕФЛЯТОРЫ МЭР'!$C$3:$C$81,'ДЕФЛЯТОРЫ МЭР'!$B$3:$B$81,P$2-1)/100,1)*
IF(P$2-2&gt;=$E15,SUMIFS('ДЕФЛЯТОРЫ МЭР'!$C$3:$C$81,'ДЕФЛЯТОРЫ МЭР'!$B$3:$B$81,P$2-2)/100,1)*
IF(P$2-3&gt;=$E15,SUMIFS('ДЕФЛЯТОРЫ МЭР'!$C$3:$C$81,'ДЕФЛЯТОРЫ МЭР'!$B$3:$B$81,P$2-3)/100,1)*
IF(P$2-4&gt;=$E15,SUMIFS('ДЕФЛЯТОРЫ МЭР'!$C$3:$C$81,'ДЕФЛЯТОРЫ МЭР'!$B$3:$B$81,P$2-4)/100,1)*
IF(P$2-5&gt;=$E15,SUMIFS('ДЕФЛЯТОРЫ МЭР'!$C$3:$C$81,'ДЕФЛЯТОРЫ МЭР'!$B$3:$B$81,P$2-5)/100,1)*
IF(P$2-6&gt;=$E15,SUMIFS('ДЕФЛЯТОРЫ МЭР'!$C$3:$C$81,'ДЕФЛЯТОРЫ МЭР'!$B$3:$B$81,P$2-6)/100,1)*
IF(P$2-7&gt;=$E15,SUMIFS('ДЕФЛЯТОРЫ МЭР'!$C$3:$C$81,'ДЕФЛЯТОРЫ МЭР'!$B$3:$B$81,P$2-7)/100,1)*
IF(P$2-8&gt;=$E15,SUMIFS('ДЕФЛЯТОРЫ МЭР'!$C$3:$C$81,'ДЕФЛЯТОРЫ МЭР'!$B$3:$B$81,P$2-8)/100,1)*
IF(P$2-9&gt;=$E15,SUMIFS('ДЕФЛЯТОРЫ МЭР'!$C$3:$C$81,'ДЕФЛЯТОРЫ МЭР'!$B$3:$B$81,P$2-9)/100,1)*
IF(P$2-10&gt;=$E15,SUMIFS('ДЕФЛЯТОРЫ МЭР'!$C$3:$C$81,'ДЕФЛЯТОРЫ МЭР'!$B$3:$B$81,P$2-10)/100,1)*
IF(P$2-11&gt;=$E15,SUMIFS('ДЕФЛЯТОРЫ МЭР'!$C$3:$C$81,'ДЕФЛЯТОРЫ МЭР'!$B$3:$B$81,P$2-11)/100,1)*
IF(P$2-12&gt;=$E15,SUMIFS('ДЕФЛЯТОРЫ МЭР'!$C$3:$C$81,'ДЕФЛЯТОРЫ МЭР'!$B$3:$B$81,P$2-12)/100,1)*
IF(P$2-13&gt;=$E15,SUMIFS('ДЕФЛЯТОРЫ МЭР'!$C$3:$C$81,'ДЕФЛЯТОРЫ МЭР'!$B$3:$B$81,P$2-13)/100,1)*
IF(P$2-14&gt;=$E15,SUMIFS('ДЕФЛЯТОРЫ МЭР'!$C$3:$C$81,'ДЕФЛЯТОРЫ МЭР'!$B$3:$B$81,P$2-14)/100,1)*
IF(P$2-15&gt;=$E15,SUMIFS('ДЕФЛЯТОРЫ МЭР'!$C$3:$C$81,'ДЕФЛЯТОРЫ МЭР'!$B$3:$B$81,P$2-15)/100,1)*
IF(P$2-16&gt;=$E15,SUMIFS('ДЕФЛЯТОРЫ МЭР'!$C$3:$C$81,'ДЕФЛЯТОРЫ МЭР'!$B$3:$B$81,P$2-16)/100,1)*
IF(P$2-17&gt;=$E15,SUMIFS('ДЕФЛЯТОРЫ МЭР'!$C$3:$C$81,'ДЕФЛЯТОРЫ МЭР'!$B$3:$B$81,P$2-17)/100,1)*
IF(P$2-18&gt;=$E15,SUMIFS('ДЕФЛЯТОРЫ МЭР'!$C$3:$C$81,'ДЕФЛЯТОРЫ МЭР'!$B$3:$B$81,P$2-18)/100,1)*
IF(P$2-19&gt;=$E15,SUMIFS('ДЕФЛЯТОРЫ МЭР'!$C$3:$C$81,'ДЕФЛЯТОРЫ МЭР'!$B$3:$B$81,P$2-19)/100,1)*
IF(P$2-20&gt;=$E15,SUMIFS('ДЕФЛЯТОРЫ МЭР'!$C$3:$C$81,'ДЕФЛЯТОРЫ МЭР'!$B$3:$B$81,P$2-20)/100,1)*
IF(P$2-21&gt;=$E15,SUMIFS('ДЕФЛЯТОРЫ МЭР'!$C$3:$C$81,'ДЕФЛЯТОРЫ МЭР'!$B$3:$B$81,P$2-21)/100,1),12))</f>
        <v>1.770654297956</v>
      </c>
      <c r="Q15" s="9">
        <f>IF($E15&gt;Q$2,1,
ROUND(
(100+SUMIFS('ДЕФЛЯТОРЫ МЭР'!$C$3:$C$81,'ДЕФЛЯТОРЫ МЭР'!$B$3:$B$81,Q$2))/200*
IF(Q$2-1&gt;=$E15,SUMIFS('ДЕФЛЯТОРЫ МЭР'!$C$3:$C$81,'ДЕФЛЯТОРЫ МЭР'!$B$3:$B$81,Q$2-1)/100,1)*
IF(Q$2-2&gt;=$E15,SUMIFS('ДЕФЛЯТОРЫ МЭР'!$C$3:$C$81,'ДЕФЛЯТОРЫ МЭР'!$B$3:$B$81,Q$2-2)/100,1)*
IF(Q$2-3&gt;=$E15,SUMIFS('ДЕФЛЯТОРЫ МЭР'!$C$3:$C$81,'ДЕФЛЯТОРЫ МЭР'!$B$3:$B$81,Q$2-3)/100,1)*
IF(Q$2-4&gt;=$E15,SUMIFS('ДЕФЛЯТОРЫ МЭР'!$C$3:$C$81,'ДЕФЛЯТОРЫ МЭР'!$B$3:$B$81,Q$2-4)/100,1)*
IF(Q$2-5&gt;=$E15,SUMIFS('ДЕФЛЯТОРЫ МЭР'!$C$3:$C$81,'ДЕФЛЯТОРЫ МЭР'!$B$3:$B$81,Q$2-5)/100,1)*
IF(Q$2-6&gt;=$E15,SUMIFS('ДЕФЛЯТОРЫ МЭР'!$C$3:$C$81,'ДЕФЛЯТОРЫ МЭР'!$B$3:$B$81,Q$2-6)/100,1)*
IF(Q$2-7&gt;=$E15,SUMIFS('ДЕФЛЯТОРЫ МЭР'!$C$3:$C$81,'ДЕФЛЯТОРЫ МЭР'!$B$3:$B$81,Q$2-7)/100,1)*
IF(Q$2-8&gt;=$E15,SUMIFS('ДЕФЛЯТОРЫ МЭР'!$C$3:$C$81,'ДЕФЛЯТОРЫ МЭР'!$B$3:$B$81,Q$2-8)/100,1)*
IF(Q$2-9&gt;=$E15,SUMIFS('ДЕФЛЯТОРЫ МЭР'!$C$3:$C$81,'ДЕФЛЯТОРЫ МЭР'!$B$3:$B$81,Q$2-9)/100,1)*
IF(Q$2-10&gt;=$E15,SUMIFS('ДЕФЛЯТОРЫ МЭР'!$C$3:$C$81,'ДЕФЛЯТОРЫ МЭР'!$B$3:$B$81,Q$2-10)/100,1)*
IF(Q$2-11&gt;=$E15,SUMIFS('ДЕФЛЯТОРЫ МЭР'!$C$3:$C$81,'ДЕФЛЯТОРЫ МЭР'!$B$3:$B$81,Q$2-11)/100,1)*
IF(Q$2-12&gt;=$E15,SUMIFS('ДЕФЛЯТОРЫ МЭР'!$C$3:$C$81,'ДЕФЛЯТОРЫ МЭР'!$B$3:$B$81,Q$2-12)/100,1)*
IF(Q$2-13&gt;=$E15,SUMIFS('ДЕФЛЯТОРЫ МЭР'!$C$3:$C$81,'ДЕФЛЯТОРЫ МЭР'!$B$3:$B$81,Q$2-13)/100,1)*
IF(Q$2-14&gt;=$E15,SUMIFS('ДЕФЛЯТОРЫ МЭР'!$C$3:$C$81,'ДЕФЛЯТОРЫ МЭР'!$B$3:$B$81,Q$2-14)/100,1)*
IF(Q$2-15&gt;=$E15,SUMIFS('ДЕФЛЯТОРЫ МЭР'!$C$3:$C$81,'ДЕФЛЯТОРЫ МЭР'!$B$3:$B$81,Q$2-15)/100,1)*
IF(Q$2-16&gt;=$E15,SUMIFS('ДЕФЛЯТОРЫ МЭР'!$C$3:$C$81,'ДЕФЛЯТОРЫ МЭР'!$B$3:$B$81,Q$2-16)/100,1)*
IF(Q$2-17&gt;=$E15,SUMIFS('ДЕФЛЯТОРЫ МЭР'!$C$3:$C$81,'ДЕФЛЯТОРЫ МЭР'!$B$3:$B$81,Q$2-17)/100,1)*
IF(Q$2-18&gt;=$E15,SUMIFS('ДЕФЛЯТОРЫ МЭР'!$C$3:$C$81,'ДЕФЛЯТОРЫ МЭР'!$B$3:$B$81,Q$2-18)/100,1)*
IF(Q$2-19&gt;=$E15,SUMIFS('ДЕФЛЯТОРЫ МЭР'!$C$3:$C$81,'ДЕФЛЯТОРЫ МЭР'!$B$3:$B$81,Q$2-19)/100,1)*
IF(Q$2-20&gt;=$E15,SUMIFS('ДЕФЛЯТОРЫ МЭР'!$C$3:$C$81,'ДЕФЛЯТОРЫ МЭР'!$B$3:$B$81,Q$2-20)/100,1)*
IF(Q$2-21&gt;=$E15,SUMIFS('ДЕФЛЯТОРЫ МЭР'!$C$3:$C$81,'ДЕФЛЯТОРЫ МЭР'!$B$3:$B$81,Q$2-21)/100,1),12))</f>
        <v>1.8555440525719999</v>
      </c>
    </row>
    <row r="16" spans="1:17">
      <c r="A16" s="4" t="s">
        <v>20</v>
      </c>
      <c r="B16" s="7">
        <v>2020</v>
      </c>
      <c r="C16" s="8">
        <v>105.56188522495653</v>
      </c>
      <c r="D16" s="5">
        <f t="shared" si="0"/>
        <v>-8</v>
      </c>
      <c r="E16" s="6">
        <v>2020</v>
      </c>
      <c r="I16" s="9">
        <f>IF($E16&gt;I$2,1,
ROUND(
(100+SUMIFS('ДЕФЛЯТОРЫ МЭР'!$C$3:$C$81,'ДЕФЛЯТОРЫ МЭР'!$B$3:$B$81,I$2))/200*
IF(I$2-1&gt;=$E16,SUMIFS('ДЕФЛЯТОРЫ МЭР'!$C$3:$C$81,'ДЕФЛЯТОРЫ МЭР'!$B$3:$B$81,I$2-1)/100,1)*
IF(I$2-2&gt;=$E16,SUMIFS('ДЕФЛЯТОРЫ МЭР'!$C$3:$C$81,'ДЕФЛЯТОРЫ МЭР'!$B$3:$B$81,I$2-2)/100,1)*
IF(I$2-3&gt;=$E16,SUMIFS('ДЕФЛЯТОРЫ МЭР'!$C$3:$C$81,'ДЕФЛЯТОРЫ МЭР'!$B$3:$B$81,I$2-3)/100,1)*
IF(I$2-4&gt;=$E16,SUMIFS('ДЕФЛЯТОРЫ МЭР'!$C$3:$C$81,'ДЕФЛЯТОРЫ МЭР'!$B$3:$B$81,I$2-4)/100,1)*
IF(I$2-5&gt;=$E16,SUMIFS('ДЕФЛЯТОРЫ МЭР'!$C$3:$C$81,'ДЕФЛЯТОРЫ МЭР'!$B$3:$B$81,I$2-5)/100,1)*
IF(I$2-6&gt;=$E16,SUMIFS('ДЕФЛЯТОРЫ МЭР'!$C$3:$C$81,'ДЕФЛЯТОРЫ МЭР'!$B$3:$B$81,I$2-6)/100,1)*
IF(I$2-7&gt;=$E16,SUMIFS('ДЕФЛЯТОРЫ МЭР'!$C$3:$C$81,'ДЕФЛЯТОРЫ МЭР'!$B$3:$B$81,I$2-7)/100,1)*
IF(I$2-8&gt;=$E16,SUMIFS('ДЕФЛЯТОРЫ МЭР'!$C$3:$C$81,'ДЕФЛЯТОРЫ МЭР'!$B$3:$B$81,I$2-8)/100,1)*
IF(I$2-9&gt;=$E16,SUMIFS('ДЕФЛЯТОРЫ МЭР'!$C$3:$C$81,'ДЕФЛЯТОРЫ МЭР'!$B$3:$B$81,I$2-9)/100,1)*
IF(I$2-10&gt;=$E16,SUMIFS('ДЕФЛЯТОРЫ МЭР'!$C$3:$C$81,'ДЕФЛЯТОРЫ МЭР'!$B$3:$B$81,I$2-10)/100,1)*
IF(I$2-11&gt;=$E16,SUMIFS('ДЕФЛЯТОРЫ МЭР'!$C$3:$C$81,'ДЕФЛЯТОРЫ МЭР'!$B$3:$B$81,I$2-11)/100,1)*
IF(I$2-12&gt;=$E16,SUMIFS('ДЕФЛЯТОРЫ МЭР'!$C$3:$C$81,'ДЕФЛЯТОРЫ МЭР'!$B$3:$B$81,I$2-12)/100,1)*
IF(I$2-13&gt;=$E16,SUMIFS('ДЕФЛЯТОРЫ МЭР'!$C$3:$C$81,'ДЕФЛЯТОРЫ МЭР'!$B$3:$B$81,I$2-13)/100,1)*
IF(I$2-14&gt;=$E16,SUMIFS('ДЕФЛЯТОРЫ МЭР'!$C$3:$C$81,'ДЕФЛЯТОРЫ МЭР'!$B$3:$B$81,I$2-14)/100,1)*
IF(I$2-15&gt;=$E16,SUMIFS('ДЕФЛЯТОРЫ МЭР'!$C$3:$C$81,'ДЕФЛЯТОРЫ МЭР'!$B$3:$B$81,I$2-15)/100,1)*
IF(I$2-16&gt;=$E16,SUMIFS('ДЕФЛЯТОРЫ МЭР'!$C$3:$C$81,'ДЕФЛЯТОРЫ МЭР'!$B$3:$B$81,I$2-16)/100,1)*
IF(I$2-17&gt;=$E16,SUMIFS('ДЕФЛЯТОРЫ МЭР'!$C$3:$C$81,'ДЕФЛЯТОРЫ МЭР'!$B$3:$B$81,I$2-17)/100,1)*
IF(I$2-18&gt;=$E16,SUMIFS('ДЕФЛЯТОРЫ МЭР'!$C$3:$C$81,'ДЕФЛЯТОРЫ МЭР'!$B$3:$B$81,I$2-18)/100,1)*
IF(I$2-19&gt;=$E16,SUMIFS('ДЕФЛЯТОРЫ МЭР'!$C$3:$C$81,'ДЕФЛЯТОРЫ МЭР'!$B$3:$B$81,I$2-19)/100,1)*
IF(I$2-20&gt;=$E16,SUMIFS('ДЕФЛЯТОРЫ МЭР'!$C$3:$C$81,'ДЕФЛЯТОРЫ МЭР'!$B$3:$B$81,I$2-20)/100,1)*
IF(I$2-21&gt;=$E16,SUMIFS('ДЕФЛЯТОРЫ МЭР'!$C$3:$C$81,'ДЕФЛЯТОРЫ МЭР'!$B$3:$B$81,I$2-21)/100,1),12))</f>
        <v>1.081668358667</v>
      </c>
      <c r="J16" s="9">
        <f>IF(E16&gt;J$2,1,
ROUND(
(100+SUMIFS('ДЕФЛЯТОРЫ МЭР'!$C$3:$C$81,'ДЕФЛЯТОРЫ МЭР'!$B$3:$B$81,J$2))/200*
IF(J$2-1&gt;=E16,SUMIFS('ДЕФЛЯТОРЫ МЭР'!$C$3:$C$81,'ДЕФЛЯТОРЫ МЭР'!$B$3:$B$81,J$2-1)/100,1)*
IF(J$2-2&gt;=E16,SUMIFS('ДЕФЛЯТОРЫ МЭР'!$C$3:$C$81,'ДЕФЛЯТОРЫ МЭР'!$B$3:$B$81,J$2-2)/100,1)*
IF(J$2-3&gt;=E16,SUMIFS('ДЕФЛЯТОРЫ МЭР'!$C$3:$C$81,'ДЕФЛЯТОРЫ МЭР'!$B$3:$B$81,J$2-3)/100,1)*
IF(J$2-4&gt;=E16,SUMIFS('ДЕФЛЯТОРЫ МЭР'!$C$3:$C$81,'ДЕФЛЯТОРЫ МЭР'!$B$3:$B$81,J$2-4)/100,1)*
IF(J$2-5&gt;=E16,SUMIFS('ДЕФЛЯТОРЫ МЭР'!$C$3:$C$81,'ДЕФЛЯТОРЫ МЭР'!$B$3:$B$81,J$2-5)/100,1)*
IF(J$2-6&gt;=E16,SUMIFS('ДЕФЛЯТОРЫ МЭР'!$C$3:$C$81,'ДЕФЛЯТОРЫ МЭР'!$B$3:$B$81,J$2-6)/100,1)*
IF(J$2-7&gt;=E16,SUMIFS('ДЕФЛЯТОРЫ МЭР'!$C$3:$C$81,'ДЕФЛЯТОРЫ МЭР'!$B$3:$B$81,J$2-7)/100,1)*
IF(J$2-8&gt;=E16,SUMIFS('ДЕФЛЯТОРЫ МЭР'!$C$3:$C$81,'ДЕФЛЯТОРЫ МЭР'!$B$3:$B$81,J$2-8)/100,1)*
IF(J$2-9&gt;=E16,SUMIFS('ДЕФЛЯТОРЫ МЭР'!$C$3:$C$81,'ДЕФЛЯТОРЫ МЭР'!$B$3:$B$81,J$2-9)/100,1)*
IF(J$2-10&gt;=E16,SUMIFS('ДЕФЛЯТОРЫ МЭР'!$C$3:$C$81,'ДЕФЛЯТОРЫ МЭР'!$B$3:$B$81,J$2-10)/100,1)*
IF(J$2-11&gt;=E16,SUMIFS('ДЕФЛЯТОРЫ МЭР'!$C$3:$C$81,'ДЕФЛЯТОРЫ МЭР'!$B$3:$B$81,J$2-11)/100,1)*
IF(J$2-12&gt;=E16,SUMIFS('ДЕФЛЯТОРЫ МЭР'!$C$3:$C$81,'ДЕФЛЯТОРЫ МЭР'!$B$3:$B$81,J$2-12)/100,1)*
IF(J$2-13&gt;=E16,SUMIFS('ДЕФЛЯТОРЫ МЭР'!$C$3:$C$81,'ДЕФЛЯТОРЫ МЭР'!$B$3:$B$81,J$2-13)/100,1)*
IF(J$2-14&gt;=E16,SUMIFS('ДЕФЛЯТОРЫ МЭР'!$C$3:$C$81,'ДЕФЛЯТОРЫ МЭР'!$B$3:$B$81,J$2-14)/100,1)*
IF(J$2-15&gt;=E16,SUMIFS('ДЕФЛЯТОРЫ МЭР'!$C$3:$C$81,'ДЕФЛЯТОРЫ МЭР'!$B$3:$B$81,J$2-15)/100,1)*
IF(J$2-16&gt;=E16,SUMIFS('ДЕФЛЯТОРЫ МЭР'!$C$3:$C$81,'ДЕФЛЯТОРЫ МЭР'!$B$3:$B$81,J$2-16)/100,1)*
IF(J$2-17&gt;=E16,SUMIFS('ДЕФЛЯТОРЫ МЭР'!$C$3:$C$81,'ДЕФЛЯТОРЫ МЭР'!$B$3:$B$81,J$2-17)/100,1)*
IF(J$2-18&gt;=E16,SUMIFS('ДЕФЛЯТОРЫ МЭР'!$C$3:$C$81,'ДЕФЛЯТОРЫ МЭР'!$B$3:$B$81,J$2-18)/100,1)*
IF(J$2-19&gt;=E16,SUMIFS('ДЕФЛЯТОРЫ МЭР'!$C$3:$C$81,'ДЕФЛЯТОРЫ МЭР'!$B$3:$B$81,J$2-19)/100,1)*
IF(J$2-20&gt;=E16,SUMIFS('ДЕФЛЯТОРЫ МЭР'!$C$3:$C$81,'ДЕФЛЯТОРЫ МЭР'!$B$3:$B$81,J$2-20)/100,1)*
IF(J$2-21&gt;=E16,SUMIFS('ДЕФЛЯТОРЫ МЭР'!$C$3:$C$81,'ДЕФЛЯТОРЫ МЭР'!$B$3:$B$81,J$2-21)/100,1),12))</f>
        <v>1.18456242539</v>
      </c>
      <c r="K16" s="9">
        <f>IF($E16&gt;K$2,1,
ROUND(
(100+SUMIFS('ДЕФЛЯТОРЫ МЭР'!$C$3:$C$81,'ДЕФЛЯТОРЫ МЭР'!$B$3:$B$81,K$2))/200*
IF(K$2-1&gt;=$E16,SUMIFS('ДЕФЛЯТОРЫ МЭР'!$C$3:$C$81,'ДЕФЛЯТОРЫ МЭР'!$B$3:$B$81,K$2-1)/100,1)*
IF(K$2-2&gt;=$E16,SUMIFS('ДЕФЛЯТОРЫ МЭР'!$C$3:$C$81,'ДЕФЛЯТОРЫ МЭР'!$B$3:$B$81,K$2-2)/100,1)*
IF(K$2-3&gt;=$E16,SUMIFS('ДЕФЛЯТОРЫ МЭР'!$C$3:$C$81,'ДЕФЛЯТОРЫ МЭР'!$B$3:$B$81,K$2-3)/100,1)*
IF(K$2-4&gt;=$E16,SUMIFS('ДЕФЛЯТОРЫ МЭР'!$C$3:$C$81,'ДЕФЛЯТОРЫ МЭР'!$B$3:$B$81,K$2-4)/100,1)*
IF(K$2-5&gt;=$E16,SUMIFS('ДЕФЛЯТОРЫ МЭР'!$C$3:$C$81,'ДЕФЛЯТОРЫ МЭР'!$B$3:$B$81,K$2-5)/100,1)*
IF(K$2-6&gt;=$E16,SUMIFS('ДЕФЛЯТОРЫ МЭР'!$C$3:$C$81,'ДЕФЛЯТОРЫ МЭР'!$B$3:$B$81,K$2-6)/100,1)*
IF(K$2-7&gt;=$E16,SUMIFS('ДЕФЛЯТОРЫ МЭР'!$C$3:$C$81,'ДЕФЛЯТОРЫ МЭР'!$B$3:$B$81,K$2-7)/100,1)*
IF(K$2-8&gt;=$E16,SUMIFS('ДЕФЛЯТОРЫ МЭР'!$C$3:$C$81,'ДЕФЛЯТОРЫ МЭР'!$B$3:$B$81,K$2-8)/100,1)*
IF(K$2-9&gt;=$E16,SUMIFS('ДЕФЛЯТОРЫ МЭР'!$C$3:$C$81,'ДЕФЛЯТОРЫ МЭР'!$B$3:$B$81,K$2-9)/100,1)*
IF(K$2-10&gt;=$E16,SUMIFS('ДЕФЛЯТОРЫ МЭР'!$C$3:$C$81,'ДЕФЛЯТОРЫ МЭР'!$B$3:$B$81,K$2-10)/100,1)*
IF(K$2-11&gt;=$E16,SUMIFS('ДЕФЛЯТОРЫ МЭР'!$C$3:$C$81,'ДЕФЛЯТОРЫ МЭР'!$B$3:$B$81,K$2-11)/100,1)*
IF(K$2-12&gt;=$E16,SUMIFS('ДЕФЛЯТОРЫ МЭР'!$C$3:$C$81,'ДЕФЛЯТОРЫ МЭР'!$B$3:$B$81,K$2-12)/100,1)*
IF(K$2-13&gt;=$E16,SUMIFS('ДЕФЛЯТОРЫ МЭР'!$C$3:$C$81,'ДЕФЛЯТОРЫ МЭР'!$B$3:$B$81,K$2-13)/100,1)*
IF(K$2-14&gt;=$E16,SUMIFS('ДЕФЛЯТОРЫ МЭР'!$C$3:$C$81,'ДЕФЛЯТОРЫ МЭР'!$B$3:$B$81,K$2-14)/100,1)*
IF(K$2-15&gt;=$E16,SUMIFS('ДЕФЛЯТОРЫ МЭР'!$C$3:$C$81,'ДЕФЛЯТОРЫ МЭР'!$B$3:$B$81,K$2-15)/100,1)*
IF(K$2-16&gt;=$E16,SUMIFS('ДЕФЛЯТОРЫ МЭР'!$C$3:$C$81,'ДЕФЛЯТОРЫ МЭР'!$B$3:$B$81,K$2-16)/100,1)*
IF(K$2-17&gt;=$E16,SUMIFS('ДЕФЛЯТОРЫ МЭР'!$C$3:$C$81,'ДЕФЛЯТОРЫ МЭР'!$B$3:$B$81,K$2-17)/100,1)*
IF(K$2-18&gt;=$E16,SUMIFS('ДЕФЛЯТОРЫ МЭР'!$C$3:$C$81,'ДЕФЛЯТОРЫ МЭР'!$B$3:$B$81,K$2-18)/100,1)*
IF(K$2-19&gt;=$E16,SUMIFS('ДЕФЛЯТОРЫ МЭР'!$C$3:$C$81,'ДЕФЛЯТОРЫ МЭР'!$B$3:$B$81,K$2-19)/100,1)*
IF(K$2-20&gt;=$E16,SUMIFS('ДЕФЛЯТОРЫ МЭР'!$C$3:$C$81,'ДЕФЛЯТОРЫ МЭР'!$B$3:$B$81,K$2-20)/100,1)*
IF(K$2-21&gt;=$E16,SUMIFS('ДЕФЛЯТОРЫ МЭР'!$C$3:$C$81,'ДЕФЛЯТОРЫ МЭР'!$B$3:$B$81,K$2-21)/100,1),12))</f>
        <v>1.2985661863360001</v>
      </c>
      <c r="L16" s="9">
        <f>IF($E16&gt;L$2,1,
ROUND(
(100+SUMIFS('ДЕФЛЯТОРЫ МЭР'!$C$3:$C$81,'ДЕФЛЯТОРЫ МЭР'!$B$3:$B$81,L$2))/200*
IF(L$2-1&gt;=$E16,SUMIFS('ДЕФЛЯТОРЫ МЭР'!$C$3:$C$81,'ДЕФЛЯТОРЫ МЭР'!$B$3:$B$81,L$2-1)/100,1)*
IF(L$2-2&gt;=$E16,SUMIFS('ДЕФЛЯТОРЫ МЭР'!$C$3:$C$81,'ДЕФЛЯТОРЫ МЭР'!$B$3:$B$81,L$2-2)/100,1)*
IF(L$2-3&gt;=$E16,SUMIFS('ДЕФЛЯТОРЫ МЭР'!$C$3:$C$81,'ДЕФЛЯТОРЫ МЭР'!$B$3:$B$81,L$2-3)/100,1)*
IF(L$2-4&gt;=$E16,SUMIFS('ДЕФЛЯТОРЫ МЭР'!$C$3:$C$81,'ДЕФЛЯТОРЫ МЭР'!$B$3:$B$81,L$2-4)/100,1)*
IF(L$2-5&gt;=$E16,SUMIFS('ДЕФЛЯТОРЫ МЭР'!$C$3:$C$81,'ДЕФЛЯТОРЫ МЭР'!$B$3:$B$81,L$2-5)/100,1)*
IF(L$2-6&gt;=$E16,SUMIFS('ДЕФЛЯТОРЫ МЭР'!$C$3:$C$81,'ДЕФЛЯТОРЫ МЭР'!$B$3:$B$81,L$2-6)/100,1)*
IF(L$2-7&gt;=$E16,SUMIFS('ДЕФЛЯТОРЫ МЭР'!$C$3:$C$81,'ДЕФЛЯТОРЫ МЭР'!$B$3:$B$81,L$2-7)/100,1)*
IF(L$2-8&gt;=$E16,SUMIFS('ДЕФЛЯТОРЫ МЭР'!$C$3:$C$81,'ДЕФЛЯТОРЫ МЭР'!$B$3:$B$81,L$2-8)/100,1)*
IF(L$2-9&gt;=$E16,SUMIFS('ДЕФЛЯТОРЫ МЭР'!$C$3:$C$81,'ДЕФЛЯТОРЫ МЭР'!$B$3:$B$81,L$2-9)/100,1)*
IF(L$2-10&gt;=$E16,SUMIFS('ДЕФЛЯТОРЫ МЭР'!$C$3:$C$81,'ДЕФЛЯТОРЫ МЭР'!$B$3:$B$81,L$2-10)/100,1)*
IF(L$2-11&gt;=$E16,SUMIFS('ДЕФЛЯТОРЫ МЭР'!$C$3:$C$81,'ДЕФЛЯТОРЫ МЭР'!$B$3:$B$81,L$2-11)/100,1)*
IF(L$2-12&gt;=$E16,SUMIFS('ДЕФЛЯТОРЫ МЭР'!$C$3:$C$81,'ДЕФЛЯТОРЫ МЭР'!$B$3:$B$81,L$2-12)/100,1)*
IF(L$2-13&gt;=$E16,SUMIFS('ДЕФЛЯТОРЫ МЭР'!$C$3:$C$81,'ДЕФЛЯТОРЫ МЭР'!$B$3:$B$81,L$2-13)/100,1)*
IF(L$2-14&gt;=$E16,SUMIFS('ДЕФЛЯТОРЫ МЭР'!$C$3:$C$81,'ДЕФЛЯТОРЫ МЭР'!$B$3:$B$81,L$2-14)/100,1)*
IF(L$2-15&gt;=$E16,SUMIFS('ДЕФЛЯТОРЫ МЭР'!$C$3:$C$81,'ДЕФЛЯТОРЫ МЭР'!$B$3:$B$81,L$2-15)/100,1)*
IF(L$2-16&gt;=$E16,SUMIFS('ДЕФЛЯТОРЫ МЭР'!$C$3:$C$81,'ДЕФЛЯТОРЫ МЭР'!$B$3:$B$81,L$2-16)/100,1)*
IF(L$2-17&gt;=$E16,SUMIFS('ДЕФЛЯТОРЫ МЭР'!$C$3:$C$81,'ДЕФЛЯТОРЫ МЭР'!$B$3:$B$81,L$2-17)/100,1)*
IF(L$2-18&gt;=$E16,SUMIFS('ДЕФЛЯТОРЫ МЭР'!$C$3:$C$81,'ДЕФЛЯТОРЫ МЭР'!$B$3:$B$81,L$2-18)/100,1)*
IF(L$2-19&gt;=$E16,SUMIFS('ДЕФЛЯТОРЫ МЭР'!$C$3:$C$81,'ДЕФЛЯТОРЫ МЭР'!$B$3:$B$81,L$2-19)/100,1)*
IF(L$2-20&gt;=$E16,SUMIFS('ДЕФЛЯТОРЫ МЭР'!$C$3:$C$81,'ДЕФЛЯТОРЫ МЭР'!$B$3:$B$81,L$2-20)/100,1)*
IF(L$2-21&gt;=$E16,SUMIFS('ДЕФЛЯТОРЫ МЭР'!$C$3:$C$81,'ДЕФЛЯТОРЫ МЭР'!$B$3:$B$81,L$2-21)/100,1),12))</f>
        <v>1.371137302273</v>
      </c>
      <c r="M16" s="9">
        <f>IF($E16&gt;M$2,1,
ROUND(
(100+SUMIFS('ДЕФЛЯТОРЫ МЭР'!$C$3:$C$81,'ДЕФЛЯТОРЫ МЭР'!$B$3:$B$81,M$2))/200*
IF(M$2-1&gt;=$E16,SUMIFS('ДЕФЛЯТОРЫ МЭР'!$C$3:$C$81,'ДЕФЛЯТОРЫ МЭР'!$B$3:$B$81,M$2-1)/100,1)*
IF(M$2-2&gt;=$E16,SUMIFS('ДЕФЛЯТОРЫ МЭР'!$C$3:$C$81,'ДЕФЛЯТОРЫ МЭР'!$B$3:$B$81,M$2-2)/100,1)*
IF(M$2-3&gt;=$E16,SUMIFS('ДЕФЛЯТОРЫ МЭР'!$C$3:$C$81,'ДЕФЛЯТОРЫ МЭР'!$B$3:$B$81,M$2-3)/100,1)*
IF(M$2-4&gt;=$E16,SUMIFS('ДЕФЛЯТОРЫ МЭР'!$C$3:$C$81,'ДЕФЛЯТОРЫ МЭР'!$B$3:$B$81,M$2-4)/100,1)*
IF(M$2-5&gt;=$E16,SUMIFS('ДЕФЛЯТОРЫ МЭР'!$C$3:$C$81,'ДЕФЛЯТОРЫ МЭР'!$B$3:$B$81,M$2-5)/100,1)*
IF(M$2-6&gt;=$E16,SUMIFS('ДЕФЛЯТОРЫ МЭР'!$C$3:$C$81,'ДЕФЛЯТОРЫ МЭР'!$B$3:$B$81,M$2-6)/100,1)*
IF(M$2-7&gt;=$E16,SUMIFS('ДЕФЛЯТОРЫ МЭР'!$C$3:$C$81,'ДЕФЛЯТОРЫ МЭР'!$B$3:$B$81,M$2-7)/100,1)*
IF(M$2-8&gt;=$E16,SUMIFS('ДЕФЛЯТОРЫ МЭР'!$C$3:$C$81,'ДЕФЛЯТОРЫ МЭР'!$B$3:$B$81,M$2-8)/100,1)*
IF(M$2-9&gt;=$E16,SUMIFS('ДЕФЛЯТОРЫ МЭР'!$C$3:$C$81,'ДЕФЛЯТОРЫ МЭР'!$B$3:$B$81,M$2-9)/100,1)*
IF(M$2-10&gt;=$E16,SUMIFS('ДЕФЛЯТОРЫ МЭР'!$C$3:$C$81,'ДЕФЛЯТОРЫ МЭР'!$B$3:$B$81,M$2-10)/100,1)*
IF(M$2-11&gt;=$E16,SUMIFS('ДЕФЛЯТОРЫ МЭР'!$C$3:$C$81,'ДЕФЛЯТОРЫ МЭР'!$B$3:$B$81,M$2-11)/100,1)*
IF(M$2-12&gt;=$E16,SUMIFS('ДЕФЛЯТОРЫ МЭР'!$C$3:$C$81,'ДЕФЛЯТОРЫ МЭР'!$B$3:$B$81,M$2-12)/100,1)*
IF(M$2-13&gt;=$E16,SUMIFS('ДЕФЛЯТОРЫ МЭР'!$C$3:$C$81,'ДЕФЛЯТОРЫ МЭР'!$B$3:$B$81,M$2-13)/100,1)*
IF(M$2-14&gt;=$E16,SUMIFS('ДЕФЛЯТОРЫ МЭР'!$C$3:$C$81,'ДЕФЛЯТОРЫ МЭР'!$B$3:$B$81,M$2-14)/100,1)*
IF(M$2-15&gt;=$E16,SUMIFS('ДЕФЛЯТОРЫ МЭР'!$C$3:$C$81,'ДЕФЛЯТОРЫ МЭР'!$B$3:$B$81,M$2-15)/100,1)*
IF(M$2-16&gt;=$E16,SUMIFS('ДЕФЛЯТОРЫ МЭР'!$C$3:$C$81,'ДЕФЛЯТОРЫ МЭР'!$B$3:$B$81,M$2-16)/100,1)*
IF(M$2-17&gt;=$E16,SUMIFS('ДЕФЛЯТОРЫ МЭР'!$C$3:$C$81,'ДЕФЛЯТОРЫ МЭР'!$B$3:$B$81,M$2-17)/100,1)*
IF(M$2-18&gt;=$E16,SUMIFS('ДЕФЛЯТОРЫ МЭР'!$C$3:$C$81,'ДЕФЛЯТОРЫ МЭР'!$B$3:$B$81,M$2-18)/100,1)*
IF(M$2-19&gt;=$E16,SUMIFS('ДЕФЛЯТОРЫ МЭР'!$C$3:$C$81,'ДЕФЛЯТОРЫ МЭР'!$B$3:$B$81,M$2-19)/100,1)*
IF(M$2-20&gt;=$E16,SUMIFS('ДЕФЛЯТОРЫ МЭР'!$C$3:$C$81,'ДЕФЛЯТОРЫ МЭР'!$B$3:$B$81,M$2-20)/100,1)*
IF(M$2-21&gt;=$E16,SUMIFS('ДЕФЛЯТОРЫ МЭР'!$C$3:$C$81,'ДЕФЛЯТОРЫ МЭР'!$B$3:$B$81,M$2-21)/100,1),12))</f>
        <v>1.4402660244229999</v>
      </c>
      <c r="N16" s="9">
        <f>IF($E16&gt;N$2,1,
ROUND(
(100+SUMIFS('ДЕФЛЯТОРЫ МЭР'!$C$3:$C$81,'ДЕФЛЯТОРЫ МЭР'!$B$3:$B$81,N$2))/200*
IF(N$2-1&gt;=$E16,SUMIFS('ДЕФЛЯТОРЫ МЭР'!$C$3:$C$81,'ДЕФЛЯТОРЫ МЭР'!$B$3:$B$81,N$2-1)/100,1)*
IF(N$2-2&gt;=$E16,SUMIFS('ДЕФЛЯТОРЫ МЭР'!$C$3:$C$81,'ДЕФЛЯТОРЫ МЭР'!$B$3:$B$81,N$2-2)/100,1)*
IF(N$2-3&gt;=$E16,SUMIFS('ДЕФЛЯТОРЫ МЭР'!$C$3:$C$81,'ДЕФЛЯТОРЫ МЭР'!$B$3:$B$81,N$2-3)/100,1)*
IF(N$2-4&gt;=$E16,SUMIFS('ДЕФЛЯТОРЫ МЭР'!$C$3:$C$81,'ДЕФЛЯТОРЫ МЭР'!$B$3:$B$81,N$2-4)/100,1)*
IF(N$2-5&gt;=$E16,SUMIFS('ДЕФЛЯТОРЫ МЭР'!$C$3:$C$81,'ДЕФЛЯТОРЫ МЭР'!$B$3:$B$81,N$2-5)/100,1)*
IF(N$2-6&gt;=$E16,SUMIFS('ДЕФЛЯТОРЫ МЭР'!$C$3:$C$81,'ДЕФЛЯТОРЫ МЭР'!$B$3:$B$81,N$2-6)/100,1)*
IF(N$2-7&gt;=$E16,SUMIFS('ДЕФЛЯТОРЫ МЭР'!$C$3:$C$81,'ДЕФЛЯТОРЫ МЭР'!$B$3:$B$81,N$2-7)/100,1)*
IF(N$2-8&gt;=$E16,SUMIFS('ДЕФЛЯТОРЫ МЭР'!$C$3:$C$81,'ДЕФЛЯТОРЫ МЭР'!$B$3:$B$81,N$2-8)/100,1)*
IF(N$2-9&gt;=$E16,SUMIFS('ДЕФЛЯТОРЫ МЭР'!$C$3:$C$81,'ДЕФЛЯТОРЫ МЭР'!$B$3:$B$81,N$2-9)/100,1)*
IF(N$2-10&gt;=$E16,SUMIFS('ДЕФЛЯТОРЫ МЭР'!$C$3:$C$81,'ДЕФЛЯТОРЫ МЭР'!$B$3:$B$81,N$2-10)/100,1)*
IF(N$2-11&gt;=$E16,SUMIFS('ДЕФЛЯТОРЫ МЭР'!$C$3:$C$81,'ДЕФЛЯТОРЫ МЭР'!$B$3:$B$81,N$2-11)/100,1)*
IF(N$2-12&gt;=$E16,SUMIFS('ДЕФЛЯТОРЫ МЭР'!$C$3:$C$81,'ДЕФЛЯТОРЫ МЭР'!$B$3:$B$81,N$2-12)/100,1)*
IF(N$2-13&gt;=$E16,SUMIFS('ДЕФЛЯТОРЫ МЭР'!$C$3:$C$81,'ДЕФЛЯТОРЫ МЭР'!$B$3:$B$81,N$2-13)/100,1)*
IF(N$2-14&gt;=$E16,SUMIFS('ДЕФЛЯТОРЫ МЭР'!$C$3:$C$81,'ДЕФЛЯТОРЫ МЭР'!$B$3:$B$81,N$2-14)/100,1)*
IF(N$2-15&gt;=$E16,SUMIFS('ДЕФЛЯТОРЫ МЭР'!$C$3:$C$81,'ДЕФЛЯТОРЫ МЭР'!$B$3:$B$81,N$2-15)/100,1)*
IF(N$2-16&gt;=$E16,SUMIFS('ДЕФЛЯТОРЫ МЭР'!$C$3:$C$81,'ДЕФЛЯТОРЫ МЭР'!$B$3:$B$81,N$2-16)/100,1)*
IF(N$2-17&gt;=$E16,SUMIFS('ДЕФЛЯТОРЫ МЭР'!$C$3:$C$81,'ДЕФЛЯТОРЫ МЭР'!$B$3:$B$81,N$2-17)/100,1)*
IF(N$2-18&gt;=$E16,SUMIFS('ДЕФЛЯТОРЫ МЭР'!$C$3:$C$81,'ДЕФЛЯТОРЫ МЭР'!$B$3:$B$81,N$2-18)/100,1)*
IF(N$2-19&gt;=$E16,SUMIFS('ДЕФЛЯТОРЫ МЭР'!$C$3:$C$81,'ДЕФЛЯТОРЫ МЭР'!$B$3:$B$81,N$2-19)/100,1)*
IF(N$2-20&gt;=$E16,SUMIFS('ДЕФЛЯТОРЫ МЭР'!$C$3:$C$81,'ДЕФЛЯТОРЫ МЭР'!$B$3:$B$81,N$2-20)/100,1)*
IF(N$2-21&gt;=$E16,SUMIFS('ДЕФЛЯТОРЫ МЭР'!$C$3:$C$81,'ДЕФЛЯТОРЫ МЭР'!$B$3:$B$81,N$2-21)/100,1),12))</f>
        <v>1.5093161092059999</v>
      </c>
      <c r="O16" s="9">
        <f>IF($E16&gt;O$2,1,
ROUND(
(100+SUMIFS('ДЕФЛЯТОРЫ МЭР'!$C$3:$C$81,'ДЕФЛЯТОРЫ МЭР'!$B$3:$B$81,O$2))/200*
IF(O$2-1&gt;=$E16,SUMIFS('ДЕФЛЯТОРЫ МЭР'!$C$3:$C$81,'ДЕФЛЯТОРЫ МЭР'!$B$3:$B$81,O$2-1)/100,1)*
IF(O$2-2&gt;=$E16,SUMIFS('ДЕФЛЯТОРЫ МЭР'!$C$3:$C$81,'ДЕФЛЯТОРЫ МЭР'!$B$3:$B$81,O$2-2)/100,1)*
IF(O$2-3&gt;=$E16,SUMIFS('ДЕФЛЯТОРЫ МЭР'!$C$3:$C$81,'ДЕФЛЯТОРЫ МЭР'!$B$3:$B$81,O$2-3)/100,1)*
IF(O$2-4&gt;=$E16,SUMIFS('ДЕФЛЯТОРЫ МЭР'!$C$3:$C$81,'ДЕФЛЯТОРЫ МЭР'!$B$3:$B$81,O$2-4)/100,1)*
IF(O$2-5&gt;=$E16,SUMIFS('ДЕФЛЯТОРЫ МЭР'!$C$3:$C$81,'ДЕФЛЯТОРЫ МЭР'!$B$3:$B$81,O$2-5)/100,1)*
IF(O$2-6&gt;=$E16,SUMIFS('ДЕФЛЯТОРЫ МЭР'!$C$3:$C$81,'ДЕФЛЯТОРЫ МЭР'!$B$3:$B$81,O$2-6)/100,1)*
IF(O$2-7&gt;=$E16,SUMIFS('ДЕФЛЯТОРЫ МЭР'!$C$3:$C$81,'ДЕФЛЯТОРЫ МЭР'!$B$3:$B$81,O$2-7)/100,1)*
IF(O$2-8&gt;=$E16,SUMIFS('ДЕФЛЯТОРЫ МЭР'!$C$3:$C$81,'ДЕФЛЯТОРЫ МЭР'!$B$3:$B$81,O$2-8)/100,1)*
IF(O$2-9&gt;=$E16,SUMIFS('ДЕФЛЯТОРЫ МЭР'!$C$3:$C$81,'ДЕФЛЯТОРЫ МЭР'!$B$3:$B$81,O$2-9)/100,1)*
IF(O$2-10&gt;=$E16,SUMIFS('ДЕФЛЯТОРЫ МЭР'!$C$3:$C$81,'ДЕФЛЯТОРЫ МЭР'!$B$3:$B$81,O$2-10)/100,1)*
IF(O$2-11&gt;=$E16,SUMIFS('ДЕФЛЯТОРЫ МЭР'!$C$3:$C$81,'ДЕФЛЯТОРЫ МЭР'!$B$3:$B$81,O$2-11)/100,1)*
IF(O$2-12&gt;=$E16,SUMIFS('ДЕФЛЯТОРЫ МЭР'!$C$3:$C$81,'ДЕФЛЯТОРЫ МЭР'!$B$3:$B$81,O$2-12)/100,1)*
IF(O$2-13&gt;=$E16,SUMIFS('ДЕФЛЯТОРЫ МЭР'!$C$3:$C$81,'ДЕФЛЯТОРЫ МЭР'!$B$3:$B$81,O$2-13)/100,1)*
IF(O$2-14&gt;=$E16,SUMIFS('ДЕФЛЯТОРЫ МЭР'!$C$3:$C$81,'ДЕФЛЯТОРЫ МЭР'!$B$3:$B$81,O$2-14)/100,1)*
IF(O$2-15&gt;=$E16,SUMIFS('ДЕФЛЯТОРЫ МЭР'!$C$3:$C$81,'ДЕФЛЯТОРЫ МЭР'!$B$3:$B$81,O$2-15)/100,1)*
IF(O$2-16&gt;=$E16,SUMIFS('ДЕФЛЯТОРЫ МЭР'!$C$3:$C$81,'ДЕФЛЯТОРЫ МЭР'!$B$3:$B$81,O$2-16)/100,1)*
IF(O$2-17&gt;=$E16,SUMIFS('ДЕФЛЯТОРЫ МЭР'!$C$3:$C$81,'ДЕФЛЯТОРЫ МЭР'!$B$3:$B$81,O$2-17)/100,1)*
IF(O$2-18&gt;=$E16,SUMIFS('ДЕФЛЯТОРЫ МЭР'!$C$3:$C$81,'ДЕФЛЯТОРЫ МЭР'!$B$3:$B$81,O$2-18)/100,1)*
IF(O$2-19&gt;=$E16,SUMIFS('ДЕФЛЯТОРЫ МЭР'!$C$3:$C$81,'ДЕФЛЯТОРЫ МЭР'!$B$3:$B$81,O$2-19)/100,1)*
IF(O$2-20&gt;=$E16,SUMIFS('ДЕФЛЯТОРЫ МЭР'!$C$3:$C$81,'ДЕФЛЯТОРЫ МЭР'!$B$3:$B$81,O$2-20)/100,1)*
IF(O$2-21&gt;=$E16,SUMIFS('ДЕФЛЯТОРЫ МЭР'!$C$3:$C$81,'ДЕФЛЯТОРЫ МЭР'!$B$3:$B$81,O$2-21)/100,1),12))</f>
        <v>1.5816766339549999</v>
      </c>
      <c r="P16" s="9">
        <f>IF($E16&gt;P$2,1,
ROUND(
(100+SUMIFS('ДЕФЛЯТОРЫ МЭР'!$C$3:$C$81,'ДЕФЛЯТОРЫ МЭР'!$B$3:$B$81,P$2))/200*
IF(P$2-1&gt;=$E16,SUMIFS('ДЕФЛЯТОРЫ МЭР'!$C$3:$C$81,'ДЕФЛЯТОРЫ МЭР'!$B$3:$B$81,P$2-1)/100,1)*
IF(P$2-2&gt;=$E16,SUMIFS('ДЕФЛЯТОРЫ МЭР'!$C$3:$C$81,'ДЕФЛЯТОРЫ МЭР'!$B$3:$B$81,P$2-2)/100,1)*
IF(P$2-3&gt;=$E16,SUMIFS('ДЕФЛЯТОРЫ МЭР'!$C$3:$C$81,'ДЕФЛЯТОРЫ МЭР'!$B$3:$B$81,P$2-3)/100,1)*
IF(P$2-4&gt;=$E16,SUMIFS('ДЕФЛЯТОРЫ МЭР'!$C$3:$C$81,'ДЕФЛЯТОРЫ МЭР'!$B$3:$B$81,P$2-4)/100,1)*
IF(P$2-5&gt;=$E16,SUMIFS('ДЕФЛЯТОРЫ МЭР'!$C$3:$C$81,'ДЕФЛЯТОРЫ МЭР'!$B$3:$B$81,P$2-5)/100,1)*
IF(P$2-6&gt;=$E16,SUMIFS('ДЕФЛЯТОРЫ МЭР'!$C$3:$C$81,'ДЕФЛЯТОРЫ МЭР'!$B$3:$B$81,P$2-6)/100,1)*
IF(P$2-7&gt;=$E16,SUMIFS('ДЕФЛЯТОРЫ МЭР'!$C$3:$C$81,'ДЕФЛЯТОРЫ МЭР'!$B$3:$B$81,P$2-7)/100,1)*
IF(P$2-8&gt;=$E16,SUMIFS('ДЕФЛЯТОРЫ МЭР'!$C$3:$C$81,'ДЕФЛЯТОРЫ МЭР'!$B$3:$B$81,P$2-8)/100,1)*
IF(P$2-9&gt;=$E16,SUMIFS('ДЕФЛЯТОРЫ МЭР'!$C$3:$C$81,'ДЕФЛЯТОРЫ МЭР'!$B$3:$B$81,P$2-9)/100,1)*
IF(P$2-10&gt;=$E16,SUMIFS('ДЕФЛЯТОРЫ МЭР'!$C$3:$C$81,'ДЕФЛЯТОРЫ МЭР'!$B$3:$B$81,P$2-10)/100,1)*
IF(P$2-11&gt;=$E16,SUMIFS('ДЕФЛЯТОРЫ МЭР'!$C$3:$C$81,'ДЕФЛЯТОРЫ МЭР'!$B$3:$B$81,P$2-11)/100,1)*
IF(P$2-12&gt;=$E16,SUMIFS('ДЕФЛЯТОРЫ МЭР'!$C$3:$C$81,'ДЕФЛЯТОРЫ МЭР'!$B$3:$B$81,P$2-12)/100,1)*
IF(P$2-13&gt;=$E16,SUMIFS('ДЕФЛЯТОРЫ МЭР'!$C$3:$C$81,'ДЕФЛЯТОРЫ МЭР'!$B$3:$B$81,P$2-13)/100,1)*
IF(P$2-14&gt;=$E16,SUMIFS('ДЕФЛЯТОРЫ МЭР'!$C$3:$C$81,'ДЕФЛЯТОРЫ МЭР'!$B$3:$B$81,P$2-14)/100,1)*
IF(P$2-15&gt;=$E16,SUMIFS('ДЕФЛЯТОРЫ МЭР'!$C$3:$C$81,'ДЕФЛЯТОРЫ МЭР'!$B$3:$B$81,P$2-15)/100,1)*
IF(P$2-16&gt;=$E16,SUMIFS('ДЕФЛЯТОРЫ МЭР'!$C$3:$C$81,'ДЕФЛЯТОРЫ МЭР'!$B$3:$B$81,P$2-16)/100,1)*
IF(P$2-17&gt;=$E16,SUMIFS('ДЕФЛЯТОРЫ МЭР'!$C$3:$C$81,'ДЕФЛЯТОРЫ МЭР'!$B$3:$B$81,P$2-17)/100,1)*
IF(P$2-18&gt;=$E16,SUMIFS('ДЕФЛЯТОРЫ МЭР'!$C$3:$C$81,'ДЕФЛЯТОРЫ МЭР'!$B$3:$B$81,P$2-18)/100,1)*
IF(P$2-19&gt;=$E16,SUMIFS('ДЕФЛЯТОРЫ МЭР'!$C$3:$C$81,'ДЕФЛЯТОРЫ МЭР'!$B$3:$B$81,P$2-19)/100,1)*
IF(P$2-20&gt;=$E16,SUMIFS('ДЕФЛЯТОРЫ МЭР'!$C$3:$C$81,'ДЕФЛЯТОРЫ МЭР'!$B$3:$B$81,P$2-20)/100,1)*
IF(P$2-21&gt;=$E16,SUMIFS('ДЕФЛЯТОРЫ МЭР'!$C$3:$C$81,'ДЕФЛЯТОРЫ МЭР'!$B$3:$B$81,P$2-21)/100,1),12))</f>
        <v>1.6575063097389999</v>
      </c>
      <c r="Q16" s="9">
        <f>IF($E16&gt;Q$2,1,
ROUND(
(100+SUMIFS('ДЕФЛЯТОРЫ МЭР'!$C$3:$C$81,'ДЕФЛЯТОРЫ МЭР'!$B$3:$B$81,Q$2))/200*
IF(Q$2-1&gt;=$E16,SUMIFS('ДЕФЛЯТОРЫ МЭР'!$C$3:$C$81,'ДЕФЛЯТОРЫ МЭР'!$B$3:$B$81,Q$2-1)/100,1)*
IF(Q$2-2&gt;=$E16,SUMIFS('ДЕФЛЯТОРЫ МЭР'!$C$3:$C$81,'ДЕФЛЯТОРЫ МЭР'!$B$3:$B$81,Q$2-2)/100,1)*
IF(Q$2-3&gt;=$E16,SUMIFS('ДЕФЛЯТОРЫ МЭР'!$C$3:$C$81,'ДЕФЛЯТОРЫ МЭР'!$B$3:$B$81,Q$2-3)/100,1)*
IF(Q$2-4&gt;=$E16,SUMIFS('ДЕФЛЯТОРЫ МЭР'!$C$3:$C$81,'ДЕФЛЯТОРЫ МЭР'!$B$3:$B$81,Q$2-4)/100,1)*
IF(Q$2-5&gt;=$E16,SUMIFS('ДЕФЛЯТОРЫ МЭР'!$C$3:$C$81,'ДЕФЛЯТОРЫ МЭР'!$B$3:$B$81,Q$2-5)/100,1)*
IF(Q$2-6&gt;=$E16,SUMIFS('ДЕФЛЯТОРЫ МЭР'!$C$3:$C$81,'ДЕФЛЯТОРЫ МЭР'!$B$3:$B$81,Q$2-6)/100,1)*
IF(Q$2-7&gt;=$E16,SUMIFS('ДЕФЛЯТОРЫ МЭР'!$C$3:$C$81,'ДЕФЛЯТОРЫ МЭР'!$B$3:$B$81,Q$2-7)/100,1)*
IF(Q$2-8&gt;=$E16,SUMIFS('ДЕФЛЯТОРЫ МЭР'!$C$3:$C$81,'ДЕФЛЯТОРЫ МЭР'!$B$3:$B$81,Q$2-8)/100,1)*
IF(Q$2-9&gt;=$E16,SUMIFS('ДЕФЛЯТОРЫ МЭР'!$C$3:$C$81,'ДЕФЛЯТОРЫ МЭР'!$B$3:$B$81,Q$2-9)/100,1)*
IF(Q$2-10&gt;=$E16,SUMIFS('ДЕФЛЯТОРЫ МЭР'!$C$3:$C$81,'ДЕФЛЯТОРЫ МЭР'!$B$3:$B$81,Q$2-10)/100,1)*
IF(Q$2-11&gt;=$E16,SUMIFS('ДЕФЛЯТОРЫ МЭР'!$C$3:$C$81,'ДЕФЛЯТОРЫ МЭР'!$B$3:$B$81,Q$2-11)/100,1)*
IF(Q$2-12&gt;=$E16,SUMIFS('ДЕФЛЯТОРЫ МЭР'!$C$3:$C$81,'ДЕФЛЯТОРЫ МЭР'!$B$3:$B$81,Q$2-12)/100,1)*
IF(Q$2-13&gt;=$E16,SUMIFS('ДЕФЛЯТОРЫ МЭР'!$C$3:$C$81,'ДЕФЛЯТОРЫ МЭР'!$B$3:$B$81,Q$2-13)/100,1)*
IF(Q$2-14&gt;=$E16,SUMIFS('ДЕФЛЯТОРЫ МЭР'!$C$3:$C$81,'ДЕФЛЯТОРЫ МЭР'!$B$3:$B$81,Q$2-14)/100,1)*
IF(Q$2-15&gt;=$E16,SUMIFS('ДЕФЛЯТОРЫ МЭР'!$C$3:$C$81,'ДЕФЛЯТОРЫ МЭР'!$B$3:$B$81,Q$2-15)/100,1)*
IF(Q$2-16&gt;=$E16,SUMIFS('ДЕФЛЯТОРЫ МЭР'!$C$3:$C$81,'ДЕФЛЯТОРЫ МЭР'!$B$3:$B$81,Q$2-16)/100,1)*
IF(Q$2-17&gt;=$E16,SUMIFS('ДЕФЛЯТОРЫ МЭР'!$C$3:$C$81,'ДЕФЛЯТОРЫ МЭР'!$B$3:$B$81,Q$2-17)/100,1)*
IF(Q$2-18&gt;=$E16,SUMIFS('ДЕФЛЯТОРЫ МЭР'!$C$3:$C$81,'ДЕФЛЯТОРЫ МЭР'!$B$3:$B$81,Q$2-18)/100,1)*
IF(Q$2-19&gt;=$E16,SUMIFS('ДЕФЛЯТОРЫ МЭР'!$C$3:$C$81,'ДЕФЛЯТОРЫ МЭР'!$B$3:$B$81,Q$2-19)/100,1)*
IF(Q$2-20&gt;=$E16,SUMIFS('ДЕФЛЯТОРЫ МЭР'!$C$3:$C$81,'ДЕФЛЯТОРЫ МЭР'!$B$3:$B$81,Q$2-20)/100,1)*
IF(Q$2-21&gt;=$E16,SUMIFS('ДЕФЛЯТОРЫ МЭР'!$C$3:$C$81,'ДЕФЛЯТОРЫ МЭР'!$B$3:$B$81,Q$2-21)/100,1),12))</f>
        <v>1.736971456647</v>
      </c>
    </row>
    <row r="17" spans="1:17">
      <c r="A17" s="4" t="s">
        <v>21</v>
      </c>
      <c r="B17" s="7">
        <v>2021</v>
      </c>
      <c r="C17" s="8">
        <v>104.9354</v>
      </c>
      <c r="D17" s="5">
        <f t="shared" si="0"/>
        <v>-7</v>
      </c>
      <c r="E17" s="6">
        <v>2021</v>
      </c>
      <c r="I17" s="9">
        <f>IF($E17&gt;I$2,1,
ROUND(
(100+SUMIFS('ДЕФЛЯТОРЫ МЭР'!$C$3:$C$81,'ДЕФЛЯТОРЫ МЭР'!$B$3:$B$81,I$2))/200*
IF(I$2-1&gt;=$E17,SUMIFS('ДЕФЛЯТОРЫ МЭР'!$C$3:$C$81,'ДЕФЛЯТОРЫ МЭР'!$B$3:$B$81,I$2-1)/100,1)*
IF(I$2-2&gt;=$E17,SUMIFS('ДЕФЛЯТОРЫ МЭР'!$C$3:$C$81,'ДЕФЛЯТОРЫ МЭР'!$B$3:$B$81,I$2-2)/100,1)*
IF(I$2-3&gt;=$E17,SUMIFS('ДЕФЛЯТОРЫ МЭР'!$C$3:$C$81,'ДЕФЛЯТОРЫ МЭР'!$B$3:$B$81,I$2-3)/100,1)*
IF(I$2-4&gt;=$E17,SUMIFS('ДЕФЛЯТОРЫ МЭР'!$C$3:$C$81,'ДЕФЛЯТОРЫ МЭР'!$B$3:$B$81,I$2-4)/100,1)*
IF(I$2-5&gt;=$E17,SUMIFS('ДЕФЛЯТОРЫ МЭР'!$C$3:$C$81,'ДЕФЛЯТОРЫ МЭР'!$B$3:$B$81,I$2-5)/100,1)*
IF(I$2-6&gt;=$E17,SUMIFS('ДЕФЛЯТОРЫ МЭР'!$C$3:$C$81,'ДЕФЛЯТОРЫ МЭР'!$B$3:$B$81,I$2-6)/100,1)*
IF(I$2-7&gt;=$E17,SUMIFS('ДЕФЛЯТОРЫ МЭР'!$C$3:$C$81,'ДЕФЛЯТОРЫ МЭР'!$B$3:$B$81,I$2-7)/100,1)*
IF(I$2-8&gt;=$E17,SUMIFS('ДЕФЛЯТОРЫ МЭР'!$C$3:$C$81,'ДЕФЛЯТОРЫ МЭР'!$B$3:$B$81,I$2-8)/100,1)*
IF(I$2-9&gt;=$E17,SUMIFS('ДЕФЛЯТОРЫ МЭР'!$C$3:$C$81,'ДЕФЛЯТОРЫ МЭР'!$B$3:$B$81,I$2-9)/100,1)*
IF(I$2-10&gt;=$E17,SUMIFS('ДЕФЛЯТОРЫ МЭР'!$C$3:$C$81,'ДЕФЛЯТОРЫ МЭР'!$B$3:$B$81,I$2-10)/100,1)*
IF(I$2-11&gt;=$E17,SUMIFS('ДЕФЛЯТОРЫ МЭР'!$C$3:$C$81,'ДЕФЛЯТОРЫ МЭР'!$B$3:$B$81,I$2-11)/100,1)*
IF(I$2-12&gt;=$E17,SUMIFS('ДЕФЛЯТОРЫ МЭР'!$C$3:$C$81,'ДЕФЛЯТОРЫ МЭР'!$B$3:$B$81,I$2-12)/100,1)*
IF(I$2-13&gt;=$E17,SUMIFS('ДЕФЛЯТОРЫ МЭР'!$C$3:$C$81,'ДЕФЛЯТОРЫ МЭР'!$B$3:$B$81,I$2-13)/100,1)*
IF(I$2-14&gt;=$E17,SUMIFS('ДЕФЛЯТОРЫ МЭР'!$C$3:$C$81,'ДЕФЛЯТОРЫ МЭР'!$B$3:$B$81,I$2-14)/100,1)*
IF(I$2-15&gt;=$E17,SUMIFS('ДЕФЛЯТОРЫ МЭР'!$C$3:$C$81,'ДЕФЛЯТОРЫ МЭР'!$B$3:$B$81,I$2-15)/100,1)*
IF(I$2-16&gt;=$E17,SUMIFS('ДЕФЛЯТОРЫ МЭР'!$C$3:$C$81,'ДЕФЛЯТОРЫ МЭР'!$B$3:$B$81,I$2-16)/100,1)*
IF(I$2-17&gt;=$E17,SUMIFS('ДЕФЛЯТОРЫ МЭР'!$C$3:$C$81,'ДЕФЛЯТОРЫ МЭР'!$B$3:$B$81,I$2-17)/100,1)*
IF(I$2-18&gt;=$E17,SUMIFS('ДЕФЛЯТОРЫ МЭР'!$C$3:$C$81,'ДЕФЛЯТОРЫ МЭР'!$B$3:$B$81,I$2-18)/100,1)*
IF(I$2-19&gt;=$E17,SUMIFS('ДЕФЛЯТОРЫ МЭР'!$C$3:$C$81,'ДЕФЛЯТОРЫ МЭР'!$B$3:$B$81,I$2-19)/100,1)*
IF(I$2-20&gt;=$E17,SUMIFS('ДЕФЛЯТОРЫ МЭР'!$C$3:$C$81,'ДЕФЛЯТОРЫ МЭР'!$B$3:$B$81,I$2-20)/100,1)*
IF(I$2-21&gt;=$E17,SUMIFS('ДЕФЛЯТОРЫ МЭР'!$C$3:$C$81,'ДЕФЛЯТОРЫ МЭР'!$B$3:$B$81,I$2-21)/100,1),12))</f>
        <v>1.0246770000000001</v>
      </c>
      <c r="J17" s="9">
        <f>IF(E17&gt;J$2,1,
ROUND(
(100+SUMIFS('ДЕФЛЯТОРЫ МЭР'!$C$3:$C$81,'ДЕФЛЯТОРЫ МЭР'!$B$3:$B$81,J$2))/200*
IF(J$2-1&gt;=E17,SUMIFS('ДЕФЛЯТОРЫ МЭР'!$C$3:$C$81,'ДЕФЛЯТОРЫ МЭР'!$B$3:$B$81,J$2-1)/100,1)*
IF(J$2-2&gt;=E17,SUMIFS('ДЕФЛЯТОРЫ МЭР'!$C$3:$C$81,'ДЕФЛЯТОРЫ МЭР'!$B$3:$B$81,J$2-2)/100,1)*
IF(J$2-3&gt;=E17,SUMIFS('ДЕФЛЯТОРЫ МЭР'!$C$3:$C$81,'ДЕФЛЯТОРЫ МЭР'!$B$3:$B$81,J$2-3)/100,1)*
IF(J$2-4&gt;=E17,SUMIFS('ДЕФЛЯТОРЫ МЭР'!$C$3:$C$81,'ДЕФЛЯТОРЫ МЭР'!$B$3:$B$81,J$2-4)/100,1)*
IF(J$2-5&gt;=E17,SUMIFS('ДЕФЛЯТОРЫ МЭР'!$C$3:$C$81,'ДЕФЛЯТОРЫ МЭР'!$B$3:$B$81,J$2-5)/100,1)*
IF(J$2-6&gt;=E17,SUMIFS('ДЕФЛЯТОРЫ МЭР'!$C$3:$C$81,'ДЕФЛЯТОРЫ МЭР'!$B$3:$B$81,J$2-6)/100,1)*
IF(J$2-7&gt;=E17,SUMIFS('ДЕФЛЯТОРЫ МЭР'!$C$3:$C$81,'ДЕФЛЯТОРЫ МЭР'!$B$3:$B$81,J$2-7)/100,1)*
IF(J$2-8&gt;=E17,SUMIFS('ДЕФЛЯТОРЫ МЭР'!$C$3:$C$81,'ДЕФЛЯТОРЫ МЭР'!$B$3:$B$81,J$2-8)/100,1)*
IF(J$2-9&gt;=E17,SUMIFS('ДЕФЛЯТОРЫ МЭР'!$C$3:$C$81,'ДЕФЛЯТОРЫ МЭР'!$B$3:$B$81,J$2-9)/100,1)*
IF(J$2-10&gt;=E17,SUMIFS('ДЕФЛЯТОРЫ МЭР'!$C$3:$C$81,'ДЕФЛЯТОРЫ МЭР'!$B$3:$B$81,J$2-10)/100,1)*
IF(J$2-11&gt;=E17,SUMIFS('ДЕФЛЯТОРЫ МЭР'!$C$3:$C$81,'ДЕФЛЯТОРЫ МЭР'!$B$3:$B$81,J$2-11)/100,1)*
IF(J$2-12&gt;=E17,SUMIFS('ДЕФЛЯТОРЫ МЭР'!$C$3:$C$81,'ДЕФЛЯТОРЫ МЭР'!$B$3:$B$81,J$2-12)/100,1)*
IF(J$2-13&gt;=E17,SUMIFS('ДЕФЛЯТОРЫ МЭР'!$C$3:$C$81,'ДЕФЛЯТОРЫ МЭР'!$B$3:$B$81,J$2-13)/100,1)*
IF(J$2-14&gt;=E17,SUMIFS('ДЕФЛЯТОРЫ МЭР'!$C$3:$C$81,'ДЕФЛЯТОРЫ МЭР'!$B$3:$B$81,J$2-14)/100,1)*
IF(J$2-15&gt;=E17,SUMIFS('ДЕФЛЯТОРЫ МЭР'!$C$3:$C$81,'ДЕФЛЯТОРЫ МЭР'!$B$3:$B$81,J$2-15)/100,1)*
IF(J$2-16&gt;=E17,SUMIFS('ДЕФЛЯТОРЫ МЭР'!$C$3:$C$81,'ДЕФЛЯТОРЫ МЭР'!$B$3:$B$81,J$2-16)/100,1)*
IF(J$2-17&gt;=E17,SUMIFS('ДЕФЛЯТОРЫ МЭР'!$C$3:$C$81,'ДЕФЛЯТОРЫ МЭР'!$B$3:$B$81,J$2-17)/100,1)*
IF(J$2-18&gt;=E17,SUMIFS('ДЕФЛЯТОРЫ МЭР'!$C$3:$C$81,'ДЕФЛЯТОРЫ МЭР'!$B$3:$B$81,J$2-18)/100,1)*
IF(J$2-19&gt;=E17,SUMIFS('ДЕФЛЯТОРЫ МЭР'!$C$3:$C$81,'ДЕФЛЯТОРЫ МЭР'!$B$3:$B$81,J$2-19)/100,1)*
IF(J$2-20&gt;=E17,SUMIFS('ДЕФЛЯТОРЫ МЭР'!$C$3:$C$81,'ДЕФЛЯТОРЫ МЭР'!$B$3:$B$81,J$2-20)/100,1)*
IF(J$2-21&gt;=E17,SUMIFS('ДЕФЛЯТОРЫ МЭР'!$C$3:$C$81,'ДЕФЛЯТОРЫ МЭР'!$B$3:$B$81,J$2-21)/100,1),12))</f>
        <v>1.122149744546</v>
      </c>
      <c r="K17" s="9">
        <f>IF($E17&gt;K$2,1,
ROUND(
(100+SUMIFS('ДЕФЛЯТОРЫ МЭР'!$C$3:$C$81,'ДЕФЛЯТОРЫ МЭР'!$B$3:$B$81,K$2))/200*
IF(K$2-1&gt;=$E17,SUMIFS('ДЕФЛЯТОРЫ МЭР'!$C$3:$C$81,'ДЕФЛЯТОРЫ МЭР'!$B$3:$B$81,K$2-1)/100,1)*
IF(K$2-2&gt;=$E17,SUMIFS('ДЕФЛЯТОРЫ МЭР'!$C$3:$C$81,'ДЕФЛЯТОРЫ МЭР'!$B$3:$B$81,K$2-2)/100,1)*
IF(K$2-3&gt;=$E17,SUMIFS('ДЕФЛЯТОРЫ МЭР'!$C$3:$C$81,'ДЕФЛЯТОРЫ МЭР'!$B$3:$B$81,K$2-3)/100,1)*
IF(K$2-4&gt;=$E17,SUMIFS('ДЕФЛЯТОРЫ МЭР'!$C$3:$C$81,'ДЕФЛЯТОРЫ МЭР'!$B$3:$B$81,K$2-4)/100,1)*
IF(K$2-5&gt;=$E17,SUMIFS('ДЕФЛЯТОРЫ МЭР'!$C$3:$C$81,'ДЕФЛЯТОРЫ МЭР'!$B$3:$B$81,K$2-5)/100,1)*
IF(K$2-6&gt;=$E17,SUMIFS('ДЕФЛЯТОРЫ МЭР'!$C$3:$C$81,'ДЕФЛЯТОРЫ МЭР'!$B$3:$B$81,K$2-6)/100,1)*
IF(K$2-7&gt;=$E17,SUMIFS('ДЕФЛЯТОРЫ МЭР'!$C$3:$C$81,'ДЕФЛЯТОРЫ МЭР'!$B$3:$B$81,K$2-7)/100,1)*
IF(K$2-8&gt;=$E17,SUMIFS('ДЕФЛЯТОРЫ МЭР'!$C$3:$C$81,'ДЕФЛЯТОРЫ МЭР'!$B$3:$B$81,K$2-8)/100,1)*
IF(K$2-9&gt;=$E17,SUMIFS('ДЕФЛЯТОРЫ МЭР'!$C$3:$C$81,'ДЕФЛЯТОРЫ МЭР'!$B$3:$B$81,K$2-9)/100,1)*
IF(K$2-10&gt;=$E17,SUMIFS('ДЕФЛЯТОРЫ МЭР'!$C$3:$C$81,'ДЕФЛЯТОРЫ МЭР'!$B$3:$B$81,K$2-10)/100,1)*
IF(K$2-11&gt;=$E17,SUMIFS('ДЕФЛЯТОРЫ МЭР'!$C$3:$C$81,'ДЕФЛЯТОРЫ МЭР'!$B$3:$B$81,K$2-11)/100,1)*
IF(K$2-12&gt;=$E17,SUMIFS('ДЕФЛЯТОРЫ МЭР'!$C$3:$C$81,'ДЕФЛЯТОРЫ МЭР'!$B$3:$B$81,K$2-12)/100,1)*
IF(K$2-13&gt;=$E17,SUMIFS('ДЕФЛЯТОРЫ МЭР'!$C$3:$C$81,'ДЕФЛЯТОРЫ МЭР'!$B$3:$B$81,K$2-13)/100,1)*
IF(K$2-14&gt;=$E17,SUMIFS('ДЕФЛЯТОРЫ МЭР'!$C$3:$C$81,'ДЕФЛЯТОРЫ МЭР'!$B$3:$B$81,K$2-14)/100,1)*
IF(K$2-15&gt;=$E17,SUMIFS('ДЕФЛЯТОРЫ МЭР'!$C$3:$C$81,'ДЕФЛЯТОРЫ МЭР'!$B$3:$B$81,K$2-15)/100,1)*
IF(K$2-16&gt;=$E17,SUMIFS('ДЕФЛЯТОРЫ МЭР'!$C$3:$C$81,'ДЕФЛЯТОРЫ МЭР'!$B$3:$B$81,K$2-16)/100,1)*
IF(K$2-17&gt;=$E17,SUMIFS('ДЕФЛЯТОРЫ МЭР'!$C$3:$C$81,'ДЕФЛЯТОРЫ МЭР'!$B$3:$B$81,K$2-17)/100,1)*
IF(K$2-18&gt;=$E17,SUMIFS('ДЕФЛЯТОРЫ МЭР'!$C$3:$C$81,'ДЕФЛЯТОРЫ МЭР'!$B$3:$B$81,K$2-18)/100,1)*
IF(K$2-19&gt;=$E17,SUMIFS('ДЕФЛЯТОРЫ МЭР'!$C$3:$C$81,'ДЕФЛЯТОРЫ МЭР'!$B$3:$B$81,K$2-19)/100,1)*
IF(K$2-20&gt;=$E17,SUMIFS('ДЕФЛЯТОРЫ МЭР'!$C$3:$C$81,'ДЕФЛЯТОРЫ МЭР'!$B$3:$B$81,K$2-20)/100,1)*
IF(K$2-21&gt;=$E17,SUMIFS('ДЕФЛЯТОРЫ МЭР'!$C$3:$C$81,'ДЕФЛЯТОРЫ МЭР'!$B$3:$B$81,K$2-21)/100,1),12))</f>
        <v>1.230146831471</v>
      </c>
      <c r="L17" s="9">
        <f>IF($E17&gt;L$2,1,
ROUND(
(100+SUMIFS('ДЕФЛЯТОРЫ МЭР'!$C$3:$C$81,'ДЕФЛЯТОРЫ МЭР'!$B$3:$B$81,L$2))/200*
IF(L$2-1&gt;=$E17,SUMIFS('ДЕФЛЯТОРЫ МЭР'!$C$3:$C$81,'ДЕФЛЯТОРЫ МЭР'!$B$3:$B$81,L$2-1)/100,1)*
IF(L$2-2&gt;=$E17,SUMIFS('ДЕФЛЯТОРЫ МЭР'!$C$3:$C$81,'ДЕФЛЯТОРЫ МЭР'!$B$3:$B$81,L$2-2)/100,1)*
IF(L$2-3&gt;=$E17,SUMIFS('ДЕФЛЯТОРЫ МЭР'!$C$3:$C$81,'ДЕФЛЯТОРЫ МЭР'!$B$3:$B$81,L$2-3)/100,1)*
IF(L$2-4&gt;=$E17,SUMIFS('ДЕФЛЯТОРЫ МЭР'!$C$3:$C$81,'ДЕФЛЯТОРЫ МЭР'!$B$3:$B$81,L$2-4)/100,1)*
IF(L$2-5&gt;=$E17,SUMIFS('ДЕФЛЯТОРЫ МЭР'!$C$3:$C$81,'ДЕФЛЯТОРЫ МЭР'!$B$3:$B$81,L$2-5)/100,1)*
IF(L$2-6&gt;=$E17,SUMIFS('ДЕФЛЯТОРЫ МЭР'!$C$3:$C$81,'ДЕФЛЯТОРЫ МЭР'!$B$3:$B$81,L$2-6)/100,1)*
IF(L$2-7&gt;=$E17,SUMIFS('ДЕФЛЯТОРЫ МЭР'!$C$3:$C$81,'ДЕФЛЯТОРЫ МЭР'!$B$3:$B$81,L$2-7)/100,1)*
IF(L$2-8&gt;=$E17,SUMIFS('ДЕФЛЯТОРЫ МЭР'!$C$3:$C$81,'ДЕФЛЯТОРЫ МЭР'!$B$3:$B$81,L$2-8)/100,1)*
IF(L$2-9&gt;=$E17,SUMIFS('ДЕФЛЯТОРЫ МЭР'!$C$3:$C$81,'ДЕФЛЯТОРЫ МЭР'!$B$3:$B$81,L$2-9)/100,1)*
IF(L$2-10&gt;=$E17,SUMIFS('ДЕФЛЯТОРЫ МЭР'!$C$3:$C$81,'ДЕФЛЯТОРЫ МЭР'!$B$3:$B$81,L$2-10)/100,1)*
IF(L$2-11&gt;=$E17,SUMIFS('ДЕФЛЯТОРЫ МЭР'!$C$3:$C$81,'ДЕФЛЯТОРЫ МЭР'!$B$3:$B$81,L$2-11)/100,1)*
IF(L$2-12&gt;=$E17,SUMIFS('ДЕФЛЯТОРЫ МЭР'!$C$3:$C$81,'ДЕФЛЯТОРЫ МЭР'!$B$3:$B$81,L$2-12)/100,1)*
IF(L$2-13&gt;=$E17,SUMIFS('ДЕФЛЯТОРЫ МЭР'!$C$3:$C$81,'ДЕФЛЯТОРЫ МЭР'!$B$3:$B$81,L$2-13)/100,1)*
IF(L$2-14&gt;=$E17,SUMIFS('ДЕФЛЯТОРЫ МЭР'!$C$3:$C$81,'ДЕФЛЯТОРЫ МЭР'!$B$3:$B$81,L$2-14)/100,1)*
IF(L$2-15&gt;=$E17,SUMIFS('ДЕФЛЯТОРЫ МЭР'!$C$3:$C$81,'ДЕФЛЯТОРЫ МЭР'!$B$3:$B$81,L$2-15)/100,1)*
IF(L$2-16&gt;=$E17,SUMIFS('ДЕФЛЯТОРЫ МЭР'!$C$3:$C$81,'ДЕФЛЯТОРЫ МЭР'!$B$3:$B$81,L$2-16)/100,1)*
IF(L$2-17&gt;=$E17,SUMIFS('ДЕФЛЯТОРЫ МЭР'!$C$3:$C$81,'ДЕФЛЯТОРЫ МЭР'!$B$3:$B$81,L$2-17)/100,1)*
IF(L$2-18&gt;=$E17,SUMIFS('ДЕФЛЯТОРЫ МЭР'!$C$3:$C$81,'ДЕФЛЯТОРЫ МЭР'!$B$3:$B$81,L$2-18)/100,1)*
IF(L$2-19&gt;=$E17,SUMIFS('ДЕФЛЯТОРЫ МЭР'!$C$3:$C$81,'ДЕФЛЯТОРЫ МЭР'!$B$3:$B$81,L$2-19)/100,1)*
IF(L$2-20&gt;=$E17,SUMIFS('ДЕФЛЯТОРЫ МЭР'!$C$3:$C$81,'ДЕФЛЯТОРЫ МЭР'!$B$3:$B$81,L$2-20)/100,1)*
IF(L$2-21&gt;=$E17,SUMIFS('ДЕФЛЯТОРЫ МЭР'!$C$3:$C$81,'ДЕФЛЯТОРЫ МЭР'!$B$3:$B$81,L$2-21)/100,1),12))</f>
        <v>1.2988942925289999</v>
      </c>
      <c r="M17" s="9">
        <f>IF($E17&gt;M$2,1,
ROUND(
(100+SUMIFS('ДЕФЛЯТОРЫ МЭР'!$C$3:$C$81,'ДЕФЛЯТОРЫ МЭР'!$B$3:$B$81,M$2))/200*
IF(M$2-1&gt;=$E17,SUMIFS('ДЕФЛЯТОРЫ МЭР'!$C$3:$C$81,'ДЕФЛЯТОРЫ МЭР'!$B$3:$B$81,M$2-1)/100,1)*
IF(M$2-2&gt;=$E17,SUMIFS('ДЕФЛЯТОРЫ МЭР'!$C$3:$C$81,'ДЕФЛЯТОРЫ МЭР'!$B$3:$B$81,M$2-2)/100,1)*
IF(M$2-3&gt;=$E17,SUMIFS('ДЕФЛЯТОРЫ МЭР'!$C$3:$C$81,'ДЕФЛЯТОРЫ МЭР'!$B$3:$B$81,M$2-3)/100,1)*
IF(M$2-4&gt;=$E17,SUMIFS('ДЕФЛЯТОРЫ МЭР'!$C$3:$C$81,'ДЕФЛЯТОРЫ МЭР'!$B$3:$B$81,M$2-4)/100,1)*
IF(M$2-5&gt;=$E17,SUMIFS('ДЕФЛЯТОРЫ МЭР'!$C$3:$C$81,'ДЕФЛЯТОРЫ МЭР'!$B$3:$B$81,M$2-5)/100,1)*
IF(M$2-6&gt;=$E17,SUMIFS('ДЕФЛЯТОРЫ МЭР'!$C$3:$C$81,'ДЕФЛЯТОРЫ МЭР'!$B$3:$B$81,M$2-6)/100,1)*
IF(M$2-7&gt;=$E17,SUMIFS('ДЕФЛЯТОРЫ МЭР'!$C$3:$C$81,'ДЕФЛЯТОРЫ МЭР'!$B$3:$B$81,M$2-7)/100,1)*
IF(M$2-8&gt;=$E17,SUMIFS('ДЕФЛЯТОРЫ МЭР'!$C$3:$C$81,'ДЕФЛЯТОРЫ МЭР'!$B$3:$B$81,M$2-8)/100,1)*
IF(M$2-9&gt;=$E17,SUMIFS('ДЕФЛЯТОРЫ МЭР'!$C$3:$C$81,'ДЕФЛЯТОРЫ МЭР'!$B$3:$B$81,M$2-9)/100,1)*
IF(M$2-10&gt;=$E17,SUMIFS('ДЕФЛЯТОРЫ МЭР'!$C$3:$C$81,'ДЕФЛЯТОРЫ МЭР'!$B$3:$B$81,M$2-10)/100,1)*
IF(M$2-11&gt;=$E17,SUMIFS('ДЕФЛЯТОРЫ МЭР'!$C$3:$C$81,'ДЕФЛЯТОРЫ МЭР'!$B$3:$B$81,M$2-11)/100,1)*
IF(M$2-12&gt;=$E17,SUMIFS('ДЕФЛЯТОРЫ МЭР'!$C$3:$C$81,'ДЕФЛЯТОРЫ МЭР'!$B$3:$B$81,M$2-12)/100,1)*
IF(M$2-13&gt;=$E17,SUMIFS('ДЕФЛЯТОРЫ МЭР'!$C$3:$C$81,'ДЕФЛЯТОРЫ МЭР'!$B$3:$B$81,M$2-13)/100,1)*
IF(M$2-14&gt;=$E17,SUMIFS('ДЕФЛЯТОРЫ МЭР'!$C$3:$C$81,'ДЕФЛЯТОРЫ МЭР'!$B$3:$B$81,M$2-14)/100,1)*
IF(M$2-15&gt;=$E17,SUMIFS('ДЕФЛЯТОРЫ МЭР'!$C$3:$C$81,'ДЕФЛЯТОРЫ МЭР'!$B$3:$B$81,M$2-15)/100,1)*
IF(M$2-16&gt;=$E17,SUMIFS('ДЕФЛЯТОРЫ МЭР'!$C$3:$C$81,'ДЕФЛЯТОРЫ МЭР'!$B$3:$B$81,M$2-16)/100,1)*
IF(M$2-17&gt;=$E17,SUMIFS('ДЕФЛЯТОРЫ МЭР'!$C$3:$C$81,'ДЕФЛЯТОРЫ МЭР'!$B$3:$B$81,M$2-17)/100,1)*
IF(M$2-18&gt;=$E17,SUMIFS('ДЕФЛЯТОРЫ МЭР'!$C$3:$C$81,'ДЕФЛЯТОРЫ МЭР'!$B$3:$B$81,M$2-18)/100,1)*
IF(M$2-19&gt;=$E17,SUMIFS('ДЕФЛЯТОРЫ МЭР'!$C$3:$C$81,'ДЕФЛЯТОРЫ МЭР'!$B$3:$B$81,M$2-19)/100,1)*
IF(M$2-20&gt;=$E17,SUMIFS('ДЕФЛЯТОРЫ МЭР'!$C$3:$C$81,'ДЕФЛЯТОРЫ МЭР'!$B$3:$B$81,M$2-20)/100,1)*
IF(M$2-21&gt;=$E17,SUMIFS('ДЕФЛЯТОРЫ МЭР'!$C$3:$C$81,'ДЕФЛЯТОРЫ МЭР'!$B$3:$B$81,M$2-21)/100,1),12))</f>
        <v>1.3643807339680001</v>
      </c>
      <c r="N17" s="9">
        <f>IF($E17&gt;N$2,1,
ROUND(
(100+SUMIFS('ДЕФЛЯТОРЫ МЭР'!$C$3:$C$81,'ДЕФЛЯТОРЫ МЭР'!$B$3:$B$81,N$2))/200*
IF(N$2-1&gt;=$E17,SUMIFS('ДЕФЛЯТОРЫ МЭР'!$C$3:$C$81,'ДЕФЛЯТОРЫ МЭР'!$B$3:$B$81,N$2-1)/100,1)*
IF(N$2-2&gt;=$E17,SUMIFS('ДЕФЛЯТОРЫ МЭР'!$C$3:$C$81,'ДЕФЛЯТОРЫ МЭР'!$B$3:$B$81,N$2-2)/100,1)*
IF(N$2-3&gt;=$E17,SUMIFS('ДЕФЛЯТОРЫ МЭР'!$C$3:$C$81,'ДЕФЛЯТОРЫ МЭР'!$B$3:$B$81,N$2-3)/100,1)*
IF(N$2-4&gt;=$E17,SUMIFS('ДЕФЛЯТОРЫ МЭР'!$C$3:$C$81,'ДЕФЛЯТОРЫ МЭР'!$B$3:$B$81,N$2-4)/100,1)*
IF(N$2-5&gt;=$E17,SUMIFS('ДЕФЛЯТОРЫ МЭР'!$C$3:$C$81,'ДЕФЛЯТОРЫ МЭР'!$B$3:$B$81,N$2-5)/100,1)*
IF(N$2-6&gt;=$E17,SUMIFS('ДЕФЛЯТОРЫ МЭР'!$C$3:$C$81,'ДЕФЛЯТОРЫ МЭР'!$B$3:$B$81,N$2-6)/100,1)*
IF(N$2-7&gt;=$E17,SUMIFS('ДЕФЛЯТОРЫ МЭР'!$C$3:$C$81,'ДЕФЛЯТОРЫ МЭР'!$B$3:$B$81,N$2-7)/100,1)*
IF(N$2-8&gt;=$E17,SUMIFS('ДЕФЛЯТОРЫ МЭР'!$C$3:$C$81,'ДЕФЛЯТОРЫ МЭР'!$B$3:$B$81,N$2-8)/100,1)*
IF(N$2-9&gt;=$E17,SUMIFS('ДЕФЛЯТОРЫ МЭР'!$C$3:$C$81,'ДЕФЛЯТОРЫ МЭР'!$B$3:$B$81,N$2-9)/100,1)*
IF(N$2-10&gt;=$E17,SUMIFS('ДЕФЛЯТОРЫ МЭР'!$C$3:$C$81,'ДЕФЛЯТОРЫ МЭР'!$B$3:$B$81,N$2-10)/100,1)*
IF(N$2-11&gt;=$E17,SUMIFS('ДЕФЛЯТОРЫ МЭР'!$C$3:$C$81,'ДЕФЛЯТОРЫ МЭР'!$B$3:$B$81,N$2-11)/100,1)*
IF(N$2-12&gt;=$E17,SUMIFS('ДЕФЛЯТОРЫ МЭР'!$C$3:$C$81,'ДЕФЛЯТОРЫ МЭР'!$B$3:$B$81,N$2-12)/100,1)*
IF(N$2-13&gt;=$E17,SUMIFS('ДЕФЛЯТОРЫ МЭР'!$C$3:$C$81,'ДЕФЛЯТОРЫ МЭР'!$B$3:$B$81,N$2-13)/100,1)*
IF(N$2-14&gt;=$E17,SUMIFS('ДЕФЛЯТОРЫ МЭР'!$C$3:$C$81,'ДЕФЛЯТОРЫ МЭР'!$B$3:$B$81,N$2-14)/100,1)*
IF(N$2-15&gt;=$E17,SUMIFS('ДЕФЛЯТОРЫ МЭР'!$C$3:$C$81,'ДЕФЛЯТОРЫ МЭР'!$B$3:$B$81,N$2-15)/100,1)*
IF(N$2-16&gt;=$E17,SUMIFS('ДЕФЛЯТОРЫ МЭР'!$C$3:$C$81,'ДЕФЛЯТОРЫ МЭР'!$B$3:$B$81,N$2-16)/100,1)*
IF(N$2-17&gt;=$E17,SUMIFS('ДЕФЛЯТОРЫ МЭР'!$C$3:$C$81,'ДЕФЛЯТОРЫ МЭР'!$B$3:$B$81,N$2-17)/100,1)*
IF(N$2-18&gt;=$E17,SUMIFS('ДЕФЛЯТОРЫ МЭР'!$C$3:$C$81,'ДЕФЛЯТОРЫ МЭР'!$B$3:$B$81,N$2-18)/100,1)*
IF(N$2-19&gt;=$E17,SUMIFS('ДЕФЛЯТОРЫ МЭР'!$C$3:$C$81,'ДЕФЛЯТОРЫ МЭР'!$B$3:$B$81,N$2-19)/100,1)*
IF(N$2-20&gt;=$E17,SUMIFS('ДЕФЛЯТОРЫ МЭР'!$C$3:$C$81,'ДЕФЛЯТОРЫ МЭР'!$B$3:$B$81,N$2-20)/100,1)*
IF(N$2-21&gt;=$E17,SUMIFS('ДЕФЛЯТОРЫ МЭР'!$C$3:$C$81,'ДЕФЛЯТОРЫ МЭР'!$B$3:$B$81,N$2-21)/100,1),12))</f>
        <v>1.429792681316</v>
      </c>
      <c r="O17" s="9">
        <f>IF($E17&gt;O$2,1,
ROUND(
(100+SUMIFS('ДЕФЛЯТОРЫ МЭР'!$C$3:$C$81,'ДЕФЛЯТОРЫ МЭР'!$B$3:$B$81,O$2))/200*
IF(O$2-1&gt;=$E17,SUMIFS('ДЕФЛЯТОРЫ МЭР'!$C$3:$C$81,'ДЕФЛЯТОРЫ МЭР'!$B$3:$B$81,O$2-1)/100,1)*
IF(O$2-2&gt;=$E17,SUMIFS('ДЕФЛЯТОРЫ МЭР'!$C$3:$C$81,'ДЕФЛЯТОРЫ МЭР'!$B$3:$B$81,O$2-2)/100,1)*
IF(O$2-3&gt;=$E17,SUMIFS('ДЕФЛЯТОРЫ МЭР'!$C$3:$C$81,'ДЕФЛЯТОРЫ МЭР'!$B$3:$B$81,O$2-3)/100,1)*
IF(O$2-4&gt;=$E17,SUMIFS('ДЕФЛЯТОРЫ МЭР'!$C$3:$C$81,'ДЕФЛЯТОРЫ МЭР'!$B$3:$B$81,O$2-4)/100,1)*
IF(O$2-5&gt;=$E17,SUMIFS('ДЕФЛЯТОРЫ МЭР'!$C$3:$C$81,'ДЕФЛЯТОРЫ МЭР'!$B$3:$B$81,O$2-5)/100,1)*
IF(O$2-6&gt;=$E17,SUMIFS('ДЕФЛЯТОРЫ МЭР'!$C$3:$C$81,'ДЕФЛЯТОРЫ МЭР'!$B$3:$B$81,O$2-6)/100,1)*
IF(O$2-7&gt;=$E17,SUMIFS('ДЕФЛЯТОРЫ МЭР'!$C$3:$C$81,'ДЕФЛЯТОРЫ МЭР'!$B$3:$B$81,O$2-7)/100,1)*
IF(O$2-8&gt;=$E17,SUMIFS('ДЕФЛЯТОРЫ МЭР'!$C$3:$C$81,'ДЕФЛЯТОРЫ МЭР'!$B$3:$B$81,O$2-8)/100,1)*
IF(O$2-9&gt;=$E17,SUMIFS('ДЕФЛЯТОРЫ МЭР'!$C$3:$C$81,'ДЕФЛЯТОРЫ МЭР'!$B$3:$B$81,O$2-9)/100,1)*
IF(O$2-10&gt;=$E17,SUMIFS('ДЕФЛЯТОРЫ МЭР'!$C$3:$C$81,'ДЕФЛЯТОРЫ МЭР'!$B$3:$B$81,O$2-10)/100,1)*
IF(O$2-11&gt;=$E17,SUMIFS('ДЕФЛЯТОРЫ МЭР'!$C$3:$C$81,'ДЕФЛЯТОРЫ МЭР'!$B$3:$B$81,O$2-11)/100,1)*
IF(O$2-12&gt;=$E17,SUMIFS('ДЕФЛЯТОРЫ МЭР'!$C$3:$C$81,'ДЕФЛЯТОРЫ МЭР'!$B$3:$B$81,O$2-12)/100,1)*
IF(O$2-13&gt;=$E17,SUMIFS('ДЕФЛЯТОРЫ МЭР'!$C$3:$C$81,'ДЕФЛЯТОРЫ МЭР'!$B$3:$B$81,O$2-13)/100,1)*
IF(O$2-14&gt;=$E17,SUMIFS('ДЕФЛЯТОРЫ МЭР'!$C$3:$C$81,'ДЕФЛЯТОРЫ МЭР'!$B$3:$B$81,O$2-14)/100,1)*
IF(O$2-15&gt;=$E17,SUMIFS('ДЕФЛЯТОРЫ МЭР'!$C$3:$C$81,'ДЕФЛЯТОРЫ МЭР'!$B$3:$B$81,O$2-15)/100,1)*
IF(O$2-16&gt;=$E17,SUMIFS('ДЕФЛЯТОРЫ МЭР'!$C$3:$C$81,'ДЕФЛЯТОРЫ МЭР'!$B$3:$B$81,O$2-16)/100,1)*
IF(O$2-17&gt;=$E17,SUMIFS('ДЕФЛЯТОРЫ МЭР'!$C$3:$C$81,'ДЕФЛЯТОРЫ МЭР'!$B$3:$B$81,O$2-17)/100,1)*
IF(O$2-18&gt;=$E17,SUMIFS('ДЕФЛЯТОРЫ МЭР'!$C$3:$C$81,'ДЕФЛЯТОРЫ МЭР'!$B$3:$B$81,O$2-18)/100,1)*
IF(O$2-19&gt;=$E17,SUMIFS('ДЕФЛЯТОРЫ МЭР'!$C$3:$C$81,'ДЕФЛЯТОРЫ МЭР'!$B$3:$B$81,O$2-19)/100,1)*
IF(O$2-20&gt;=$E17,SUMIFS('ДЕФЛЯТОРЫ МЭР'!$C$3:$C$81,'ДЕФЛЯТОРЫ МЭР'!$B$3:$B$81,O$2-20)/100,1)*
IF(O$2-21&gt;=$E17,SUMIFS('ДЕФЛЯТОРЫ МЭР'!$C$3:$C$81,'ДЕФЛЯТОРЫ МЭР'!$B$3:$B$81,O$2-21)/100,1),12))</f>
        <v>1.4983406468960001</v>
      </c>
      <c r="P17" s="9">
        <f>IF($E17&gt;P$2,1,
ROUND(
(100+SUMIFS('ДЕФЛЯТОРЫ МЭР'!$C$3:$C$81,'ДЕФЛЯТОРЫ МЭР'!$B$3:$B$81,P$2))/200*
IF(P$2-1&gt;=$E17,SUMIFS('ДЕФЛЯТОРЫ МЭР'!$C$3:$C$81,'ДЕФЛЯТОРЫ МЭР'!$B$3:$B$81,P$2-1)/100,1)*
IF(P$2-2&gt;=$E17,SUMIFS('ДЕФЛЯТОРЫ МЭР'!$C$3:$C$81,'ДЕФЛЯТОРЫ МЭР'!$B$3:$B$81,P$2-2)/100,1)*
IF(P$2-3&gt;=$E17,SUMIFS('ДЕФЛЯТОРЫ МЭР'!$C$3:$C$81,'ДЕФЛЯТОРЫ МЭР'!$B$3:$B$81,P$2-3)/100,1)*
IF(P$2-4&gt;=$E17,SUMIFS('ДЕФЛЯТОРЫ МЭР'!$C$3:$C$81,'ДЕФЛЯТОРЫ МЭР'!$B$3:$B$81,P$2-4)/100,1)*
IF(P$2-5&gt;=$E17,SUMIFS('ДЕФЛЯТОРЫ МЭР'!$C$3:$C$81,'ДЕФЛЯТОРЫ МЭР'!$B$3:$B$81,P$2-5)/100,1)*
IF(P$2-6&gt;=$E17,SUMIFS('ДЕФЛЯТОРЫ МЭР'!$C$3:$C$81,'ДЕФЛЯТОРЫ МЭР'!$B$3:$B$81,P$2-6)/100,1)*
IF(P$2-7&gt;=$E17,SUMIFS('ДЕФЛЯТОРЫ МЭР'!$C$3:$C$81,'ДЕФЛЯТОРЫ МЭР'!$B$3:$B$81,P$2-7)/100,1)*
IF(P$2-8&gt;=$E17,SUMIFS('ДЕФЛЯТОРЫ МЭР'!$C$3:$C$81,'ДЕФЛЯТОРЫ МЭР'!$B$3:$B$81,P$2-8)/100,1)*
IF(P$2-9&gt;=$E17,SUMIFS('ДЕФЛЯТОРЫ МЭР'!$C$3:$C$81,'ДЕФЛЯТОРЫ МЭР'!$B$3:$B$81,P$2-9)/100,1)*
IF(P$2-10&gt;=$E17,SUMIFS('ДЕФЛЯТОРЫ МЭР'!$C$3:$C$81,'ДЕФЛЯТОРЫ МЭР'!$B$3:$B$81,P$2-10)/100,1)*
IF(P$2-11&gt;=$E17,SUMIFS('ДЕФЛЯТОРЫ МЭР'!$C$3:$C$81,'ДЕФЛЯТОРЫ МЭР'!$B$3:$B$81,P$2-11)/100,1)*
IF(P$2-12&gt;=$E17,SUMIFS('ДЕФЛЯТОРЫ МЭР'!$C$3:$C$81,'ДЕФЛЯТОРЫ МЭР'!$B$3:$B$81,P$2-12)/100,1)*
IF(P$2-13&gt;=$E17,SUMIFS('ДЕФЛЯТОРЫ МЭР'!$C$3:$C$81,'ДЕФЛЯТОРЫ МЭР'!$B$3:$B$81,P$2-13)/100,1)*
IF(P$2-14&gt;=$E17,SUMIFS('ДЕФЛЯТОРЫ МЭР'!$C$3:$C$81,'ДЕФЛЯТОРЫ МЭР'!$B$3:$B$81,P$2-14)/100,1)*
IF(P$2-15&gt;=$E17,SUMIFS('ДЕФЛЯТОРЫ МЭР'!$C$3:$C$81,'ДЕФЛЯТОРЫ МЭР'!$B$3:$B$81,P$2-15)/100,1)*
IF(P$2-16&gt;=$E17,SUMIFS('ДЕФЛЯТОРЫ МЭР'!$C$3:$C$81,'ДЕФЛЯТОРЫ МЭР'!$B$3:$B$81,P$2-16)/100,1)*
IF(P$2-17&gt;=$E17,SUMIFS('ДЕФЛЯТОРЫ МЭР'!$C$3:$C$81,'ДЕФЛЯТОРЫ МЭР'!$B$3:$B$81,P$2-17)/100,1)*
IF(P$2-18&gt;=$E17,SUMIFS('ДЕФЛЯТОРЫ МЭР'!$C$3:$C$81,'ДЕФЛЯТОРЫ МЭР'!$B$3:$B$81,P$2-18)/100,1)*
IF(P$2-19&gt;=$E17,SUMIFS('ДЕФЛЯТОРЫ МЭР'!$C$3:$C$81,'ДЕФЛЯТОРЫ МЭР'!$B$3:$B$81,P$2-19)/100,1)*
IF(P$2-20&gt;=$E17,SUMIFS('ДЕФЛЯТОРЫ МЭР'!$C$3:$C$81,'ДЕФЛЯТОРЫ МЭР'!$B$3:$B$81,P$2-20)/100,1)*
IF(P$2-21&gt;=$E17,SUMIFS('ДЕФЛЯТОРЫ МЭР'!$C$3:$C$81,'ДЕФЛЯТОРЫ МЭР'!$B$3:$B$81,P$2-21)/100,1),12))</f>
        <v>1.570174979546</v>
      </c>
      <c r="Q17" s="9">
        <f>IF($E17&gt;Q$2,1,
ROUND(
(100+SUMIFS('ДЕФЛЯТОРЫ МЭР'!$C$3:$C$81,'ДЕФЛЯТОРЫ МЭР'!$B$3:$B$81,Q$2))/200*
IF(Q$2-1&gt;=$E17,SUMIFS('ДЕФЛЯТОРЫ МЭР'!$C$3:$C$81,'ДЕФЛЯТОРЫ МЭР'!$B$3:$B$81,Q$2-1)/100,1)*
IF(Q$2-2&gt;=$E17,SUMIFS('ДЕФЛЯТОРЫ МЭР'!$C$3:$C$81,'ДЕФЛЯТОРЫ МЭР'!$B$3:$B$81,Q$2-2)/100,1)*
IF(Q$2-3&gt;=$E17,SUMIFS('ДЕФЛЯТОРЫ МЭР'!$C$3:$C$81,'ДЕФЛЯТОРЫ МЭР'!$B$3:$B$81,Q$2-3)/100,1)*
IF(Q$2-4&gt;=$E17,SUMIFS('ДЕФЛЯТОРЫ МЭР'!$C$3:$C$81,'ДЕФЛЯТОРЫ МЭР'!$B$3:$B$81,Q$2-4)/100,1)*
IF(Q$2-5&gt;=$E17,SUMIFS('ДЕФЛЯТОРЫ МЭР'!$C$3:$C$81,'ДЕФЛЯТОРЫ МЭР'!$B$3:$B$81,Q$2-5)/100,1)*
IF(Q$2-6&gt;=$E17,SUMIFS('ДЕФЛЯТОРЫ МЭР'!$C$3:$C$81,'ДЕФЛЯТОРЫ МЭР'!$B$3:$B$81,Q$2-6)/100,1)*
IF(Q$2-7&gt;=$E17,SUMIFS('ДЕФЛЯТОРЫ МЭР'!$C$3:$C$81,'ДЕФЛЯТОРЫ МЭР'!$B$3:$B$81,Q$2-7)/100,1)*
IF(Q$2-8&gt;=$E17,SUMIFS('ДЕФЛЯТОРЫ МЭР'!$C$3:$C$81,'ДЕФЛЯТОРЫ МЭР'!$B$3:$B$81,Q$2-8)/100,1)*
IF(Q$2-9&gt;=$E17,SUMIFS('ДЕФЛЯТОРЫ МЭР'!$C$3:$C$81,'ДЕФЛЯТОРЫ МЭР'!$B$3:$B$81,Q$2-9)/100,1)*
IF(Q$2-10&gt;=$E17,SUMIFS('ДЕФЛЯТОРЫ МЭР'!$C$3:$C$81,'ДЕФЛЯТОРЫ МЭР'!$B$3:$B$81,Q$2-10)/100,1)*
IF(Q$2-11&gt;=$E17,SUMIFS('ДЕФЛЯТОРЫ МЭР'!$C$3:$C$81,'ДЕФЛЯТОРЫ МЭР'!$B$3:$B$81,Q$2-11)/100,1)*
IF(Q$2-12&gt;=$E17,SUMIFS('ДЕФЛЯТОРЫ МЭР'!$C$3:$C$81,'ДЕФЛЯТОРЫ МЭР'!$B$3:$B$81,Q$2-12)/100,1)*
IF(Q$2-13&gt;=$E17,SUMIFS('ДЕФЛЯТОРЫ МЭР'!$C$3:$C$81,'ДЕФЛЯТОРЫ МЭР'!$B$3:$B$81,Q$2-13)/100,1)*
IF(Q$2-14&gt;=$E17,SUMIFS('ДЕФЛЯТОРЫ МЭР'!$C$3:$C$81,'ДЕФЛЯТОРЫ МЭР'!$B$3:$B$81,Q$2-14)/100,1)*
IF(Q$2-15&gt;=$E17,SUMIFS('ДЕФЛЯТОРЫ МЭР'!$C$3:$C$81,'ДЕФЛЯТОРЫ МЭР'!$B$3:$B$81,Q$2-15)/100,1)*
IF(Q$2-16&gt;=$E17,SUMIFS('ДЕФЛЯТОРЫ МЭР'!$C$3:$C$81,'ДЕФЛЯТОРЫ МЭР'!$B$3:$B$81,Q$2-16)/100,1)*
IF(Q$2-17&gt;=$E17,SUMIFS('ДЕФЛЯТОРЫ МЭР'!$C$3:$C$81,'ДЕФЛЯТОРЫ МЭР'!$B$3:$B$81,Q$2-17)/100,1)*
IF(Q$2-18&gt;=$E17,SUMIFS('ДЕФЛЯТОРЫ МЭР'!$C$3:$C$81,'ДЕФЛЯТОРЫ МЭР'!$B$3:$B$81,Q$2-18)/100,1)*
IF(Q$2-19&gt;=$E17,SUMIFS('ДЕФЛЯТОРЫ МЭР'!$C$3:$C$81,'ДЕФЛЯТОРЫ МЭР'!$B$3:$B$81,Q$2-19)/100,1)*
IF(Q$2-20&gt;=$E17,SUMIFS('ДЕФЛЯТОРЫ МЭР'!$C$3:$C$81,'ДЕФЛЯТОРЫ МЭР'!$B$3:$B$81,Q$2-20)/100,1)*
IF(Q$2-21&gt;=$E17,SUMIFS('ДЕФЛЯТОРЫ МЭР'!$C$3:$C$81,'ДЕФЛЯТОРЫ МЭР'!$B$3:$B$81,Q$2-21)/100,1),12))</f>
        <v>1.6454532362180001</v>
      </c>
    </row>
    <row r="18" spans="1:17">
      <c r="A18" s="4" t="s">
        <v>22</v>
      </c>
      <c r="B18" s="7">
        <v>2022</v>
      </c>
      <c r="C18" s="8">
        <v>113.87439215858623</v>
      </c>
      <c r="D18" s="5">
        <f t="shared" si="0"/>
        <v>-6</v>
      </c>
      <c r="E18" s="6">
        <v>2022</v>
      </c>
      <c r="I18" s="9">
        <f>IF($E18&gt;I$2,1,
ROUND(
(100+SUMIFS('ДЕФЛЯТОРЫ МЭР'!$C$3:$C$81,'ДЕФЛЯТОРЫ МЭР'!$B$3:$B$81,I$2))/200*
IF(I$2-1&gt;=$E18,SUMIFS('ДЕФЛЯТОРЫ МЭР'!$C$3:$C$81,'ДЕФЛЯТОРЫ МЭР'!$B$3:$B$81,I$2-1)/100,1)*
IF(I$2-2&gt;=$E18,SUMIFS('ДЕФЛЯТОРЫ МЭР'!$C$3:$C$81,'ДЕФЛЯТОРЫ МЭР'!$B$3:$B$81,I$2-2)/100,1)*
IF(I$2-3&gt;=$E18,SUMIFS('ДЕФЛЯТОРЫ МЭР'!$C$3:$C$81,'ДЕФЛЯТОРЫ МЭР'!$B$3:$B$81,I$2-3)/100,1)*
IF(I$2-4&gt;=$E18,SUMIFS('ДЕФЛЯТОРЫ МЭР'!$C$3:$C$81,'ДЕФЛЯТОРЫ МЭР'!$B$3:$B$81,I$2-4)/100,1)*
IF(I$2-5&gt;=$E18,SUMIFS('ДЕФЛЯТОРЫ МЭР'!$C$3:$C$81,'ДЕФЛЯТОРЫ МЭР'!$B$3:$B$81,I$2-5)/100,1)*
IF(I$2-6&gt;=$E18,SUMIFS('ДЕФЛЯТОРЫ МЭР'!$C$3:$C$81,'ДЕФЛЯТОРЫ МЭР'!$B$3:$B$81,I$2-6)/100,1)*
IF(I$2-7&gt;=$E18,SUMIFS('ДЕФЛЯТОРЫ МЭР'!$C$3:$C$81,'ДЕФЛЯТОРЫ МЭР'!$B$3:$B$81,I$2-7)/100,1)*
IF(I$2-8&gt;=$E18,SUMIFS('ДЕФЛЯТОРЫ МЭР'!$C$3:$C$81,'ДЕФЛЯТОРЫ МЭР'!$B$3:$B$81,I$2-8)/100,1)*
IF(I$2-9&gt;=$E18,SUMIFS('ДЕФЛЯТОРЫ МЭР'!$C$3:$C$81,'ДЕФЛЯТОРЫ МЭР'!$B$3:$B$81,I$2-9)/100,1)*
IF(I$2-10&gt;=$E18,SUMIFS('ДЕФЛЯТОРЫ МЭР'!$C$3:$C$81,'ДЕФЛЯТОРЫ МЭР'!$B$3:$B$81,I$2-10)/100,1)*
IF(I$2-11&gt;=$E18,SUMIFS('ДЕФЛЯТОРЫ МЭР'!$C$3:$C$81,'ДЕФЛЯТОРЫ МЭР'!$B$3:$B$81,I$2-11)/100,1)*
IF(I$2-12&gt;=$E18,SUMIFS('ДЕФЛЯТОРЫ МЭР'!$C$3:$C$81,'ДЕФЛЯТОРЫ МЭР'!$B$3:$B$81,I$2-12)/100,1)*
IF(I$2-13&gt;=$E18,SUMIFS('ДЕФЛЯТОРЫ МЭР'!$C$3:$C$81,'ДЕФЛЯТОРЫ МЭР'!$B$3:$B$81,I$2-13)/100,1)*
IF(I$2-14&gt;=$E18,SUMIFS('ДЕФЛЯТОРЫ МЭР'!$C$3:$C$81,'ДЕФЛЯТОРЫ МЭР'!$B$3:$B$81,I$2-14)/100,1)*
IF(I$2-15&gt;=$E18,SUMIFS('ДЕФЛЯТОРЫ МЭР'!$C$3:$C$81,'ДЕФЛЯТОРЫ МЭР'!$B$3:$B$81,I$2-15)/100,1)*
IF(I$2-16&gt;=$E18,SUMIFS('ДЕФЛЯТОРЫ МЭР'!$C$3:$C$81,'ДЕФЛЯТОРЫ МЭР'!$B$3:$B$81,I$2-16)/100,1)*
IF(I$2-17&gt;=$E18,SUMIFS('ДЕФЛЯТОРЫ МЭР'!$C$3:$C$81,'ДЕФЛЯТОРЫ МЭР'!$B$3:$B$81,I$2-17)/100,1)*
IF(I$2-18&gt;=$E18,SUMIFS('ДЕФЛЯТОРЫ МЭР'!$C$3:$C$81,'ДЕФЛЯТОРЫ МЭР'!$B$3:$B$81,I$2-18)/100,1)*
IF(I$2-19&gt;=$E18,SUMIFS('ДЕФЛЯТОРЫ МЭР'!$C$3:$C$81,'ДЕФЛЯТОРЫ МЭР'!$B$3:$B$81,I$2-19)/100,1)*
IF(I$2-20&gt;=$E18,SUMIFS('ДЕФЛЯТОРЫ МЭР'!$C$3:$C$81,'ДЕФЛЯТОРЫ МЭР'!$B$3:$B$81,I$2-20)/100,1)*
IF(I$2-21&gt;=$E18,SUMIFS('ДЕФЛЯТОРЫ МЭР'!$C$3:$C$81,'ДЕФЛЯТОРЫ МЭР'!$B$3:$B$81,I$2-21)/100,1),12))</f>
        <v>1</v>
      </c>
      <c r="J18" s="9">
        <f>IF(E18&gt;J$2,1,
ROUND(
(100+SUMIFS('ДЕФЛЯТОРЫ МЭР'!$C$3:$C$81,'ДЕФЛЯТОРЫ МЭР'!$B$3:$B$81,J$2))/200*
IF(J$2-1&gt;=E18,SUMIFS('ДЕФЛЯТОРЫ МЭР'!$C$3:$C$81,'ДЕФЛЯТОРЫ МЭР'!$B$3:$B$81,J$2-1)/100,1)*
IF(J$2-2&gt;=E18,SUMIFS('ДЕФЛЯТОРЫ МЭР'!$C$3:$C$81,'ДЕФЛЯТОРЫ МЭР'!$B$3:$B$81,J$2-2)/100,1)*
IF(J$2-3&gt;=E18,SUMIFS('ДЕФЛЯТОРЫ МЭР'!$C$3:$C$81,'ДЕФЛЯТОРЫ МЭР'!$B$3:$B$81,J$2-3)/100,1)*
IF(J$2-4&gt;=E18,SUMIFS('ДЕФЛЯТОРЫ МЭР'!$C$3:$C$81,'ДЕФЛЯТОРЫ МЭР'!$B$3:$B$81,J$2-4)/100,1)*
IF(J$2-5&gt;=E18,SUMIFS('ДЕФЛЯТОРЫ МЭР'!$C$3:$C$81,'ДЕФЛЯТОРЫ МЭР'!$B$3:$B$81,J$2-5)/100,1)*
IF(J$2-6&gt;=E18,SUMIFS('ДЕФЛЯТОРЫ МЭР'!$C$3:$C$81,'ДЕФЛЯТОРЫ МЭР'!$B$3:$B$81,J$2-6)/100,1)*
IF(J$2-7&gt;=E18,SUMIFS('ДЕФЛЯТОРЫ МЭР'!$C$3:$C$81,'ДЕФЛЯТОРЫ МЭР'!$B$3:$B$81,J$2-7)/100,1)*
IF(J$2-8&gt;=E18,SUMIFS('ДЕФЛЯТОРЫ МЭР'!$C$3:$C$81,'ДЕФЛЯТОРЫ МЭР'!$B$3:$B$81,J$2-8)/100,1)*
IF(J$2-9&gt;=E18,SUMIFS('ДЕФЛЯТОРЫ МЭР'!$C$3:$C$81,'ДЕФЛЯТОРЫ МЭР'!$B$3:$B$81,J$2-9)/100,1)*
IF(J$2-10&gt;=E18,SUMIFS('ДЕФЛЯТОРЫ МЭР'!$C$3:$C$81,'ДЕФЛЯТОРЫ МЭР'!$B$3:$B$81,J$2-10)/100,1)*
IF(J$2-11&gt;=E18,SUMIFS('ДЕФЛЯТОРЫ МЭР'!$C$3:$C$81,'ДЕФЛЯТОРЫ МЭР'!$B$3:$B$81,J$2-11)/100,1)*
IF(J$2-12&gt;=E18,SUMIFS('ДЕФЛЯТОРЫ МЭР'!$C$3:$C$81,'ДЕФЛЯТОРЫ МЭР'!$B$3:$B$81,J$2-12)/100,1)*
IF(J$2-13&gt;=E18,SUMIFS('ДЕФЛЯТОРЫ МЭР'!$C$3:$C$81,'ДЕФЛЯТОРЫ МЭР'!$B$3:$B$81,J$2-13)/100,1)*
IF(J$2-14&gt;=E18,SUMIFS('ДЕФЛЯТОРЫ МЭР'!$C$3:$C$81,'ДЕФЛЯТОРЫ МЭР'!$B$3:$B$81,J$2-14)/100,1)*
IF(J$2-15&gt;=E18,SUMIFS('ДЕФЛЯТОРЫ МЭР'!$C$3:$C$81,'ДЕФЛЯТОРЫ МЭР'!$B$3:$B$81,J$2-15)/100,1)*
IF(J$2-16&gt;=E18,SUMIFS('ДЕФЛЯТОРЫ МЭР'!$C$3:$C$81,'ДЕФЛЯТОРЫ МЭР'!$B$3:$B$81,J$2-16)/100,1)*
IF(J$2-17&gt;=E18,SUMIFS('ДЕФЛЯТОРЫ МЭР'!$C$3:$C$81,'ДЕФЛЯТОРЫ МЭР'!$B$3:$B$81,J$2-17)/100,1)*
IF(J$2-18&gt;=E18,SUMIFS('ДЕФЛЯТОРЫ МЭР'!$C$3:$C$81,'ДЕФЛЯТОРЫ МЭР'!$B$3:$B$81,J$2-18)/100,1)*
IF(J$2-19&gt;=E18,SUMIFS('ДЕФЛЯТОРЫ МЭР'!$C$3:$C$81,'ДЕФЛЯТОРЫ МЭР'!$B$3:$B$81,J$2-19)/100,1)*
IF(J$2-20&gt;=E18,SUMIFS('ДЕФЛЯТОРЫ МЭР'!$C$3:$C$81,'ДЕФЛЯТОРЫ МЭР'!$B$3:$B$81,J$2-20)/100,1)*
IF(J$2-21&gt;=E18,SUMIFS('ДЕФЛЯТОРЫ МЭР'!$C$3:$C$81,'ДЕФЛЯТОРЫ МЭР'!$B$3:$B$81,J$2-21)/100,1),12))</f>
        <v>1.0693719607929999</v>
      </c>
      <c r="K18" s="9">
        <f>IF($E18&gt;K$2,1,
ROUND(
(100+SUMIFS('ДЕФЛЯТОРЫ МЭР'!$C$3:$C$81,'ДЕФЛЯТОРЫ МЭР'!$B$3:$B$81,K$2))/200*
IF(K$2-1&gt;=$E18,SUMIFS('ДЕФЛЯТОРЫ МЭР'!$C$3:$C$81,'ДЕФЛЯТОРЫ МЭР'!$B$3:$B$81,K$2-1)/100,1)*
IF(K$2-2&gt;=$E18,SUMIFS('ДЕФЛЯТОРЫ МЭР'!$C$3:$C$81,'ДЕФЛЯТОРЫ МЭР'!$B$3:$B$81,K$2-2)/100,1)*
IF(K$2-3&gt;=$E18,SUMIFS('ДЕФЛЯТОРЫ МЭР'!$C$3:$C$81,'ДЕФЛЯТОРЫ МЭР'!$B$3:$B$81,K$2-3)/100,1)*
IF(K$2-4&gt;=$E18,SUMIFS('ДЕФЛЯТОРЫ МЭР'!$C$3:$C$81,'ДЕФЛЯТОРЫ МЭР'!$B$3:$B$81,K$2-4)/100,1)*
IF(K$2-5&gt;=$E18,SUMIFS('ДЕФЛЯТОРЫ МЭР'!$C$3:$C$81,'ДЕФЛЯТОРЫ МЭР'!$B$3:$B$81,K$2-5)/100,1)*
IF(K$2-6&gt;=$E18,SUMIFS('ДЕФЛЯТОРЫ МЭР'!$C$3:$C$81,'ДЕФЛЯТОРЫ МЭР'!$B$3:$B$81,K$2-6)/100,1)*
IF(K$2-7&gt;=$E18,SUMIFS('ДЕФЛЯТОРЫ МЭР'!$C$3:$C$81,'ДЕФЛЯТОРЫ МЭР'!$B$3:$B$81,K$2-7)/100,1)*
IF(K$2-8&gt;=$E18,SUMIFS('ДЕФЛЯТОРЫ МЭР'!$C$3:$C$81,'ДЕФЛЯТОРЫ МЭР'!$B$3:$B$81,K$2-8)/100,1)*
IF(K$2-9&gt;=$E18,SUMIFS('ДЕФЛЯТОРЫ МЭР'!$C$3:$C$81,'ДЕФЛЯТОРЫ МЭР'!$B$3:$B$81,K$2-9)/100,1)*
IF(K$2-10&gt;=$E18,SUMIFS('ДЕФЛЯТОРЫ МЭР'!$C$3:$C$81,'ДЕФЛЯТОРЫ МЭР'!$B$3:$B$81,K$2-10)/100,1)*
IF(K$2-11&gt;=$E18,SUMIFS('ДЕФЛЯТОРЫ МЭР'!$C$3:$C$81,'ДЕФЛЯТОРЫ МЭР'!$B$3:$B$81,K$2-11)/100,1)*
IF(K$2-12&gt;=$E18,SUMIFS('ДЕФЛЯТОРЫ МЭР'!$C$3:$C$81,'ДЕФЛЯТОРЫ МЭР'!$B$3:$B$81,K$2-12)/100,1)*
IF(K$2-13&gt;=$E18,SUMIFS('ДЕФЛЯТОРЫ МЭР'!$C$3:$C$81,'ДЕФЛЯТОРЫ МЭР'!$B$3:$B$81,K$2-13)/100,1)*
IF(K$2-14&gt;=$E18,SUMIFS('ДЕФЛЯТОРЫ МЭР'!$C$3:$C$81,'ДЕФЛЯТОРЫ МЭР'!$B$3:$B$81,K$2-14)/100,1)*
IF(K$2-15&gt;=$E18,SUMIFS('ДЕФЛЯТОРЫ МЭР'!$C$3:$C$81,'ДЕФЛЯТОРЫ МЭР'!$B$3:$B$81,K$2-15)/100,1)*
IF(K$2-16&gt;=$E18,SUMIFS('ДЕФЛЯТОРЫ МЭР'!$C$3:$C$81,'ДЕФЛЯТОРЫ МЭР'!$B$3:$B$81,K$2-16)/100,1)*
IF(K$2-17&gt;=$E18,SUMIFS('ДЕФЛЯТОРЫ МЭР'!$C$3:$C$81,'ДЕФЛЯТОРЫ МЭР'!$B$3:$B$81,K$2-17)/100,1)*
IF(K$2-18&gt;=$E18,SUMIFS('ДЕФЛЯТОРЫ МЭР'!$C$3:$C$81,'ДЕФЛЯТОРЫ МЭР'!$B$3:$B$81,K$2-18)/100,1)*
IF(K$2-19&gt;=$E18,SUMIFS('ДЕФЛЯТОРЫ МЭР'!$C$3:$C$81,'ДЕФЛЯТОРЫ МЭР'!$B$3:$B$81,K$2-19)/100,1)*
IF(K$2-20&gt;=$E18,SUMIFS('ДЕФЛЯТОРЫ МЭР'!$C$3:$C$81,'ДЕФЛЯТОРЫ МЭР'!$B$3:$B$81,K$2-20)/100,1)*
IF(K$2-21&gt;=$E18,SUMIFS('ДЕФЛЯТОРЫ МЭР'!$C$3:$C$81,'ДЕФЛЯТОРЫ МЭР'!$B$3:$B$81,K$2-21)/100,1),12))</f>
        <v>1.172289648175</v>
      </c>
      <c r="L18" s="9">
        <f>IF($E18&gt;L$2,1,
ROUND(
(100+SUMIFS('ДЕФЛЯТОРЫ МЭР'!$C$3:$C$81,'ДЕФЛЯТОРЫ МЭР'!$B$3:$B$81,L$2))/200*
IF(L$2-1&gt;=$E18,SUMIFS('ДЕФЛЯТОРЫ МЭР'!$C$3:$C$81,'ДЕФЛЯТОРЫ МЭР'!$B$3:$B$81,L$2-1)/100,1)*
IF(L$2-2&gt;=$E18,SUMIFS('ДЕФЛЯТОРЫ МЭР'!$C$3:$C$81,'ДЕФЛЯТОРЫ МЭР'!$B$3:$B$81,L$2-2)/100,1)*
IF(L$2-3&gt;=$E18,SUMIFS('ДЕФЛЯТОРЫ МЭР'!$C$3:$C$81,'ДЕФЛЯТОРЫ МЭР'!$B$3:$B$81,L$2-3)/100,1)*
IF(L$2-4&gt;=$E18,SUMIFS('ДЕФЛЯТОРЫ МЭР'!$C$3:$C$81,'ДЕФЛЯТОРЫ МЭР'!$B$3:$B$81,L$2-4)/100,1)*
IF(L$2-5&gt;=$E18,SUMIFS('ДЕФЛЯТОРЫ МЭР'!$C$3:$C$81,'ДЕФЛЯТОРЫ МЭР'!$B$3:$B$81,L$2-5)/100,1)*
IF(L$2-6&gt;=$E18,SUMIFS('ДЕФЛЯТОРЫ МЭР'!$C$3:$C$81,'ДЕФЛЯТОРЫ МЭР'!$B$3:$B$81,L$2-6)/100,1)*
IF(L$2-7&gt;=$E18,SUMIFS('ДЕФЛЯТОРЫ МЭР'!$C$3:$C$81,'ДЕФЛЯТОРЫ МЭР'!$B$3:$B$81,L$2-7)/100,1)*
IF(L$2-8&gt;=$E18,SUMIFS('ДЕФЛЯТОРЫ МЭР'!$C$3:$C$81,'ДЕФЛЯТОРЫ МЭР'!$B$3:$B$81,L$2-8)/100,1)*
IF(L$2-9&gt;=$E18,SUMIFS('ДЕФЛЯТОРЫ МЭР'!$C$3:$C$81,'ДЕФЛЯТОРЫ МЭР'!$B$3:$B$81,L$2-9)/100,1)*
IF(L$2-10&gt;=$E18,SUMIFS('ДЕФЛЯТОРЫ МЭР'!$C$3:$C$81,'ДЕФЛЯТОРЫ МЭР'!$B$3:$B$81,L$2-10)/100,1)*
IF(L$2-11&gt;=$E18,SUMIFS('ДЕФЛЯТОРЫ МЭР'!$C$3:$C$81,'ДЕФЛЯТОРЫ МЭР'!$B$3:$B$81,L$2-11)/100,1)*
IF(L$2-12&gt;=$E18,SUMIFS('ДЕФЛЯТОРЫ МЭР'!$C$3:$C$81,'ДЕФЛЯТОРЫ МЭР'!$B$3:$B$81,L$2-12)/100,1)*
IF(L$2-13&gt;=$E18,SUMIFS('ДЕФЛЯТОРЫ МЭР'!$C$3:$C$81,'ДЕФЛЯТОРЫ МЭР'!$B$3:$B$81,L$2-13)/100,1)*
IF(L$2-14&gt;=$E18,SUMIFS('ДЕФЛЯТОРЫ МЭР'!$C$3:$C$81,'ДЕФЛЯТОРЫ МЭР'!$B$3:$B$81,L$2-14)/100,1)*
IF(L$2-15&gt;=$E18,SUMIFS('ДЕФЛЯТОРЫ МЭР'!$C$3:$C$81,'ДЕФЛЯТОРЫ МЭР'!$B$3:$B$81,L$2-15)/100,1)*
IF(L$2-16&gt;=$E18,SUMIFS('ДЕФЛЯТОРЫ МЭР'!$C$3:$C$81,'ДЕФЛЯТОРЫ МЭР'!$B$3:$B$81,L$2-16)/100,1)*
IF(L$2-17&gt;=$E18,SUMIFS('ДЕФЛЯТОРЫ МЭР'!$C$3:$C$81,'ДЕФЛЯТОРЫ МЭР'!$B$3:$B$81,L$2-17)/100,1)*
IF(L$2-18&gt;=$E18,SUMIFS('ДЕФЛЯТОРЫ МЭР'!$C$3:$C$81,'ДЕФЛЯТОРЫ МЭР'!$B$3:$B$81,L$2-18)/100,1)*
IF(L$2-19&gt;=$E18,SUMIFS('ДЕФЛЯТОРЫ МЭР'!$C$3:$C$81,'ДЕФЛЯТОРЫ МЭР'!$B$3:$B$81,L$2-19)/100,1)*
IF(L$2-20&gt;=$E18,SUMIFS('ДЕФЛЯТОРЫ МЭР'!$C$3:$C$81,'ДЕФЛЯТОРЫ МЭР'!$B$3:$B$81,L$2-20)/100,1)*
IF(L$2-21&gt;=$E18,SUMIFS('ДЕФЛЯТОРЫ МЭР'!$C$3:$C$81,'ДЕФЛЯТОРЫ МЭР'!$B$3:$B$81,L$2-21)/100,1),12))</f>
        <v>1.237803727368</v>
      </c>
      <c r="M18" s="9">
        <f>IF($E18&gt;M$2,1,
ROUND(
(100+SUMIFS('ДЕФЛЯТОРЫ МЭР'!$C$3:$C$81,'ДЕФЛЯТОРЫ МЭР'!$B$3:$B$81,M$2))/200*
IF(M$2-1&gt;=$E18,SUMIFS('ДЕФЛЯТОРЫ МЭР'!$C$3:$C$81,'ДЕФЛЯТОРЫ МЭР'!$B$3:$B$81,M$2-1)/100,1)*
IF(M$2-2&gt;=$E18,SUMIFS('ДЕФЛЯТОРЫ МЭР'!$C$3:$C$81,'ДЕФЛЯТОРЫ МЭР'!$B$3:$B$81,M$2-2)/100,1)*
IF(M$2-3&gt;=$E18,SUMIFS('ДЕФЛЯТОРЫ МЭР'!$C$3:$C$81,'ДЕФЛЯТОРЫ МЭР'!$B$3:$B$81,M$2-3)/100,1)*
IF(M$2-4&gt;=$E18,SUMIFS('ДЕФЛЯТОРЫ МЭР'!$C$3:$C$81,'ДЕФЛЯТОРЫ МЭР'!$B$3:$B$81,M$2-4)/100,1)*
IF(M$2-5&gt;=$E18,SUMIFS('ДЕФЛЯТОРЫ МЭР'!$C$3:$C$81,'ДЕФЛЯТОРЫ МЭР'!$B$3:$B$81,M$2-5)/100,1)*
IF(M$2-6&gt;=$E18,SUMIFS('ДЕФЛЯТОРЫ МЭР'!$C$3:$C$81,'ДЕФЛЯТОРЫ МЭР'!$B$3:$B$81,M$2-6)/100,1)*
IF(M$2-7&gt;=$E18,SUMIFS('ДЕФЛЯТОРЫ МЭР'!$C$3:$C$81,'ДЕФЛЯТОРЫ МЭР'!$B$3:$B$81,M$2-7)/100,1)*
IF(M$2-8&gt;=$E18,SUMIFS('ДЕФЛЯТОРЫ МЭР'!$C$3:$C$81,'ДЕФЛЯТОРЫ МЭР'!$B$3:$B$81,M$2-8)/100,1)*
IF(M$2-9&gt;=$E18,SUMIFS('ДЕФЛЯТОРЫ МЭР'!$C$3:$C$81,'ДЕФЛЯТОРЫ МЭР'!$B$3:$B$81,M$2-9)/100,1)*
IF(M$2-10&gt;=$E18,SUMIFS('ДЕФЛЯТОРЫ МЭР'!$C$3:$C$81,'ДЕФЛЯТОРЫ МЭР'!$B$3:$B$81,M$2-10)/100,1)*
IF(M$2-11&gt;=$E18,SUMIFS('ДЕФЛЯТОРЫ МЭР'!$C$3:$C$81,'ДЕФЛЯТОРЫ МЭР'!$B$3:$B$81,M$2-11)/100,1)*
IF(M$2-12&gt;=$E18,SUMIFS('ДЕФЛЯТОРЫ МЭР'!$C$3:$C$81,'ДЕФЛЯТОРЫ МЭР'!$B$3:$B$81,M$2-12)/100,1)*
IF(M$2-13&gt;=$E18,SUMIFS('ДЕФЛЯТОРЫ МЭР'!$C$3:$C$81,'ДЕФЛЯТОРЫ МЭР'!$B$3:$B$81,M$2-13)/100,1)*
IF(M$2-14&gt;=$E18,SUMIFS('ДЕФЛЯТОРЫ МЭР'!$C$3:$C$81,'ДЕФЛЯТОРЫ МЭР'!$B$3:$B$81,M$2-14)/100,1)*
IF(M$2-15&gt;=$E18,SUMIFS('ДЕФЛЯТОРЫ МЭР'!$C$3:$C$81,'ДЕФЛЯТОРЫ МЭР'!$B$3:$B$81,M$2-15)/100,1)*
IF(M$2-16&gt;=$E18,SUMIFS('ДЕФЛЯТОРЫ МЭР'!$C$3:$C$81,'ДЕФЛЯТОРЫ МЭР'!$B$3:$B$81,M$2-16)/100,1)*
IF(M$2-17&gt;=$E18,SUMIFS('ДЕФЛЯТОРЫ МЭР'!$C$3:$C$81,'ДЕФЛЯТОРЫ МЭР'!$B$3:$B$81,M$2-17)/100,1)*
IF(M$2-18&gt;=$E18,SUMIFS('ДЕФЛЯТОРЫ МЭР'!$C$3:$C$81,'ДЕФЛЯТОРЫ МЭР'!$B$3:$B$81,M$2-18)/100,1)*
IF(M$2-19&gt;=$E18,SUMIFS('ДЕФЛЯТОРЫ МЭР'!$C$3:$C$81,'ДЕФЛЯТОРЫ МЭР'!$B$3:$B$81,M$2-19)/100,1)*
IF(M$2-20&gt;=$E18,SUMIFS('ДЕФЛЯТОРЫ МЭР'!$C$3:$C$81,'ДЕФЛЯТОРЫ МЭР'!$B$3:$B$81,M$2-20)/100,1)*
IF(M$2-21&gt;=$E18,SUMIFS('ДЕФЛЯТОРЫ МЭР'!$C$3:$C$81,'ДЕФЛЯТОРЫ МЭР'!$B$3:$B$81,M$2-21)/100,1),12))</f>
        <v>1.3002101616499999</v>
      </c>
      <c r="N18" s="9">
        <f>IF($E18&gt;N$2,1,
ROUND(
(100+SUMIFS('ДЕФЛЯТОРЫ МЭР'!$C$3:$C$81,'ДЕФЛЯТОРЫ МЭР'!$B$3:$B$81,N$2))/200*
IF(N$2-1&gt;=$E18,SUMIFS('ДЕФЛЯТОРЫ МЭР'!$C$3:$C$81,'ДЕФЛЯТОРЫ МЭР'!$B$3:$B$81,N$2-1)/100,1)*
IF(N$2-2&gt;=$E18,SUMIFS('ДЕФЛЯТОРЫ МЭР'!$C$3:$C$81,'ДЕФЛЯТОРЫ МЭР'!$B$3:$B$81,N$2-2)/100,1)*
IF(N$2-3&gt;=$E18,SUMIFS('ДЕФЛЯТОРЫ МЭР'!$C$3:$C$81,'ДЕФЛЯТОРЫ МЭР'!$B$3:$B$81,N$2-3)/100,1)*
IF(N$2-4&gt;=$E18,SUMIFS('ДЕФЛЯТОРЫ МЭР'!$C$3:$C$81,'ДЕФЛЯТОРЫ МЭР'!$B$3:$B$81,N$2-4)/100,1)*
IF(N$2-5&gt;=$E18,SUMIFS('ДЕФЛЯТОРЫ МЭР'!$C$3:$C$81,'ДЕФЛЯТОРЫ МЭР'!$B$3:$B$81,N$2-5)/100,1)*
IF(N$2-6&gt;=$E18,SUMIFS('ДЕФЛЯТОРЫ МЭР'!$C$3:$C$81,'ДЕФЛЯТОРЫ МЭР'!$B$3:$B$81,N$2-6)/100,1)*
IF(N$2-7&gt;=$E18,SUMIFS('ДЕФЛЯТОРЫ МЭР'!$C$3:$C$81,'ДЕФЛЯТОРЫ МЭР'!$B$3:$B$81,N$2-7)/100,1)*
IF(N$2-8&gt;=$E18,SUMIFS('ДЕФЛЯТОРЫ МЭР'!$C$3:$C$81,'ДЕФЛЯТОРЫ МЭР'!$B$3:$B$81,N$2-8)/100,1)*
IF(N$2-9&gt;=$E18,SUMIFS('ДЕФЛЯТОРЫ МЭР'!$C$3:$C$81,'ДЕФЛЯТОРЫ МЭР'!$B$3:$B$81,N$2-9)/100,1)*
IF(N$2-10&gt;=$E18,SUMIFS('ДЕФЛЯТОРЫ МЭР'!$C$3:$C$81,'ДЕФЛЯТОРЫ МЭР'!$B$3:$B$81,N$2-10)/100,1)*
IF(N$2-11&gt;=$E18,SUMIFS('ДЕФЛЯТОРЫ МЭР'!$C$3:$C$81,'ДЕФЛЯТОРЫ МЭР'!$B$3:$B$81,N$2-11)/100,1)*
IF(N$2-12&gt;=$E18,SUMIFS('ДЕФЛЯТОРЫ МЭР'!$C$3:$C$81,'ДЕФЛЯТОРЫ МЭР'!$B$3:$B$81,N$2-12)/100,1)*
IF(N$2-13&gt;=$E18,SUMIFS('ДЕФЛЯТОРЫ МЭР'!$C$3:$C$81,'ДЕФЛЯТОРЫ МЭР'!$B$3:$B$81,N$2-13)/100,1)*
IF(N$2-14&gt;=$E18,SUMIFS('ДЕФЛЯТОРЫ МЭР'!$C$3:$C$81,'ДЕФЛЯТОРЫ МЭР'!$B$3:$B$81,N$2-14)/100,1)*
IF(N$2-15&gt;=$E18,SUMIFS('ДЕФЛЯТОРЫ МЭР'!$C$3:$C$81,'ДЕФЛЯТОРЫ МЭР'!$B$3:$B$81,N$2-15)/100,1)*
IF(N$2-16&gt;=$E18,SUMIFS('ДЕФЛЯТОРЫ МЭР'!$C$3:$C$81,'ДЕФЛЯТОРЫ МЭР'!$B$3:$B$81,N$2-16)/100,1)*
IF(N$2-17&gt;=$E18,SUMIFS('ДЕФЛЯТОРЫ МЭР'!$C$3:$C$81,'ДЕФЛЯТОРЫ МЭР'!$B$3:$B$81,N$2-17)/100,1)*
IF(N$2-18&gt;=$E18,SUMIFS('ДЕФЛЯТОРЫ МЭР'!$C$3:$C$81,'ДЕФЛЯТОРЫ МЭР'!$B$3:$B$81,N$2-18)/100,1)*
IF(N$2-19&gt;=$E18,SUMIFS('ДЕФЛЯТОРЫ МЭР'!$C$3:$C$81,'ДЕФЛЯТОРЫ МЭР'!$B$3:$B$81,N$2-19)/100,1)*
IF(N$2-20&gt;=$E18,SUMIFS('ДЕФЛЯТОРЫ МЭР'!$C$3:$C$81,'ДЕФЛЯТОРЫ МЭР'!$B$3:$B$81,N$2-20)/100,1)*
IF(N$2-21&gt;=$E18,SUMIFS('ДЕФЛЯТОРЫ МЭР'!$C$3:$C$81,'ДЕФЛЯТОРЫ МЭР'!$B$3:$B$81,N$2-21)/100,1),12))</f>
        <v>1.362545605502</v>
      </c>
      <c r="O18" s="9">
        <f>IF($E18&gt;O$2,1,
ROUND(
(100+SUMIFS('ДЕФЛЯТОРЫ МЭР'!$C$3:$C$81,'ДЕФЛЯТОРЫ МЭР'!$B$3:$B$81,O$2))/200*
IF(O$2-1&gt;=$E18,SUMIFS('ДЕФЛЯТОРЫ МЭР'!$C$3:$C$81,'ДЕФЛЯТОРЫ МЭР'!$B$3:$B$81,O$2-1)/100,1)*
IF(O$2-2&gt;=$E18,SUMIFS('ДЕФЛЯТОРЫ МЭР'!$C$3:$C$81,'ДЕФЛЯТОРЫ МЭР'!$B$3:$B$81,O$2-2)/100,1)*
IF(O$2-3&gt;=$E18,SUMIFS('ДЕФЛЯТОРЫ МЭР'!$C$3:$C$81,'ДЕФЛЯТОРЫ МЭР'!$B$3:$B$81,O$2-3)/100,1)*
IF(O$2-4&gt;=$E18,SUMIFS('ДЕФЛЯТОРЫ МЭР'!$C$3:$C$81,'ДЕФЛЯТОРЫ МЭР'!$B$3:$B$81,O$2-4)/100,1)*
IF(O$2-5&gt;=$E18,SUMIFS('ДЕФЛЯТОРЫ МЭР'!$C$3:$C$81,'ДЕФЛЯТОРЫ МЭР'!$B$3:$B$81,O$2-5)/100,1)*
IF(O$2-6&gt;=$E18,SUMIFS('ДЕФЛЯТОРЫ МЭР'!$C$3:$C$81,'ДЕФЛЯТОРЫ МЭР'!$B$3:$B$81,O$2-6)/100,1)*
IF(O$2-7&gt;=$E18,SUMIFS('ДЕФЛЯТОРЫ МЭР'!$C$3:$C$81,'ДЕФЛЯТОРЫ МЭР'!$B$3:$B$81,O$2-7)/100,1)*
IF(O$2-8&gt;=$E18,SUMIFS('ДЕФЛЯТОРЫ МЭР'!$C$3:$C$81,'ДЕФЛЯТОРЫ МЭР'!$B$3:$B$81,O$2-8)/100,1)*
IF(O$2-9&gt;=$E18,SUMIFS('ДЕФЛЯТОРЫ МЭР'!$C$3:$C$81,'ДЕФЛЯТОРЫ МЭР'!$B$3:$B$81,O$2-9)/100,1)*
IF(O$2-10&gt;=$E18,SUMIFS('ДЕФЛЯТОРЫ МЭР'!$C$3:$C$81,'ДЕФЛЯТОРЫ МЭР'!$B$3:$B$81,O$2-10)/100,1)*
IF(O$2-11&gt;=$E18,SUMIFS('ДЕФЛЯТОРЫ МЭР'!$C$3:$C$81,'ДЕФЛЯТОРЫ МЭР'!$B$3:$B$81,O$2-11)/100,1)*
IF(O$2-12&gt;=$E18,SUMIFS('ДЕФЛЯТОРЫ МЭР'!$C$3:$C$81,'ДЕФЛЯТОРЫ МЭР'!$B$3:$B$81,O$2-12)/100,1)*
IF(O$2-13&gt;=$E18,SUMIFS('ДЕФЛЯТОРЫ МЭР'!$C$3:$C$81,'ДЕФЛЯТОРЫ МЭР'!$B$3:$B$81,O$2-13)/100,1)*
IF(O$2-14&gt;=$E18,SUMIFS('ДЕФЛЯТОРЫ МЭР'!$C$3:$C$81,'ДЕФЛЯТОРЫ МЭР'!$B$3:$B$81,O$2-14)/100,1)*
IF(O$2-15&gt;=$E18,SUMIFS('ДЕФЛЯТОРЫ МЭР'!$C$3:$C$81,'ДЕФЛЯТОРЫ МЭР'!$B$3:$B$81,O$2-15)/100,1)*
IF(O$2-16&gt;=$E18,SUMIFS('ДЕФЛЯТОРЫ МЭР'!$C$3:$C$81,'ДЕФЛЯТОРЫ МЭР'!$B$3:$B$81,O$2-16)/100,1)*
IF(O$2-17&gt;=$E18,SUMIFS('ДЕФЛЯТОРЫ МЭР'!$C$3:$C$81,'ДЕФЛЯТОРЫ МЭР'!$B$3:$B$81,O$2-17)/100,1)*
IF(O$2-18&gt;=$E18,SUMIFS('ДЕФЛЯТОРЫ МЭР'!$C$3:$C$81,'ДЕФЛЯТОРЫ МЭР'!$B$3:$B$81,O$2-18)/100,1)*
IF(O$2-19&gt;=$E18,SUMIFS('ДЕФЛЯТОРЫ МЭР'!$C$3:$C$81,'ДЕФЛЯТОРЫ МЭР'!$B$3:$B$81,O$2-19)/100,1)*
IF(O$2-20&gt;=$E18,SUMIFS('ДЕФЛЯТОРЫ МЭР'!$C$3:$C$81,'ДЕФЛЯТОРЫ МЭР'!$B$3:$B$81,O$2-20)/100,1)*
IF(O$2-21&gt;=$E18,SUMIFS('ДЕФЛЯТОРЫ МЭР'!$C$3:$C$81,'ДЕФЛЯТОРЫ МЭР'!$B$3:$B$81,O$2-21)/100,1),12))</f>
        <v>1.4278695720379999</v>
      </c>
      <c r="P18" s="9">
        <f>IF($E18&gt;P$2,1,
ROUND(
(100+SUMIFS('ДЕФЛЯТОРЫ МЭР'!$C$3:$C$81,'ДЕФЛЯТОРЫ МЭР'!$B$3:$B$81,P$2))/200*
IF(P$2-1&gt;=$E18,SUMIFS('ДЕФЛЯТОРЫ МЭР'!$C$3:$C$81,'ДЕФЛЯТОРЫ МЭР'!$B$3:$B$81,P$2-1)/100,1)*
IF(P$2-2&gt;=$E18,SUMIFS('ДЕФЛЯТОРЫ МЭР'!$C$3:$C$81,'ДЕФЛЯТОРЫ МЭР'!$B$3:$B$81,P$2-2)/100,1)*
IF(P$2-3&gt;=$E18,SUMIFS('ДЕФЛЯТОРЫ МЭР'!$C$3:$C$81,'ДЕФЛЯТОРЫ МЭР'!$B$3:$B$81,P$2-3)/100,1)*
IF(P$2-4&gt;=$E18,SUMIFS('ДЕФЛЯТОРЫ МЭР'!$C$3:$C$81,'ДЕФЛЯТОРЫ МЭР'!$B$3:$B$81,P$2-4)/100,1)*
IF(P$2-5&gt;=$E18,SUMIFS('ДЕФЛЯТОРЫ МЭР'!$C$3:$C$81,'ДЕФЛЯТОРЫ МЭР'!$B$3:$B$81,P$2-5)/100,1)*
IF(P$2-6&gt;=$E18,SUMIFS('ДЕФЛЯТОРЫ МЭР'!$C$3:$C$81,'ДЕФЛЯТОРЫ МЭР'!$B$3:$B$81,P$2-6)/100,1)*
IF(P$2-7&gt;=$E18,SUMIFS('ДЕФЛЯТОРЫ МЭР'!$C$3:$C$81,'ДЕФЛЯТОРЫ МЭР'!$B$3:$B$81,P$2-7)/100,1)*
IF(P$2-8&gt;=$E18,SUMIFS('ДЕФЛЯТОРЫ МЭР'!$C$3:$C$81,'ДЕФЛЯТОРЫ МЭР'!$B$3:$B$81,P$2-8)/100,1)*
IF(P$2-9&gt;=$E18,SUMIFS('ДЕФЛЯТОРЫ МЭР'!$C$3:$C$81,'ДЕФЛЯТОРЫ МЭР'!$B$3:$B$81,P$2-9)/100,1)*
IF(P$2-10&gt;=$E18,SUMIFS('ДЕФЛЯТОРЫ МЭР'!$C$3:$C$81,'ДЕФЛЯТОРЫ МЭР'!$B$3:$B$81,P$2-10)/100,1)*
IF(P$2-11&gt;=$E18,SUMIFS('ДЕФЛЯТОРЫ МЭР'!$C$3:$C$81,'ДЕФЛЯТОРЫ МЭР'!$B$3:$B$81,P$2-11)/100,1)*
IF(P$2-12&gt;=$E18,SUMIFS('ДЕФЛЯТОРЫ МЭР'!$C$3:$C$81,'ДЕФЛЯТОРЫ МЭР'!$B$3:$B$81,P$2-12)/100,1)*
IF(P$2-13&gt;=$E18,SUMIFS('ДЕФЛЯТОРЫ МЭР'!$C$3:$C$81,'ДЕФЛЯТОРЫ МЭР'!$B$3:$B$81,P$2-13)/100,1)*
IF(P$2-14&gt;=$E18,SUMIFS('ДЕФЛЯТОРЫ МЭР'!$C$3:$C$81,'ДЕФЛЯТОРЫ МЭР'!$B$3:$B$81,P$2-14)/100,1)*
IF(P$2-15&gt;=$E18,SUMIFS('ДЕФЛЯТОРЫ МЭР'!$C$3:$C$81,'ДЕФЛЯТОРЫ МЭР'!$B$3:$B$81,P$2-15)/100,1)*
IF(P$2-16&gt;=$E18,SUMIFS('ДЕФЛЯТОРЫ МЭР'!$C$3:$C$81,'ДЕФЛЯТОРЫ МЭР'!$B$3:$B$81,P$2-16)/100,1)*
IF(P$2-17&gt;=$E18,SUMIFS('ДЕФЛЯТОРЫ МЭР'!$C$3:$C$81,'ДЕФЛЯТОРЫ МЭР'!$B$3:$B$81,P$2-17)/100,1)*
IF(P$2-18&gt;=$E18,SUMIFS('ДЕФЛЯТОРЫ МЭР'!$C$3:$C$81,'ДЕФЛЯТОРЫ МЭР'!$B$3:$B$81,P$2-18)/100,1)*
IF(P$2-19&gt;=$E18,SUMIFS('ДЕФЛЯТОРЫ МЭР'!$C$3:$C$81,'ДЕФЛЯТОРЫ МЭР'!$B$3:$B$81,P$2-19)/100,1)*
IF(P$2-20&gt;=$E18,SUMIFS('ДЕФЛЯТОРЫ МЭР'!$C$3:$C$81,'ДЕФЛЯТОРЫ МЭР'!$B$3:$B$81,P$2-20)/100,1)*
IF(P$2-21&gt;=$E18,SUMIFS('ДЕФЛЯТОРЫ МЭР'!$C$3:$C$81,'ДЕФЛЯТОРЫ МЭР'!$B$3:$B$81,P$2-21)/100,1),12))</f>
        <v>1.496325338776</v>
      </c>
      <c r="Q18" s="9">
        <f>IF($E18&gt;Q$2,1,
ROUND(
(100+SUMIFS('ДЕФЛЯТОРЫ МЭР'!$C$3:$C$81,'ДЕФЛЯТОРЫ МЭР'!$B$3:$B$81,Q$2))/200*
IF(Q$2-1&gt;=$E18,SUMIFS('ДЕФЛЯТОРЫ МЭР'!$C$3:$C$81,'ДЕФЛЯТОРЫ МЭР'!$B$3:$B$81,Q$2-1)/100,1)*
IF(Q$2-2&gt;=$E18,SUMIFS('ДЕФЛЯТОРЫ МЭР'!$C$3:$C$81,'ДЕФЛЯТОРЫ МЭР'!$B$3:$B$81,Q$2-2)/100,1)*
IF(Q$2-3&gt;=$E18,SUMIFS('ДЕФЛЯТОРЫ МЭР'!$C$3:$C$81,'ДЕФЛЯТОРЫ МЭР'!$B$3:$B$81,Q$2-3)/100,1)*
IF(Q$2-4&gt;=$E18,SUMIFS('ДЕФЛЯТОРЫ МЭР'!$C$3:$C$81,'ДЕФЛЯТОРЫ МЭР'!$B$3:$B$81,Q$2-4)/100,1)*
IF(Q$2-5&gt;=$E18,SUMIFS('ДЕФЛЯТОРЫ МЭР'!$C$3:$C$81,'ДЕФЛЯТОРЫ МЭР'!$B$3:$B$81,Q$2-5)/100,1)*
IF(Q$2-6&gt;=$E18,SUMIFS('ДЕФЛЯТОРЫ МЭР'!$C$3:$C$81,'ДЕФЛЯТОРЫ МЭР'!$B$3:$B$81,Q$2-6)/100,1)*
IF(Q$2-7&gt;=$E18,SUMIFS('ДЕФЛЯТОРЫ МЭР'!$C$3:$C$81,'ДЕФЛЯТОРЫ МЭР'!$B$3:$B$81,Q$2-7)/100,1)*
IF(Q$2-8&gt;=$E18,SUMIFS('ДЕФЛЯТОРЫ МЭР'!$C$3:$C$81,'ДЕФЛЯТОРЫ МЭР'!$B$3:$B$81,Q$2-8)/100,1)*
IF(Q$2-9&gt;=$E18,SUMIFS('ДЕФЛЯТОРЫ МЭР'!$C$3:$C$81,'ДЕФЛЯТОРЫ МЭР'!$B$3:$B$81,Q$2-9)/100,1)*
IF(Q$2-10&gt;=$E18,SUMIFS('ДЕФЛЯТОРЫ МЭР'!$C$3:$C$81,'ДЕФЛЯТОРЫ МЭР'!$B$3:$B$81,Q$2-10)/100,1)*
IF(Q$2-11&gt;=$E18,SUMIFS('ДЕФЛЯТОРЫ МЭР'!$C$3:$C$81,'ДЕФЛЯТОРЫ МЭР'!$B$3:$B$81,Q$2-11)/100,1)*
IF(Q$2-12&gt;=$E18,SUMIFS('ДЕФЛЯТОРЫ МЭР'!$C$3:$C$81,'ДЕФЛЯТОРЫ МЭР'!$B$3:$B$81,Q$2-12)/100,1)*
IF(Q$2-13&gt;=$E18,SUMIFS('ДЕФЛЯТОРЫ МЭР'!$C$3:$C$81,'ДЕФЛЯТОРЫ МЭР'!$B$3:$B$81,Q$2-13)/100,1)*
IF(Q$2-14&gt;=$E18,SUMIFS('ДЕФЛЯТОРЫ МЭР'!$C$3:$C$81,'ДЕФЛЯТОРЫ МЭР'!$B$3:$B$81,Q$2-14)/100,1)*
IF(Q$2-15&gt;=$E18,SUMIFS('ДЕФЛЯТОРЫ МЭР'!$C$3:$C$81,'ДЕФЛЯТОРЫ МЭР'!$B$3:$B$81,Q$2-15)/100,1)*
IF(Q$2-16&gt;=$E18,SUMIFS('ДЕФЛЯТОРЫ МЭР'!$C$3:$C$81,'ДЕФЛЯТОРЫ МЭР'!$B$3:$B$81,Q$2-16)/100,1)*
IF(Q$2-17&gt;=$E18,SUMIFS('ДЕФЛЯТОРЫ МЭР'!$C$3:$C$81,'ДЕФЛЯТОРЫ МЭР'!$B$3:$B$81,Q$2-17)/100,1)*
IF(Q$2-18&gt;=$E18,SUMIFS('ДЕФЛЯТОРЫ МЭР'!$C$3:$C$81,'ДЕФЛЯТОРЫ МЭР'!$B$3:$B$81,Q$2-18)/100,1)*
IF(Q$2-19&gt;=$E18,SUMIFS('ДЕФЛЯТОРЫ МЭР'!$C$3:$C$81,'ДЕФЛЯТОРЫ МЭР'!$B$3:$B$81,Q$2-19)/100,1)*
IF(Q$2-20&gt;=$E18,SUMIFS('ДЕФЛЯТОРЫ МЭР'!$C$3:$C$81,'ДЕФЛЯТОРЫ МЭР'!$B$3:$B$81,Q$2-20)/100,1)*
IF(Q$2-21&gt;=$E18,SUMIFS('ДЕФЛЯТОРЫ МЭР'!$C$3:$C$81,'ДЕФЛЯТОРЫ МЭР'!$B$3:$B$81,Q$2-21)/100,1),12))</f>
        <v>1.5680630523329999</v>
      </c>
    </row>
    <row r="19" spans="1:17">
      <c r="A19" s="4" t="s">
        <v>23</v>
      </c>
      <c r="B19" s="7">
        <v>2023</v>
      </c>
      <c r="C19" s="8">
        <v>105.89170681014039</v>
      </c>
      <c r="D19" s="5">
        <f t="shared" si="0"/>
        <v>-5</v>
      </c>
      <c r="E19" s="6">
        <v>2023</v>
      </c>
      <c r="I19" s="9">
        <f>IF($E19&gt;I$2,1,
ROUND(
(100+SUMIFS('ДЕФЛЯТОРЫ МЭР'!$C$3:$C$81,'ДЕФЛЯТОРЫ МЭР'!$B$3:$B$81,I$2))/200*
IF(I$2-1&gt;=$E19,SUMIFS('ДЕФЛЯТОРЫ МЭР'!$C$3:$C$81,'ДЕФЛЯТОРЫ МЭР'!$B$3:$B$81,I$2-1)/100,1)*
IF(I$2-2&gt;=$E19,SUMIFS('ДЕФЛЯТОРЫ МЭР'!$C$3:$C$81,'ДЕФЛЯТОРЫ МЭР'!$B$3:$B$81,I$2-2)/100,1)*
IF(I$2-3&gt;=$E19,SUMIFS('ДЕФЛЯТОРЫ МЭР'!$C$3:$C$81,'ДЕФЛЯТОРЫ МЭР'!$B$3:$B$81,I$2-3)/100,1)*
IF(I$2-4&gt;=$E19,SUMIFS('ДЕФЛЯТОРЫ МЭР'!$C$3:$C$81,'ДЕФЛЯТОРЫ МЭР'!$B$3:$B$81,I$2-4)/100,1)*
IF(I$2-5&gt;=$E19,SUMIFS('ДЕФЛЯТОРЫ МЭР'!$C$3:$C$81,'ДЕФЛЯТОРЫ МЭР'!$B$3:$B$81,I$2-5)/100,1)*
IF(I$2-6&gt;=$E19,SUMIFS('ДЕФЛЯТОРЫ МЭР'!$C$3:$C$81,'ДЕФЛЯТОРЫ МЭР'!$B$3:$B$81,I$2-6)/100,1)*
IF(I$2-7&gt;=$E19,SUMIFS('ДЕФЛЯТОРЫ МЭР'!$C$3:$C$81,'ДЕФЛЯТОРЫ МЭР'!$B$3:$B$81,I$2-7)/100,1)*
IF(I$2-8&gt;=$E19,SUMIFS('ДЕФЛЯТОРЫ МЭР'!$C$3:$C$81,'ДЕФЛЯТОРЫ МЭР'!$B$3:$B$81,I$2-8)/100,1)*
IF(I$2-9&gt;=$E19,SUMIFS('ДЕФЛЯТОРЫ МЭР'!$C$3:$C$81,'ДЕФЛЯТОРЫ МЭР'!$B$3:$B$81,I$2-9)/100,1)*
IF(I$2-10&gt;=$E19,SUMIFS('ДЕФЛЯТОРЫ МЭР'!$C$3:$C$81,'ДЕФЛЯТОРЫ МЭР'!$B$3:$B$81,I$2-10)/100,1)*
IF(I$2-11&gt;=$E19,SUMIFS('ДЕФЛЯТОРЫ МЭР'!$C$3:$C$81,'ДЕФЛЯТОРЫ МЭР'!$B$3:$B$81,I$2-11)/100,1)*
IF(I$2-12&gt;=$E19,SUMIFS('ДЕФЛЯТОРЫ МЭР'!$C$3:$C$81,'ДЕФЛЯТОРЫ МЭР'!$B$3:$B$81,I$2-12)/100,1)*
IF(I$2-13&gt;=$E19,SUMIFS('ДЕФЛЯТОРЫ МЭР'!$C$3:$C$81,'ДЕФЛЯТОРЫ МЭР'!$B$3:$B$81,I$2-13)/100,1)*
IF(I$2-14&gt;=$E19,SUMIFS('ДЕФЛЯТОРЫ МЭР'!$C$3:$C$81,'ДЕФЛЯТОРЫ МЭР'!$B$3:$B$81,I$2-14)/100,1)*
IF(I$2-15&gt;=$E19,SUMIFS('ДЕФЛЯТОРЫ МЭР'!$C$3:$C$81,'ДЕФЛЯТОРЫ МЭР'!$B$3:$B$81,I$2-15)/100,1)*
IF(I$2-16&gt;=$E19,SUMIFS('ДЕФЛЯТОРЫ МЭР'!$C$3:$C$81,'ДЕФЛЯТОРЫ МЭР'!$B$3:$B$81,I$2-16)/100,1)*
IF(I$2-17&gt;=$E19,SUMIFS('ДЕФЛЯТОРЫ МЭР'!$C$3:$C$81,'ДЕФЛЯТОРЫ МЭР'!$B$3:$B$81,I$2-17)/100,1)*
IF(I$2-18&gt;=$E19,SUMIFS('ДЕФЛЯТОРЫ МЭР'!$C$3:$C$81,'ДЕФЛЯТОРЫ МЭР'!$B$3:$B$81,I$2-18)/100,1)*
IF(I$2-19&gt;=$E19,SUMIFS('ДЕФЛЯТОРЫ МЭР'!$C$3:$C$81,'ДЕФЛЯТОРЫ МЭР'!$B$3:$B$81,I$2-19)/100,1)*
IF(I$2-20&gt;=$E19,SUMIFS('ДЕФЛЯТОРЫ МЭР'!$C$3:$C$81,'ДЕФЛЯТОРЫ МЭР'!$B$3:$B$81,I$2-20)/100,1)*
IF(I$2-21&gt;=$E19,SUMIFS('ДЕФЛЯТОРЫ МЭР'!$C$3:$C$81,'ДЕФЛЯТОРЫ МЭР'!$B$3:$B$81,I$2-21)/100,1),12))</f>
        <v>1</v>
      </c>
      <c r="J19" s="9">
        <f>IF(E19&gt;J$2,1,
ROUND(
(100+SUMIFS('ДЕФЛЯТОРЫ МЭР'!$C$3:$C$81,'ДЕФЛЯТОРЫ МЭР'!$B$3:$B$81,J$2))/200*
IF(J$2-1&gt;=E19,SUMIFS('ДЕФЛЯТОРЫ МЭР'!$C$3:$C$81,'ДЕФЛЯТОРЫ МЭР'!$B$3:$B$81,J$2-1)/100,1)*
IF(J$2-2&gt;=E19,SUMIFS('ДЕФЛЯТОРЫ МЭР'!$C$3:$C$81,'ДЕФЛЯТОРЫ МЭР'!$B$3:$B$81,J$2-2)/100,1)*
IF(J$2-3&gt;=E19,SUMIFS('ДЕФЛЯТОРЫ МЭР'!$C$3:$C$81,'ДЕФЛЯТОРЫ МЭР'!$B$3:$B$81,J$2-3)/100,1)*
IF(J$2-4&gt;=E19,SUMIFS('ДЕФЛЯТОРЫ МЭР'!$C$3:$C$81,'ДЕФЛЯТОРЫ МЭР'!$B$3:$B$81,J$2-4)/100,1)*
IF(J$2-5&gt;=E19,SUMIFS('ДЕФЛЯТОРЫ МЭР'!$C$3:$C$81,'ДЕФЛЯТОРЫ МЭР'!$B$3:$B$81,J$2-5)/100,1)*
IF(J$2-6&gt;=E19,SUMIFS('ДЕФЛЯТОРЫ МЭР'!$C$3:$C$81,'ДЕФЛЯТОРЫ МЭР'!$B$3:$B$81,J$2-6)/100,1)*
IF(J$2-7&gt;=E19,SUMIFS('ДЕФЛЯТОРЫ МЭР'!$C$3:$C$81,'ДЕФЛЯТОРЫ МЭР'!$B$3:$B$81,J$2-7)/100,1)*
IF(J$2-8&gt;=E19,SUMIFS('ДЕФЛЯТОРЫ МЭР'!$C$3:$C$81,'ДЕФЛЯТОРЫ МЭР'!$B$3:$B$81,J$2-8)/100,1)*
IF(J$2-9&gt;=E19,SUMIFS('ДЕФЛЯТОРЫ МЭР'!$C$3:$C$81,'ДЕФЛЯТОРЫ МЭР'!$B$3:$B$81,J$2-9)/100,1)*
IF(J$2-10&gt;=E19,SUMIFS('ДЕФЛЯТОРЫ МЭР'!$C$3:$C$81,'ДЕФЛЯТОРЫ МЭР'!$B$3:$B$81,J$2-10)/100,1)*
IF(J$2-11&gt;=E19,SUMIFS('ДЕФЛЯТОРЫ МЭР'!$C$3:$C$81,'ДЕФЛЯТОРЫ МЭР'!$B$3:$B$81,J$2-11)/100,1)*
IF(J$2-12&gt;=E19,SUMIFS('ДЕФЛЯТОРЫ МЭР'!$C$3:$C$81,'ДЕФЛЯТОРЫ МЭР'!$B$3:$B$81,J$2-12)/100,1)*
IF(J$2-13&gt;=E19,SUMIFS('ДЕФЛЯТОРЫ МЭР'!$C$3:$C$81,'ДЕФЛЯТОРЫ МЭР'!$B$3:$B$81,J$2-13)/100,1)*
IF(J$2-14&gt;=E19,SUMIFS('ДЕФЛЯТОРЫ МЭР'!$C$3:$C$81,'ДЕФЛЯТОРЫ МЭР'!$B$3:$B$81,J$2-14)/100,1)*
IF(J$2-15&gt;=E19,SUMIFS('ДЕФЛЯТОРЫ МЭР'!$C$3:$C$81,'ДЕФЛЯТОРЫ МЭР'!$B$3:$B$81,J$2-15)/100,1)*
IF(J$2-16&gt;=E19,SUMIFS('ДЕФЛЯТОРЫ МЭР'!$C$3:$C$81,'ДЕФЛЯТОРЫ МЭР'!$B$3:$B$81,J$2-16)/100,1)*
IF(J$2-17&gt;=E19,SUMIFS('ДЕФЛЯТОРЫ МЭР'!$C$3:$C$81,'ДЕФЛЯТОРЫ МЭР'!$B$3:$B$81,J$2-17)/100,1)*
IF(J$2-18&gt;=E19,SUMIFS('ДЕФЛЯТОРЫ МЭР'!$C$3:$C$81,'ДЕФЛЯТОРЫ МЭР'!$B$3:$B$81,J$2-18)/100,1)*
IF(J$2-19&gt;=E19,SUMIFS('ДЕФЛЯТОРЫ МЭР'!$C$3:$C$81,'ДЕФЛЯТОРЫ МЭР'!$B$3:$B$81,J$2-19)/100,1)*
IF(J$2-20&gt;=E19,SUMIFS('ДЕФЛЯТОРЫ МЭР'!$C$3:$C$81,'ДЕФЛЯТОРЫ МЭР'!$B$3:$B$81,J$2-20)/100,1)*
IF(J$2-21&gt;=E19,SUMIFS('ДЕФЛЯТОРЫ МЭР'!$C$3:$C$81,'ДЕФЛЯТОРЫ МЭР'!$B$3:$B$81,J$2-21)/100,1),12))</f>
        <v>1</v>
      </c>
      <c r="K19" s="9">
        <f>IF($E19&gt;K$2,1,
ROUND(
(100+SUMIFS('ДЕФЛЯТОРЫ МЭР'!$C$3:$C$81,'ДЕФЛЯТОРЫ МЭР'!$B$3:$B$81,K$2))/200*
IF(K$2-1&gt;=$E19,SUMIFS('ДЕФЛЯТОРЫ МЭР'!$C$3:$C$81,'ДЕФЛЯТОРЫ МЭР'!$B$3:$B$81,K$2-1)/100,1)*
IF(K$2-2&gt;=$E19,SUMIFS('ДЕФЛЯТОРЫ МЭР'!$C$3:$C$81,'ДЕФЛЯТОРЫ МЭР'!$B$3:$B$81,K$2-2)/100,1)*
IF(K$2-3&gt;=$E19,SUMIFS('ДЕФЛЯТОРЫ МЭР'!$C$3:$C$81,'ДЕФЛЯТОРЫ МЭР'!$B$3:$B$81,K$2-3)/100,1)*
IF(K$2-4&gt;=$E19,SUMIFS('ДЕФЛЯТОРЫ МЭР'!$C$3:$C$81,'ДЕФЛЯТОРЫ МЭР'!$B$3:$B$81,K$2-4)/100,1)*
IF(K$2-5&gt;=$E19,SUMIFS('ДЕФЛЯТОРЫ МЭР'!$C$3:$C$81,'ДЕФЛЯТОРЫ МЭР'!$B$3:$B$81,K$2-5)/100,1)*
IF(K$2-6&gt;=$E19,SUMIFS('ДЕФЛЯТОРЫ МЭР'!$C$3:$C$81,'ДЕФЛЯТОРЫ МЭР'!$B$3:$B$81,K$2-6)/100,1)*
IF(K$2-7&gt;=$E19,SUMIFS('ДЕФЛЯТОРЫ МЭР'!$C$3:$C$81,'ДЕФЛЯТОРЫ МЭР'!$B$3:$B$81,K$2-7)/100,1)*
IF(K$2-8&gt;=$E19,SUMIFS('ДЕФЛЯТОРЫ МЭР'!$C$3:$C$81,'ДЕФЛЯТОРЫ МЭР'!$B$3:$B$81,K$2-8)/100,1)*
IF(K$2-9&gt;=$E19,SUMIFS('ДЕФЛЯТОРЫ МЭР'!$C$3:$C$81,'ДЕФЛЯТОРЫ МЭР'!$B$3:$B$81,K$2-9)/100,1)*
IF(K$2-10&gt;=$E19,SUMIFS('ДЕФЛЯТОРЫ МЭР'!$C$3:$C$81,'ДЕФЛЯТОРЫ МЭР'!$B$3:$B$81,K$2-10)/100,1)*
IF(K$2-11&gt;=$E19,SUMIFS('ДЕФЛЯТОРЫ МЭР'!$C$3:$C$81,'ДЕФЛЯТОРЫ МЭР'!$B$3:$B$81,K$2-11)/100,1)*
IF(K$2-12&gt;=$E19,SUMIFS('ДЕФЛЯТОРЫ МЭР'!$C$3:$C$81,'ДЕФЛЯТОРЫ МЭР'!$B$3:$B$81,K$2-12)/100,1)*
IF(K$2-13&gt;=$E19,SUMIFS('ДЕФЛЯТОРЫ МЭР'!$C$3:$C$81,'ДЕФЛЯТОРЫ МЭР'!$B$3:$B$81,K$2-13)/100,1)*
IF(K$2-14&gt;=$E19,SUMIFS('ДЕФЛЯТОРЫ МЭР'!$C$3:$C$81,'ДЕФЛЯТОРЫ МЭР'!$B$3:$B$81,K$2-14)/100,1)*
IF(K$2-15&gt;=$E19,SUMIFS('ДЕФЛЯТОРЫ МЭР'!$C$3:$C$81,'ДЕФЛЯТОРЫ МЭР'!$B$3:$B$81,K$2-15)/100,1)*
IF(K$2-16&gt;=$E19,SUMIFS('ДЕФЛЯТОРЫ МЭР'!$C$3:$C$81,'ДЕФЛЯТОРЫ МЭР'!$B$3:$B$81,K$2-16)/100,1)*
IF(K$2-17&gt;=$E19,SUMIFS('ДЕФЛЯТОРЫ МЭР'!$C$3:$C$81,'ДЕФЛЯТОРЫ МЭР'!$B$3:$B$81,K$2-17)/100,1)*
IF(K$2-18&gt;=$E19,SUMIFS('ДЕФЛЯТОРЫ МЭР'!$C$3:$C$81,'ДЕФЛЯТОРЫ МЭР'!$B$3:$B$81,K$2-18)/100,1)*
IF(K$2-19&gt;=$E19,SUMIFS('ДЕФЛЯТОРЫ МЭР'!$C$3:$C$81,'ДЕФЛЯТОРЫ МЭР'!$B$3:$B$81,K$2-19)/100,1)*
IF(K$2-20&gt;=$E19,SUMIFS('ДЕФЛЯТОРЫ МЭР'!$C$3:$C$81,'ДЕФЛЯТОРЫ МЭР'!$B$3:$B$81,K$2-20)/100,1)*
IF(K$2-21&gt;=$E19,SUMIFS('ДЕФЛЯТОРЫ МЭР'!$C$3:$C$81,'ДЕФЛЯТОРЫ МЭР'!$B$3:$B$81,K$2-21)/100,1),12))</f>
        <v>1.0294585340510001</v>
      </c>
      <c r="L19" s="9">
        <f>IF($E19&gt;L$2,1,
ROUND(
(100+SUMIFS('ДЕФЛЯТОРЫ МЭР'!$C$3:$C$81,'ДЕФЛЯТОРЫ МЭР'!$B$3:$B$81,L$2))/200*
IF(L$2-1&gt;=$E19,SUMIFS('ДЕФЛЯТОРЫ МЭР'!$C$3:$C$81,'ДЕФЛЯТОРЫ МЭР'!$B$3:$B$81,L$2-1)/100,1)*
IF(L$2-2&gt;=$E19,SUMIFS('ДЕФЛЯТОРЫ МЭР'!$C$3:$C$81,'ДЕФЛЯТОРЫ МЭР'!$B$3:$B$81,L$2-2)/100,1)*
IF(L$2-3&gt;=$E19,SUMIFS('ДЕФЛЯТОРЫ МЭР'!$C$3:$C$81,'ДЕФЛЯТОРЫ МЭР'!$B$3:$B$81,L$2-3)/100,1)*
IF(L$2-4&gt;=$E19,SUMIFS('ДЕФЛЯТОРЫ МЭР'!$C$3:$C$81,'ДЕФЛЯТОРЫ МЭР'!$B$3:$B$81,L$2-4)/100,1)*
IF(L$2-5&gt;=$E19,SUMIFS('ДЕФЛЯТОРЫ МЭР'!$C$3:$C$81,'ДЕФЛЯТОРЫ МЭР'!$B$3:$B$81,L$2-5)/100,1)*
IF(L$2-6&gt;=$E19,SUMIFS('ДЕФЛЯТОРЫ МЭР'!$C$3:$C$81,'ДЕФЛЯТОРЫ МЭР'!$B$3:$B$81,L$2-6)/100,1)*
IF(L$2-7&gt;=$E19,SUMIFS('ДЕФЛЯТОРЫ МЭР'!$C$3:$C$81,'ДЕФЛЯТОРЫ МЭР'!$B$3:$B$81,L$2-7)/100,1)*
IF(L$2-8&gt;=$E19,SUMIFS('ДЕФЛЯТОРЫ МЭР'!$C$3:$C$81,'ДЕФЛЯТОРЫ МЭР'!$B$3:$B$81,L$2-8)/100,1)*
IF(L$2-9&gt;=$E19,SUMIFS('ДЕФЛЯТОРЫ МЭР'!$C$3:$C$81,'ДЕФЛЯТОРЫ МЭР'!$B$3:$B$81,L$2-9)/100,1)*
IF(L$2-10&gt;=$E19,SUMIFS('ДЕФЛЯТОРЫ МЭР'!$C$3:$C$81,'ДЕФЛЯТОРЫ МЭР'!$B$3:$B$81,L$2-10)/100,1)*
IF(L$2-11&gt;=$E19,SUMIFS('ДЕФЛЯТОРЫ МЭР'!$C$3:$C$81,'ДЕФЛЯТОРЫ МЭР'!$B$3:$B$81,L$2-11)/100,1)*
IF(L$2-12&gt;=$E19,SUMIFS('ДЕФЛЯТОРЫ МЭР'!$C$3:$C$81,'ДЕФЛЯТОРЫ МЭР'!$B$3:$B$81,L$2-12)/100,1)*
IF(L$2-13&gt;=$E19,SUMIFS('ДЕФЛЯТОРЫ МЭР'!$C$3:$C$81,'ДЕФЛЯТОРЫ МЭР'!$B$3:$B$81,L$2-13)/100,1)*
IF(L$2-14&gt;=$E19,SUMIFS('ДЕФЛЯТОРЫ МЭР'!$C$3:$C$81,'ДЕФЛЯТОРЫ МЭР'!$B$3:$B$81,L$2-14)/100,1)*
IF(L$2-15&gt;=$E19,SUMIFS('ДЕФЛЯТОРЫ МЭР'!$C$3:$C$81,'ДЕФЛЯТОРЫ МЭР'!$B$3:$B$81,L$2-15)/100,1)*
IF(L$2-16&gt;=$E19,SUMIFS('ДЕФЛЯТОРЫ МЭР'!$C$3:$C$81,'ДЕФЛЯТОРЫ МЭР'!$B$3:$B$81,L$2-16)/100,1)*
IF(L$2-17&gt;=$E19,SUMIFS('ДЕФЛЯТОРЫ МЭР'!$C$3:$C$81,'ДЕФЛЯТОРЫ МЭР'!$B$3:$B$81,L$2-17)/100,1)*
IF(L$2-18&gt;=$E19,SUMIFS('ДЕФЛЯТОРЫ МЭР'!$C$3:$C$81,'ДЕФЛЯТОРЫ МЭР'!$B$3:$B$81,L$2-18)/100,1)*
IF(L$2-19&gt;=$E19,SUMIFS('ДЕФЛЯТОРЫ МЭР'!$C$3:$C$81,'ДЕФЛЯТОРЫ МЭР'!$B$3:$B$81,L$2-19)/100,1)*
IF(L$2-20&gt;=$E19,SUMIFS('ДЕФЛЯТОРЫ МЭР'!$C$3:$C$81,'ДЕФЛЯТОРЫ МЭР'!$B$3:$B$81,L$2-20)/100,1)*
IF(L$2-21&gt;=$E19,SUMIFS('ДЕФЛЯТОРЫ МЭР'!$C$3:$C$81,'ДЕФЛЯТОРЫ МЭР'!$B$3:$B$81,L$2-21)/100,1),12))</f>
        <v>1.08699041453</v>
      </c>
      <c r="M19" s="9">
        <f>IF($E19&gt;M$2,1,
ROUND(
(100+SUMIFS('ДЕФЛЯТОРЫ МЭР'!$C$3:$C$81,'ДЕФЛЯТОРЫ МЭР'!$B$3:$B$81,M$2))/200*
IF(M$2-1&gt;=$E19,SUMIFS('ДЕФЛЯТОРЫ МЭР'!$C$3:$C$81,'ДЕФЛЯТОРЫ МЭР'!$B$3:$B$81,M$2-1)/100,1)*
IF(M$2-2&gt;=$E19,SUMIFS('ДЕФЛЯТОРЫ МЭР'!$C$3:$C$81,'ДЕФЛЯТОРЫ МЭР'!$B$3:$B$81,M$2-2)/100,1)*
IF(M$2-3&gt;=$E19,SUMIFS('ДЕФЛЯТОРЫ МЭР'!$C$3:$C$81,'ДЕФЛЯТОРЫ МЭР'!$B$3:$B$81,M$2-3)/100,1)*
IF(M$2-4&gt;=$E19,SUMIFS('ДЕФЛЯТОРЫ МЭР'!$C$3:$C$81,'ДЕФЛЯТОРЫ МЭР'!$B$3:$B$81,M$2-4)/100,1)*
IF(M$2-5&gt;=$E19,SUMIFS('ДЕФЛЯТОРЫ МЭР'!$C$3:$C$81,'ДЕФЛЯТОРЫ МЭР'!$B$3:$B$81,M$2-5)/100,1)*
IF(M$2-6&gt;=$E19,SUMIFS('ДЕФЛЯТОРЫ МЭР'!$C$3:$C$81,'ДЕФЛЯТОРЫ МЭР'!$B$3:$B$81,M$2-6)/100,1)*
IF(M$2-7&gt;=$E19,SUMIFS('ДЕФЛЯТОРЫ МЭР'!$C$3:$C$81,'ДЕФЛЯТОРЫ МЭР'!$B$3:$B$81,M$2-7)/100,1)*
IF(M$2-8&gt;=$E19,SUMIFS('ДЕФЛЯТОРЫ МЭР'!$C$3:$C$81,'ДЕФЛЯТОРЫ МЭР'!$B$3:$B$81,M$2-8)/100,1)*
IF(M$2-9&gt;=$E19,SUMIFS('ДЕФЛЯТОРЫ МЭР'!$C$3:$C$81,'ДЕФЛЯТОРЫ МЭР'!$B$3:$B$81,M$2-9)/100,1)*
IF(M$2-10&gt;=$E19,SUMIFS('ДЕФЛЯТОРЫ МЭР'!$C$3:$C$81,'ДЕФЛЯТОРЫ МЭР'!$B$3:$B$81,M$2-10)/100,1)*
IF(M$2-11&gt;=$E19,SUMIFS('ДЕФЛЯТОРЫ МЭР'!$C$3:$C$81,'ДЕФЛЯТОРЫ МЭР'!$B$3:$B$81,M$2-11)/100,1)*
IF(M$2-12&gt;=$E19,SUMIFS('ДЕФЛЯТОРЫ МЭР'!$C$3:$C$81,'ДЕФЛЯТОРЫ МЭР'!$B$3:$B$81,M$2-12)/100,1)*
IF(M$2-13&gt;=$E19,SUMIFS('ДЕФЛЯТОРЫ МЭР'!$C$3:$C$81,'ДЕФЛЯТОРЫ МЭР'!$B$3:$B$81,M$2-13)/100,1)*
IF(M$2-14&gt;=$E19,SUMIFS('ДЕФЛЯТОРЫ МЭР'!$C$3:$C$81,'ДЕФЛЯТОРЫ МЭР'!$B$3:$B$81,M$2-14)/100,1)*
IF(M$2-15&gt;=$E19,SUMIFS('ДЕФЛЯТОРЫ МЭР'!$C$3:$C$81,'ДЕФЛЯТОРЫ МЭР'!$B$3:$B$81,M$2-15)/100,1)*
IF(M$2-16&gt;=$E19,SUMIFS('ДЕФЛЯТОРЫ МЭР'!$C$3:$C$81,'ДЕФЛЯТОРЫ МЭР'!$B$3:$B$81,M$2-16)/100,1)*
IF(M$2-17&gt;=$E19,SUMIFS('ДЕФЛЯТОРЫ МЭР'!$C$3:$C$81,'ДЕФЛЯТОРЫ МЭР'!$B$3:$B$81,M$2-17)/100,1)*
IF(M$2-18&gt;=$E19,SUMIFS('ДЕФЛЯТОРЫ МЭР'!$C$3:$C$81,'ДЕФЛЯТОРЫ МЭР'!$B$3:$B$81,M$2-18)/100,1)*
IF(M$2-19&gt;=$E19,SUMIFS('ДЕФЛЯТОРЫ МЭР'!$C$3:$C$81,'ДЕФЛЯТОРЫ МЭР'!$B$3:$B$81,M$2-19)/100,1)*
IF(M$2-20&gt;=$E19,SUMIFS('ДЕФЛЯТОРЫ МЭР'!$C$3:$C$81,'ДЕФЛЯТОРЫ МЭР'!$B$3:$B$81,M$2-20)/100,1)*
IF(M$2-21&gt;=$E19,SUMIFS('ДЕФЛЯТОРЫ МЭР'!$C$3:$C$81,'ДЕФЛЯТОРЫ МЭР'!$B$3:$B$81,M$2-21)/100,1),12))</f>
        <v>1.141793283813</v>
      </c>
      <c r="N19" s="9">
        <f>IF($E19&gt;N$2,1,
ROUND(
(100+SUMIFS('ДЕФЛЯТОРЫ МЭР'!$C$3:$C$81,'ДЕФЛЯТОРЫ МЭР'!$B$3:$B$81,N$2))/200*
IF(N$2-1&gt;=$E19,SUMIFS('ДЕФЛЯТОРЫ МЭР'!$C$3:$C$81,'ДЕФЛЯТОРЫ МЭР'!$B$3:$B$81,N$2-1)/100,1)*
IF(N$2-2&gt;=$E19,SUMIFS('ДЕФЛЯТОРЫ МЭР'!$C$3:$C$81,'ДЕФЛЯТОРЫ МЭР'!$B$3:$B$81,N$2-2)/100,1)*
IF(N$2-3&gt;=$E19,SUMIFS('ДЕФЛЯТОРЫ МЭР'!$C$3:$C$81,'ДЕФЛЯТОРЫ МЭР'!$B$3:$B$81,N$2-3)/100,1)*
IF(N$2-4&gt;=$E19,SUMIFS('ДЕФЛЯТОРЫ МЭР'!$C$3:$C$81,'ДЕФЛЯТОРЫ МЭР'!$B$3:$B$81,N$2-4)/100,1)*
IF(N$2-5&gt;=$E19,SUMIFS('ДЕФЛЯТОРЫ МЭР'!$C$3:$C$81,'ДЕФЛЯТОРЫ МЭР'!$B$3:$B$81,N$2-5)/100,1)*
IF(N$2-6&gt;=$E19,SUMIFS('ДЕФЛЯТОРЫ МЭР'!$C$3:$C$81,'ДЕФЛЯТОРЫ МЭР'!$B$3:$B$81,N$2-6)/100,1)*
IF(N$2-7&gt;=$E19,SUMIFS('ДЕФЛЯТОРЫ МЭР'!$C$3:$C$81,'ДЕФЛЯТОРЫ МЭР'!$B$3:$B$81,N$2-7)/100,1)*
IF(N$2-8&gt;=$E19,SUMIFS('ДЕФЛЯТОРЫ МЭР'!$C$3:$C$81,'ДЕФЛЯТОРЫ МЭР'!$B$3:$B$81,N$2-8)/100,1)*
IF(N$2-9&gt;=$E19,SUMIFS('ДЕФЛЯТОРЫ МЭР'!$C$3:$C$81,'ДЕФЛЯТОРЫ МЭР'!$B$3:$B$81,N$2-9)/100,1)*
IF(N$2-10&gt;=$E19,SUMIFS('ДЕФЛЯТОРЫ МЭР'!$C$3:$C$81,'ДЕФЛЯТОРЫ МЭР'!$B$3:$B$81,N$2-10)/100,1)*
IF(N$2-11&gt;=$E19,SUMIFS('ДЕФЛЯТОРЫ МЭР'!$C$3:$C$81,'ДЕФЛЯТОРЫ МЭР'!$B$3:$B$81,N$2-11)/100,1)*
IF(N$2-12&gt;=$E19,SUMIFS('ДЕФЛЯТОРЫ МЭР'!$C$3:$C$81,'ДЕФЛЯТОРЫ МЭР'!$B$3:$B$81,N$2-12)/100,1)*
IF(N$2-13&gt;=$E19,SUMIFS('ДЕФЛЯТОРЫ МЭР'!$C$3:$C$81,'ДЕФЛЯТОРЫ МЭР'!$B$3:$B$81,N$2-13)/100,1)*
IF(N$2-14&gt;=$E19,SUMIFS('ДЕФЛЯТОРЫ МЭР'!$C$3:$C$81,'ДЕФЛЯТОРЫ МЭР'!$B$3:$B$81,N$2-14)/100,1)*
IF(N$2-15&gt;=$E19,SUMIFS('ДЕФЛЯТОРЫ МЭР'!$C$3:$C$81,'ДЕФЛЯТОРЫ МЭР'!$B$3:$B$81,N$2-15)/100,1)*
IF(N$2-16&gt;=$E19,SUMIFS('ДЕФЛЯТОРЫ МЭР'!$C$3:$C$81,'ДЕФЛЯТОРЫ МЭР'!$B$3:$B$81,N$2-16)/100,1)*
IF(N$2-17&gt;=$E19,SUMIFS('ДЕФЛЯТОРЫ МЭР'!$C$3:$C$81,'ДЕФЛЯТОРЫ МЭР'!$B$3:$B$81,N$2-17)/100,1)*
IF(N$2-18&gt;=$E19,SUMIFS('ДЕФЛЯТОРЫ МЭР'!$C$3:$C$81,'ДЕФЛЯТОРЫ МЭР'!$B$3:$B$81,N$2-18)/100,1)*
IF(N$2-19&gt;=$E19,SUMIFS('ДЕФЛЯТОРЫ МЭР'!$C$3:$C$81,'ДЕФЛЯТОРЫ МЭР'!$B$3:$B$81,N$2-19)/100,1)*
IF(N$2-20&gt;=$E19,SUMIFS('ДЕФЛЯТОРЫ МЭР'!$C$3:$C$81,'ДЕФЛЯТОРЫ МЭР'!$B$3:$B$81,N$2-20)/100,1)*
IF(N$2-21&gt;=$E19,SUMIFS('ДЕФЛЯТОРЫ МЭР'!$C$3:$C$81,'ДЕФЛЯТОРЫ МЭР'!$B$3:$B$81,N$2-21)/100,1),12))</f>
        <v>1.1965338121010001</v>
      </c>
      <c r="O19" s="9">
        <f>IF($E19&gt;O$2,1,
ROUND(
(100+SUMIFS('ДЕФЛЯТОРЫ МЭР'!$C$3:$C$81,'ДЕФЛЯТОРЫ МЭР'!$B$3:$B$81,O$2))/200*
IF(O$2-1&gt;=$E19,SUMIFS('ДЕФЛЯТОРЫ МЭР'!$C$3:$C$81,'ДЕФЛЯТОРЫ МЭР'!$B$3:$B$81,O$2-1)/100,1)*
IF(O$2-2&gt;=$E19,SUMIFS('ДЕФЛЯТОРЫ МЭР'!$C$3:$C$81,'ДЕФЛЯТОРЫ МЭР'!$B$3:$B$81,O$2-2)/100,1)*
IF(O$2-3&gt;=$E19,SUMIFS('ДЕФЛЯТОРЫ МЭР'!$C$3:$C$81,'ДЕФЛЯТОРЫ МЭР'!$B$3:$B$81,O$2-3)/100,1)*
IF(O$2-4&gt;=$E19,SUMIFS('ДЕФЛЯТОРЫ МЭР'!$C$3:$C$81,'ДЕФЛЯТОРЫ МЭР'!$B$3:$B$81,O$2-4)/100,1)*
IF(O$2-5&gt;=$E19,SUMIFS('ДЕФЛЯТОРЫ МЭР'!$C$3:$C$81,'ДЕФЛЯТОРЫ МЭР'!$B$3:$B$81,O$2-5)/100,1)*
IF(O$2-6&gt;=$E19,SUMIFS('ДЕФЛЯТОРЫ МЭР'!$C$3:$C$81,'ДЕФЛЯТОРЫ МЭР'!$B$3:$B$81,O$2-6)/100,1)*
IF(O$2-7&gt;=$E19,SUMIFS('ДЕФЛЯТОРЫ МЭР'!$C$3:$C$81,'ДЕФЛЯТОРЫ МЭР'!$B$3:$B$81,O$2-7)/100,1)*
IF(O$2-8&gt;=$E19,SUMIFS('ДЕФЛЯТОРЫ МЭР'!$C$3:$C$81,'ДЕФЛЯТОРЫ МЭР'!$B$3:$B$81,O$2-8)/100,1)*
IF(O$2-9&gt;=$E19,SUMIFS('ДЕФЛЯТОРЫ МЭР'!$C$3:$C$81,'ДЕФЛЯТОРЫ МЭР'!$B$3:$B$81,O$2-9)/100,1)*
IF(O$2-10&gt;=$E19,SUMIFS('ДЕФЛЯТОРЫ МЭР'!$C$3:$C$81,'ДЕФЛЯТОРЫ МЭР'!$B$3:$B$81,O$2-10)/100,1)*
IF(O$2-11&gt;=$E19,SUMIFS('ДЕФЛЯТОРЫ МЭР'!$C$3:$C$81,'ДЕФЛЯТОРЫ МЭР'!$B$3:$B$81,O$2-11)/100,1)*
IF(O$2-12&gt;=$E19,SUMIFS('ДЕФЛЯТОРЫ МЭР'!$C$3:$C$81,'ДЕФЛЯТОРЫ МЭР'!$B$3:$B$81,O$2-12)/100,1)*
IF(O$2-13&gt;=$E19,SUMIFS('ДЕФЛЯТОРЫ МЭР'!$C$3:$C$81,'ДЕФЛЯТОРЫ МЭР'!$B$3:$B$81,O$2-13)/100,1)*
IF(O$2-14&gt;=$E19,SUMIFS('ДЕФЛЯТОРЫ МЭР'!$C$3:$C$81,'ДЕФЛЯТОРЫ МЭР'!$B$3:$B$81,O$2-14)/100,1)*
IF(O$2-15&gt;=$E19,SUMIFS('ДЕФЛЯТОРЫ МЭР'!$C$3:$C$81,'ДЕФЛЯТОРЫ МЭР'!$B$3:$B$81,O$2-15)/100,1)*
IF(O$2-16&gt;=$E19,SUMIFS('ДЕФЛЯТОРЫ МЭР'!$C$3:$C$81,'ДЕФЛЯТОРЫ МЭР'!$B$3:$B$81,O$2-16)/100,1)*
IF(O$2-17&gt;=$E19,SUMIFS('ДЕФЛЯТОРЫ МЭР'!$C$3:$C$81,'ДЕФЛЯТОРЫ МЭР'!$B$3:$B$81,O$2-17)/100,1)*
IF(O$2-18&gt;=$E19,SUMIFS('ДЕФЛЯТОРЫ МЭР'!$C$3:$C$81,'ДЕФЛЯТОРЫ МЭР'!$B$3:$B$81,O$2-18)/100,1)*
IF(O$2-19&gt;=$E19,SUMIFS('ДЕФЛЯТОРЫ МЭР'!$C$3:$C$81,'ДЕФЛЯТОРЫ МЭР'!$B$3:$B$81,O$2-19)/100,1)*
IF(O$2-20&gt;=$E19,SUMIFS('ДЕФЛЯТОРЫ МЭР'!$C$3:$C$81,'ДЕФЛЯТОРЫ МЭР'!$B$3:$B$81,O$2-20)/100,1)*
IF(O$2-21&gt;=$E19,SUMIFS('ДЕФЛЯТОРЫ МЭР'!$C$3:$C$81,'ДЕФЛЯТОРЫ МЭР'!$B$3:$B$81,O$2-21)/100,1),12))</f>
        <v>1.253898743143</v>
      </c>
      <c r="P19" s="9">
        <f>IF($E19&gt;P$2,1,
ROUND(
(100+SUMIFS('ДЕФЛЯТОРЫ МЭР'!$C$3:$C$81,'ДЕФЛЯТОРЫ МЭР'!$B$3:$B$81,P$2))/200*
IF(P$2-1&gt;=$E19,SUMIFS('ДЕФЛЯТОРЫ МЭР'!$C$3:$C$81,'ДЕФЛЯТОРЫ МЭР'!$B$3:$B$81,P$2-1)/100,1)*
IF(P$2-2&gt;=$E19,SUMIFS('ДЕФЛЯТОРЫ МЭР'!$C$3:$C$81,'ДЕФЛЯТОРЫ МЭР'!$B$3:$B$81,P$2-2)/100,1)*
IF(P$2-3&gt;=$E19,SUMIFS('ДЕФЛЯТОРЫ МЭР'!$C$3:$C$81,'ДЕФЛЯТОРЫ МЭР'!$B$3:$B$81,P$2-3)/100,1)*
IF(P$2-4&gt;=$E19,SUMIFS('ДЕФЛЯТОРЫ МЭР'!$C$3:$C$81,'ДЕФЛЯТОРЫ МЭР'!$B$3:$B$81,P$2-4)/100,1)*
IF(P$2-5&gt;=$E19,SUMIFS('ДЕФЛЯТОРЫ МЭР'!$C$3:$C$81,'ДЕФЛЯТОРЫ МЭР'!$B$3:$B$81,P$2-5)/100,1)*
IF(P$2-6&gt;=$E19,SUMIFS('ДЕФЛЯТОРЫ МЭР'!$C$3:$C$81,'ДЕФЛЯТОРЫ МЭР'!$B$3:$B$81,P$2-6)/100,1)*
IF(P$2-7&gt;=$E19,SUMIFS('ДЕФЛЯТОРЫ МЭР'!$C$3:$C$81,'ДЕФЛЯТОРЫ МЭР'!$B$3:$B$81,P$2-7)/100,1)*
IF(P$2-8&gt;=$E19,SUMIFS('ДЕФЛЯТОРЫ МЭР'!$C$3:$C$81,'ДЕФЛЯТОРЫ МЭР'!$B$3:$B$81,P$2-8)/100,1)*
IF(P$2-9&gt;=$E19,SUMIFS('ДЕФЛЯТОРЫ МЭР'!$C$3:$C$81,'ДЕФЛЯТОРЫ МЭР'!$B$3:$B$81,P$2-9)/100,1)*
IF(P$2-10&gt;=$E19,SUMIFS('ДЕФЛЯТОРЫ МЭР'!$C$3:$C$81,'ДЕФЛЯТОРЫ МЭР'!$B$3:$B$81,P$2-10)/100,1)*
IF(P$2-11&gt;=$E19,SUMIFS('ДЕФЛЯТОРЫ МЭР'!$C$3:$C$81,'ДЕФЛЯТОРЫ МЭР'!$B$3:$B$81,P$2-11)/100,1)*
IF(P$2-12&gt;=$E19,SUMIFS('ДЕФЛЯТОРЫ МЭР'!$C$3:$C$81,'ДЕФЛЯТОРЫ МЭР'!$B$3:$B$81,P$2-12)/100,1)*
IF(P$2-13&gt;=$E19,SUMIFS('ДЕФЛЯТОРЫ МЭР'!$C$3:$C$81,'ДЕФЛЯТОРЫ МЭР'!$B$3:$B$81,P$2-13)/100,1)*
IF(P$2-14&gt;=$E19,SUMIFS('ДЕФЛЯТОРЫ МЭР'!$C$3:$C$81,'ДЕФЛЯТОРЫ МЭР'!$B$3:$B$81,P$2-14)/100,1)*
IF(P$2-15&gt;=$E19,SUMIFS('ДЕФЛЯТОРЫ МЭР'!$C$3:$C$81,'ДЕФЛЯТОРЫ МЭР'!$B$3:$B$81,P$2-15)/100,1)*
IF(P$2-16&gt;=$E19,SUMIFS('ДЕФЛЯТОРЫ МЭР'!$C$3:$C$81,'ДЕФЛЯТОРЫ МЭР'!$B$3:$B$81,P$2-16)/100,1)*
IF(P$2-17&gt;=$E19,SUMIFS('ДЕФЛЯТОРЫ МЭР'!$C$3:$C$81,'ДЕФЛЯТОРЫ МЭР'!$B$3:$B$81,P$2-17)/100,1)*
IF(P$2-18&gt;=$E19,SUMIFS('ДЕФЛЯТОРЫ МЭР'!$C$3:$C$81,'ДЕФЛЯТОРЫ МЭР'!$B$3:$B$81,P$2-18)/100,1)*
IF(P$2-19&gt;=$E19,SUMIFS('ДЕФЛЯТОРЫ МЭР'!$C$3:$C$81,'ДЕФЛЯТОРЫ МЭР'!$B$3:$B$81,P$2-19)/100,1)*
IF(P$2-20&gt;=$E19,SUMIFS('ДЕФЛЯТОРЫ МЭР'!$C$3:$C$81,'ДЕФЛЯТОРЫ МЭР'!$B$3:$B$81,P$2-20)/100,1)*
IF(P$2-21&gt;=$E19,SUMIFS('ДЕФЛЯТОРЫ МЭР'!$C$3:$C$81,'ДЕФЛЯТОРЫ МЭР'!$B$3:$B$81,P$2-21)/100,1),12))</f>
        <v>1.3140138976039999</v>
      </c>
      <c r="Q19" s="9">
        <f>IF($E19&gt;Q$2,1,
ROUND(
(100+SUMIFS('ДЕФЛЯТОРЫ МЭР'!$C$3:$C$81,'ДЕФЛЯТОРЫ МЭР'!$B$3:$B$81,Q$2))/200*
IF(Q$2-1&gt;=$E19,SUMIFS('ДЕФЛЯТОРЫ МЭР'!$C$3:$C$81,'ДЕФЛЯТОРЫ МЭР'!$B$3:$B$81,Q$2-1)/100,1)*
IF(Q$2-2&gt;=$E19,SUMIFS('ДЕФЛЯТОРЫ МЭР'!$C$3:$C$81,'ДЕФЛЯТОРЫ МЭР'!$B$3:$B$81,Q$2-2)/100,1)*
IF(Q$2-3&gt;=$E19,SUMIFS('ДЕФЛЯТОРЫ МЭР'!$C$3:$C$81,'ДЕФЛЯТОРЫ МЭР'!$B$3:$B$81,Q$2-3)/100,1)*
IF(Q$2-4&gt;=$E19,SUMIFS('ДЕФЛЯТОРЫ МЭР'!$C$3:$C$81,'ДЕФЛЯТОРЫ МЭР'!$B$3:$B$81,Q$2-4)/100,1)*
IF(Q$2-5&gt;=$E19,SUMIFS('ДЕФЛЯТОРЫ МЭР'!$C$3:$C$81,'ДЕФЛЯТОРЫ МЭР'!$B$3:$B$81,Q$2-5)/100,1)*
IF(Q$2-6&gt;=$E19,SUMIFS('ДЕФЛЯТОРЫ МЭР'!$C$3:$C$81,'ДЕФЛЯТОРЫ МЭР'!$B$3:$B$81,Q$2-6)/100,1)*
IF(Q$2-7&gt;=$E19,SUMIFS('ДЕФЛЯТОРЫ МЭР'!$C$3:$C$81,'ДЕФЛЯТОРЫ МЭР'!$B$3:$B$81,Q$2-7)/100,1)*
IF(Q$2-8&gt;=$E19,SUMIFS('ДЕФЛЯТОРЫ МЭР'!$C$3:$C$81,'ДЕФЛЯТОРЫ МЭР'!$B$3:$B$81,Q$2-8)/100,1)*
IF(Q$2-9&gt;=$E19,SUMIFS('ДЕФЛЯТОРЫ МЭР'!$C$3:$C$81,'ДЕФЛЯТОРЫ МЭР'!$B$3:$B$81,Q$2-9)/100,1)*
IF(Q$2-10&gt;=$E19,SUMIFS('ДЕФЛЯТОРЫ МЭР'!$C$3:$C$81,'ДЕФЛЯТОРЫ МЭР'!$B$3:$B$81,Q$2-10)/100,1)*
IF(Q$2-11&gt;=$E19,SUMIFS('ДЕФЛЯТОРЫ МЭР'!$C$3:$C$81,'ДЕФЛЯТОРЫ МЭР'!$B$3:$B$81,Q$2-11)/100,1)*
IF(Q$2-12&gt;=$E19,SUMIFS('ДЕФЛЯТОРЫ МЭР'!$C$3:$C$81,'ДЕФЛЯТОРЫ МЭР'!$B$3:$B$81,Q$2-12)/100,1)*
IF(Q$2-13&gt;=$E19,SUMIFS('ДЕФЛЯТОРЫ МЭР'!$C$3:$C$81,'ДЕФЛЯТОРЫ МЭР'!$B$3:$B$81,Q$2-13)/100,1)*
IF(Q$2-14&gt;=$E19,SUMIFS('ДЕФЛЯТОРЫ МЭР'!$C$3:$C$81,'ДЕФЛЯТОРЫ МЭР'!$B$3:$B$81,Q$2-14)/100,1)*
IF(Q$2-15&gt;=$E19,SUMIFS('ДЕФЛЯТОРЫ МЭР'!$C$3:$C$81,'ДЕФЛЯТОРЫ МЭР'!$B$3:$B$81,Q$2-15)/100,1)*
IF(Q$2-16&gt;=$E19,SUMIFS('ДЕФЛЯТОРЫ МЭР'!$C$3:$C$81,'ДЕФЛЯТОРЫ МЭР'!$B$3:$B$81,Q$2-16)/100,1)*
IF(Q$2-17&gt;=$E19,SUMIFS('ДЕФЛЯТОРЫ МЭР'!$C$3:$C$81,'ДЕФЛЯТОРЫ МЭР'!$B$3:$B$81,Q$2-17)/100,1)*
IF(Q$2-18&gt;=$E19,SUMIFS('ДЕФЛЯТОРЫ МЭР'!$C$3:$C$81,'ДЕФЛЯТОРЫ МЭР'!$B$3:$B$81,Q$2-18)/100,1)*
IF(Q$2-19&gt;=$E19,SUMIFS('ДЕФЛЯТОРЫ МЭР'!$C$3:$C$81,'ДЕФЛЯТОРЫ МЭР'!$B$3:$B$81,Q$2-19)/100,1)*
IF(Q$2-20&gt;=$E19,SUMIFS('ДЕФЛЯТОРЫ МЭР'!$C$3:$C$81,'ДЕФЛЯТОРЫ МЭР'!$B$3:$B$81,Q$2-20)/100,1)*
IF(Q$2-21&gt;=$E19,SUMIFS('ДЕФЛЯТОРЫ МЭР'!$C$3:$C$81,'ДЕФЛЯТОРЫ МЭР'!$B$3:$B$81,Q$2-21)/100,1),12))</f>
        <v>1.3770111283219999</v>
      </c>
    </row>
    <row r="20" spans="1:17">
      <c r="A20" s="4" t="s">
        <v>24</v>
      </c>
      <c r="B20" s="7">
        <v>2024</v>
      </c>
      <c r="C20" s="8">
        <v>105.30227480021095</v>
      </c>
      <c r="D20" s="5">
        <f t="shared" si="0"/>
        <v>-4</v>
      </c>
      <c r="E20" s="6">
        <v>2024</v>
      </c>
      <c r="I20" s="9">
        <f>IF($E20&gt;I$2,1,
ROUND(
(100+SUMIFS('ДЕФЛЯТОРЫ МЭР'!$C$3:$C$81,'ДЕФЛЯТОРЫ МЭР'!$B$3:$B$81,I$2))/200*
IF(I$2-1&gt;=$E20,SUMIFS('ДЕФЛЯТОРЫ МЭР'!$C$3:$C$81,'ДЕФЛЯТОРЫ МЭР'!$B$3:$B$81,I$2-1)/100,1)*
IF(I$2-2&gt;=$E20,SUMIFS('ДЕФЛЯТОРЫ МЭР'!$C$3:$C$81,'ДЕФЛЯТОРЫ МЭР'!$B$3:$B$81,I$2-2)/100,1)*
IF(I$2-3&gt;=$E20,SUMIFS('ДЕФЛЯТОРЫ МЭР'!$C$3:$C$81,'ДЕФЛЯТОРЫ МЭР'!$B$3:$B$81,I$2-3)/100,1)*
IF(I$2-4&gt;=$E20,SUMIFS('ДЕФЛЯТОРЫ МЭР'!$C$3:$C$81,'ДЕФЛЯТОРЫ МЭР'!$B$3:$B$81,I$2-4)/100,1)*
IF(I$2-5&gt;=$E20,SUMIFS('ДЕФЛЯТОРЫ МЭР'!$C$3:$C$81,'ДЕФЛЯТОРЫ МЭР'!$B$3:$B$81,I$2-5)/100,1)*
IF(I$2-6&gt;=$E20,SUMIFS('ДЕФЛЯТОРЫ МЭР'!$C$3:$C$81,'ДЕФЛЯТОРЫ МЭР'!$B$3:$B$81,I$2-6)/100,1)*
IF(I$2-7&gt;=$E20,SUMIFS('ДЕФЛЯТОРЫ МЭР'!$C$3:$C$81,'ДЕФЛЯТОРЫ МЭР'!$B$3:$B$81,I$2-7)/100,1)*
IF(I$2-8&gt;=$E20,SUMIFS('ДЕФЛЯТОРЫ МЭР'!$C$3:$C$81,'ДЕФЛЯТОРЫ МЭР'!$B$3:$B$81,I$2-8)/100,1)*
IF(I$2-9&gt;=$E20,SUMIFS('ДЕФЛЯТОРЫ МЭР'!$C$3:$C$81,'ДЕФЛЯТОРЫ МЭР'!$B$3:$B$81,I$2-9)/100,1)*
IF(I$2-10&gt;=$E20,SUMIFS('ДЕФЛЯТОРЫ МЭР'!$C$3:$C$81,'ДЕФЛЯТОРЫ МЭР'!$B$3:$B$81,I$2-10)/100,1)*
IF(I$2-11&gt;=$E20,SUMIFS('ДЕФЛЯТОРЫ МЭР'!$C$3:$C$81,'ДЕФЛЯТОРЫ МЭР'!$B$3:$B$81,I$2-11)/100,1)*
IF(I$2-12&gt;=$E20,SUMIFS('ДЕФЛЯТОРЫ МЭР'!$C$3:$C$81,'ДЕФЛЯТОРЫ МЭР'!$B$3:$B$81,I$2-12)/100,1)*
IF(I$2-13&gt;=$E20,SUMIFS('ДЕФЛЯТОРЫ МЭР'!$C$3:$C$81,'ДЕФЛЯТОРЫ МЭР'!$B$3:$B$81,I$2-13)/100,1)*
IF(I$2-14&gt;=$E20,SUMIFS('ДЕФЛЯТОРЫ МЭР'!$C$3:$C$81,'ДЕФЛЯТОРЫ МЭР'!$B$3:$B$81,I$2-14)/100,1)*
IF(I$2-15&gt;=$E20,SUMIFS('ДЕФЛЯТОРЫ МЭР'!$C$3:$C$81,'ДЕФЛЯТОРЫ МЭР'!$B$3:$B$81,I$2-15)/100,1)*
IF(I$2-16&gt;=$E20,SUMIFS('ДЕФЛЯТОРЫ МЭР'!$C$3:$C$81,'ДЕФЛЯТОРЫ МЭР'!$B$3:$B$81,I$2-16)/100,1)*
IF(I$2-17&gt;=$E20,SUMIFS('ДЕФЛЯТОРЫ МЭР'!$C$3:$C$81,'ДЕФЛЯТОРЫ МЭР'!$B$3:$B$81,I$2-17)/100,1)*
IF(I$2-18&gt;=$E20,SUMIFS('ДЕФЛЯТОРЫ МЭР'!$C$3:$C$81,'ДЕФЛЯТОРЫ МЭР'!$B$3:$B$81,I$2-18)/100,1)*
IF(I$2-19&gt;=$E20,SUMIFS('ДЕФЛЯТОРЫ МЭР'!$C$3:$C$81,'ДЕФЛЯТОРЫ МЭР'!$B$3:$B$81,I$2-19)/100,1)*
IF(I$2-20&gt;=$E20,SUMIFS('ДЕФЛЯТОРЫ МЭР'!$C$3:$C$81,'ДЕФЛЯТОРЫ МЭР'!$B$3:$B$81,I$2-20)/100,1)*
IF(I$2-21&gt;=$E20,SUMIFS('ДЕФЛЯТОРЫ МЭР'!$C$3:$C$81,'ДЕФЛЯТОРЫ МЭР'!$B$3:$B$81,I$2-21)/100,1),12))</f>
        <v>1</v>
      </c>
      <c r="J20" s="9">
        <f>IF(E20&gt;J$2,1,
ROUND(
(100+SUMIFS('ДЕФЛЯТОРЫ МЭР'!$C$3:$C$81,'ДЕФЛЯТОРЫ МЭР'!$B$3:$B$81,J$2))/200*
IF(J$2-1&gt;=E20,SUMIFS('ДЕФЛЯТОРЫ МЭР'!$C$3:$C$81,'ДЕФЛЯТОРЫ МЭР'!$B$3:$B$81,J$2-1)/100,1)*
IF(J$2-2&gt;=E20,SUMIFS('ДЕФЛЯТОРЫ МЭР'!$C$3:$C$81,'ДЕФЛЯТОРЫ МЭР'!$B$3:$B$81,J$2-2)/100,1)*
IF(J$2-3&gt;=E20,SUMIFS('ДЕФЛЯТОРЫ МЭР'!$C$3:$C$81,'ДЕФЛЯТОРЫ МЭР'!$B$3:$B$81,J$2-3)/100,1)*
IF(J$2-4&gt;=E20,SUMIFS('ДЕФЛЯТОРЫ МЭР'!$C$3:$C$81,'ДЕФЛЯТОРЫ МЭР'!$B$3:$B$81,J$2-4)/100,1)*
IF(J$2-5&gt;=E20,SUMIFS('ДЕФЛЯТОРЫ МЭР'!$C$3:$C$81,'ДЕФЛЯТОРЫ МЭР'!$B$3:$B$81,J$2-5)/100,1)*
IF(J$2-6&gt;=E20,SUMIFS('ДЕФЛЯТОРЫ МЭР'!$C$3:$C$81,'ДЕФЛЯТОРЫ МЭР'!$B$3:$B$81,J$2-6)/100,1)*
IF(J$2-7&gt;=E20,SUMIFS('ДЕФЛЯТОРЫ МЭР'!$C$3:$C$81,'ДЕФЛЯТОРЫ МЭР'!$B$3:$B$81,J$2-7)/100,1)*
IF(J$2-8&gt;=E20,SUMIFS('ДЕФЛЯТОРЫ МЭР'!$C$3:$C$81,'ДЕФЛЯТОРЫ МЭР'!$B$3:$B$81,J$2-8)/100,1)*
IF(J$2-9&gt;=E20,SUMIFS('ДЕФЛЯТОРЫ МЭР'!$C$3:$C$81,'ДЕФЛЯТОРЫ МЭР'!$B$3:$B$81,J$2-9)/100,1)*
IF(J$2-10&gt;=E20,SUMIFS('ДЕФЛЯТОРЫ МЭР'!$C$3:$C$81,'ДЕФЛЯТОРЫ МЭР'!$B$3:$B$81,J$2-10)/100,1)*
IF(J$2-11&gt;=E20,SUMIFS('ДЕФЛЯТОРЫ МЭР'!$C$3:$C$81,'ДЕФЛЯТОРЫ МЭР'!$B$3:$B$81,J$2-11)/100,1)*
IF(J$2-12&gt;=E20,SUMIFS('ДЕФЛЯТОРЫ МЭР'!$C$3:$C$81,'ДЕФЛЯТОРЫ МЭР'!$B$3:$B$81,J$2-12)/100,1)*
IF(J$2-13&gt;=E20,SUMIFS('ДЕФЛЯТОРЫ МЭР'!$C$3:$C$81,'ДЕФЛЯТОРЫ МЭР'!$B$3:$B$81,J$2-13)/100,1)*
IF(J$2-14&gt;=E20,SUMIFS('ДЕФЛЯТОРЫ МЭР'!$C$3:$C$81,'ДЕФЛЯТОРЫ МЭР'!$B$3:$B$81,J$2-14)/100,1)*
IF(J$2-15&gt;=E20,SUMIFS('ДЕФЛЯТОРЫ МЭР'!$C$3:$C$81,'ДЕФЛЯТОРЫ МЭР'!$B$3:$B$81,J$2-15)/100,1)*
IF(J$2-16&gt;=E20,SUMIFS('ДЕФЛЯТОРЫ МЭР'!$C$3:$C$81,'ДЕФЛЯТОРЫ МЭР'!$B$3:$B$81,J$2-16)/100,1)*
IF(J$2-17&gt;=E20,SUMIFS('ДЕФЛЯТОРЫ МЭР'!$C$3:$C$81,'ДЕФЛЯТОРЫ МЭР'!$B$3:$B$81,J$2-17)/100,1)*
IF(J$2-18&gt;=E20,SUMIFS('ДЕФЛЯТОРЫ МЭР'!$C$3:$C$81,'ДЕФЛЯТОРЫ МЭР'!$B$3:$B$81,J$2-18)/100,1)*
IF(J$2-19&gt;=E20,SUMIFS('ДЕФЛЯТОРЫ МЭР'!$C$3:$C$81,'ДЕФЛЯТОРЫ МЭР'!$B$3:$B$81,J$2-19)/100,1)*
IF(J$2-20&gt;=E20,SUMIFS('ДЕФЛЯТОРЫ МЭР'!$C$3:$C$81,'ДЕФЛЯТОРЫ МЭР'!$B$3:$B$81,J$2-20)/100,1)*
IF(J$2-21&gt;=E20,SUMIFS('ДЕФЛЯТОРЫ МЭР'!$C$3:$C$81,'ДЕФЛЯТОРЫ МЭР'!$B$3:$B$81,J$2-21)/100,1),12))</f>
        <v>1</v>
      </c>
      <c r="K20" s="9">
        <f>IF($E20&gt;K$2,1,
ROUND(
(100+SUMIFS('ДЕФЛЯТОРЫ МЭР'!$C$3:$C$81,'ДЕФЛЯТОРЫ МЭР'!$B$3:$B$81,K$2))/200*
IF(K$2-1&gt;=$E20,SUMIFS('ДЕФЛЯТОРЫ МЭР'!$C$3:$C$81,'ДЕФЛЯТОРЫ МЭР'!$B$3:$B$81,K$2-1)/100,1)*
IF(K$2-2&gt;=$E20,SUMIFS('ДЕФЛЯТОРЫ МЭР'!$C$3:$C$81,'ДЕФЛЯТОРЫ МЭР'!$B$3:$B$81,K$2-2)/100,1)*
IF(K$2-3&gt;=$E20,SUMIFS('ДЕФЛЯТОРЫ МЭР'!$C$3:$C$81,'ДЕФЛЯТОРЫ МЭР'!$B$3:$B$81,K$2-3)/100,1)*
IF(K$2-4&gt;=$E20,SUMIFS('ДЕФЛЯТОРЫ МЭР'!$C$3:$C$81,'ДЕФЛЯТОРЫ МЭР'!$B$3:$B$81,K$2-4)/100,1)*
IF(K$2-5&gt;=$E20,SUMIFS('ДЕФЛЯТОРЫ МЭР'!$C$3:$C$81,'ДЕФЛЯТОРЫ МЭР'!$B$3:$B$81,K$2-5)/100,1)*
IF(K$2-6&gt;=$E20,SUMIFS('ДЕФЛЯТОРЫ МЭР'!$C$3:$C$81,'ДЕФЛЯТОРЫ МЭР'!$B$3:$B$81,K$2-6)/100,1)*
IF(K$2-7&gt;=$E20,SUMIFS('ДЕФЛЯТОРЫ МЭР'!$C$3:$C$81,'ДЕФЛЯТОРЫ МЭР'!$B$3:$B$81,K$2-7)/100,1)*
IF(K$2-8&gt;=$E20,SUMIFS('ДЕФЛЯТОРЫ МЭР'!$C$3:$C$81,'ДЕФЛЯТОРЫ МЭР'!$B$3:$B$81,K$2-8)/100,1)*
IF(K$2-9&gt;=$E20,SUMIFS('ДЕФЛЯТОРЫ МЭР'!$C$3:$C$81,'ДЕФЛЯТОРЫ МЭР'!$B$3:$B$81,K$2-9)/100,1)*
IF(K$2-10&gt;=$E20,SUMIFS('ДЕФЛЯТОРЫ МЭР'!$C$3:$C$81,'ДЕФЛЯТОРЫ МЭР'!$B$3:$B$81,K$2-10)/100,1)*
IF(K$2-11&gt;=$E20,SUMIFS('ДЕФЛЯТОРЫ МЭР'!$C$3:$C$81,'ДЕФЛЯТОРЫ МЭР'!$B$3:$B$81,K$2-11)/100,1)*
IF(K$2-12&gt;=$E20,SUMIFS('ДЕФЛЯТОРЫ МЭР'!$C$3:$C$81,'ДЕФЛЯТОРЫ МЭР'!$B$3:$B$81,K$2-12)/100,1)*
IF(K$2-13&gt;=$E20,SUMIFS('ДЕФЛЯТОРЫ МЭР'!$C$3:$C$81,'ДЕФЛЯТОРЫ МЭР'!$B$3:$B$81,K$2-13)/100,1)*
IF(K$2-14&gt;=$E20,SUMIFS('ДЕФЛЯТОРЫ МЭР'!$C$3:$C$81,'ДЕФЛЯТОРЫ МЭР'!$B$3:$B$81,K$2-14)/100,1)*
IF(K$2-15&gt;=$E20,SUMIFS('ДЕФЛЯТОРЫ МЭР'!$C$3:$C$81,'ДЕФЛЯТОРЫ МЭР'!$B$3:$B$81,K$2-15)/100,1)*
IF(K$2-16&gt;=$E20,SUMIFS('ДЕФЛЯТОРЫ МЭР'!$C$3:$C$81,'ДЕФЛЯТОРЫ МЭР'!$B$3:$B$81,K$2-16)/100,1)*
IF(K$2-17&gt;=$E20,SUMIFS('ДЕФЛЯТОРЫ МЭР'!$C$3:$C$81,'ДЕФЛЯТОРЫ МЭР'!$B$3:$B$81,K$2-17)/100,1)*
IF(K$2-18&gt;=$E20,SUMIFS('ДЕФЛЯТОРЫ МЭР'!$C$3:$C$81,'ДЕФЛЯТОРЫ МЭР'!$B$3:$B$81,K$2-18)/100,1)*
IF(K$2-19&gt;=$E20,SUMIFS('ДЕФЛЯТОРЫ МЭР'!$C$3:$C$81,'ДЕФЛЯТОРЫ МЭР'!$B$3:$B$81,K$2-19)/100,1)*
IF(K$2-20&gt;=$E20,SUMIFS('ДЕФЛЯТОРЫ МЭР'!$C$3:$C$81,'ДЕФЛЯТОРЫ МЭР'!$B$3:$B$81,K$2-20)/100,1)*
IF(K$2-21&gt;=$E20,SUMIFS('ДЕФЛЯТОРЫ МЭР'!$C$3:$C$81,'ДЕФЛЯТОРЫ МЭР'!$B$3:$B$81,K$2-21)/100,1),12))</f>
        <v>1</v>
      </c>
      <c r="L20" s="9">
        <f>IF($E20&gt;L$2,1,
ROUND(
(100+SUMIFS('ДЕФЛЯТОРЫ МЭР'!$C$3:$C$81,'ДЕФЛЯТОРЫ МЭР'!$B$3:$B$81,L$2))/200*
IF(L$2-1&gt;=$E20,SUMIFS('ДЕФЛЯТОРЫ МЭР'!$C$3:$C$81,'ДЕФЛЯТОРЫ МЭР'!$B$3:$B$81,L$2-1)/100,1)*
IF(L$2-2&gt;=$E20,SUMIFS('ДЕФЛЯТОРЫ МЭР'!$C$3:$C$81,'ДЕФЛЯТОРЫ МЭР'!$B$3:$B$81,L$2-2)/100,1)*
IF(L$2-3&gt;=$E20,SUMIFS('ДЕФЛЯТОРЫ МЭР'!$C$3:$C$81,'ДЕФЛЯТОРЫ МЭР'!$B$3:$B$81,L$2-3)/100,1)*
IF(L$2-4&gt;=$E20,SUMIFS('ДЕФЛЯТОРЫ МЭР'!$C$3:$C$81,'ДЕФЛЯТОРЫ МЭР'!$B$3:$B$81,L$2-4)/100,1)*
IF(L$2-5&gt;=$E20,SUMIFS('ДЕФЛЯТОРЫ МЭР'!$C$3:$C$81,'ДЕФЛЯТОРЫ МЭР'!$B$3:$B$81,L$2-5)/100,1)*
IF(L$2-6&gt;=$E20,SUMIFS('ДЕФЛЯТОРЫ МЭР'!$C$3:$C$81,'ДЕФЛЯТОРЫ МЭР'!$B$3:$B$81,L$2-6)/100,1)*
IF(L$2-7&gt;=$E20,SUMIFS('ДЕФЛЯТОРЫ МЭР'!$C$3:$C$81,'ДЕФЛЯТОРЫ МЭР'!$B$3:$B$81,L$2-7)/100,1)*
IF(L$2-8&gt;=$E20,SUMIFS('ДЕФЛЯТОРЫ МЭР'!$C$3:$C$81,'ДЕФЛЯТОРЫ МЭР'!$B$3:$B$81,L$2-8)/100,1)*
IF(L$2-9&gt;=$E20,SUMIFS('ДЕФЛЯТОРЫ МЭР'!$C$3:$C$81,'ДЕФЛЯТОРЫ МЭР'!$B$3:$B$81,L$2-9)/100,1)*
IF(L$2-10&gt;=$E20,SUMIFS('ДЕФЛЯТОРЫ МЭР'!$C$3:$C$81,'ДЕФЛЯТОРЫ МЭР'!$B$3:$B$81,L$2-10)/100,1)*
IF(L$2-11&gt;=$E20,SUMIFS('ДЕФЛЯТОРЫ МЭР'!$C$3:$C$81,'ДЕФЛЯТОРЫ МЭР'!$B$3:$B$81,L$2-11)/100,1)*
IF(L$2-12&gt;=$E20,SUMIFS('ДЕФЛЯТОРЫ МЭР'!$C$3:$C$81,'ДЕФЛЯТОРЫ МЭР'!$B$3:$B$81,L$2-12)/100,1)*
IF(L$2-13&gt;=$E20,SUMIFS('ДЕФЛЯТОРЫ МЭР'!$C$3:$C$81,'ДЕФЛЯТОРЫ МЭР'!$B$3:$B$81,L$2-13)/100,1)*
IF(L$2-14&gt;=$E20,SUMIFS('ДЕФЛЯТОРЫ МЭР'!$C$3:$C$81,'ДЕФЛЯТОРЫ МЭР'!$B$3:$B$81,L$2-14)/100,1)*
IF(L$2-15&gt;=$E20,SUMIFS('ДЕФЛЯТОРЫ МЭР'!$C$3:$C$81,'ДЕФЛЯТОРЫ МЭР'!$B$3:$B$81,L$2-15)/100,1)*
IF(L$2-16&gt;=$E20,SUMIFS('ДЕФЛЯТОРЫ МЭР'!$C$3:$C$81,'ДЕФЛЯТОРЫ МЭР'!$B$3:$B$81,L$2-16)/100,1)*
IF(L$2-17&gt;=$E20,SUMIFS('ДЕФЛЯТОРЫ МЭР'!$C$3:$C$81,'ДЕФЛЯТОРЫ МЭР'!$B$3:$B$81,L$2-17)/100,1)*
IF(L$2-18&gt;=$E20,SUMIFS('ДЕФЛЯТОРЫ МЭР'!$C$3:$C$81,'ДЕФЛЯТОРЫ МЭР'!$B$3:$B$81,L$2-18)/100,1)*
IF(L$2-19&gt;=$E20,SUMIFS('ДЕФЛЯТОРЫ МЭР'!$C$3:$C$81,'ДЕФЛЯТОРЫ МЭР'!$B$3:$B$81,L$2-19)/100,1)*
IF(L$2-20&gt;=$E20,SUMIFS('ДЕФЛЯТОРЫ МЭР'!$C$3:$C$81,'ДЕФЛЯТОРЫ МЭР'!$B$3:$B$81,L$2-20)/100,1)*
IF(L$2-21&gt;=$E20,SUMIFS('ДЕФЛЯТОРЫ МЭР'!$C$3:$C$81,'ДЕФЛЯТОРЫ МЭР'!$B$3:$B$81,L$2-21)/100,1),12))</f>
        <v>1.0265113740009999</v>
      </c>
      <c r="M20" s="9">
        <f>IF($E20&gt;M$2,1,
ROUND(
(100+SUMIFS('ДЕФЛЯТОРЫ МЭР'!$C$3:$C$81,'ДЕФЛЯТОРЫ МЭР'!$B$3:$B$81,M$2))/200*
IF(M$2-1&gt;=$E20,SUMIFS('ДЕФЛЯТОРЫ МЭР'!$C$3:$C$81,'ДЕФЛЯТОРЫ МЭР'!$B$3:$B$81,M$2-1)/100,1)*
IF(M$2-2&gt;=$E20,SUMIFS('ДЕФЛЯТОРЫ МЭР'!$C$3:$C$81,'ДЕФЛЯТОРЫ МЭР'!$B$3:$B$81,M$2-2)/100,1)*
IF(M$2-3&gt;=$E20,SUMIFS('ДЕФЛЯТОРЫ МЭР'!$C$3:$C$81,'ДЕФЛЯТОРЫ МЭР'!$B$3:$B$81,M$2-3)/100,1)*
IF(M$2-4&gt;=$E20,SUMIFS('ДЕФЛЯТОРЫ МЭР'!$C$3:$C$81,'ДЕФЛЯТОРЫ МЭР'!$B$3:$B$81,M$2-4)/100,1)*
IF(M$2-5&gt;=$E20,SUMIFS('ДЕФЛЯТОРЫ МЭР'!$C$3:$C$81,'ДЕФЛЯТОРЫ МЭР'!$B$3:$B$81,M$2-5)/100,1)*
IF(M$2-6&gt;=$E20,SUMIFS('ДЕФЛЯТОРЫ МЭР'!$C$3:$C$81,'ДЕФЛЯТОРЫ МЭР'!$B$3:$B$81,M$2-6)/100,1)*
IF(M$2-7&gt;=$E20,SUMIFS('ДЕФЛЯТОРЫ МЭР'!$C$3:$C$81,'ДЕФЛЯТОРЫ МЭР'!$B$3:$B$81,M$2-7)/100,1)*
IF(M$2-8&gt;=$E20,SUMIFS('ДЕФЛЯТОРЫ МЭР'!$C$3:$C$81,'ДЕФЛЯТОРЫ МЭР'!$B$3:$B$81,M$2-8)/100,1)*
IF(M$2-9&gt;=$E20,SUMIFS('ДЕФЛЯТОРЫ МЭР'!$C$3:$C$81,'ДЕФЛЯТОРЫ МЭР'!$B$3:$B$81,M$2-9)/100,1)*
IF(M$2-10&gt;=$E20,SUMIFS('ДЕФЛЯТОРЫ МЭР'!$C$3:$C$81,'ДЕФЛЯТОРЫ МЭР'!$B$3:$B$81,M$2-10)/100,1)*
IF(M$2-11&gt;=$E20,SUMIFS('ДЕФЛЯТОРЫ МЭР'!$C$3:$C$81,'ДЕФЛЯТОРЫ МЭР'!$B$3:$B$81,M$2-11)/100,1)*
IF(M$2-12&gt;=$E20,SUMIFS('ДЕФЛЯТОРЫ МЭР'!$C$3:$C$81,'ДЕФЛЯТОРЫ МЭР'!$B$3:$B$81,M$2-12)/100,1)*
IF(M$2-13&gt;=$E20,SUMIFS('ДЕФЛЯТОРЫ МЭР'!$C$3:$C$81,'ДЕФЛЯТОРЫ МЭР'!$B$3:$B$81,M$2-13)/100,1)*
IF(M$2-14&gt;=$E20,SUMIFS('ДЕФЛЯТОРЫ МЭР'!$C$3:$C$81,'ДЕФЛЯТОРЫ МЭР'!$B$3:$B$81,M$2-14)/100,1)*
IF(M$2-15&gt;=$E20,SUMIFS('ДЕФЛЯТОРЫ МЭР'!$C$3:$C$81,'ДЕФЛЯТОРЫ МЭР'!$B$3:$B$81,M$2-15)/100,1)*
IF(M$2-16&gt;=$E20,SUMIFS('ДЕФЛЯТОРЫ МЭР'!$C$3:$C$81,'ДЕФЛЯТОРЫ МЭР'!$B$3:$B$81,M$2-16)/100,1)*
IF(M$2-17&gt;=$E20,SUMIFS('ДЕФЛЯТОРЫ МЭР'!$C$3:$C$81,'ДЕФЛЯТОРЫ МЭР'!$B$3:$B$81,M$2-17)/100,1)*
IF(M$2-18&gt;=$E20,SUMIFS('ДЕФЛЯТОРЫ МЭР'!$C$3:$C$81,'ДЕФЛЯТОРЫ МЭР'!$B$3:$B$81,M$2-18)/100,1)*
IF(M$2-19&gt;=$E20,SUMIFS('ДЕФЛЯТОРЫ МЭР'!$C$3:$C$81,'ДЕФЛЯТОРЫ МЭР'!$B$3:$B$81,M$2-19)/100,1)*
IF(M$2-20&gt;=$E20,SUMIFS('ДЕФЛЯТОРЫ МЭР'!$C$3:$C$81,'ДЕФЛЯТОРЫ МЭР'!$B$3:$B$81,M$2-20)/100,1)*
IF(M$2-21&gt;=$E20,SUMIFS('ДЕФЛЯТОРЫ МЭР'!$C$3:$C$81,'ДЕФЛЯТОРЫ МЭР'!$B$3:$B$81,M$2-21)/100,1),12))</f>
        <v>1.0782650674050001</v>
      </c>
      <c r="N20" s="9">
        <f>IF($E20&gt;N$2,1,
ROUND(
(100+SUMIFS('ДЕФЛЯТОРЫ МЭР'!$C$3:$C$81,'ДЕФЛЯТОРЫ МЭР'!$B$3:$B$81,N$2))/200*
IF(N$2-1&gt;=$E20,SUMIFS('ДЕФЛЯТОРЫ МЭР'!$C$3:$C$81,'ДЕФЛЯТОРЫ МЭР'!$B$3:$B$81,N$2-1)/100,1)*
IF(N$2-2&gt;=$E20,SUMIFS('ДЕФЛЯТОРЫ МЭР'!$C$3:$C$81,'ДЕФЛЯТОРЫ МЭР'!$B$3:$B$81,N$2-2)/100,1)*
IF(N$2-3&gt;=$E20,SUMIFS('ДЕФЛЯТОРЫ МЭР'!$C$3:$C$81,'ДЕФЛЯТОРЫ МЭР'!$B$3:$B$81,N$2-3)/100,1)*
IF(N$2-4&gt;=$E20,SUMIFS('ДЕФЛЯТОРЫ МЭР'!$C$3:$C$81,'ДЕФЛЯТОРЫ МЭР'!$B$3:$B$81,N$2-4)/100,1)*
IF(N$2-5&gt;=$E20,SUMIFS('ДЕФЛЯТОРЫ МЭР'!$C$3:$C$81,'ДЕФЛЯТОРЫ МЭР'!$B$3:$B$81,N$2-5)/100,1)*
IF(N$2-6&gt;=$E20,SUMIFS('ДЕФЛЯТОРЫ МЭР'!$C$3:$C$81,'ДЕФЛЯТОРЫ МЭР'!$B$3:$B$81,N$2-6)/100,1)*
IF(N$2-7&gt;=$E20,SUMIFS('ДЕФЛЯТОРЫ МЭР'!$C$3:$C$81,'ДЕФЛЯТОРЫ МЭР'!$B$3:$B$81,N$2-7)/100,1)*
IF(N$2-8&gt;=$E20,SUMIFS('ДЕФЛЯТОРЫ МЭР'!$C$3:$C$81,'ДЕФЛЯТОРЫ МЭР'!$B$3:$B$81,N$2-8)/100,1)*
IF(N$2-9&gt;=$E20,SUMIFS('ДЕФЛЯТОРЫ МЭР'!$C$3:$C$81,'ДЕФЛЯТОРЫ МЭР'!$B$3:$B$81,N$2-9)/100,1)*
IF(N$2-10&gt;=$E20,SUMIFS('ДЕФЛЯТОРЫ МЭР'!$C$3:$C$81,'ДЕФЛЯТОРЫ МЭР'!$B$3:$B$81,N$2-10)/100,1)*
IF(N$2-11&gt;=$E20,SUMIFS('ДЕФЛЯТОРЫ МЭР'!$C$3:$C$81,'ДЕФЛЯТОРЫ МЭР'!$B$3:$B$81,N$2-11)/100,1)*
IF(N$2-12&gt;=$E20,SUMIFS('ДЕФЛЯТОРЫ МЭР'!$C$3:$C$81,'ДЕФЛЯТОРЫ МЭР'!$B$3:$B$81,N$2-12)/100,1)*
IF(N$2-13&gt;=$E20,SUMIFS('ДЕФЛЯТОРЫ МЭР'!$C$3:$C$81,'ДЕФЛЯТОРЫ МЭР'!$B$3:$B$81,N$2-13)/100,1)*
IF(N$2-14&gt;=$E20,SUMIFS('ДЕФЛЯТОРЫ МЭР'!$C$3:$C$81,'ДЕФЛЯТОРЫ МЭР'!$B$3:$B$81,N$2-14)/100,1)*
IF(N$2-15&gt;=$E20,SUMIFS('ДЕФЛЯТОРЫ МЭР'!$C$3:$C$81,'ДЕФЛЯТОРЫ МЭР'!$B$3:$B$81,N$2-15)/100,1)*
IF(N$2-16&gt;=$E20,SUMIFS('ДЕФЛЯТОРЫ МЭР'!$C$3:$C$81,'ДЕФЛЯТОРЫ МЭР'!$B$3:$B$81,N$2-16)/100,1)*
IF(N$2-17&gt;=$E20,SUMIFS('ДЕФЛЯТОРЫ МЭР'!$C$3:$C$81,'ДЕФЛЯТОРЫ МЭР'!$B$3:$B$81,N$2-17)/100,1)*
IF(N$2-18&gt;=$E20,SUMIFS('ДЕФЛЯТОРЫ МЭР'!$C$3:$C$81,'ДЕФЛЯТОРЫ МЭР'!$B$3:$B$81,N$2-18)/100,1)*
IF(N$2-19&gt;=$E20,SUMIFS('ДЕФЛЯТОРЫ МЭР'!$C$3:$C$81,'ДЕФЛЯТОРЫ МЭР'!$B$3:$B$81,N$2-19)/100,1)*
IF(N$2-20&gt;=$E20,SUMIFS('ДЕФЛЯТОРЫ МЭР'!$C$3:$C$81,'ДЕФЛЯТОРЫ МЭР'!$B$3:$B$81,N$2-20)/100,1)*
IF(N$2-21&gt;=$E20,SUMIFS('ДЕФЛЯТОРЫ МЭР'!$C$3:$C$81,'ДЕФЛЯТОРЫ МЭР'!$B$3:$B$81,N$2-21)/100,1),12))</f>
        <v>1.1299598884040001</v>
      </c>
      <c r="O20" s="9">
        <f>IF($E20&gt;O$2,1,
ROUND(
(100+SUMIFS('ДЕФЛЯТОРЫ МЭР'!$C$3:$C$81,'ДЕФЛЯТОРЫ МЭР'!$B$3:$B$81,O$2))/200*
IF(O$2-1&gt;=$E20,SUMIFS('ДЕФЛЯТОРЫ МЭР'!$C$3:$C$81,'ДЕФЛЯТОРЫ МЭР'!$B$3:$B$81,O$2-1)/100,1)*
IF(O$2-2&gt;=$E20,SUMIFS('ДЕФЛЯТОРЫ МЭР'!$C$3:$C$81,'ДЕФЛЯТОРЫ МЭР'!$B$3:$B$81,O$2-2)/100,1)*
IF(O$2-3&gt;=$E20,SUMIFS('ДЕФЛЯТОРЫ МЭР'!$C$3:$C$81,'ДЕФЛЯТОРЫ МЭР'!$B$3:$B$81,O$2-3)/100,1)*
IF(O$2-4&gt;=$E20,SUMIFS('ДЕФЛЯТОРЫ МЭР'!$C$3:$C$81,'ДЕФЛЯТОРЫ МЭР'!$B$3:$B$81,O$2-4)/100,1)*
IF(O$2-5&gt;=$E20,SUMIFS('ДЕФЛЯТОРЫ МЭР'!$C$3:$C$81,'ДЕФЛЯТОРЫ МЭР'!$B$3:$B$81,O$2-5)/100,1)*
IF(O$2-6&gt;=$E20,SUMIFS('ДЕФЛЯТОРЫ МЭР'!$C$3:$C$81,'ДЕФЛЯТОРЫ МЭР'!$B$3:$B$81,O$2-6)/100,1)*
IF(O$2-7&gt;=$E20,SUMIFS('ДЕФЛЯТОРЫ МЭР'!$C$3:$C$81,'ДЕФЛЯТОРЫ МЭР'!$B$3:$B$81,O$2-7)/100,1)*
IF(O$2-8&gt;=$E20,SUMIFS('ДЕФЛЯТОРЫ МЭР'!$C$3:$C$81,'ДЕФЛЯТОРЫ МЭР'!$B$3:$B$81,O$2-8)/100,1)*
IF(O$2-9&gt;=$E20,SUMIFS('ДЕФЛЯТОРЫ МЭР'!$C$3:$C$81,'ДЕФЛЯТОРЫ МЭР'!$B$3:$B$81,O$2-9)/100,1)*
IF(O$2-10&gt;=$E20,SUMIFS('ДЕФЛЯТОРЫ МЭР'!$C$3:$C$81,'ДЕФЛЯТОРЫ МЭР'!$B$3:$B$81,O$2-10)/100,1)*
IF(O$2-11&gt;=$E20,SUMIFS('ДЕФЛЯТОРЫ МЭР'!$C$3:$C$81,'ДЕФЛЯТОРЫ МЭР'!$B$3:$B$81,O$2-11)/100,1)*
IF(O$2-12&gt;=$E20,SUMIFS('ДЕФЛЯТОРЫ МЭР'!$C$3:$C$81,'ДЕФЛЯТОРЫ МЭР'!$B$3:$B$81,O$2-12)/100,1)*
IF(O$2-13&gt;=$E20,SUMIFS('ДЕФЛЯТОРЫ МЭР'!$C$3:$C$81,'ДЕФЛЯТОРЫ МЭР'!$B$3:$B$81,O$2-13)/100,1)*
IF(O$2-14&gt;=$E20,SUMIFS('ДЕФЛЯТОРЫ МЭР'!$C$3:$C$81,'ДЕФЛЯТОРЫ МЭР'!$B$3:$B$81,O$2-14)/100,1)*
IF(O$2-15&gt;=$E20,SUMIFS('ДЕФЛЯТОРЫ МЭР'!$C$3:$C$81,'ДЕФЛЯТОРЫ МЭР'!$B$3:$B$81,O$2-15)/100,1)*
IF(O$2-16&gt;=$E20,SUMIFS('ДЕФЛЯТОРЫ МЭР'!$C$3:$C$81,'ДЕФЛЯТОРЫ МЭР'!$B$3:$B$81,O$2-16)/100,1)*
IF(O$2-17&gt;=$E20,SUMIFS('ДЕФЛЯТОРЫ МЭР'!$C$3:$C$81,'ДЕФЛЯТОРЫ МЭР'!$B$3:$B$81,O$2-17)/100,1)*
IF(O$2-18&gt;=$E20,SUMIFS('ДЕФЛЯТОРЫ МЭР'!$C$3:$C$81,'ДЕФЛЯТОРЫ МЭР'!$B$3:$B$81,O$2-18)/100,1)*
IF(O$2-19&gt;=$E20,SUMIFS('ДЕФЛЯТОРЫ МЭР'!$C$3:$C$81,'ДЕФЛЯТОРЫ МЭР'!$B$3:$B$81,O$2-19)/100,1)*
IF(O$2-20&gt;=$E20,SUMIFS('ДЕФЛЯТОРЫ МЭР'!$C$3:$C$81,'ДЕФЛЯТОРЫ МЭР'!$B$3:$B$81,O$2-20)/100,1)*
IF(O$2-21&gt;=$E20,SUMIFS('ДЕФЛЯТОРЫ МЭР'!$C$3:$C$81,'ДЕФЛЯТОРЫ МЭР'!$B$3:$B$81,O$2-21)/100,1),12))</f>
        <v>1.1841330930580001</v>
      </c>
      <c r="P20" s="9">
        <f>IF($E20&gt;P$2,1,
ROUND(
(100+SUMIFS('ДЕФЛЯТОРЫ МЭР'!$C$3:$C$81,'ДЕФЛЯТОРЫ МЭР'!$B$3:$B$81,P$2))/200*
IF(P$2-1&gt;=$E20,SUMIFS('ДЕФЛЯТОРЫ МЭР'!$C$3:$C$81,'ДЕФЛЯТОРЫ МЭР'!$B$3:$B$81,P$2-1)/100,1)*
IF(P$2-2&gt;=$E20,SUMIFS('ДЕФЛЯТОРЫ МЭР'!$C$3:$C$81,'ДЕФЛЯТОРЫ МЭР'!$B$3:$B$81,P$2-2)/100,1)*
IF(P$2-3&gt;=$E20,SUMIFS('ДЕФЛЯТОРЫ МЭР'!$C$3:$C$81,'ДЕФЛЯТОРЫ МЭР'!$B$3:$B$81,P$2-3)/100,1)*
IF(P$2-4&gt;=$E20,SUMIFS('ДЕФЛЯТОРЫ МЭР'!$C$3:$C$81,'ДЕФЛЯТОРЫ МЭР'!$B$3:$B$81,P$2-4)/100,1)*
IF(P$2-5&gt;=$E20,SUMIFS('ДЕФЛЯТОРЫ МЭР'!$C$3:$C$81,'ДЕФЛЯТОРЫ МЭР'!$B$3:$B$81,P$2-5)/100,1)*
IF(P$2-6&gt;=$E20,SUMIFS('ДЕФЛЯТОРЫ МЭР'!$C$3:$C$81,'ДЕФЛЯТОРЫ МЭР'!$B$3:$B$81,P$2-6)/100,1)*
IF(P$2-7&gt;=$E20,SUMIFS('ДЕФЛЯТОРЫ МЭР'!$C$3:$C$81,'ДЕФЛЯТОРЫ МЭР'!$B$3:$B$81,P$2-7)/100,1)*
IF(P$2-8&gt;=$E20,SUMIFS('ДЕФЛЯТОРЫ МЭР'!$C$3:$C$81,'ДЕФЛЯТОРЫ МЭР'!$B$3:$B$81,P$2-8)/100,1)*
IF(P$2-9&gt;=$E20,SUMIFS('ДЕФЛЯТОРЫ МЭР'!$C$3:$C$81,'ДЕФЛЯТОРЫ МЭР'!$B$3:$B$81,P$2-9)/100,1)*
IF(P$2-10&gt;=$E20,SUMIFS('ДЕФЛЯТОРЫ МЭР'!$C$3:$C$81,'ДЕФЛЯТОРЫ МЭР'!$B$3:$B$81,P$2-10)/100,1)*
IF(P$2-11&gt;=$E20,SUMIFS('ДЕФЛЯТОРЫ МЭР'!$C$3:$C$81,'ДЕФЛЯТОРЫ МЭР'!$B$3:$B$81,P$2-11)/100,1)*
IF(P$2-12&gt;=$E20,SUMIFS('ДЕФЛЯТОРЫ МЭР'!$C$3:$C$81,'ДЕФЛЯТОРЫ МЭР'!$B$3:$B$81,P$2-12)/100,1)*
IF(P$2-13&gt;=$E20,SUMIFS('ДЕФЛЯТОРЫ МЭР'!$C$3:$C$81,'ДЕФЛЯТОРЫ МЭР'!$B$3:$B$81,P$2-13)/100,1)*
IF(P$2-14&gt;=$E20,SUMIFS('ДЕФЛЯТОРЫ МЭР'!$C$3:$C$81,'ДЕФЛЯТОРЫ МЭР'!$B$3:$B$81,P$2-14)/100,1)*
IF(P$2-15&gt;=$E20,SUMIFS('ДЕФЛЯТОРЫ МЭР'!$C$3:$C$81,'ДЕФЛЯТОРЫ МЭР'!$B$3:$B$81,P$2-15)/100,1)*
IF(P$2-16&gt;=$E20,SUMIFS('ДЕФЛЯТОРЫ МЭР'!$C$3:$C$81,'ДЕФЛЯТОРЫ МЭР'!$B$3:$B$81,P$2-16)/100,1)*
IF(P$2-17&gt;=$E20,SUMIFS('ДЕФЛЯТОРЫ МЭР'!$C$3:$C$81,'ДЕФЛЯТОРЫ МЭР'!$B$3:$B$81,P$2-17)/100,1)*
IF(P$2-18&gt;=$E20,SUMIFS('ДЕФЛЯТОРЫ МЭР'!$C$3:$C$81,'ДЕФЛЯТОРЫ МЭР'!$B$3:$B$81,P$2-18)/100,1)*
IF(P$2-19&gt;=$E20,SUMIFS('ДЕФЛЯТОРЫ МЭР'!$C$3:$C$81,'ДЕФЛЯТОРЫ МЭР'!$B$3:$B$81,P$2-19)/100,1)*
IF(P$2-20&gt;=$E20,SUMIFS('ДЕФЛЯТОРЫ МЭР'!$C$3:$C$81,'ДЕФЛЯТОРЫ МЭР'!$B$3:$B$81,P$2-20)/100,1)*
IF(P$2-21&gt;=$E20,SUMIFS('ДЕФЛЯТОРЫ МЭР'!$C$3:$C$81,'ДЕФЛЯТОРЫ МЭР'!$B$3:$B$81,P$2-21)/100,1),12))</f>
        <v>1.240903501499</v>
      </c>
      <c r="Q20" s="9">
        <f>IF($E20&gt;Q$2,1,
ROUND(
(100+SUMIFS('ДЕФЛЯТОРЫ МЭР'!$C$3:$C$81,'ДЕФЛЯТОРЫ МЭР'!$B$3:$B$81,Q$2))/200*
IF(Q$2-1&gt;=$E20,SUMIFS('ДЕФЛЯТОРЫ МЭР'!$C$3:$C$81,'ДЕФЛЯТОРЫ МЭР'!$B$3:$B$81,Q$2-1)/100,1)*
IF(Q$2-2&gt;=$E20,SUMIFS('ДЕФЛЯТОРЫ МЭР'!$C$3:$C$81,'ДЕФЛЯТОРЫ МЭР'!$B$3:$B$81,Q$2-2)/100,1)*
IF(Q$2-3&gt;=$E20,SUMIFS('ДЕФЛЯТОРЫ МЭР'!$C$3:$C$81,'ДЕФЛЯТОРЫ МЭР'!$B$3:$B$81,Q$2-3)/100,1)*
IF(Q$2-4&gt;=$E20,SUMIFS('ДЕФЛЯТОРЫ МЭР'!$C$3:$C$81,'ДЕФЛЯТОРЫ МЭР'!$B$3:$B$81,Q$2-4)/100,1)*
IF(Q$2-5&gt;=$E20,SUMIFS('ДЕФЛЯТОРЫ МЭР'!$C$3:$C$81,'ДЕФЛЯТОРЫ МЭР'!$B$3:$B$81,Q$2-5)/100,1)*
IF(Q$2-6&gt;=$E20,SUMIFS('ДЕФЛЯТОРЫ МЭР'!$C$3:$C$81,'ДЕФЛЯТОРЫ МЭР'!$B$3:$B$81,Q$2-6)/100,1)*
IF(Q$2-7&gt;=$E20,SUMIFS('ДЕФЛЯТОРЫ МЭР'!$C$3:$C$81,'ДЕФЛЯТОРЫ МЭР'!$B$3:$B$81,Q$2-7)/100,1)*
IF(Q$2-8&gt;=$E20,SUMIFS('ДЕФЛЯТОРЫ МЭР'!$C$3:$C$81,'ДЕФЛЯТОРЫ МЭР'!$B$3:$B$81,Q$2-8)/100,1)*
IF(Q$2-9&gt;=$E20,SUMIFS('ДЕФЛЯТОРЫ МЭР'!$C$3:$C$81,'ДЕФЛЯТОРЫ МЭР'!$B$3:$B$81,Q$2-9)/100,1)*
IF(Q$2-10&gt;=$E20,SUMIFS('ДЕФЛЯТОРЫ МЭР'!$C$3:$C$81,'ДЕФЛЯТОРЫ МЭР'!$B$3:$B$81,Q$2-10)/100,1)*
IF(Q$2-11&gt;=$E20,SUMIFS('ДЕФЛЯТОРЫ МЭР'!$C$3:$C$81,'ДЕФЛЯТОРЫ МЭР'!$B$3:$B$81,Q$2-11)/100,1)*
IF(Q$2-12&gt;=$E20,SUMIFS('ДЕФЛЯТОРЫ МЭР'!$C$3:$C$81,'ДЕФЛЯТОРЫ МЭР'!$B$3:$B$81,Q$2-12)/100,1)*
IF(Q$2-13&gt;=$E20,SUMIFS('ДЕФЛЯТОРЫ МЭР'!$C$3:$C$81,'ДЕФЛЯТОРЫ МЭР'!$B$3:$B$81,Q$2-13)/100,1)*
IF(Q$2-14&gt;=$E20,SUMIFS('ДЕФЛЯТОРЫ МЭР'!$C$3:$C$81,'ДЕФЛЯТОРЫ МЭР'!$B$3:$B$81,Q$2-14)/100,1)*
IF(Q$2-15&gt;=$E20,SUMIFS('ДЕФЛЯТОРЫ МЭР'!$C$3:$C$81,'ДЕФЛЯТОРЫ МЭР'!$B$3:$B$81,Q$2-15)/100,1)*
IF(Q$2-16&gt;=$E20,SUMIFS('ДЕФЛЯТОРЫ МЭР'!$C$3:$C$81,'ДЕФЛЯТОРЫ МЭР'!$B$3:$B$81,Q$2-16)/100,1)*
IF(Q$2-17&gt;=$E20,SUMIFS('ДЕФЛЯТОРЫ МЭР'!$C$3:$C$81,'ДЕФЛЯТОРЫ МЭР'!$B$3:$B$81,Q$2-17)/100,1)*
IF(Q$2-18&gt;=$E20,SUMIFS('ДЕФЛЯТОРЫ МЭР'!$C$3:$C$81,'ДЕФЛЯТОРЫ МЭР'!$B$3:$B$81,Q$2-18)/100,1)*
IF(Q$2-19&gt;=$E20,SUMIFS('ДЕФЛЯТОРЫ МЭР'!$C$3:$C$81,'ДЕФЛЯТОРЫ МЭР'!$B$3:$B$81,Q$2-19)/100,1)*
IF(Q$2-20&gt;=$E20,SUMIFS('ДЕФЛЯТОРЫ МЭР'!$C$3:$C$81,'ДЕФЛЯТОРЫ МЭР'!$B$3:$B$81,Q$2-20)/100,1)*
IF(Q$2-21&gt;=$E20,SUMIFS('ДЕФЛЯТОРЫ МЭР'!$C$3:$C$81,'ДЕФЛЯТОРЫ МЭР'!$B$3:$B$81,Q$2-21)/100,1),12))</f>
        <v>1.3003956304069999</v>
      </c>
    </row>
    <row r="21" spans="1:17">
      <c r="A21" s="4" t="s">
        <v>25</v>
      </c>
      <c r="B21" s="7">
        <v>2025</v>
      </c>
      <c r="C21" s="8">
        <v>104.79425908912773</v>
      </c>
      <c r="D21" s="5">
        <f t="shared" si="0"/>
        <v>-3</v>
      </c>
      <c r="E21" s="6">
        <v>2025</v>
      </c>
      <c r="I21" s="9">
        <f>IF($E21&gt;I$2,1,
ROUND(
(100+SUMIFS('ДЕФЛЯТОРЫ МЭР'!$C$3:$C$81,'ДЕФЛЯТОРЫ МЭР'!$B$3:$B$81,I$2))/200*
IF(I$2-1&gt;=$E21,SUMIFS('ДЕФЛЯТОРЫ МЭР'!$C$3:$C$81,'ДЕФЛЯТОРЫ МЭР'!$B$3:$B$81,I$2-1)/100,1)*
IF(I$2-2&gt;=$E21,SUMIFS('ДЕФЛЯТОРЫ МЭР'!$C$3:$C$81,'ДЕФЛЯТОРЫ МЭР'!$B$3:$B$81,I$2-2)/100,1)*
IF(I$2-3&gt;=$E21,SUMIFS('ДЕФЛЯТОРЫ МЭР'!$C$3:$C$81,'ДЕФЛЯТОРЫ МЭР'!$B$3:$B$81,I$2-3)/100,1)*
IF(I$2-4&gt;=$E21,SUMIFS('ДЕФЛЯТОРЫ МЭР'!$C$3:$C$81,'ДЕФЛЯТОРЫ МЭР'!$B$3:$B$81,I$2-4)/100,1)*
IF(I$2-5&gt;=$E21,SUMIFS('ДЕФЛЯТОРЫ МЭР'!$C$3:$C$81,'ДЕФЛЯТОРЫ МЭР'!$B$3:$B$81,I$2-5)/100,1)*
IF(I$2-6&gt;=$E21,SUMIFS('ДЕФЛЯТОРЫ МЭР'!$C$3:$C$81,'ДЕФЛЯТОРЫ МЭР'!$B$3:$B$81,I$2-6)/100,1)*
IF(I$2-7&gt;=$E21,SUMIFS('ДЕФЛЯТОРЫ МЭР'!$C$3:$C$81,'ДЕФЛЯТОРЫ МЭР'!$B$3:$B$81,I$2-7)/100,1)*
IF(I$2-8&gt;=$E21,SUMIFS('ДЕФЛЯТОРЫ МЭР'!$C$3:$C$81,'ДЕФЛЯТОРЫ МЭР'!$B$3:$B$81,I$2-8)/100,1)*
IF(I$2-9&gt;=$E21,SUMIFS('ДЕФЛЯТОРЫ МЭР'!$C$3:$C$81,'ДЕФЛЯТОРЫ МЭР'!$B$3:$B$81,I$2-9)/100,1)*
IF(I$2-10&gt;=$E21,SUMIFS('ДЕФЛЯТОРЫ МЭР'!$C$3:$C$81,'ДЕФЛЯТОРЫ МЭР'!$B$3:$B$81,I$2-10)/100,1)*
IF(I$2-11&gt;=$E21,SUMIFS('ДЕФЛЯТОРЫ МЭР'!$C$3:$C$81,'ДЕФЛЯТОРЫ МЭР'!$B$3:$B$81,I$2-11)/100,1)*
IF(I$2-12&gt;=$E21,SUMIFS('ДЕФЛЯТОРЫ МЭР'!$C$3:$C$81,'ДЕФЛЯТОРЫ МЭР'!$B$3:$B$81,I$2-12)/100,1)*
IF(I$2-13&gt;=$E21,SUMIFS('ДЕФЛЯТОРЫ МЭР'!$C$3:$C$81,'ДЕФЛЯТОРЫ МЭР'!$B$3:$B$81,I$2-13)/100,1)*
IF(I$2-14&gt;=$E21,SUMIFS('ДЕФЛЯТОРЫ МЭР'!$C$3:$C$81,'ДЕФЛЯТОРЫ МЭР'!$B$3:$B$81,I$2-14)/100,1)*
IF(I$2-15&gt;=$E21,SUMIFS('ДЕФЛЯТОРЫ МЭР'!$C$3:$C$81,'ДЕФЛЯТОРЫ МЭР'!$B$3:$B$81,I$2-15)/100,1)*
IF(I$2-16&gt;=$E21,SUMIFS('ДЕФЛЯТОРЫ МЭР'!$C$3:$C$81,'ДЕФЛЯТОРЫ МЭР'!$B$3:$B$81,I$2-16)/100,1)*
IF(I$2-17&gt;=$E21,SUMIFS('ДЕФЛЯТОРЫ МЭР'!$C$3:$C$81,'ДЕФЛЯТОРЫ МЭР'!$B$3:$B$81,I$2-17)/100,1)*
IF(I$2-18&gt;=$E21,SUMIFS('ДЕФЛЯТОРЫ МЭР'!$C$3:$C$81,'ДЕФЛЯТОРЫ МЭР'!$B$3:$B$81,I$2-18)/100,1)*
IF(I$2-19&gt;=$E21,SUMIFS('ДЕФЛЯТОРЫ МЭР'!$C$3:$C$81,'ДЕФЛЯТОРЫ МЭР'!$B$3:$B$81,I$2-19)/100,1)*
IF(I$2-20&gt;=$E21,SUMIFS('ДЕФЛЯТОРЫ МЭР'!$C$3:$C$81,'ДЕФЛЯТОРЫ МЭР'!$B$3:$B$81,I$2-20)/100,1)*
IF(I$2-21&gt;=$E21,SUMIFS('ДЕФЛЯТОРЫ МЭР'!$C$3:$C$81,'ДЕФЛЯТОРЫ МЭР'!$B$3:$B$81,I$2-21)/100,1),12))</f>
        <v>1</v>
      </c>
      <c r="J21" s="9">
        <f>IF(E21&gt;J$2,1,
ROUND(
(100+SUMIFS('ДЕФЛЯТОРЫ МЭР'!$C$3:$C$81,'ДЕФЛЯТОРЫ МЭР'!$B$3:$B$81,J$2))/200*
IF(J$2-1&gt;=E21,SUMIFS('ДЕФЛЯТОРЫ МЭР'!$C$3:$C$81,'ДЕФЛЯТОРЫ МЭР'!$B$3:$B$81,J$2-1)/100,1)*
IF(J$2-2&gt;=E21,SUMIFS('ДЕФЛЯТОРЫ МЭР'!$C$3:$C$81,'ДЕФЛЯТОРЫ МЭР'!$B$3:$B$81,J$2-2)/100,1)*
IF(J$2-3&gt;=E21,SUMIFS('ДЕФЛЯТОРЫ МЭР'!$C$3:$C$81,'ДЕФЛЯТОРЫ МЭР'!$B$3:$B$81,J$2-3)/100,1)*
IF(J$2-4&gt;=E21,SUMIFS('ДЕФЛЯТОРЫ МЭР'!$C$3:$C$81,'ДЕФЛЯТОРЫ МЭР'!$B$3:$B$81,J$2-4)/100,1)*
IF(J$2-5&gt;=E21,SUMIFS('ДЕФЛЯТОРЫ МЭР'!$C$3:$C$81,'ДЕФЛЯТОРЫ МЭР'!$B$3:$B$81,J$2-5)/100,1)*
IF(J$2-6&gt;=E21,SUMIFS('ДЕФЛЯТОРЫ МЭР'!$C$3:$C$81,'ДЕФЛЯТОРЫ МЭР'!$B$3:$B$81,J$2-6)/100,1)*
IF(J$2-7&gt;=E21,SUMIFS('ДЕФЛЯТОРЫ МЭР'!$C$3:$C$81,'ДЕФЛЯТОРЫ МЭР'!$B$3:$B$81,J$2-7)/100,1)*
IF(J$2-8&gt;=E21,SUMIFS('ДЕФЛЯТОРЫ МЭР'!$C$3:$C$81,'ДЕФЛЯТОРЫ МЭР'!$B$3:$B$81,J$2-8)/100,1)*
IF(J$2-9&gt;=E21,SUMIFS('ДЕФЛЯТОРЫ МЭР'!$C$3:$C$81,'ДЕФЛЯТОРЫ МЭР'!$B$3:$B$81,J$2-9)/100,1)*
IF(J$2-10&gt;=E21,SUMIFS('ДЕФЛЯТОРЫ МЭР'!$C$3:$C$81,'ДЕФЛЯТОРЫ МЭР'!$B$3:$B$81,J$2-10)/100,1)*
IF(J$2-11&gt;=E21,SUMIFS('ДЕФЛЯТОРЫ МЭР'!$C$3:$C$81,'ДЕФЛЯТОРЫ МЭР'!$B$3:$B$81,J$2-11)/100,1)*
IF(J$2-12&gt;=E21,SUMIFS('ДЕФЛЯТОРЫ МЭР'!$C$3:$C$81,'ДЕФЛЯТОРЫ МЭР'!$B$3:$B$81,J$2-12)/100,1)*
IF(J$2-13&gt;=E21,SUMIFS('ДЕФЛЯТОРЫ МЭР'!$C$3:$C$81,'ДЕФЛЯТОРЫ МЭР'!$B$3:$B$81,J$2-13)/100,1)*
IF(J$2-14&gt;=E21,SUMIFS('ДЕФЛЯТОРЫ МЭР'!$C$3:$C$81,'ДЕФЛЯТОРЫ МЭР'!$B$3:$B$81,J$2-14)/100,1)*
IF(J$2-15&gt;=E21,SUMIFS('ДЕФЛЯТОРЫ МЭР'!$C$3:$C$81,'ДЕФЛЯТОРЫ МЭР'!$B$3:$B$81,J$2-15)/100,1)*
IF(J$2-16&gt;=E21,SUMIFS('ДЕФЛЯТОРЫ МЭР'!$C$3:$C$81,'ДЕФЛЯТОРЫ МЭР'!$B$3:$B$81,J$2-16)/100,1)*
IF(J$2-17&gt;=E21,SUMIFS('ДЕФЛЯТОРЫ МЭР'!$C$3:$C$81,'ДЕФЛЯТОРЫ МЭР'!$B$3:$B$81,J$2-17)/100,1)*
IF(J$2-18&gt;=E21,SUMIFS('ДЕФЛЯТОРЫ МЭР'!$C$3:$C$81,'ДЕФЛЯТОРЫ МЭР'!$B$3:$B$81,J$2-18)/100,1)*
IF(J$2-19&gt;=E21,SUMIFS('ДЕФЛЯТОРЫ МЭР'!$C$3:$C$81,'ДЕФЛЯТОРЫ МЭР'!$B$3:$B$81,J$2-19)/100,1)*
IF(J$2-20&gt;=E21,SUMIFS('ДЕФЛЯТОРЫ МЭР'!$C$3:$C$81,'ДЕФЛЯТОРЫ МЭР'!$B$3:$B$81,J$2-20)/100,1)*
IF(J$2-21&gt;=E21,SUMIFS('ДЕФЛЯТОРЫ МЭР'!$C$3:$C$81,'ДЕФЛЯТОРЫ МЭР'!$B$3:$B$81,J$2-21)/100,1),12))</f>
        <v>1</v>
      </c>
      <c r="K21" s="9">
        <f>IF($E21&gt;K$2,1,
ROUND(
(100+SUMIFS('ДЕФЛЯТОРЫ МЭР'!$C$3:$C$81,'ДЕФЛЯТОРЫ МЭР'!$B$3:$B$81,K$2))/200*
IF(K$2-1&gt;=$E21,SUMIFS('ДЕФЛЯТОРЫ МЭР'!$C$3:$C$81,'ДЕФЛЯТОРЫ МЭР'!$B$3:$B$81,K$2-1)/100,1)*
IF(K$2-2&gt;=$E21,SUMIFS('ДЕФЛЯТОРЫ МЭР'!$C$3:$C$81,'ДЕФЛЯТОРЫ МЭР'!$B$3:$B$81,K$2-2)/100,1)*
IF(K$2-3&gt;=$E21,SUMIFS('ДЕФЛЯТОРЫ МЭР'!$C$3:$C$81,'ДЕФЛЯТОРЫ МЭР'!$B$3:$B$81,K$2-3)/100,1)*
IF(K$2-4&gt;=$E21,SUMIFS('ДЕФЛЯТОРЫ МЭР'!$C$3:$C$81,'ДЕФЛЯТОРЫ МЭР'!$B$3:$B$81,K$2-4)/100,1)*
IF(K$2-5&gt;=$E21,SUMIFS('ДЕФЛЯТОРЫ МЭР'!$C$3:$C$81,'ДЕФЛЯТОРЫ МЭР'!$B$3:$B$81,K$2-5)/100,1)*
IF(K$2-6&gt;=$E21,SUMIFS('ДЕФЛЯТОРЫ МЭР'!$C$3:$C$81,'ДЕФЛЯТОРЫ МЭР'!$B$3:$B$81,K$2-6)/100,1)*
IF(K$2-7&gt;=$E21,SUMIFS('ДЕФЛЯТОРЫ МЭР'!$C$3:$C$81,'ДЕФЛЯТОРЫ МЭР'!$B$3:$B$81,K$2-7)/100,1)*
IF(K$2-8&gt;=$E21,SUMIFS('ДЕФЛЯТОРЫ МЭР'!$C$3:$C$81,'ДЕФЛЯТОРЫ МЭР'!$B$3:$B$81,K$2-8)/100,1)*
IF(K$2-9&gt;=$E21,SUMIFS('ДЕФЛЯТОРЫ МЭР'!$C$3:$C$81,'ДЕФЛЯТОРЫ МЭР'!$B$3:$B$81,K$2-9)/100,1)*
IF(K$2-10&gt;=$E21,SUMIFS('ДЕФЛЯТОРЫ МЭР'!$C$3:$C$81,'ДЕФЛЯТОРЫ МЭР'!$B$3:$B$81,K$2-10)/100,1)*
IF(K$2-11&gt;=$E21,SUMIFS('ДЕФЛЯТОРЫ МЭР'!$C$3:$C$81,'ДЕФЛЯТОРЫ МЭР'!$B$3:$B$81,K$2-11)/100,1)*
IF(K$2-12&gt;=$E21,SUMIFS('ДЕФЛЯТОРЫ МЭР'!$C$3:$C$81,'ДЕФЛЯТОРЫ МЭР'!$B$3:$B$81,K$2-12)/100,1)*
IF(K$2-13&gt;=$E21,SUMIFS('ДЕФЛЯТОРЫ МЭР'!$C$3:$C$81,'ДЕФЛЯТОРЫ МЭР'!$B$3:$B$81,K$2-13)/100,1)*
IF(K$2-14&gt;=$E21,SUMIFS('ДЕФЛЯТОРЫ МЭР'!$C$3:$C$81,'ДЕФЛЯТОРЫ МЭР'!$B$3:$B$81,K$2-14)/100,1)*
IF(K$2-15&gt;=$E21,SUMIFS('ДЕФЛЯТОРЫ МЭР'!$C$3:$C$81,'ДЕФЛЯТОРЫ МЭР'!$B$3:$B$81,K$2-15)/100,1)*
IF(K$2-16&gt;=$E21,SUMIFS('ДЕФЛЯТОРЫ МЭР'!$C$3:$C$81,'ДЕФЛЯТОРЫ МЭР'!$B$3:$B$81,K$2-16)/100,1)*
IF(K$2-17&gt;=$E21,SUMIFS('ДЕФЛЯТОРЫ МЭР'!$C$3:$C$81,'ДЕФЛЯТОРЫ МЭР'!$B$3:$B$81,K$2-17)/100,1)*
IF(K$2-18&gt;=$E21,SUMIFS('ДЕФЛЯТОРЫ МЭР'!$C$3:$C$81,'ДЕФЛЯТОРЫ МЭР'!$B$3:$B$81,K$2-18)/100,1)*
IF(K$2-19&gt;=$E21,SUMIFS('ДЕФЛЯТОРЫ МЭР'!$C$3:$C$81,'ДЕФЛЯТОРЫ МЭР'!$B$3:$B$81,K$2-19)/100,1)*
IF(K$2-20&gt;=$E21,SUMIFS('ДЕФЛЯТОРЫ МЭР'!$C$3:$C$81,'ДЕФЛЯТОРЫ МЭР'!$B$3:$B$81,K$2-20)/100,1)*
IF(K$2-21&gt;=$E21,SUMIFS('ДЕФЛЯТОРЫ МЭР'!$C$3:$C$81,'ДЕФЛЯТОРЫ МЭР'!$B$3:$B$81,K$2-21)/100,1),12))</f>
        <v>1</v>
      </c>
      <c r="L21" s="9">
        <f>IF($E21&gt;L$2,1,
ROUND(
(100+SUMIFS('ДЕФЛЯТОРЫ МЭР'!$C$3:$C$81,'ДЕФЛЯТОРЫ МЭР'!$B$3:$B$81,L$2))/200*
IF(L$2-1&gt;=$E21,SUMIFS('ДЕФЛЯТОРЫ МЭР'!$C$3:$C$81,'ДЕФЛЯТОРЫ МЭР'!$B$3:$B$81,L$2-1)/100,1)*
IF(L$2-2&gt;=$E21,SUMIFS('ДЕФЛЯТОРЫ МЭР'!$C$3:$C$81,'ДЕФЛЯТОРЫ МЭР'!$B$3:$B$81,L$2-2)/100,1)*
IF(L$2-3&gt;=$E21,SUMIFS('ДЕФЛЯТОРЫ МЭР'!$C$3:$C$81,'ДЕФЛЯТОРЫ МЭР'!$B$3:$B$81,L$2-3)/100,1)*
IF(L$2-4&gt;=$E21,SUMIFS('ДЕФЛЯТОРЫ МЭР'!$C$3:$C$81,'ДЕФЛЯТОРЫ МЭР'!$B$3:$B$81,L$2-4)/100,1)*
IF(L$2-5&gt;=$E21,SUMIFS('ДЕФЛЯТОРЫ МЭР'!$C$3:$C$81,'ДЕФЛЯТОРЫ МЭР'!$B$3:$B$81,L$2-5)/100,1)*
IF(L$2-6&gt;=$E21,SUMIFS('ДЕФЛЯТОРЫ МЭР'!$C$3:$C$81,'ДЕФЛЯТОРЫ МЭР'!$B$3:$B$81,L$2-6)/100,1)*
IF(L$2-7&gt;=$E21,SUMIFS('ДЕФЛЯТОРЫ МЭР'!$C$3:$C$81,'ДЕФЛЯТОРЫ МЭР'!$B$3:$B$81,L$2-7)/100,1)*
IF(L$2-8&gt;=$E21,SUMIFS('ДЕФЛЯТОРЫ МЭР'!$C$3:$C$81,'ДЕФЛЯТОРЫ МЭР'!$B$3:$B$81,L$2-8)/100,1)*
IF(L$2-9&gt;=$E21,SUMIFS('ДЕФЛЯТОРЫ МЭР'!$C$3:$C$81,'ДЕФЛЯТОРЫ МЭР'!$B$3:$B$81,L$2-9)/100,1)*
IF(L$2-10&gt;=$E21,SUMIFS('ДЕФЛЯТОРЫ МЭР'!$C$3:$C$81,'ДЕФЛЯТОРЫ МЭР'!$B$3:$B$81,L$2-10)/100,1)*
IF(L$2-11&gt;=$E21,SUMIFS('ДЕФЛЯТОРЫ МЭР'!$C$3:$C$81,'ДЕФЛЯТОРЫ МЭР'!$B$3:$B$81,L$2-11)/100,1)*
IF(L$2-12&gt;=$E21,SUMIFS('ДЕФЛЯТОРЫ МЭР'!$C$3:$C$81,'ДЕФЛЯТОРЫ МЭР'!$B$3:$B$81,L$2-12)/100,1)*
IF(L$2-13&gt;=$E21,SUMIFS('ДЕФЛЯТОРЫ МЭР'!$C$3:$C$81,'ДЕФЛЯТОРЫ МЭР'!$B$3:$B$81,L$2-13)/100,1)*
IF(L$2-14&gt;=$E21,SUMIFS('ДЕФЛЯТОРЫ МЭР'!$C$3:$C$81,'ДЕФЛЯТОРЫ МЭР'!$B$3:$B$81,L$2-14)/100,1)*
IF(L$2-15&gt;=$E21,SUMIFS('ДЕФЛЯТОРЫ МЭР'!$C$3:$C$81,'ДЕФЛЯТОРЫ МЭР'!$B$3:$B$81,L$2-15)/100,1)*
IF(L$2-16&gt;=$E21,SUMIFS('ДЕФЛЯТОРЫ МЭР'!$C$3:$C$81,'ДЕФЛЯТОРЫ МЭР'!$B$3:$B$81,L$2-16)/100,1)*
IF(L$2-17&gt;=$E21,SUMIFS('ДЕФЛЯТОРЫ МЭР'!$C$3:$C$81,'ДЕФЛЯТОРЫ МЭР'!$B$3:$B$81,L$2-17)/100,1)*
IF(L$2-18&gt;=$E21,SUMIFS('ДЕФЛЯТОРЫ МЭР'!$C$3:$C$81,'ДЕФЛЯТОРЫ МЭР'!$B$3:$B$81,L$2-18)/100,1)*
IF(L$2-19&gt;=$E21,SUMIFS('ДЕФЛЯТОРЫ МЭР'!$C$3:$C$81,'ДЕФЛЯТОРЫ МЭР'!$B$3:$B$81,L$2-19)/100,1)*
IF(L$2-20&gt;=$E21,SUMIFS('ДЕФЛЯТОРЫ МЭР'!$C$3:$C$81,'ДЕФЛЯТОРЫ МЭР'!$B$3:$B$81,L$2-20)/100,1)*
IF(L$2-21&gt;=$E21,SUMIFS('ДЕФЛЯТОРЫ МЭР'!$C$3:$C$81,'ДЕФЛЯТОРЫ МЭР'!$B$3:$B$81,L$2-21)/100,1),12))</f>
        <v>1</v>
      </c>
      <c r="M21" s="9">
        <f>IF($E21&gt;M$2,1,
ROUND(
(100+SUMIFS('ДЕФЛЯТОРЫ МЭР'!$C$3:$C$81,'ДЕФЛЯТОРЫ МЭР'!$B$3:$B$81,M$2))/200*
IF(M$2-1&gt;=$E21,SUMIFS('ДЕФЛЯТОРЫ МЭР'!$C$3:$C$81,'ДЕФЛЯТОРЫ МЭР'!$B$3:$B$81,M$2-1)/100,1)*
IF(M$2-2&gt;=$E21,SUMIFS('ДЕФЛЯТОРЫ МЭР'!$C$3:$C$81,'ДЕФЛЯТОРЫ МЭР'!$B$3:$B$81,M$2-2)/100,1)*
IF(M$2-3&gt;=$E21,SUMIFS('ДЕФЛЯТОРЫ МЭР'!$C$3:$C$81,'ДЕФЛЯТОРЫ МЭР'!$B$3:$B$81,M$2-3)/100,1)*
IF(M$2-4&gt;=$E21,SUMIFS('ДЕФЛЯТОРЫ МЭР'!$C$3:$C$81,'ДЕФЛЯТОРЫ МЭР'!$B$3:$B$81,M$2-4)/100,1)*
IF(M$2-5&gt;=$E21,SUMIFS('ДЕФЛЯТОРЫ МЭР'!$C$3:$C$81,'ДЕФЛЯТОРЫ МЭР'!$B$3:$B$81,M$2-5)/100,1)*
IF(M$2-6&gt;=$E21,SUMIFS('ДЕФЛЯТОРЫ МЭР'!$C$3:$C$81,'ДЕФЛЯТОРЫ МЭР'!$B$3:$B$81,M$2-6)/100,1)*
IF(M$2-7&gt;=$E21,SUMIFS('ДЕФЛЯТОРЫ МЭР'!$C$3:$C$81,'ДЕФЛЯТОРЫ МЭР'!$B$3:$B$81,M$2-7)/100,1)*
IF(M$2-8&gt;=$E21,SUMIFS('ДЕФЛЯТОРЫ МЭР'!$C$3:$C$81,'ДЕФЛЯТОРЫ МЭР'!$B$3:$B$81,M$2-8)/100,1)*
IF(M$2-9&gt;=$E21,SUMIFS('ДЕФЛЯТОРЫ МЭР'!$C$3:$C$81,'ДЕФЛЯТОРЫ МЭР'!$B$3:$B$81,M$2-9)/100,1)*
IF(M$2-10&gt;=$E21,SUMIFS('ДЕФЛЯТОРЫ МЭР'!$C$3:$C$81,'ДЕФЛЯТОРЫ МЭР'!$B$3:$B$81,M$2-10)/100,1)*
IF(M$2-11&gt;=$E21,SUMIFS('ДЕФЛЯТОРЫ МЭР'!$C$3:$C$81,'ДЕФЛЯТОРЫ МЭР'!$B$3:$B$81,M$2-11)/100,1)*
IF(M$2-12&gt;=$E21,SUMIFS('ДЕФЛЯТОРЫ МЭР'!$C$3:$C$81,'ДЕФЛЯТОРЫ МЭР'!$B$3:$B$81,M$2-12)/100,1)*
IF(M$2-13&gt;=$E21,SUMIFS('ДЕФЛЯТОРЫ МЭР'!$C$3:$C$81,'ДЕФЛЯТОРЫ МЭР'!$B$3:$B$81,M$2-13)/100,1)*
IF(M$2-14&gt;=$E21,SUMIFS('ДЕФЛЯТОРЫ МЭР'!$C$3:$C$81,'ДЕФЛЯТОРЫ МЭР'!$B$3:$B$81,M$2-14)/100,1)*
IF(M$2-15&gt;=$E21,SUMIFS('ДЕФЛЯТОРЫ МЭР'!$C$3:$C$81,'ДЕФЛЯТОРЫ МЭР'!$B$3:$B$81,M$2-15)/100,1)*
IF(M$2-16&gt;=$E21,SUMIFS('ДЕФЛЯТОРЫ МЭР'!$C$3:$C$81,'ДЕФЛЯТОРЫ МЭР'!$B$3:$B$81,M$2-16)/100,1)*
IF(M$2-17&gt;=$E21,SUMIFS('ДЕФЛЯТОРЫ МЭР'!$C$3:$C$81,'ДЕФЛЯТОРЫ МЭР'!$B$3:$B$81,M$2-17)/100,1)*
IF(M$2-18&gt;=$E21,SUMIFS('ДЕФЛЯТОРЫ МЭР'!$C$3:$C$81,'ДЕФЛЯТОРЫ МЭР'!$B$3:$B$81,M$2-18)/100,1)*
IF(M$2-19&gt;=$E21,SUMIFS('ДЕФЛЯТОРЫ МЭР'!$C$3:$C$81,'ДЕФЛЯТОРЫ МЭР'!$B$3:$B$81,M$2-19)/100,1)*
IF(M$2-20&gt;=$E21,SUMIFS('ДЕФЛЯТОРЫ МЭР'!$C$3:$C$81,'ДЕФЛЯТОРЫ МЭР'!$B$3:$B$81,M$2-20)/100,1)*
IF(M$2-21&gt;=$E21,SUMIFS('ДЕФЛЯТОРЫ МЭР'!$C$3:$C$81,'ДЕФЛЯТОРЫ МЭР'!$B$3:$B$81,M$2-21)/100,1),12))</f>
        <v>1.0239712954460001</v>
      </c>
      <c r="N21" s="9">
        <f>IF($E21&gt;N$2,1,
ROUND(
(100+SUMIFS('ДЕФЛЯТОРЫ МЭР'!$C$3:$C$81,'ДЕФЛЯТОРЫ МЭР'!$B$3:$B$81,N$2))/200*
IF(N$2-1&gt;=$E21,SUMIFS('ДЕФЛЯТОРЫ МЭР'!$C$3:$C$81,'ДЕФЛЯТОРЫ МЭР'!$B$3:$B$81,N$2-1)/100,1)*
IF(N$2-2&gt;=$E21,SUMIFS('ДЕФЛЯТОРЫ МЭР'!$C$3:$C$81,'ДЕФЛЯТОРЫ МЭР'!$B$3:$B$81,N$2-2)/100,1)*
IF(N$2-3&gt;=$E21,SUMIFS('ДЕФЛЯТОРЫ МЭР'!$C$3:$C$81,'ДЕФЛЯТОРЫ МЭР'!$B$3:$B$81,N$2-3)/100,1)*
IF(N$2-4&gt;=$E21,SUMIFS('ДЕФЛЯТОРЫ МЭР'!$C$3:$C$81,'ДЕФЛЯТОРЫ МЭР'!$B$3:$B$81,N$2-4)/100,1)*
IF(N$2-5&gt;=$E21,SUMIFS('ДЕФЛЯТОРЫ МЭР'!$C$3:$C$81,'ДЕФЛЯТОРЫ МЭР'!$B$3:$B$81,N$2-5)/100,1)*
IF(N$2-6&gt;=$E21,SUMIFS('ДЕФЛЯТОРЫ МЭР'!$C$3:$C$81,'ДЕФЛЯТОРЫ МЭР'!$B$3:$B$81,N$2-6)/100,1)*
IF(N$2-7&gt;=$E21,SUMIFS('ДЕФЛЯТОРЫ МЭР'!$C$3:$C$81,'ДЕФЛЯТОРЫ МЭР'!$B$3:$B$81,N$2-7)/100,1)*
IF(N$2-8&gt;=$E21,SUMIFS('ДЕФЛЯТОРЫ МЭР'!$C$3:$C$81,'ДЕФЛЯТОРЫ МЭР'!$B$3:$B$81,N$2-8)/100,1)*
IF(N$2-9&gt;=$E21,SUMIFS('ДЕФЛЯТОРЫ МЭР'!$C$3:$C$81,'ДЕФЛЯТОРЫ МЭР'!$B$3:$B$81,N$2-9)/100,1)*
IF(N$2-10&gt;=$E21,SUMIFS('ДЕФЛЯТОРЫ МЭР'!$C$3:$C$81,'ДЕФЛЯТОРЫ МЭР'!$B$3:$B$81,N$2-10)/100,1)*
IF(N$2-11&gt;=$E21,SUMIFS('ДЕФЛЯТОРЫ МЭР'!$C$3:$C$81,'ДЕФЛЯТОРЫ МЭР'!$B$3:$B$81,N$2-11)/100,1)*
IF(N$2-12&gt;=$E21,SUMIFS('ДЕФЛЯТОРЫ МЭР'!$C$3:$C$81,'ДЕФЛЯТОРЫ МЭР'!$B$3:$B$81,N$2-12)/100,1)*
IF(N$2-13&gt;=$E21,SUMIFS('ДЕФЛЯТОРЫ МЭР'!$C$3:$C$81,'ДЕФЛЯТОРЫ МЭР'!$B$3:$B$81,N$2-13)/100,1)*
IF(N$2-14&gt;=$E21,SUMIFS('ДЕФЛЯТОРЫ МЭР'!$C$3:$C$81,'ДЕФЛЯТОРЫ МЭР'!$B$3:$B$81,N$2-14)/100,1)*
IF(N$2-15&gt;=$E21,SUMIFS('ДЕФЛЯТОРЫ МЭР'!$C$3:$C$81,'ДЕФЛЯТОРЫ МЭР'!$B$3:$B$81,N$2-15)/100,1)*
IF(N$2-16&gt;=$E21,SUMIFS('ДЕФЛЯТОРЫ МЭР'!$C$3:$C$81,'ДЕФЛЯТОРЫ МЭР'!$B$3:$B$81,N$2-16)/100,1)*
IF(N$2-17&gt;=$E21,SUMIFS('ДЕФЛЯТОРЫ МЭР'!$C$3:$C$81,'ДЕФЛЯТОРЫ МЭР'!$B$3:$B$81,N$2-17)/100,1)*
IF(N$2-18&gt;=$E21,SUMIFS('ДЕФЛЯТОРЫ МЭР'!$C$3:$C$81,'ДЕФЛЯТОРЫ МЭР'!$B$3:$B$81,N$2-18)/100,1)*
IF(N$2-19&gt;=$E21,SUMIFS('ДЕФЛЯТОРЫ МЭР'!$C$3:$C$81,'ДЕФЛЯТОРЫ МЭР'!$B$3:$B$81,N$2-19)/100,1)*
IF(N$2-20&gt;=$E21,SUMIFS('ДЕФЛЯТОРЫ МЭР'!$C$3:$C$81,'ДЕФЛЯТОРЫ МЭР'!$B$3:$B$81,N$2-20)/100,1)*
IF(N$2-21&gt;=$E21,SUMIFS('ДЕФЛЯТОРЫ МЭР'!$C$3:$C$81,'ДЕФЛЯТОРЫ МЭР'!$B$3:$B$81,N$2-21)/100,1),12))</f>
        <v>1.073063132348</v>
      </c>
      <c r="O21" s="9">
        <f>IF($E21&gt;O$2,1,
ROUND(
(100+SUMIFS('ДЕФЛЯТОРЫ МЭР'!$C$3:$C$81,'ДЕФЛЯТОРЫ МЭР'!$B$3:$B$81,O$2))/200*
IF(O$2-1&gt;=$E21,SUMIFS('ДЕФЛЯТОРЫ МЭР'!$C$3:$C$81,'ДЕФЛЯТОРЫ МЭР'!$B$3:$B$81,O$2-1)/100,1)*
IF(O$2-2&gt;=$E21,SUMIFS('ДЕФЛЯТОРЫ МЭР'!$C$3:$C$81,'ДЕФЛЯТОРЫ МЭР'!$B$3:$B$81,O$2-2)/100,1)*
IF(O$2-3&gt;=$E21,SUMIFS('ДЕФЛЯТОРЫ МЭР'!$C$3:$C$81,'ДЕФЛЯТОРЫ МЭР'!$B$3:$B$81,O$2-3)/100,1)*
IF(O$2-4&gt;=$E21,SUMIFS('ДЕФЛЯТОРЫ МЭР'!$C$3:$C$81,'ДЕФЛЯТОРЫ МЭР'!$B$3:$B$81,O$2-4)/100,1)*
IF(O$2-5&gt;=$E21,SUMIFS('ДЕФЛЯТОРЫ МЭР'!$C$3:$C$81,'ДЕФЛЯТОРЫ МЭР'!$B$3:$B$81,O$2-5)/100,1)*
IF(O$2-6&gt;=$E21,SUMIFS('ДЕФЛЯТОРЫ МЭР'!$C$3:$C$81,'ДЕФЛЯТОРЫ МЭР'!$B$3:$B$81,O$2-6)/100,1)*
IF(O$2-7&gt;=$E21,SUMIFS('ДЕФЛЯТОРЫ МЭР'!$C$3:$C$81,'ДЕФЛЯТОРЫ МЭР'!$B$3:$B$81,O$2-7)/100,1)*
IF(O$2-8&gt;=$E21,SUMIFS('ДЕФЛЯТОРЫ МЭР'!$C$3:$C$81,'ДЕФЛЯТОРЫ МЭР'!$B$3:$B$81,O$2-8)/100,1)*
IF(O$2-9&gt;=$E21,SUMIFS('ДЕФЛЯТОРЫ МЭР'!$C$3:$C$81,'ДЕФЛЯТОРЫ МЭР'!$B$3:$B$81,O$2-9)/100,1)*
IF(O$2-10&gt;=$E21,SUMIFS('ДЕФЛЯТОРЫ МЭР'!$C$3:$C$81,'ДЕФЛЯТОРЫ МЭР'!$B$3:$B$81,O$2-10)/100,1)*
IF(O$2-11&gt;=$E21,SUMIFS('ДЕФЛЯТОРЫ МЭР'!$C$3:$C$81,'ДЕФЛЯТОРЫ МЭР'!$B$3:$B$81,O$2-11)/100,1)*
IF(O$2-12&gt;=$E21,SUMIFS('ДЕФЛЯТОРЫ МЭР'!$C$3:$C$81,'ДЕФЛЯТОРЫ МЭР'!$B$3:$B$81,O$2-12)/100,1)*
IF(O$2-13&gt;=$E21,SUMIFS('ДЕФЛЯТОРЫ МЭР'!$C$3:$C$81,'ДЕФЛЯТОРЫ МЭР'!$B$3:$B$81,O$2-13)/100,1)*
IF(O$2-14&gt;=$E21,SUMIFS('ДЕФЛЯТОРЫ МЭР'!$C$3:$C$81,'ДЕФЛЯТОРЫ МЭР'!$B$3:$B$81,O$2-14)/100,1)*
IF(O$2-15&gt;=$E21,SUMIFS('ДЕФЛЯТОРЫ МЭР'!$C$3:$C$81,'ДЕФЛЯТОРЫ МЭР'!$B$3:$B$81,O$2-15)/100,1)*
IF(O$2-16&gt;=$E21,SUMIFS('ДЕФЛЯТОРЫ МЭР'!$C$3:$C$81,'ДЕФЛЯТОРЫ МЭР'!$B$3:$B$81,O$2-16)/100,1)*
IF(O$2-17&gt;=$E21,SUMIFS('ДЕФЛЯТОРЫ МЭР'!$C$3:$C$81,'ДЕФЛЯТОРЫ МЭР'!$B$3:$B$81,O$2-17)/100,1)*
IF(O$2-18&gt;=$E21,SUMIFS('ДЕФЛЯТОРЫ МЭР'!$C$3:$C$81,'ДЕФЛЯТОРЫ МЭР'!$B$3:$B$81,O$2-18)/100,1)*
IF(O$2-19&gt;=$E21,SUMIFS('ДЕФЛЯТОРЫ МЭР'!$C$3:$C$81,'ДЕФЛЯТОРЫ МЭР'!$B$3:$B$81,O$2-19)/100,1)*
IF(O$2-20&gt;=$E21,SUMIFS('ДЕФЛЯТОРЫ МЭР'!$C$3:$C$81,'ДЕФЛЯТОРЫ МЭР'!$B$3:$B$81,O$2-20)/100,1)*
IF(O$2-21&gt;=$E21,SUMIFS('ДЕФЛЯТОРЫ МЭР'!$C$3:$C$81,'ДЕФЛЯТОРЫ МЭР'!$B$3:$B$81,O$2-21)/100,1),12))</f>
        <v>1.1245085591020001</v>
      </c>
      <c r="P21" s="9">
        <f>IF($E21&gt;P$2,1,
ROUND(
(100+SUMIFS('ДЕФЛЯТОРЫ МЭР'!$C$3:$C$81,'ДЕФЛЯТОРЫ МЭР'!$B$3:$B$81,P$2))/200*
IF(P$2-1&gt;=$E21,SUMIFS('ДЕФЛЯТОРЫ МЭР'!$C$3:$C$81,'ДЕФЛЯТОРЫ МЭР'!$B$3:$B$81,P$2-1)/100,1)*
IF(P$2-2&gt;=$E21,SUMIFS('ДЕФЛЯТОРЫ МЭР'!$C$3:$C$81,'ДЕФЛЯТОРЫ МЭР'!$B$3:$B$81,P$2-2)/100,1)*
IF(P$2-3&gt;=$E21,SUMIFS('ДЕФЛЯТОРЫ МЭР'!$C$3:$C$81,'ДЕФЛЯТОРЫ МЭР'!$B$3:$B$81,P$2-3)/100,1)*
IF(P$2-4&gt;=$E21,SUMIFS('ДЕФЛЯТОРЫ МЭР'!$C$3:$C$81,'ДЕФЛЯТОРЫ МЭР'!$B$3:$B$81,P$2-4)/100,1)*
IF(P$2-5&gt;=$E21,SUMIFS('ДЕФЛЯТОРЫ МЭР'!$C$3:$C$81,'ДЕФЛЯТОРЫ МЭР'!$B$3:$B$81,P$2-5)/100,1)*
IF(P$2-6&gt;=$E21,SUMIFS('ДЕФЛЯТОРЫ МЭР'!$C$3:$C$81,'ДЕФЛЯТОРЫ МЭР'!$B$3:$B$81,P$2-6)/100,1)*
IF(P$2-7&gt;=$E21,SUMIFS('ДЕФЛЯТОРЫ МЭР'!$C$3:$C$81,'ДЕФЛЯТОРЫ МЭР'!$B$3:$B$81,P$2-7)/100,1)*
IF(P$2-8&gt;=$E21,SUMIFS('ДЕФЛЯТОРЫ МЭР'!$C$3:$C$81,'ДЕФЛЯТОРЫ МЭР'!$B$3:$B$81,P$2-8)/100,1)*
IF(P$2-9&gt;=$E21,SUMIFS('ДЕФЛЯТОРЫ МЭР'!$C$3:$C$81,'ДЕФЛЯТОРЫ МЭР'!$B$3:$B$81,P$2-9)/100,1)*
IF(P$2-10&gt;=$E21,SUMIFS('ДЕФЛЯТОРЫ МЭР'!$C$3:$C$81,'ДЕФЛЯТОРЫ МЭР'!$B$3:$B$81,P$2-10)/100,1)*
IF(P$2-11&gt;=$E21,SUMIFS('ДЕФЛЯТОРЫ МЭР'!$C$3:$C$81,'ДЕФЛЯТОРЫ МЭР'!$B$3:$B$81,P$2-11)/100,1)*
IF(P$2-12&gt;=$E21,SUMIFS('ДЕФЛЯТОРЫ МЭР'!$C$3:$C$81,'ДЕФЛЯТОРЫ МЭР'!$B$3:$B$81,P$2-12)/100,1)*
IF(P$2-13&gt;=$E21,SUMIFS('ДЕФЛЯТОРЫ МЭР'!$C$3:$C$81,'ДЕФЛЯТОРЫ МЭР'!$B$3:$B$81,P$2-13)/100,1)*
IF(P$2-14&gt;=$E21,SUMIFS('ДЕФЛЯТОРЫ МЭР'!$C$3:$C$81,'ДЕФЛЯТОРЫ МЭР'!$B$3:$B$81,P$2-14)/100,1)*
IF(P$2-15&gt;=$E21,SUMIFS('ДЕФЛЯТОРЫ МЭР'!$C$3:$C$81,'ДЕФЛЯТОРЫ МЭР'!$B$3:$B$81,P$2-15)/100,1)*
IF(P$2-16&gt;=$E21,SUMIFS('ДЕФЛЯТОРЫ МЭР'!$C$3:$C$81,'ДЕФЛЯТОРЫ МЭР'!$B$3:$B$81,P$2-16)/100,1)*
IF(P$2-17&gt;=$E21,SUMIFS('ДЕФЛЯТОРЫ МЭР'!$C$3:$C$81,'ДЕФЛЯТОРЫ МЭР'!$B$3:$B$81,P$2-17)/100,1)*
IF(P$2-18&gt;=$E21,SUMIFS('ДЕФЛЯТОРЫ МЭР'!$C$3:$C$81,'ДЕФЛЯТОРЫ МЭР'!$B$3:$B$81,P$2-18)/100,1)*
IF(P$2-19&gt;=$E21,SUMIFS('ДЕФЛЯТОРЫ МЭР'!$C$3:$C$81,'ДЕФЛЯТОРЫ МЭР'!$B$3:$B$81,P$2-19)/100,1)*
IF(P$2-20&gt;=$E21,SUMIFS('ДЕФЛЯТОРЫ МЭР'!$C$3:$C$81,'ДЕФЛЯТОРЫ МЭР'!$B$3:$B$81,P$2-20)/100,1)*
IF(P$2-21&gt;=$E21,SUMIFS('ДЕФЛЯТОРЫ МЭР'!$C$3:$C$81,'ДЕФЛЯТОРЫ МЭР'!$B$3:$B$81,P$2-21)/100,1),12))</f>
        <v>1.178420412905</v>
      </c>
      <c r="Q21" s="9">
        <f>IF($E21&gt;Q$2,1,
ROUND(
(100+SUMIFS('ДЕФЛЯТОРЫ МЭР'!$C$3:$C$81,'ДЕФЛЯТОРЫ МЭР'!$B$3:$B$81,Q$2))/200*
IF(Q$2-1&gt;=$E21,SUMIFS('ДЕФЛЯТОРЫ МЭР'!$C$3:$C$81,'ДЕФЛЯТОРЫ МЭР'!$B$3:$B$81,Q$2-1)/100,1)*
IF(Q$2-2&gt;=$E21,SUMIFS('ДЕФЛЯТОРЫ МЭР'!$C$3:$C$81,'ДЕФЛЯТОРЫ МЭР'!$B$3:$B$81,Q$2-2)/100,1)*
IF(Q$2-3&gt;=$E21,SUMIFS('ДЕФЛЯТОРЫ МЭР'!$C$3:$C$81,'ДЕФЛЯТОРЫ МЭР'!$B$3:$B$81,Q$2-3)/100,1)*
IF(Q$2-4&gt;=$E21,SUMIFS('ДЕФЛЯТОРЫ МЭР'!$C$3:$C$81,'ДЕФЛЯТОРЫ МЭР'!$B$3:$B$81,Q$2-4)/100,1)*
IF(Q$2-5&gt;=$E21,SUMIFS('ДЕФЛЯТОРЫ МЭР'!$C$3:$C$81,'ДЕФЛЯТОРЫ МЭР'!$B$3:$B$81,Q$2-5)/100,1)*
IF(Q$2-6&gt;=$E21,SUMIFS('ДЕФЛЯТОРЫ МЭР'!$C$3:$C$81,'ДЕФЛЯТОРЫ МЭР'!$B$3:$B$81,Q$2-6)/100,1)*
IF(Q$2-7&gt;=$E21,SUMIFS('ДЕФЛЯТОРЫ МЭР'!$C$3:$C$81,'ДЕФЛЯТОРЫ МЭР'!$B$3:$B$81,Q$2-7)/100,1)*
IF(Q$2-8&gt;=$E21,SUMIFS('ДЕФЛЯТОРЫ МЭР'!$C$3:$C$81,'ДЕФЛЯТОРЫ МЭР'!$B$3:$B$81,Q$2-8)/100,1)*
IF(Q$2-9&gt;=$E21,SUMIFS('ДЕФЛЯТОРЫ МЭР'!$C$3:$C$81,'ДЕФЛЯТОРЫ МЭР'!$B$3:$B$81,Q$2-9)/100,1)*
IF(Q$2-10&gt;=$E21,SUMIFS('ДЕФЛЯТОРЫ МЭР'!$C$3:$C$81,'ДЕФЛЯТОРЫ МЭР'!$B$3:$B$81,Q$2-10)/100,1)*
IF(Q$2-11&gt;=$E21,SUMIFS('ДЕФЛЯТОРЫ МЭР'!$C$3:$C$81,'ДЕФЛЯТОРЫ МЭР'!$B$3:$B$81,Q$2-11)/100,1)*
IF(Q$2-12&gt;=$E21,SUMIFS('ДЕФЛЯТОРЫ МЭР'!$C$3:$C$81,'ДЕФЛЯТОРЫ МЭР'!$B$3:$B$81,Q$2-12)/100,1)*
IF(Q$2-13&gt;=$E21,SUMIFS('ДЕФЛЯТОРЫ МЭР'!$C$3:$C$81,'ДЕФЛЯТОРЫ МЭР'!$B$3:$B$81,Q$2-13)/100,1)*
IF(Q$2-14&gt;=$E21,SUMIFS('ДЕФЛЯТОРЫ МЭР'!$C$3:$C$81,'ДЕФЛЯТОРЫ МЭР'!$B$3:$B$81,Q$2-14)/100,1)*
IF(Q$2-15&gt;=$E21,SUMIFS('ДЕФЛЯТОРЫ МЭР'!$C$3:$C$81,'ДЕФЛЯТОРЫ МЭР'!$B$3:$B$81,Q$2-15)/100,1)*
IF(Q$2-16&gt;=$E21,SUMIFS('ДЕФЛЯТОРЫ МЭР'!$C$3:$C$81,'ДЕФЛЯТОРЫ МЭР'!$B$3:$B$81,Q$2-16)/100,1)*
IF(Q$2-17&gt;=$E21,SUMIFS('ДЕФЛЯТОРЫ МЭР'!$C$3:$C$81,'ДЕФЛЯТОРЫ МЭР'!$B$3:$B$81,Q$2-17)/100,1)*
IF(Q$2-18&gt;=$E21,SUMIFS('ДЕФЛЯТОРЫ МЭР'!$C$3:$C$81,'ДЕФЛЯТОРЫ МЭР'!$B$3:$B$81,Q$2-18)/100,1)*
IF(Q$2-19&gt;=$E21,SUMIFS('ДЕФЛЯТОРЫ МЭР'!$C$3:$C$81,'ДЕФЛЯТОРЫ МЭР'!$B$3:$B$81,Q$2-19)/100,1)*
IF(Q$2-20&gt;=$E21,SUMIFS('ДЕФЛЯТОРЫ МЭР'!$C$3:$C$81,'ДЕФЛЯТОРЫ МЭР'!$B$3:$B$81,Q$2-20)/100,1)*
IF(Q$2-21&gt;=$E21,SUMIFS('ДЕФЛЯТОРЫ МЭР'!$C$3:$C$81,'ДЕФЛЯТОРЫ МЭР'!$B$3:$B$81,Q$2-21)/100,1),12))</f>
        <v>1.2349169406589999</v>
      </c>
    </row>
    <row r="22" spans="1:17">
      <c r="A22" s="4" t="s">
        <v>26</v>
      </c>
      <c r="B22" s="7">
        <v>2026</v>
      </c>
      <c r="C22" s="8">
        <v>104.79425908912773</v>
      </c>
      <c r="D22" s="5">
        <f t="shared" si="0"/>
        <v>-2</v>
      </c>
      <c r="E22" s="6">
        <v>2026</v>
      </c>
      <c r="I22" s="9">
        <f>IF($E22&gt;I$2,1,
ROUND(
(100+SUMIFS('ДЕФЛЯТОРЫ МЭР'!$C$3:$C$81,'ДЕФЛЯТОРЫ МЭР'!$B$3:$B$81,I$2))/200*
IF(I$2-1&gt;=$E22,SUMIFS('ДЕФЛЯТОРЫ МЭР'!$C$3:$C$81,'ДЕФЛЯТОРЫ МЭР'!$B$3:$B$81,I$2-1)/100,1)*
IF(I$2-2&gt;=$E22,SUMIFS('ДЕФЛЯТОРЫ МЭР'!$C$3:$C$81,'ДЕФЛЯТОРЫ МЭР'!$B$3:$B$81,I$2-2)/100,1)*
IF(I$2-3&gt;=$E22,SUMIFS('ДЕФЛЯТОРЫ МЭР'!$C$3:$C$81,'ДЕФЛЯТОРЫ МЭР'!$B$3:$B$81,I$2-3)/100,1)*
IF(I$2-4&gt;=$E22,SUMIFS('ДЕФЛЯТОРЫ МЭР'!$C$3:$C$81,'ДЕФЛЯТОРЫ МЭР'!$B$3:$B$81,I$2-4)/100,1)*
IF(I$2-5&gt;=$E22,SUMIFS('ДЕФЛЯТОРЫ МЭР'!$C$3:$C$81,'ДЕФЛЯТОРЫ МЭР'!$B$3:$B$81,I$2-5)/100,1)*
IF(I$2-6&gt;=$E22,SUMIFS('ДЕФЛЯТОРЫ МЭР'!$C$3:$C$81,'ДЕФЛЯТОРЫ МЭР'!$B$3:$B$81,I$2-6)/100,1)*
IF(I$2-7&gt;=$E22,SUMIFS('ДЕФЛЯТОРЫ МЭР'!$C$3:$C$81,'ДЕФЛЯТОРЫ МЭР'!$B$3:$B$81,I$2-7)/100,1)*
IF(I$2-8&gt;=$E22,SUMIFS('ДЕФЛЯТОРЫ МЭР'!$C$3:$C$81,'ДЕФЛЯТОРЫ МЭР'!$B$3:$B$81,I$2-8)/100,1)*
IF(I$2-9&gt;=$E22,SUMIFS('ДЕФЛЯТОРЫ МЭР'!$C$3:$C$81,'ДЕФЛЯТОРЫ МЭР'!$B$3:$B$81,I$2-9)/100,1)*
IF(I$2-10&gt;=$E22,SUMIFS('ДЕФЛЯТОРЫ МЭР'!$C$3:$C$81,'ДЕФЛЯТОРЫ МЭР'!$B$3:$B$81,I$2-10)/100,1)*
IF(I$2-11&gt;=$E22,SUMIFS('ДЕФЛЯТОРЫ МЭР'!$C$3:$C$81,'ДЕФЛЯТОРЫ МЭР'!$B$3:$B$81,I$2-11)/100,1)*
IF(I$2-12&gt;=$E22,SUMIFS('ДЕФЛЯТОРЫ МЭР'!$C$3:$C$81,'ДЕФЛЯТОРЫ МЭР'!$B$3:$B$81,I$2-12)/100,1)*
IF(I$2-13&gt;=$E22,SUMIFS('ДЕФЛЯТОРЫ МЭР'!$C$3:$C$81,'ДЕФЛЯТОРЫ МЭР'!$B$3:$B$81,I$2-13)/100,1)*
IF(I$2-14&gt;=$E22,SUMIFS('ДЕФЛЯТОРЫ МЭР'!$C$3:$C$81,'ДЕФЛЯТОРЫ МЭР'!$B$3:$B$81,I$2-14)/100,1)*
IF(I$2-15&gt;=$E22,SUMIFS('ДЕФЛЯТОРЫ МЭР'!$C$3:$C$81,'ДЕФЛЯТОРЫ МЭР'!$B$3:$B$81,I$2-15)/100,1)*
IF(I$2-16&gt;=$E22,SUMIFS('ДЕФЛЯТОРЫ МЭР'!$C$3:$C$81,'ДЕФЛЯТОРЫ МЭР'!$B$3:$B$81,I$2-16)/100,1)*
IF(I$2-17&gt;=$E22,SUMIFS('ДЕФЛЯТОРЫ МЭР'!$C$3:$C$81,'ДЕФЛЯТОРЫ МЭР'!$B$3:$B$81,I$2-17)/100,1)*
IF(I$2-18&gt;=$E22,SUMIFS('ДЕФЛЯТОРЫ МЭР'!$C$3:$C$81,'ДЕФЛЯТОРЫ МЭР'!$B$3:$B$81,I$2-18)/100,1)*
IF(I$2-19&gt;=$E22,SUMIFS('ДЕФЛЯТОРЫ МЭР'!$C$3:$C$81,'ДЕФЛЯТОРЫ МЭР'!$B$3:$B$81,I$2-19)/100,1)*
IF(I$2-20&gt;=$E22,SUMIFS('ДЕФЛЯТОРЫ МЭР'!$C$3:$C$81,'ДЕФЛЯТОРЫ МЭР'!$B$3:$B$81,I$2-20)/100,1)*
IF(I$2-21&gt;=$E22,SUMIFS('ДЕФЛЯТОРЫ МЭР'!$C$3:$C$81,'ДЕФЛЯТОРЫ МЭР'!$B$3:$B$81,I$2-21)/100,1),12))</f>
        <v>1</v>
      </c>
      <c r="J22" s="9">
        <f>IF(E22&gt;J$2,1,
ROUND(
(100+SUMIFS('ДЕФЛЯТОРЫ МЭР'!$C$3:$C$81,'ДЕФЛЯТОРЫ МЭР'!$B$3:$B$81,J$2))/200*
IF(J$2-1&gt;=E22,SUMIFS('ДЕФЛЯТОРЫ МЭР'!$C$3:$C$81,'ДЕФЛЯТОРЫ МЭР'!$B$3:$B$81,J$2-1)/100,1)*
IF(J$2-2&gt;=E22,SUMIFS('ДЕФЛЯТОРЫ МЭР'!$C$3:$C$81,'ДЕФЛЯТОРЫ МЭР'!$B$3:$B$81,J$2-2)/100,1)*
IF(J$2-3&gt;=E22,SUMIFS('ДЕФЛЯТОРЫ МЭР'!$C$3:$C$81,'ДЕФЛЯТОРЫ МЭР'!$B$3:$B$81,J$2-3)/100,1)*
IF(J$2-4&gt;=E22,SUMIFS('ДЕФЛЯТОРЫ МЭР'!$C$3:$C$81,'ДЕФЛЯТОРЫ МЭР'!$B$3:$B$81,J$2-4)/100,1)*
IF(J$2-5&gt;=E22,SUMIFS('ДЕФЛЯТОРЫ МЭР'!$C$3:$C$81,'ДЕФЛЯТОРЫ МЭР'!$B$3:$B$81,J$2-5)/100,1)*
IF(J$2-6&gt;=E22,SUMIFS('ДЕФЛЯТОРЫ МЭР'!$C$3:$C$81,'ДЕФЛЯТОРЫ МЭР'!$B$3:$B$81,J$2-6)/100,1)*
IF(J$2-7&gt;=E22,SUMIFS('ДЕФЛЯТОРЫ МЭР'!$C$3:$C$81,'ДЕФЛЯТОРЫ МЭР'!$B$3:$B$81,J$2-7)/100,1)*
IF(J$2-8&gt;=E22,SUMIFS('ДЕФЛЯТОРЫ МЭР'!$C$3:$C$81,'ДЕФЛЯТОРЫ МЭР'!$B$3:$B$81,J$2-8)/100,1)*
IF(J$2-9&gt;=E22,SUMIFS('ДЕФЛЯТОРЫ МЭР'!$C$3:$C$81,'ДЕФЛЯТОРЫ МЭР'!$B$3:$B$81,J$2-9)/100,1)*
IF(J$2-10&gt;=E22,SUMIFS('ДЕФЛЯТОРЫ МЭР'!$C$3:$C$81,'ДЕФЛЯТОРЫ МЭР'!$B$3:$B$81,J$2-10)/100,1)*
IF(J$2-11&gt;=E22,SUMIFS('ДЕФЛЯТОРЫ МЭР'!$C$3:$C$81,'ДЕФЛЯТОРЫ МЭР'!$B$3:$B$81,J$2-11)/100,1)*
IF(J$2-12&gt;=E22,SUMIFS('ДЕФЛЯТОРЫ МЭР'!$C$3:$C$81,'ДЕФЛЯТОРЫ МЭР'!$B$3:$B$81,J$2-12)/100,1)*
IF(J$2-13&gt;=E22,SUMIFS('ДЕФЛЯТОРЫ МЭР'!$C$3:$C$81,'ДЕФЛЯТОРЫ МЭР'!$B$3:$B$81,J$2-13)/100,1)*
IF(J$2-14&gt;=E22,SUMIFS('ДЕФЛЯТОРЫ МЭР'!$C$3:$C$81,'ДЕФЛЯТОРЫ МЭР'!$B$3:$B$81,J$2-14)/100,1)*
IF(J$2-15&gt;=E22,SUMIFS('ДЕФЛЯТОРЫ МЭР'!$C$3:$C$81,'ДЕФЛЯТОРЫ МЭР'!$B$3:$B$81,J$2-15)/100,1)*
IF(J$2-16&gt;=E22,SUMIFS('ДЕФЛЯТОРЫ МЭР'!$C$3:$C$81,'ДЕФЛЯТОРЫ МЭР'!$B$3:$B$81,J$2-16)/100,1)*
IF(J$2-17&gt;=E22,SUMIFS('ДЕФЛЯТОРЫ МЭР'!$C$3:$C$81,'ДЕФЛЯТОРЫ МЭР'!$B$3:$B$81,J$2-17)/100,1)*
IF(J$2-18&gt;=E22,SUMIFS('ДЕФЛЯТОРЫ МЭР'!$C$3:$C$81,'ДЕФЛЯТОРЫ МЭР'!$B$3:$B$81,J$2-18)/100,1)*
IF(J$2-19&gt;=E22,SUMIFS('ДЕФЛЯТОРЫ МЭР'!$C$3:$C$81,'ДЕФЛЯТОРЫ МЭР'!$B$3:$B$81,J$2-19)/100,1)*
IF(J$2-20&gt;=E22,SUMIFS('ДЕФЛЯТОРЫ МЭР'!$C$3:$C$81,'ДЕФЛЯТОРЫ МЭР'!$B$3:$B$81,J$2-20)/100,1)*
IF(J$2-21&gt;=E22,SUMIFS('ДЕФЛЯТОРЫ МЭР'!$C$3:$C$81,'ДЕФЛЯТОРЫ МЭР'!$B$3:$B$81,J$2-21)/100,1),12))</f>
        <v>1</v>
      </c>
      <c r="K22" s="9">
        <f>IF($E22&gt;K$2,1,
ROUND(
(100+SUMIFS('ДЕФЛЯТОРЫ МЭР'!$C$3:$C$81,'ДЕФЛЯТОРЫ МЭР'!$B$3:$B$81,K$2))/200*
IF(K$2-1&gt;=$E22,SUMIFS('ДЕФЛЯТОРЫ МЭР'!$C$3:$C$81,'ДЕФЛЯТОРЫ МЭР'!$B$3:$B$81,K$2-1)/100,1)*
IF(K$2-2&gt;=$E22,SUMIFS('ДЕФЛЯТОРЫ МЭР'!$C$3:$C$81,'ДЕФЛЯТОРЫ МЭР'!$B$3:$B$81,K$2-2)/100,1)*
IF(K$2-3&gt;=$E22,SUMIFS('ДЕФЛЯТОРЫ МЭР'!$C$3:$C$81,'ДЕФЛЯТОРЫ МЭР'!$B$3:$B$81,K$2-3)/100,1)*
IF(K$2-4&gt;=$E22,SUMIFS('ДЕФЛЯТОРЫ МЭР'!$C$3:$C$81,'ДЕФЛЯТОРЫ МЭР'!$B$3:$B$81,K$2-4)/100,1)*
IF(K$2-5&gt;=$E22,SUMIFS('ДЕФЛЯТОРЫ МЭР'!$C$3:$C$81,'ДЕФЛЯТОРЫ МЭР'!$B$3:$B$81,K$2-5)/100,1)*
IF(K$2-6&gt;=$E22,SUMIFS('ДЕФЛЯТОРЫ МЭР'!$C$3:$C$81,'ДЕФЛЯТОРЫ МЭР'!$B$3:$B$81,K$2-6)/100,1)*
IF(K$2-7&gt;=$E22,SUMIFS('ДЕФЛЯТОРЫ МЭР'!$C$3:$C$81,'ДЕФЛЯТОРЫ МЭР'!$B$3:$B$81,K$2-7)/100,1)*
IF(K$2-8&gt;=$E22,SUMIFS('ДЕФЛЯТОРЫ МЭР'!$C$3:$C$81,'ДЕФЛЯТОРЫ МЭР'!$B$3:$B$81,K$2-8)/100,1)*
IF(K$2-9&gt;=$E22,SUMIFS('ДЕФЛЯТОРЫ МЭР'!$C$3:$C$81,'ДЕФЛЯТОРЫ МЭР'!$B$3:$B$81,K$2-9)/100,1)*
IF(K$2-10&gt;=$E22,SUMIFS('ДЕФЛЯТОРЫ МЭР'!$C$3:$C$81,'ДЕФЛЯТОРЫ МЭР'!$B$3:$B$81,K$2-10)/100,1)*
IF(K$2-11&gt;=$E22,SUMIFS('ДЕФЛЯТОРЫ МЭР'!$C$3:$C$81,'ДЕФЛЯТОРЫ МЭР'!$B$3:$B$81,K$2-11)/100,1)*
IF(K$2-12&gt;=$E22,SUMIFS('ДЕФЛЯТОРЫ МЭР'!$C$3:$C$81,'ДЕФЛЯТОРЫ МЭР'!$B$3:$B$81,K$2-12)/100,1)*
IF(K$2-13&gt;=$E22,SUMIFS('ДЕФЛЯТОРЫ МЭР'!$C$3:$C$81,'ДЕФЛЯТОРЫ МЭР'!$B$3:$B$81,K$2-13)/100,1)*
IF(K$2-14&gt;=$E22,SUMIFS('ДЕФЛЯТОРЫ МЭР'!$C$3:$C$81,'ДЕФЛЯТОРЫ МЭР'!$B$3:$B$81,K$2-14)/100,1)*
IF(K$2-15&gt;=$E22,SUMIFS('ДЕФЛЯТОРЫ МЭР'!$C$3:$C$81,'ДЕФЛЯТОРЫ МЭР'!$B$3:$B$81,K$2-15)/100,1)*
IF(K$2-16&gt;=$E22,SUMIFS('ДЕФЛЯТОРЫ МЭР'!$C$3:$C$81,'ДЕФЛЯТОРЫ МЭР'!$B$3:$B$81,K$2-16)/100,1)*
IF(K$2-17&gt;=$E22,SUMIFS('ДЕФЛЯТОРЫ МЭР'!$C$3:$C$81,'ДЕФЛЯТОРЫ МЭР'!$B$3:$B$81,K$2-17)/100,1)*
IF(K$2-18&gt;=$E22,SUMIFS('ДЕФЛЯТОРЫ МЭР'!$C$3:$C$81,'ДЕФЛЯТОРЫ МЭР'!$B$3:$B$81,K$2-18)/100,1)*
IF(K$2-19&gt;=$E22,SUMIFS('ДЕФЛЯТОРЫ МЭР'!$C$3:$C$81,'ДЕФЛЯТОРЫ МЭР'!$B$3:$B$81,K$2-19)/100,1)*
IF(K$2-20&gt;=$E22,SUMIFS('ДЕФЛЯТОРЫ МЭР'!$C$3:$C$81,'ДЕФЛЯТОРЫ МЭР'!$B$3:$B$81,K$2-20)/100,1)*
IF(K$2-21&gt;=$E22,SUMIFS('ДЕФЛЯТОРЫ МЭР'!$C$3:$C$81,'ДЕФЛЯТОРЫ МЭР'!$B$3:$B$81,K$2-21)/100,1),12))</f>
        <v>1</v>
      </c>
      <c r="L22" s="9">
        <f>IF($E22&gt;L$2,1,
ROUND(
(100+SUMIFS('ДЕФЛЯТОРЫ МЭР'!$C$3:$C$81,'ДЕФЛЯТОРЫ МЭР'!$B$3:$B$81,L$2))/200*
IF(L$2-1&gt;=$E22,SUMIFS('ДЕФЛЯТОРЫ МЭР'!$C$3:$C$81,'ДЕФЛЯТОРЫ МЭР'!$B$3:$B$81,L$2-1)/100,1)*
IF(L$2-2&gt;=$E22,SUMIFS('ДЕФЛЯТОРЫ МЭР'!$C$3:$C$81,'ДЕФЛЯТОРЫ МЭР'!$B$3:$B$81,L$2-2)/100,1)*
IF(L$2-3&gt;=$E22,SUMIFS('ДЕФЛЯТОРЫ МЭР'!$C$3:$C$81,'ДЕФЛЯТОРЫ МЭР'!$B$3:$B$81,L$2-3)/100,1)*
IF(L$2-4&gt;=$E22,SUMIFS('ДЕФЛЯТОРЫ МЭР'!$C$3:$C$81,'ДЕФЛЯТОРЫ МЭР'!$B$3:$B$81,L$2-4)/100,1)*
IF(L$2-5&gt;=$E22,SUMIFS('ДЕФЛЯТОРЫ МЭР'!$C$3:$C$81,'ДЕФЛЯТОРЫ МЭР'!$B$3:$B$81,L$2-5)/100,1)*
IF(L$2-6&gt;=$E22,SUMIFS('ДЕФЛЯТОРЫ МЭР'!$C$3:$C$81,'ДЕФЛЯТОРЫ МЭР'!$B$3:$B$81,L$2-6)/100,1)*
IF(L$2-7&gt;=$E22,SUMIFS('ДЕФЛЯТОРЫ МЭР'!$C$3:$C$81,'ДЕФЛЯТОРЫ МЭР'!$B$3:$B$81,L$2-7)/100,1)*
IF(L$2-8&gt;=$E22,SUMIFS('ДЕФЛЯТОРЫ МЭР'!$C$3:$C$81,'ДЕФЛЯТОРЫ МЭР'!$B$3:$B$81,L$2-8)/100,1)*
IF(L$2-9&gt;=$E22,SUMIFS('ДЕФЛЯТОРЫ МЭР'!$C$3:$C$81,'ДЕФЛЯТОРЫ МЭР'!$B$3:$B$81,L$2-9)/100,1)*
IF(L$2-10&gt;=$E22,SUMIFS('ДЕФЛЯТОРЫ МЭР'!$C$3:$C$81,'ДЕФЛЯТОРЫ МЭР'!$B$3:$B$81,L$2-10)/100,1)*
IF(L$2-11&gt;=$E22,SUMIFS('ДЕФЛЯТОРЫ МЭР'!$C$3:$C$81,'ДЕФЛЯТОРЫ МЭР'!$B$3:$B$81,L$2-11)/100,1)*
IF(L$2-12&gt;=$E22,SUMIFS('ДЕФЛЯТОРЫ МЭР'!$C$3:$C$81,'ДЕФЛЯТОРЫ МЭР'!$B$3:$B$81,L$2-12)/100,1)*
IF(L$2-13&gt;=$E22,SUMIFS('ДЕФЛЯТОРЫ МЭР'!$C$3:$C$81,'ДЕФЛЯТОРЫ МЭР'!$B$3:$B$81,L$2-13)/100,1)*
IF(L$2-14&gt;=$E22,SUMIFS('ДЕФЛЯТОРЫ МЭР'!$C$3:$C$81,'ДЕФЛЯТОРЫ МЭР'!$B$3:$B$81,L$2-14)/100,1)*
IF(L$2-15&gt;=$E22,SUMIFS('ДЕФЛЯТОРЫ МЭР'!$C$3:$C$81,'ДЕФЛЯТОРЫ МЭР'!$B$3:$B$81,L$2-15)/100,1)*
IF(L$2-16&gt;=$E22,SUMIFS('ДЕФЛЯТОРЫ МЭР'!$C$3:$C$81,'ДЕФЛЯТОРЫ МЭР'!$B$3:$B$81,L$2-16)/100,1)*
IF(L$2-17&gt;=$E22,SUMIFS('ДЕФЛЯТОРЫ МЭР'!$C$3:$C$81,'ДЕФЛЯТОРЫ МЭР'!$B$3:$B$81,L$2-17)/100,1)*
IF(L$2-18&gt;=$E22,SUMIFS('ДЕФЛЯТОРЫ МЭР'!$C$3:$C$81,'ДЕФЛЯТОРЫ МЭР'!$B$3:$B$81,L$2-18)/100,1)*
IF(L$2-19&gt;=$E22,SUMIFS('ДЕФЛЯТОРЫ МЭР'!$C$3:$C$81,'ДЕФЛЯТОРЫ МЭР'!$B$3:$B$81,L$2-19)/100,1)*
IF(L$2-20&gt;=$E22,SUMIFS('ДЕФЛЯТОРЫ МЭР'!$C$3:$C$81,'ДЕФЛЯТОРЫ МЭР'!$B$3:$B$81,L$2-20)/100,1)*
IF(L$2-21&gt;=$E22,SUMIFS('ДЕФЛЯТОРЫ МЭР'!$C$3:$C$81,'ДЕФЛЯТОРЫ МЭР'!$B$3:$B$81,L$2-21)/100,1),12))</f>
        <v>1</v>
      </c>
      <c r="M22" s="9">
        <f>IF($E22&gt;M$2,1,
ROUND(
(100+SUMIFS('ДЕФЛЯТОРЫ МЭР'!$C$3:$C$81,'ДЕФЛЯТОРЫ МЭР'!$B$3:$B$81,M$2))/200*
IF(M$2-1&gt;=$E22,SUMIFS('ДЕФЛЯТОРЫ МЭР'!$C$3:$C$81,'ДЕФЛЯТОРЫ МЭР'!$B$3:$B$81,M$2-1)/100,1)*
IF(M$2-2&gt;=$E22,SUMIFS('ДЕФЛЯТОРЫ МЭР'!$C$3:$C$81,'ДЕФЛЯТОРЫ МЭР'!$B$3:$B$81,M$2-2)/100,1)*
IF(M$2-3&gt;=$E22,SUMIFS('ДЕФЛЯТОРЫ МЭР'!$C$3:$C$81,'ДЕФЛЯТОРЫ МЭР'!$B$3:$B$81,M$2-3)/100,1)*
IF(M$2-4&gt;=$E22,SUMIFS('ДЕФЛЯТОРЫ МЭР'!$C$3:$C$81,'ДЕФЛЯТОРЫ МЭР'!$B$3:$B$81,M$2-4)/100,1)*
IF(M$2-5&gt;=$E22,SUMIFS('ДЕФЛЯТОРЫ МЭР'!$C$3:$C$81,'ДЕФЛЯТОРЫ МЭР'!$B$3:$B$81,M$2-5)/100,1)*
IF(M$2-6&gt;=$E22,SUMIFS('ДЕФЛЯТОРЫ МЭР'!$C$3:$C$81,'ДЕФЛЯТОРЫ МЭР'!$B$3:$B$81,M$2-6)/100,1)*
IF(M$2-7&gt;=$E22,SUMIFS('ДЕФЛЯТОРЫ МЭР'!$C$3:$C$81,'ДЕФЛЯТОРЫ МЭР'!$B$3:$B$81,M$2-7)/100,1)*
IF(M$2-8&gt;=$E22,SUMIFS('ДЕФЛЯТОРЫ МЭР'!$C$3:$C$81,'ДЕФЛЯТОРЫ МЭР'!$B$3:$B$81,M$2-8)/100,1)*
IF(M$2-9&gt;=$E22,SUMIFS('ДЕФЛЯТОРЫ МЭР'!$C$3:$C$81,'ДЕФЛЯТОРЫ МЭР'!$B$3:$B$81,M$2-9)/100,1)*
IF(M$2-10&gt;=$E22,SUMIFS('ДЕФЛЯТОРЫ МЭР'!$C$3:$C$81,'ДЕФЛЯТОРЫ МЭР'!$B$3:$B$81,M$2-10)/100,1)*
IF(M$2-11&gt;=$E22,SUMIFS('ДЕФЛЯТОРЫ МЭР'!$C$3:$C$81,'ДЕФЛЯТОРЫ МЭР'!$B$3:$B$81,M$2-11)/100,1)*
IF(M$2-12&gt;=$E22,SUMIFS('ДЕФЛЯТОРЫ МЭР'!$C$3:$C$81,'ДЕФЛЯТОРЫ МЭР'!$B$3:$B$81,M$2-12)/100,1)*
IF(M$2-13&gt;=$E22,SUMIFS('ДЕФЛЯТОРЫ МЭР'!$C$3:$C$81,'ДЕФЛЯТОРЫ МЭР'!$B$3:$B$81,M$2-13)/100,1)*
IF(M$2-14&gt;=$E22,SUMIFS('ДЕФЛЯТОРЫ МЭР'!$C$3:$C$81,'ДЕФЛЯТОРЫ МЭР'!$B$3:$B$81,M$2-14)/100,1)*
IF(M$2-15&gt;=$E22,SUMIFS('ДЕФЛЯТОРЫ МЭР'!$C$3:$C$81,'ДЕФЛЯТОРЫ МЭР'!$B$3:$B$81,M$2-15)/100,1)*
IF(M$2-16&gt;=$E22,SUMIFS('ДЕФЛЯТОРЫ МЭР'!$C$3:$C$81,'ДЕФЛЯТОРЫ МЭР'!$B$3:$B$81,M$2-16)/100,1)*
IF(M$2-17&gt;=$E22,SUMIFS('ДЕФЛЯТОРЫ МЭР'!$C$3:$C$81,'ДЕФЛЯТОРЫ МЭР'!$B$3:$B$81,M$2-17)/100,1)*
IF(M$2-18&gt;=$E22,SUMIFS('ДЕФЛЯТОРЫ МЭР'!$C$3:$C$81,'ДЕФЛЯТОРЫ МЭР'!$B$3:$B$81,M$2-18)/100,1)*
IF(M$2-19&gt;=$E22,SUMIFS('ДЕФЛЯТОРЫ МЭР'!$C$3:$C$81,'ДЕФЛЯТОРЫ МЭР'!$B$3:$B$81,M$2-19)/100,1)*
IF(M$2-20&gt;=$E22,SUMIFS('ДЕФЛЯТОРЫ МЭР'!$C$3:$C$81,'ДЕФЛЯТОРЫ МЭР'!$B$3:$B$81,M$2-20)/100,1)*
IF(M$2-21&gt;=$E22,SUMIFS('ДЕФЛЯТОРЫ МЭР'!$C$3:$C$81,'ДЕФЛЯТОРЫ МЭР'!$B$3:$B$81,M$2-21)/100,1),12))</f>
        <v>1</v>
      </c>
      <c r="N22" s="9">
        <f>IF($E22&gt;N$2,1,
ROUND(
(100+SUMIFS('ДЕФЛЯТОРЫ МЭР'!$C$3:$C$81,'ДЕФЛЯТОРЫ МЭР'!$B$3:$B$81,N$2))/200*
IF(N$2-1&gt;=$E22,SUMIFS('ДЕФЛЯТОРЫ МЭР'!$C$3:$C$81,'ДЕФЛЯТОРЫ МЭР'!$B$3:$B$81,N$2-1)/100,1)*
IF(N$2-2&gt;=$E22,SUMIFS('ДЕФЛЯТОРЫ МЭР'!$C$3:$C$81,'ДЕФЛЯТОРЫ МЭР'!$B$3:$B$81,N$2-2)/100,1)*
IF(N$2-3&gt;=$E22,SUMIFS('ДЕФЛЯТОРЫ МЭР'!$C$3:$C$81,'ДЕФЛЯТОРЫ МЭР'!$B$3:$B$81,N$2-3)/100,1)*
IF(N$2-4&gt;=$E22,SUMIFS('ДЕФЛЯТОРЫ МЭР'!$C$3:$C$81,'ДЕФЛЯТОРЫ МЭР'!$B$3:$B$81,N$2-4)/100,1)*
IF(N$2-5&gt;=$E22,SUMIFS('ДЕФЛЯТОРЫ МЭР'!$C$3:$C$81,'ДЕФЛЯТОРЫ МЭР'!$B$3:$B$81,N$2-5)/100,1)*
IF(N$2-6&gt;=$E22,SUMIFS('ДЕФЛЯТОРЫ МЭР'!$C$3:$C$81,'ДЕФЛЯТОРЫ МЭР'!$B$3:$B$81,N$2-6)/100,1)*
IF(N$2-7&gt;=$E22,SUMIFS('ДЕФЛЯТОРЫ МЭР'!$C$3:$C$81,'ДЕФЛЯТОРЫ МЭР'!$B$3:$B$81,N$2-7)/100,1)*
IF(N$2-8&gt;=$E22,SUMIFS('ДЕФЛЯТОРЫ МЭР'!$C$3:$C$81,'ДЕФЛЯТОРЫ МЭР'!$B$3:$B$81,N$2-8)/100,1)*
IF(N$2-9&gt;=$E22,SUMIFS('ДЕФЛЯТОРЫ МЭР'!$C$3:$C$81,'ДЕФЛЯТОРЫ МЭР'!$B$3:$B$81,N$2-9)/100,1)*
IF(N$2-10&gt;=$E22,SUMIFS('ДЕФЛЯТОРЫ МЭР'!$C$3:$C$81,'ДЕФЛЯТОРЫ МЭР'!$B$3:$B$81,N$2-10)/100,1)*
IF(N$2-11&gt;=$E22,SUMIFS('ДЕФЛЯТОРЫ МЭР'!$C$3:$C$81,'ДЕФЛЯТОРЫ МЭР'!$B$3:$B$81,N$2-11)/100,1)*
IF(N$2-12&gt;=$E22,SUMIFS('ДЕФЛЯТОРЫ МЭР'!$C$3:$C$81,'ДЕФЛЯТОРЫ МЭР'!$B$3:$B$81,N$2-12)/100,1)*
IF(N$2-13&gt;=$E22,SUMIFS('ДЕФЛЯТОРЫ МЭР'!$C$3:$C$81,'ДЕФЛЯТОРЫ МЭР'!$B$3:$B$81,N$2-13)/100,1)*
IF(N$2-14&gt;=$E22,SUMIFS('ДЕФЛЯТОРЫ МЭР'!$C$3:$C$81,'ДЕФЛЯТОРЫ МЭР'!$B$3:$B$81,N$2-14)/100,1)*
IF(N$2-15&gt;=$E22,SUMIFS('ДЕФЛЯТОРЫ МЭР'!$C$3:$C$81,'ДЕФЛЯТОРЫ МЭР'!$B$3:$B$81,N$2-15)/100,1)*
IF(N$2-16&gt;=$E22,SUMIFS('ДЕФЛЯТОРЫ МЭР'!$C$3:$C$81,'ДЕФЛЯТОРЫ МЭР'!$B$3:$B$81,N$2-16)/100,1)*
IF(N$2-17&gt;=$E22,SUMIFS('ДЕФЛЯТОРЫ МЭР'!$C$3:$C$81,'ДЕФЛЯТОРЫ МЭР'!$B$3:$B$81,N$2-17)/100,1)*
IF(N$2-18&gt;=$E22,SUMIFS('ДЕФЛЯТОРЫ МЭР'!$C$3:$C$81,'ДЕФЛЯТОРЫ МЭР'!$B$3:$B$81,N$2-18)/100,1)*
IF(N$2-19&gt;=$E22,SUMIFS('ДЕФЛЯТОРЫ МЭР'!$C$3:$C$81,'ДЕФЛЯТОРЫ МЭР'!$B$3:$B$81,N$2-19)/100,1)*
IF(N$2-20&gt;=$E22,SUMIFS('ДЕФЛЯТОРЫ МЭР'!$C$3:$C$81,'ДЕФЛЯТОРЫ МЭР'!$B$3:$B$81,N$2-20)/100,1)*
IF(N$2-21&gt;=$E22,SUMIFS('ДЕФЛЯТОРЫ МЭР'!$C$3:$C$81,'ДЕФЛЯТОРЫ МЭР'!$B$3:$B$81,N$2-21)/100,1),12))</f>
        <v>1.0239712954460001</v>
      </c>
      <c r="O22" s="9">
        <f>IF($E22&gt;O$2,1,
ROUND(
(100+SUMIFS('ДЕФЛЯТОРЫ МЭР'!$C$3:$C$81,'ДЕФЛЯТОРЫ МЭР'!$B$3:$B$81,O$2))/200*
IF(O$2-1&gt;=$E22,SUMIFS('ДЕФЛЯТОРЫ МЭР'!$C$3:$C$81,'ДЕФЛЯТОРЫ МЭР'!$B$3:$B$81,O$2-1)/100,1)*
IF(O$2-2&gt;=$E22,SUMIFS('ДЕФЛЯТОРЫ МЭР'!$C$3:$C$81,'ДЕФЛЯТОРЫ МЭР'!$B$3:$B$81,O$2-2)/100,1)*
IF(O$2-3&gt;=$E22,SUMIFS('ДЕФЛЯТОРЫ МЭР'!$C$3:$C$81,'ДЕФЛЯТОРЫ МЭР'!$B$3:$B$81,O$2-3)/100,1)*
IF(O$2-4&gt;=$E22,SUMIFS('ДЕФЛЯТОРЫ МЭР'!$C$3:$C$81,'ДЕФЛЯТОРЫ МЭР'!$B$3:$B$81,O$2-4)/100,1)*
IF(O$2-5&gt;=$E22,SUMIFS('ДЕФЛЯТОРЫ МЭР'!$C$3:$C$81,'ДЕФЛЯТОРЫ МЭР'!$B$3:$B$81,O$2-5)/100,1)*
IF(O$2-6&gt;=$E22,SUMIFS('ДЕФЛЯТОРЫ МЭР'!$C$3:$C$81,'ДЕФЛЯТОРЫ МЭР'!$B$3:$B$81,O$2-6)/100,1)*
IF(O$2-7&gt;=$E22,SUMIFS('ДЕФЛЯТОРЫ МЭР'!$C$3:$C$81,'ДЕФЛЯТОРЫ МЭР'!$B$3:$B$81,O$2-7)/100,1)*
IF(O$2-8&gt;=$E22,SUMIFS('ДЕФЛЯТОРЫ МЭР'!$C$3:$C$81,'ДЕФЛЯТОРЫ МЭР'!$B$3:$B$81,O$2-8)/100,1)*
IF(O$2-9&gt;=$E22,SUMIFS('ДЕФЛЯТОРЫ МЭР'!$C$3:$C$81,'ДЕФЛЯТОРЫ МЭР'!$B$3:$B$81,O$2-9)/100,1)*
IF(O$2-10&gt;=$E22,SUMIFS('ДЕФЛЯТОРЫ МЭР'!$C$3:$C$81,'ДЕФЛЯТОРЫ МЭР'!$B$3:$B$81,O$2-10)/100,1)*
IF(O$2-11&gt;=$E22,SUMIFS('ДЕФЛЯТОРЫ МЭР'!$C$3:$C$81,'ДЕФЛЯТОРЫ МЭР'!$B$3:$B$81,O$2-11)/100,1)*
IF(O$2-12&gt;=$E22,SUMIFS('ДЕФЛЯТОРЫ МЭР'!$C$3:$C$81,'ДЕФЛЯТОРЫ МЭР'!$B$3:$B$81,O$2-12)/100,1)*
IF(O$2-13&gt;=$E22,SUMIFS('ДЕФЛЯТОРЫ МЭР'!$C$3:$C$81,'ДЕФЛЯТОРЫ МЭР'!$B$3:$B$81,O$2-13)/100,1)*
IF(O$2-14&gt;=$E22,SUMIFS('ДЕФЛЯТОРЫ МЭР'!$C$3:$C$81,'ДЕФЛЯТОРЫ МЭР'!$B$3:$B$81,O$2-14)/100,1)*
IF(O$2-15&gt;=$E22,SUMIFS('ДЕФЛЯТОРЫ МЭР'!$C$3:$C$81,'ДЕФЛЯТОРЫ МЭР'!$B$3:$B$81,O$2-15)/100,1)*
IF(O$2-16&gt;=$E22,SUMIFS('ДЕФЛЯТОРЫ МЭР'!$C$3:$C$81,'ДЕФЛЯТОРЫ МЭР'!$B$3:$B$81,O$2-16)/100,1)*
IF(O$2-17&gt;=$E22,SUMIFS('ДЕФЛЯТОРЫ МЭР'!$C$3:$C$81,'ДЕФЛЯТОРЫ МЭР'!$B$3:$B$81,O$2-17)/100,1)*
IF(O$2-18&gt;=$E22,SUMIFS('ДЕФЛЯТОРЫ МЭР'!$C$3:$C$81,'ДЕФЛЯТОРЫ МЭР'!$B$3:$B$81,O$2-18)/100,1)*
IF(O$2-19&gt;=$E22,SUMIFS('ДЕФЛЯТОРЫ МЭР'!$C$3:$C$81,'ДЕФЛЯТОРЫ МЭР'!$B$3:$B$81,O$2-19)/100,1)*
IF(O$2-20&gt;=$E22,SUMIFS('ДЕФЛЯТОРЫ МЭР'!$C$3:$C$81,'ДЕФЛЯТОРЫ МЭР'!$B$3:$B$81,O$2-20)/100,1)*
IF(O$2-21&gt;=$E22,SUMIFS('ДЕФЛЯТОРЫ МЭР'!$C$3:$C$81,'ДЕФЛЯТОРЫ МЭР'!$B$3:$B$81,O$2-21)/100,1),12))</f>
        <v>1.073063132348</v>
      </c>
      <c r="P22" s="9">
        <f>IF($E22&gt;P$2,1,
ROUND(
(100+SUMIFS('ДЕФЛЯТОРЫ МЭР'!$C$3:$C$81,'ДЕФЛЯТОРЫ МЭР'!$B$3:$B$81,P$2))/200*
IF(P$2-1&gt;=$E22,SUMIFS('ДЕФЛЯТОРЫ МЭР'!$C$3:$C$81,'ДЕФЛЯТОРЫ МЭР'!$B$3:$B$81,P$2-1)/100,1)*
IF(P$2-2&gt;=$E22,SUMIFS('ДЕФЛЯТОРЫ МЭР'!$C$3:$C$81,'ДЕФЛЯТОРЫ МЭР'!$B$3:$B$81,P$2-2)/100,1)*
IF(P$2-3&gt;=$E22,SUMIFS('ДЕФЛЯТОРЫ МЭР'!$C$3:$C$81,'ДЕФЛЯТОРЫ МЭР'!$B$3:$B$81,P$2-3)/100,1)*
IF(P$2-4&gt;=$E22,SUMIFS('ДЕФЛЯТОРЫ МЭР'!$C$3:$C$81,'ДЕФЛЯТОРЫ МЭР'!$B$3:$B$81,P$2-4)/100,1)*
IF(P$2-5&gt;=$E22,SUMIFS('ДЕФЛЯТОРЫ МЭР'!$C$3:$C$81,'ДЕФЛЯТОРЫ МЭР'!$B$3:$B$81,P$2-5)/100,1)*
IF(P$2-6&gt;=$E22,SUMIFS('ДЕФЛЯТОРЫ МЭР'!$C$3:$C$81,'ДЕФЛЯТОРЫ МЭР'!$B$3:$B$81,P$2-6)/100,1)*
IF(P$2-7&gt;=$E22,SUMIFS('ДЕФЛЯТОРЫ МЭР'!$C$3:$C$81,'ДЕФЛЯТОРЫ МЭР'!$B$3:$B$81,P$2-7)/100,1)*
IF(P$2-8&gt;=$E22,SUMIFS('ДЕФЛЯТОРЫ МЭР'!$C$3:$C$81,'ДЕФЛЯТОРЫ МЭР'!$B$3:$B$81,P$2-8)/100,1)*
IF(P$2-9&gt;=$E22,SUMIFS('ДЕФЛЯТОРЫ МЭР'!$C$3:$C$81,'ДЕФЛЯТОРЫ МЭР'!$B$3:$B$81,P$2-9)/100,1)*
IF(P$2-10&gt;=$E22,SUMIFS('ДЕФЛЯТОРЫ МЭР'!$C$3:$C$81,'ДЕФЛЯТОРЫ МЭР'!$B$3:$B$81,P$2-10)/100,1)*
IF(P$2-11&gt;=$E22,SUMIFS('ДЕФЛЯТОРЫ МЭР'!$C$3:$C$81,'ДЕФЛЯТОРЫ МЭР'!$B$3:$B$81,P$2-11)/100,1)*
IF(P$2-12&gt;=$E22,SUMIFS('ДЕФЛЯТОРЫ МЭР'!$C$3:$C$81,'ДЕФЛЯТОРЫ МЭР'!$B$3:$B$81,P$2-12)/100,1)*
IF(P$2-13&gt;=$E22,SUMIFS('ДЕФЛЯТОРЫ МЭР'!$C$3:$C$81,'ДЕФЛЯТОРЫ МЭР'!$B$3:$B$81,P$2-13)/100,1)*
IF(P$2-14&gt;=$E22,SUMIFS('ДЕФЛЯТОРЫ МЭР'!$C$3:$C$81,'ДЕФЛЯТОРЫ МЭР'!$B$3:$B$81,P$2-14)/100,1)*
IF(P$2-15&gt;=$E22,SUMIFS('ДЕФЛЯТОРЫ МЭР'!$C$3:$C$81,'ДЕФЛЯТОРЫ МЭР'!$B$3:$B$81,P$2-15)/100,1)*
IF(P$2-16&gt;=$E22,SUMIFS('ДЕФЛЯТОРЫ МЭР'!$C$3:$C$81,'ДЕФЛЯТОРЫ МЭР'!$B$3:$B$81,P$2-16)/100,1)*
IF(P$2-17&gt;=$E22,SUMIFS('ДЕФЛЯТОРЫ МЭР'!$C$3:$C$81,'ДЕФЛЯТОРЫ МЭР'!$B$3:$B$81,P$2-17)/100,1)*
IF(P$2-18&gt;=$E22,SUMIFS('ДЕФЛЯТОРЫ МЭР'!$C$3:$C$81,'ДЕФЛЯТОРЫ МЭР'!$B$3:$B$81,P$2-18)/100,1)*
IF(P$2-19&gt;=$E22,SUMIFS('ДЕФЛЯТОРЫ МЭР'!$C$3:$C$81,'ДЕФЛЯТОРЫ МЭР'!$B$3:$B$81,P$2-19)/100,1)*
IF(P$2-20&gt;=$E22,SUMIFS('ДЕФЛЯТОРЫ МЭР'!$C$3:$C$81,'ДЕФЛЯТОРЫ МЭР'!$B$3:$B$81,P$2-20)/100,1)*
IF(P$2-21&gt;=$E22,SUMIFS('ДЕФЛЯТОРЫ МЭР'!$C$3:$C$81,'ДЕФЛЯТОРЫ МЭР'!$B$3:$B$81,P$2-21)/100,1),12))</f>
        <v>1.1245085591020001</v>
      </c>
      <c r="Q22" s="9">
        <f>IF($E22&gt;Q$2,1,
ROUND(
(100+SUMIFS('ДЕФЛЯТОРЫ МЭР'!$C$3:$C$81,'ДЕФЛЯТОРЫ МЭР'!$B$3:$B$81,Q$2))/200*
IF(Q$2-1&gt;=$E22,SUMIFS('ДЕФЛЯТОРЫ МЭР'!$C$3:$C$81,'ДЕФЛЯТОРЫ МЭР'!$B$3:$B$81,Q$2-1)/100,1)*
IF(Q$2-2&gt;=$E22,SUMIFS('ДЕФЛЯТОРЫ МЭР'!$C$3:$C$81,'ДЕФЛЯТОРЫ МЭР'!$B$3:$B$81,Q$2-2)/100,1)*
IF(Q$2-3&gt;=$E22,SUMIFS('ДЕФЛЯТОРЫ МЭР'!$C$3:$C$81,'ДЕФЛЯТОРЫ МЭР'!$B$3:$B$81,Q$2-3)/100,1)*
IF(Q$2-4&gt;=$E22,SUMIFS('ДЕФЛЯТОРЫ МЭР'!$C$3:$C$81,'ДЕФЛЯТОРЫ МЭР'!$B$3:$B$81,Q$2-4)/100,1)*
IF(Q$2-5&gt;=$E22,SUMIFS('ДЕФЛЯТОРЫ МЭР'!$C$3:$C$81,'ДЕФЛЯТОРЫ МЭР'!$B$3:$B$81,Q$2-5)/100,1)*
IF(Q$2-6&gt;=$E22,SUMIFS('ДЕФЛЯТОРЫ МЭР'!$C$3:$C$81,'ДЕФЛЯТОРЫ МЭР'!$B$3:$B$81,Q$2-6)/100,1)*
IF(Q$2-7&gt;=$E22,SUMIFS('ДЕФЛЯТОРЫ МЭР'!$C$3:$C$81,'ДЕФЛЯТОРЫ МЭР'!$B$3:$B$81,Q$2-7)/100,1)*
IF(Q$2-8&gt;=$E22,SUMIFS('ДЕФЛЯТОРЫ МЭР'!$C$3:$C$81,'ДЕФЛЯТОРЫ МЭР'!$B$3:$B$81,Q$2-8)/100,1)*
IF(Q$2-9&gt;=$E22,SUMIFS('ДЕФЛЯТОРЫ МЭР'!$C$3:$C$81,'ДЕФЛЯТОРЫ МЭР'!$B$3:$B$81,Q$2-9)/100,1)*
IF(Q$2-10&gt;=$E22,SUMIFS('ДЕФЛЯТОРЫ МЭР'!$C$3:$C$81,'ДЕФЛЯТОРЫ МЭР'!$B$3:$B$81,Q$2-10)/100,1)*
IF(Q$2-11&gt;=$E22,SUMIFS('ДЕФЛЯТОРЫ МЭР'!$C$3:$C$81,'ДЕФЛЯТОРЫ МЭР'!$B$3:$B$81,Q$2-11)/100,1)*
IF(Q$2-12&gt;=$E22,SUMIFS('ДЕФЛЯТОРЫ МЭР'!$C$3:$C$81,'ДЕФЛЯТОРЫ МЭР'!$B$3:$B$81,Q$2-12)/100,1)*
IF(Q$2-13&gt;=$E22,SUMIFS('ДЕФЛЯТОРЫ МЭР'!$C$3:$C$81,'ДЕФЛЯТОРЫ МЭР'!$B$3:$B$81,Q$2-13)/100,1)*
IF(Q$2-14&gt;=$E22,SUMIFS('ДЕФЛЯТОРЫ МЭР'!$C$3:$C$81,'ДЕФЛЯТОРЫ МЭР'!$B$3:$B$81,Q$2-14)/100,1)*
IF(Q$2-15&gt;=$E22,SUMIFS('ДЕФЛЯТОРЫ МЭР'!$C$3:$C$81,'ДЕФЛЯТОРЫ МЭР'!$B$3:$B$81,Q$2-15)/100,1)*
IF(Q$2-16&gt;=$E22,SUMIFS('ДЕФЛЯТОРЫ МЭР'!$C$3:$C$81,'ДЕФЛЯТОРЫ МЭР'!$B$3:$B$81,Q$2-16)/100,1)*
IF(Q$2-17&gt;=$E22,SUMIFS('ДЕФЛЯТОРЫ МЭР'!$C$3:$C$81,'ДЕФЛЯТОРЫ МЭР'!$B$3:$B$81,Q$2-17)/100,1)*
IF(Q$2-18&gt;=$E22,SUMIFS('ДЕФЛЯТОРЫ МЭР'!$C$3:$C$81,'ДЕФЛЯТОРЫ МЭР'!$B$3:$B$81,Q$2-18)/100,1)*
IF(Q$2-19&gt;=$E22,SUMIFS('ДЕФЛЯТОРЫ МЭР'!$C$3:$C$81,'ДЕФЛЯТОРЫ МЭР'!$B$3:$B$81,Q$2-19)/100,1)*
IF(Q$2-20&gt;=$E22,SUMIFS('ДЕФЛЯТОРЫ МЭР'!$C$3:$C$81,'ДЕФЛЯТОРЫ МЭР'!$B$3:$B$81,Q$2-20)/100,1)*
IF(Q$2-21&gt;=$E22,SUMIFS('ДЕФЛЯТОРЫ МЭР'!$C$3:$C$81,'ДЕФЛЯТОРЫ МЭР'!$B$3:$B$81,Q$2-21)/100,1),12))</f>
        <v>1.178420412905</v>
      </c>
    </row>
    <row r="23" spans="1:17">
      <c r="A23" s="4" t="s">
        <v>27</v>
      </c>
      <c r="B23" s="7">
        <v>2027</v>
      </c>
      <c r="C23" s="8">
        <v>104.79425908912773</v>
      </c>
      <c r="D23" s="5">
        <f>D24-1</f>
        <v>-1</v>
      </c>
      <c r="E23" s="6">
        <v>2027</v>
      </c>
      <c r="I23" s="9">
        <f>IF($E23&gt;I$2,1,
ROUND(
(100+SUMIFS('ДЕФЛЯТОРЫ МЭР'!$C$3:$C$81,'ДЕФЛЯТОРЫ МЭР'!$B$3:$B$81,I$2))/200*
IF(I$2-1&gt;=$E23,SUMIFS('ДЕФЛЯТОРЫ МЭР'!$C$3:$C$81,'ДЕФЛЯТОРЫ МЭР'!$B$3:$B$81,I$2-1)/100,1)*
IF(I$2-2&gt;=$E23,SUMIFS('ДЕФЛЯТОРЫ МЭР'!$C$3:$C$81,'ДЕФЛЯТОРЫ МЭР'!$B$3:$B$81,I$2-2)/100,1)*
IF(I$2-3&gt;=$E23,SUMIFS('ДЕФЛЯТОРЫ МЭР'!$C$3:$C$81,'ДЕФЛЯТОРЫ МЭР'!$B$3:$B$81,I$2-3)/100,1)*
IF(I$2-4&gt;=$E23,SUMIFS('ДЕФЛЯТОРЫ МЭР'!$C$3:$C$81,'ДЕФЛЯТОРЫ МЭР'!$B$3:$B$81,I$2-4)/100,1)*
IF(I$2-5&gt;=$E23,SUMIFS('ДЕФЛЯТОРЫ МЭР'!$C$3:$C$81,'ДЕФЛЯТОРЫ МЭР'!$B$3:$B$81,I$2-5)/100,1)*
IF(I$2-6&gt;=$E23,SUMIFS('ДЕФЛЯТОРЫ МЭР'!$C$3:$C$81,'ДЕФЛЯТОРЫ МЭР'!$B$3:$B$81,I$2-6)/100,1)*
IF(I$2-7&gt;=$E23,SUMIFS('ДЕФЛЯТОРЫ МЭР'!$C$3:$C$81,'ДЕФЛЯТОРЫ МЭР'!$B$3:$B$81,I$2-7)/100,1)*
IF(I$2-8&gt;=$E23,SUMIFS('ДЕФЛЯТОРЫ МЭР'!$C$3:$C$81,'ДЕФЛЯТОРЫ МЭР'!$B$3:$B$81,I$2-8)/100,1)*
IF(I$2-9&gt;=$E23,SUMIFS('ДЕФЛЯТОРЫ МЭР'!$C$3:$C$81,'ДЕФЛЯТОРЫ МЭР'!$B$3:$B$81,I$2-9)/100,1)*
IF(I$2-10&gt;=$E23,SUMIFS('ДЕФЛЯТОРЫ МЭР'!$C$3:$C$81,'ДЕФЛЯТОРЫ МЭР'!$B$3:$B$81,I$2-10)/100,1)*
IF(I$2-11&gt;=$E23,SUMIFS('ДЕФЛЯТОРЫ МЭР'!$C$3:$C$81,'ДЕФЛЯТОРЫ МЭР'!$B$3:$B$81,I$2-11)/100,1)*
IF(I$2-12&gt;=$E23,SUMIFS('ДЕФЛЯТОРЫ МЭР'!$C$3:$C$81,'ДЕФЛЯТОРЫ МЭР'!$B$3:$B$81,I$2-12)/100,1)*
IF(I$2-13&gt;=$E23,SUMIFS('ДЕФЛЯТОРЫ МЭР'!$C$3:$C$81,'ДЕФЛЯТОРЫ МЭР'!$B$3:$B$81,I$2-13)/100,1)*
IF(I$2-14&gt;=$E23,SUMIFS('ДЕФЛЯТОРЫ МЭР'!$C$3:$C$81,'ДЕФЛЯТОРЫ МЭР'!$B$3:$B$81,I$2-14)/100,1)*
IF(I$2-15&gt;=$E23,SUMIFS('ДЕФЛЯТОРЫ МЭР'!$C$3:$C$81,'ДЕФЛЯТОРЫ МЭР'!$B$3:$B$81,I$2-15)/100,1)*
IF(I$2-16&gt;=$E23,SUMIFS('ДЕФЛЯТОРЫ МЭР'!$C$3:$C$81,'ДЕФЛЯТОРЫ МЭР'!$B$3:$B$81,I$2-16)/100,1)*
IF(I$2-17&gt;=$E23,SUMIFS('ДЕФЛЯТОРЫ МЭР'!$C$3:$C$81,'ДЕФЛЯТОРЫ МЭР'!$B$3:$B$81,I$2-17)/100,1)*
IF(I$2-18&gt;=$E23,SUMIFS('ДЕФЛЯТОРЫ МЭР'!$C$3:$C$81,'ДЕФЛЯТОРЫ МЭР'!$B$3:$B$81,I$2-18)/100,1)*
IF(I$2-19&gt;=$E23,SUMIFS('ДЕФЛЯТОРЫ МЭР'!$C$3:$C$81,'ДЕФЛЯТОРЫ МЭР'!$B$3:$B$81,I$2-19)/100,1)*
IF(I$2-20&gt;=$E23,SUMIFS('ДЕФЛЯТОРЫ МЭР'!$C$3:$C$81,'ДЕФЛЯТОРЫ МЭР'!$B$3:$B$81,I$2-20)/100,1)*
IF(I$2-21&gt;=$E23,SUMIFS('ДЕФЛЯТОРЫ МЭР'!$C$3:$C$81,'ДЕФЛЯТОРЫ МЭР'!$B$3:$B$81,I$2-21)/100,1),12))</f>
        <v>1</v>
      </c>
      <c r="J23" s="9">
        <f>IF(E23&gt;J$2,1,
ROUND(
(100+SUMIFS('ДЕФЛЯТОРЫ МЭР'!$C$3:$C$81,'ДЕФЛЯТОРЫ МЭР'!$B$3:$B$81,J$2))/200*
IF(J$2-1&gt;=E23,SUMIFS('ДЕФЛЯТОРЫ МЭР'!$C$3:$C$81,'ДЕФЛЯТОРЫ МЭР'!$B$3:$B$81,J$2-1)/100,1)*
IF(J$2-2&gt;=E23,SUMIFS('ДЕФЛЯТОРЫ МЭР'!$C$3:$C$81,'ДЕФЛЯТОРЫ МЭР'!$B$3:$B$81,J$2-2)/100,1)*
IF(J$2-3&gt;=E23,SUMIFS('ДЕФЛЯТОРЫ МЭР'!$C$3:$C$81,'ДЕФЛЯТОРЫ МЭР'!$B$3:$B$81,J$2-3)/100,1)*
IF(J$2-4&gt;=E23,SUMIFS('ДЕФЛЯТОРЫ МЭР'!$C$3:$C$81,'ДЕФЛЯТОРЫ МЭР'!$B$3:$B$81,J$2-4)/100,1)*
IF(J$2-5&gt;=E23,SUMIFS('ДЕФЛЯТОРЫ МЭР'!$C$3:$C$81,'ДЕФЛЯТОРЫ МЭР'!$B$3:$B$81,J$2-5)/100,1)*
IF(J$2-6&gt;=E23,SUMIFS('ДЕФЛЯТОРЫ МЭР'!$C$3:$C$81,'ДЕФЛЯТОРЫ МЭР'!$B$3:$B$81,J$2-6)/100,1)*
IF(J$2-7&gt;=E23,SUMIFS('ДЕФЛЯТОРЫ МЭР'!$C$3:$C$81,'ДЕФЛЯТОРЫ МЭР'!$B$3:$B$81,J$2-7)/100,1)*
IF(J$2-8&gt;=E23,SUMIFS('ДЕФЛЯТОРЫ МЭР'!$C$3:$C$81,'ДЕФЛЯТОРЫ МЭР'!$B$3:$B$81,J$2-8)/100,1)*
IF(J$2-9&gt;=E23,SUMIFS('ДЕФЛЯТОРЫ МЭР'!$C$3:$C$81,'ДЕФЛЯТОРЫ МЭР'!$B$3:$B$81,J$2-9)/100,1)*
IF(J$2-10&gt;=E23,SUMIFS('ДЕФЛЯТОРЫ МЭР'!$C$3:$C$81,'ДЕФЛЯТОРЫ МЭР'!$B$3:$B$81,J$2-10)/100,1)*
IF(J$2-11&gt;=E23,SUMIFS('ДЕФЛЯТОРЫ МЭР'!$C$3:$C$81,'ДЕФЛЯТОРЫ МЭР'!$B$3:$B$81,J$2-11)/100,1)*
IF(J$2-12&gt;=E23,SUMIFS('ДЕФЛЯТОРЫ МЭР'!$C$3:$C$81,'ДЕФЛЯТОРЫ МЭР'!$B$3:$B$81,J$2-12)/100,1)*
IF(J$2-13&gt;=E23,SUMIFS('ДЕФЛЯТОРЫ МЭР'!$C$3:$C$81,'ДЕФЛЯТОРЫ МЭР'!$B$3:$B$81,J$2-13)/100,1)*
IF(J$2-14&gt;=E23,SUMIFS('ДЕФЛЯТОРЫ МЭР'!$C$3:$C$81,'ДЕФЛЯТОРЫ МЭР'!$B$3:$B$81,J$2-14)/100,1)*
IF(J$2-15&gt;=E23,SUMIFS('ДЕФЛЯТОРЫ МЭР'!$C$3:$C$81,'ДЕФЛЯТОРЫ МЭР'!$B$3:$B$81,J$2-15)/100,1)*
IF(J$2-16&gt;=E23,SUMIFS('ДЕФЛЯТОРЫ МЭР'!$C$3:$C$81,'ДЕФЛЯТОРЫ МЭР'!$B$3:$B$81,J$2-16)/100,1)*
IF(J$2-17&gt;=E23,SUMIFS('ДЕФЛЯТОРЫ МЭР'!$C$3:$C$81,'ДЕФЛЯТОРЫ МЭР'!$B$3:$B$81,J$2-17)/100,1)*
IF(J$2-18&gt;=E23,SUMIFS('ДЕФЛЯТОРЫ МЭР'!$C$3:$C$81,'ДЕФЛЯТОРЫ МЭР'!$B$3:$B$81,J$2-18)/100,1)*
IF(J$2-19&gt;=E23,SUMIFS('ДЕФЛЯТОРЫ МЭР'!$C$3:$C$81,'ДЕФЛЯТОРЫ МЭР'!$B$3:$B$81,J$2-19)/100,1)*
IF(J$2-20&gt;=E23,SUMIFS('ДЕФЛЯТОРЫ МЭР'!$C$3:$C$81,'ДЕФЛЯТОРЫ МЭР'!$B$3:$B$81,J$2-20)/100,1)*
IF(J$2-21&gt;=E23,SUMIFS('ДЕФЛЯТОРЫ МЭР'!$C$3:$C$81,'ДЕФЛЯТОРЫ МЭР'!$B$3:$B$81,J$2-21)/100,1),12))</f>
        <v>1</v>
      </c>
      <c r="K23" s="9">
        <f>IF($E23&gt;K$2,1,
ROUND(
(100+SUMIFS('ДЕФЛЯТОРЫ МЭР'!$C$3:$C$81,'ДЕФЛЯТОРЫ МЭР'!$B$3:$B$81,K$2))/200*
IF(K$2-1&gt;=$E23,SUMIFS('ДЕФЛЯТОРЫ МЭР'!$C$3:$C$81,'ДЕФЛЯТОРЫ МЭР'!$B$3:$B$81,K$2-1)/100,1)*
IF(K$2-2&gt;=$E23,SUMIFS('ДЕФЛЯТОРЫ МЭР'!$C$3:$C$81,'ДЕФЛЯТОРЫ МЭР'!$B$3:$B$81,K$2-2)/100,1)*
IF(K$2-3&gt;=$E23,SUMIFS('ДЕФЛЯТОРЫ МЭР'!$C$3:$C$81,'ДЕФЛЯТОРЫ МЭР'!$B$3:$B$81,K$2-3)/100,1)*
IF(K$2-4&gt;=$E23,SUMIFS('ДЕФЛЯТОРЫ МЭР'!$C$3:$C$81,'ДЕФЛЯТОРЫ МЭР'!$B$3:$B$81,K$2-4)/100,1)*
IF(K$2-5&gt;=$E23,SUMIFS('ДЕФЛЯТОРЫ МЭР'!$C$3:$C$81,'ДЕФЛЯТОРЫ МЭР'!$B$3:$B$81,K$2-5)/100,1)*
IF(K$2-6&gt;=$E23,SUMIFS('ДЕФЛЯТОРЫ МЭР'!$C$3:$C$81,'ДЕФЛЯТОРЫ МЭР'!$B$3:$B$81,K$2-6)/100,1)*
IF(K$2-7&gt;=$E23,SUMIFS('ДЕФЛЯТОРЫ МЭР'!$C$3:$C$81,'ДЕФЛЯТОРЫ МЭР'!$B$3:$B$81,K$2-7)/100,1)*
IF(K$2-8&gt;=$E23,SUMIFS('ДЕФЛЯТОРЫ МЭР'!$C$3:$C$81,'ДЕФЛЯТОРЫ МЭР'!$B$3:$B$81,K$2-8)/100,1)*
IF(K$2-9&gt;=$E23,SUMIFS('ДЕФЛЯТОРЫ МЭР'!$C$3:$C$81,'ДЕФЛЯТОРЫ МЭР'!$B$3:$B$81,K$2-9)/100,1)*
IF(K$2-10&gt;=$E23,SUMIFS('ДЕФЛЯТОРЫ МЭР'!$C$3:$C$81,'ДЕФЛЯТОРЫ МЭР'!$B$3:$B$81,K$2-10)/100,1)*
IF(K$2-11&gt;=$E23,SUMIFS('ДЕФЛЯТОРЫ МЭР'!$C$3:$C$81,'ДЕФЛЯТОРЫ МЭР'!$B$3:$B$81,K$2-11)/100,1)*
IF(K$2-12&gt;=$E23,SUMIFS('ДЕФЛЯТОРЫ МЭР'!$C$3:$C$81,'ДЕФЛЯТОРЫ МЭР'!$B$3:$B$81,K$2-12)/100,1)*
IF(K$2-13&gt;=$E23,SUMIFS('ДЕФЛЯТОРЫ МЭР'!$C$3:$C$81,'ДЕФЛЯТОРЫ МЭР'!$B$3:$B$81,K$2-13)/100,1)*
IF(K$2-14&gt;=$E23,SUMIFS('ДЕФЛЯТОРЫ МЭР'!$C$3:$C$81,'ДЕФЛЯТОРЫ МЭР'!$B$3:$B$81,K$2-14)/100,1)*
IF(K$2-15&gt;=$E23,SUMIFS('ДЕФЛЯТОРЫ МЭР'!$C$3:$C$81,'ДЕФЛЯТОРЫ МЭР'!$B$3:$B$81,K$2-15)/100,1)*
IF(K$2-16&gt;=$E23,SUMIFS('ДЕФЛЯТОРЫ МЭР'!$C$3:$C$81,'ДЕФЛЯТОРЫ МЭР'!$B$3:$B$81,K$2-16)/100,1)*
IF(K$2-17&gt;=$E23,SUMIFS('ДЕФЛЯТОРЫ МЭР'!$C$3:$C$81,'ДЕФЛЯТОРЫ МЭР'!$B$3:$B$81,K$2-17)/100,1)*
IF(K$2-18&gt;=$E23,SUMIFS('ДЕФЛЯТОРЫ МЭР'!$C$3:$C$81,'ДЕФЛЯТОРЫ МЭР'!$B$3:$B$81,K$2-18)/100,1)*
IF(K$2-19&gt;=$E23,SUMIFS('ДЕФЛЯТОРЫ МЭР'!$C$3:$C$81,'ДЕФЛЯТОРЫ МЭР'!$B$3:$B$81,K$2-19)/100,1)*
IF(K$2-20&gt;=$E23,SUMIFS('ДЕФЛЯТОРЫ МЭР'!$C$3:$C$81,'ДЕФЛЯТОРЫ МЭР'!$B$3:$B$81,K$2-20)/100,1)*
IF(K$2-21&gt;=$E23,SUMIFS('ДЕФЛЯТОРЫ МЭР'!$C$3:$C$81,'ДЕФЛЯТОРЫ МЭР'!$B$3:$B$81,K$2-21)/100,1),12))</f>
        <v>1</v>
      </c>
      <c r="L23" s="9">
        <f>IF($E23&gt;L$2,1,
ROUND(
(100+SUMIFS('ДЕФЛЯТОРЫ МЭР'!$C$3:$C$81,'ДЕФЛЯТОРЫ МЭР'!$B$3:$B$81,L$2))/200*
IF(L$2-1&gt;=$E23,SUMIFS('ДЕФЛЯТОРЫ МЭР'!$C$3:$C$81,'ДЕФЛЯТОРЫ МЭР'!$B$3:$B$81,L$2-1)/100,1)*
IF(L$2-2&gt;=$E23,SUMIFS('ДЕФЛЯТОРЫ МЭР'!$C$3:$C$81,'ДЕФЛЯТОРЫ МЭР'!$B$3:$B$81,L$2-2)/100,1)*
IF(L$2-3&gt;=$E23,SUMIFS('ДЕФЛЯТОРЫ МЭР'!$C$3:$C$81,'ДЕФЛЯТОРЫ МЭР'!$B$3:$B$81,L$2-3)/100,1)*
IF(L$2-4&gt;=$E23,SUMIFS('ДЕФЛЯТОРЫ МЭР'!$C$3:$C$81,'ДЕФЛЯТОРЫ МЭР'!$B$3:$B$81,L$2-4)/100,1)*
IF(L$2-5&gt;=$E23,SUMIFS('ДЕФЛЯТОРЫ МЭР'!$C$3:$C$81,'ДЕФЛЯТОРЫ МЭР'!$B$3:$B$81,L$2-5)/100,1)*
IF(L$2-6&gt;=$E23,SUMIFS('ДЕФЛЯТОРЫ МЭР'!$C$3:$C$81,'ДЕФЛЯТОРЫ МЭР'!$B$3:$B$81,L$2-6)/100,1)*
IF(L$2-7&gt;=$E23,SUMIFS('ДЕФЛЯТОРЫ МЭР'!$C$3:$C$81,'ДЕФЛЯТОРЫ МЭР'!$B$3:$B$81,L$2-7)/100,1)*
IF(L$2-8&gt;=$E23,SUMIFS('ДЕФЛЯТОРЫ МЭР'!$C$3:$C$81,'ДЕФЛЯТОРЫ МЭР'!$B$3:$B$81,L$2-8)/100,1)*
IF(L$2-9&gt;=$E23,SUMIFS('ДЕФЛЯТОРЫ МЭР'!$C$3:$C$81,'ДЕФЛЯТОРЫ МЭР'!$B$3:$B$81,L$2-9)/100,1)*
IF(L$2-10&gt;=$E23,SUMIFS('ДЕФЛЯТОРЫ МЭР'!$C$3:$C$81,'ДЕФЛЯТОРЫ МЭР'!$B$3:$B$81,L$2-10)/100,1)*
IF(L$2-11&gt;=$E23,SUMIFS('ДЕФЛЯТОРЫ МЭР'!$C$3:$C$81,'ДЕФЛЯТОРЫ МЭР'!$B$3:$B$81,L$2-11)/100,1)*
IF(L$2-12&gt;=$E23,SUMIFS('ДЕФЛЯТОРЫ МЭР'!$C$3:$C$81,'ДЕФЛЯТОРЫ МЭР'!$B$3:$B$81,L$2-12)/100,1)*
IF(L$2-13&gt;=$E23,SUMIFS('ДЕФЛЯТОРЫ МЭР'!$C$3:$C$81,'ДЕФЛЯТОРЫ МЭР'!$B$3:$B$81,L$2-13)/100,1)*
IF(L$2-14&gt;=$E23,SUMIFS('ДЕФЛЯТОРЫ МЭР'!$C$3:$C$81,'ДЕФЛЯТОРЫ МЭР'!$B$3:$B$81,L$2-14)/100,1)*
IF(L$2-15&gt;=$E23,SUMIFS('ДЕФЛЯТОРЫ МЭР'!$C$3:$C$81,'ДЕФЛЯТОРЫ МЭР'!$B$3:$B$81,L$2-15)/100,1)*
IF(L$2-16&gt;=$E23,SUMIFS('ДЕФЛЯТОРЫ МЭР'!$C$3:$C$81,'ДЕФЛЯТОРЫ МЭР'!$B$3:$B$81,L$2-16)/100,1)*
IF(L$2-17&gt;=$E23,SUMIFS('ДЕФЛЯТОРЫ МЭР'!$C$3:$C$81,'ДЕФЛЯТОРЫ МЭР'!$B$3:$B$81,L$2-17)/100,1)*
IF(L$2-18&gt;=$E23,SUMIFS('ДЕФЛЯТОРЫ МЭР'!$C$3:$C$81,'ДЕФЛЯТОРЫ МЭР'!$B$3:$B$81,L$2-18)/100,1)*
IF(L$2-19&gt;=$E23,SUMIFS('ДЕФЛЯТОРЫ МЭР'!$C$3:$C$81,'ДЕФЛЯТОРЫ МЭР'!$B$3:$B$81,L$2-19)/100,1)*
IF(L$2-20&gt;=$E23,SUMIFS('ДЕФЛЯТОРЫ МЭР'!$C$3:$C$81,'ДЕФЛЯТОРЫ МЭР'!$B$3:$B$81,L$2-20)/100,1)*
IF(L$2-21&gt;=$E23,SUMIFS('ДЕФЛЯТОРЫ МЭР'!$C$3:$C$81,'ДЕФЛЯТОРЫ МЭР'!$B$3:$B$81,L$2-21)/100,1),12))</f>
        <v>1</v>
      </c>
      <c r="M23" s="9">
        <f>IF($E23&gt;M$2,1,
ROUND(
(100+SUMIFS('ДЕФЛЯТОРЫ МЭР'!$C$3:$C$81,'ДЕФЛЯТОРЫ МЭР'!$B$3:$B$81,M$2))/200*
IF(M$2-1&gt;=$E23,SUMIFS('ДЕФЛЯТОРЫ МЭР'!$C$3:$C$81,'ДЕФЛЯТОРЫ МЭР'!$B$3:$B$81,M$2-1)/100,1)*
IF(M$2-2&gt;=$E23,SUMIFS('ДЕФЛЯТОРЫ МЭР'!$C$3:$C$81,'ДЕФЛЯТОРЫ МЭР'!$B$3:$B$81,M$2-2)/100,1)*
IF(M$2-3&gt;=$E23,SUMIFS('ДЕФЛЯТОРЫ МЭР'!$C$3:$C$81,'ДЕФЛЯТОРЫ МЭР'!$B$3:$B$81,M$2-3)/100,1)*
IF(M$2-4&gt;=$E23,SUMIFS('ДЕФЛЯТОРЫ МЭР'!$C$3:$C$81,'ДЕФЛЯТОРЫ МЭР'!$B$3:$B$81,M$2-4)/100,1)*
IF(M$2-5&gt;=$E23,SUMIFS('ДЕФЛЯТОРЫ МЭР'!$C$3:$C$81,'ДЕФЛЯТОРЫ МЭР'!$B$3:$B$81,M$2-5)/100,1)*
IF(M$2-6&gt;=$E23,SUMIFS('ДЕФЛЯТОРЫ МЭР'!$C$3:$C$81,'ДЕФЛЯТОРЫ МЭР'!$B$3:$B$81,M$2-6)/100,1)*
IF(M$2-7&gt;=$E23,SUMIFS('ДЕФЛЯТОРЫ МЭР'!$C$3:$C$81,'ДЕФЛЯТОРЫ МЭР'!$B$3:$B$81,M$2-7)/100,1)*
IF(M$2-8&gt;=$E23,SUMIFS('ДЕФЛЯТОРЫ МЭР'!$C$3:$C$81,'ДЕФЛЯТОРЫ МЭР'!$B$3:$B$81,M$2-8)/100,1)*
IF(M$2-9&gt;=$E23,SUMIFS('ДЕФЛЯТОРЫ МЭР'!$C$3:$C$81,'ДЕФЛЯТОРЫ МЭР'!$B$3:$B$81,M$2-9)/100,1)*
IF(M$2-10&gt;=$E23,SUMIFS('ДЕФЛЯТОРЫ МЭР'!$C$3:$C$81,'ДЕФЛЯТОРЫ МЭР'!$B$3:$B$81,M$2-10)/100,1)*
IF(M$2-11&gt;=$E23,SUMIFS('ДЕФЛЯТОРЫ МЭР'!$C$3:$C$81,'ДЕФЛЯТОРЫ МЭР'!$B$3:$B$81,M$2-11)/100,1)*
IF(M$2-12&gt;=$E23,SUMIFS('ДЕФЛЯТОРЫ МЭР'!$C$3:$C$81,'ДЕФЛЯТОРЫ МЭР'!$B$3:$B$81,M$2-12)/100,1)*
IF(M$2-13&gt;=$E23,SUMIFS('ДЕФЛЯТОРЫ МЭР'!$C$3:$C$81,'ДЕФЛЯТОРЫ МЭР'!$B$3:$B$81,M$2-13)/100,1)*
IF(M$2-14&gt;=$E23,SUMIFS('ДЕФЛЯТОРЫ МЭР'!$C$3:$C$81,'ДЕФЛЯТОРЫ МЭР'!$B$3:$B$81,M$2-14)/100,1)*
IF(M$2-15&gt;=$E23,SUMIFS('ДЕФЛЯТОРЫ МЭР'!$C$3:$C$81,'ДЕФЛЯТОРЫ МЭР'!$B$3:$B$81,M$2-15)/100,1)*
IF(M$2-16&gt;=$E23,SUMIFS('ДЕФЛЯТОРЫ МЭР'!$C$3:$C$81,'ДЕФЛЯТОРЫ МЭР'!$B$3:$B$81,M$2-16)/100,1)*
IF(M$2-17&gt;=$E23,SUMIFS('ДЕФЛЯТОРЫ МЭР'!$C$3:$C$81,'ДЕФЛЯТОРЫ МЭР'!$B$3:$B$81,M$2-17)/100,1)*
IF(M$2-18&gt;=$E23,SUMIFS('ДЕФЛЯТОРЫ МЭР'!$C$3:$C$81,'ДЕФЛЯТОРЫ МЭР'!$B$3:$B$81,M$2-18)/100,1)*
IF(M$2-19&gt;=$E23,SUMIFS('ДЕФЛЯТОРЫ МЭР'!$C$3:$C$81,'ДЕФЛЯТОРЫ МЭР'!$B$3:$B$81,M$2-19)/100,1)*
IF(M$2-20&gt;=$E23,SUMIFS('ДЕФЛЯТОРЫ МЭР'!$C$3:$C$81,'ДЕФЛЯТОРЫ МЭР'!$B$3:$B$81,M$2-20)/100,1)*
IF(M$2-21&gt;=$E23,SUMIFS('ДЕФЛЯТОРЫ МЭР'!$C$3:$C$81,'ДЕФЛЯТОРЫ МЭР'!$B$3:$B$81,M$2-21)/100,1),12))</f>
        <v>1</v>
      </c>
      <c r="N23" s="9">
        <f>IF($E23&gt;N$2,1,
ROUND(
(100+SUMIFS('ДЕФЛЯТОРЫ МЭР'!$C$3:$C$81,'ДЕФЛЯТОРЫ МЭР'!$B$3:$B$81,N$2))/200*
IF(N$2-1&gt;=$E23,SUMIFS('ДЕФЛЯТОРЫ МЭР'!$C$3:$C$81,'ДЕФЛЯТОРЫ МЭР'!$B$3:$B$81,N$2-1)/100,1)*
IF(N$2-2&gt;=$E23,SUMIFS('ДЕФЛЯТОРЫ МЭР'!$C$3:$C$81,'ДЕФЛЯТОРЫ МЭР'!$B$3:$B$81,N$2-2)/100,1)*
IF(N$2-3&gt;=$E23,SUMIFS('ДЕФЛЯТОРЫ МЭР'!$C$3:$C$81,'ДЕФЛЯТОРЫ МЭР'!$B$3:$B$81,N$2-3)/100,1)*
IF(N$2-4&gt;=$E23,SUMIFS('ДЕФЛЯТОРЫ МЭР'!$C$3:$C$81,'ДЕФЛЯТОРЫ МЭР'!$B$3:$B$81,N$2-4)/100,1)*
IF(N$2-5&gt;=$E23,SUMIFS('ДЕФЛЯТОРЫ МЭР'!$C$3:$C$81,'ДЕФЛЯТОРЫ МЭР'!$B$3:$B$81,N$2-5)/100,1)*
IF(N$2-6&gt;=$E23,SUMIFS('ДЕФЛЯТОРЫ МЭР'!$C$3:$C$81,'ДЕФЛЯТОРЫ МЭР'!$B$3:$B$81,N$2-6)/100,1)*
IF(N$2-7&gt;=$E23,SUMIFS('ДЕФЛЯТОРЫ МЭР'!$C$3:$C$81,'ДЕФЛЯТОРЫ МЭР'!$B$3:$B$81,N$2-7)/100,1)*
IF(N$2-8&gt;=$E23,SUMIFS('ДЕФЛЯТОРЫ МЭР'!$C$3:$C$81,'ДЕФЛЯТОРЫ МЭР'!$B$3:$B$81,N$2-8)/100,1)*
IF(N$2-9&gt;=$E23,SUMIFS('ДЕФЛЯТОРЫ МЭР'!$C$3:$C$81,'ДЕФЛЯТОРЫ МЭР'!$B$3:$B$81,N$2-9)/100,1)*
IF(N$2-10&gt;=$E23,SUMIFS('ДЕФЛЯТОРЫ МЭР'!$C$3:$C$81,'ДЕФЛЯТОРЫ МЭР'!$B$3:$B$81,N$2-10)/100,1)*
IF(N$2-11&gt;=$E23,SUMIFS('ДЕФЛЯТОРЫ МЭР'!$C$3:$C$81,'ДЕФЛЯТОРЫ МЭР'!$B$3:$B$81,N$2-11)/100,1)*
IF(N$2-12&gt;=$E23,SUMIFS('ДЕФЛЯТОРЫ МЭР'!$C$3:$C$81,'ДЕФЛЯТОРЫ МЭР'!$B$3:$B$81,N$2-12)/100,1)*
IF(N$2-13&gt;=$E23,SUMIFS('ДЕФЛЯТОРЫ МЭР'!$C$3:$C$81,'ДЕФЛЯТОРЫ МЭР'!$B$3:$B$81,N$2-13)/100,1)*
IF(N$2-14&gt;=$E23,SUMIFS('ДЕФЛЯТОРЫ МЭР'!$C$3:$C$81,'ДЕФЛЯТОРЫ МЭР'!$B$3:$B$81,N$2-14)/100,1)*
IF(N$2-15&gt;=$E23,SUMIFS('ДЕФЛЯТОРЫ МЭР'!$C$3:$C$81,'ДЕФЛЯТОРЫ МЭР'!$B$3:$B$81,N$2-15)/100,1)*
IF(N$2-16&gt;=$E23,SUMIFS('ДЕФЛЯТОРЫ МЭР'!$C$3:$C$81,'ДЕФЛЯТОРЫ МЭР'!$B$3:$B$81,N$2-16)/100,1)*
IF(N$2-17&gt;=$E23,SUMIFS('ДЕФЛЯТОРЫ МЭР'!$C$3:$C$81,'ДЕФЛЯТОРЫ МЭР'!$B$3:$B$81,N$2-17)/100,1)*
IF(N$2-18&gt;=$E23,SUMIFS('ДЕФЛЯТОРЫ МЭР'!$C$3:$C$81,'ДЕФЛЯТОРЫ МЭР'!$B$3:$B$81,N$2-18)/100,1)*
IF(N$2-19&gt;=$E23,SUMIFS('ДЕФЛЯТОРЫ МЭР'!$C$3:$C$81,'ДЕФЛЯТОРЫ МЭР'!$B$3:$B$81,N$2-19)/100,1)*
IF(N$2-20&gt;=$E23,SUMIFS('ДЕФЛЯТОРЫ МЭР'!$C$3:$C$81,'ДЕФЛЯТОРЫ МЭР'!$B$3:$B$81,N$2-20)/100,1)*
IF(N$2-21&gt;=$E23,SUMIFS('ДЕФЛЯТОРЫ МЭР'!$C$3:$C$81,'ДЕФЛЯТОРЫ МЭР'!$B$3:$B$81,N$2-21)/100,1),12))</f>
        <v>1</v>
      </c>
      <c r="O23" s="9">
        <f>IF($E23&gt;O$2,1,
ROUND(
(100+SUMIFS('ДЕФЛЯТОРЫ МЭР'!$C$3:$C$81,'ДЕФЛЯТОРЫ МЭР'!$B$3:$B$81,O$2))/200*
IF(O$2-1&gt;=$E23,SUMIFS('ДЕФЛЯТОРЫ МЭР'!$C$3:$C$81,'ДЕФЛЯТОРЫ МЭР'!$B$3:$B$81,O$2-1)/100,1)*
IF(O$2-2&gt;=$E23,SUMIFS('ДЕФЛЯТОРЫ МЭР'!$C$3:$C$81,'ДЕФЛЯТОРЫ МЭР'!$B$3:$B$81,O$2-2)/100,1)*
IF(O$2-3&gt;=$E23,SUMIFS('ДЕФЛЯТОРЫ МЭР'!$C$3:$C$81,'ДЕФЛЯТОРЫ МЭР'!$B$3:$B$81,O$2-3)/100,1)*
IF(O$2-4&gt;=$E23,SUMIFS('ДЕФЛЯТОРЫ МЭР'!$C$3:$C$81,'ДЕФЛЯТОРЫ МЭР'!$B$3:$B$81,O$2-4)/100,1)*
IF(O$2-5&gt;=$E23,SUMIFS('ДЕФЛЯТОРЫ МЭР'!$C$3:$C$81,'ДЕФЛЯТОРЫ МЭР'!$B$3:$B$81,O$2-5)/100,1)*
IF(O$2-6&gt;=$E23,SUMIFS('ДЕФЛЯТОРЫ МЭР'!$C$3:$C$81,'ДЕФЛЯТОРЫ МЭР'!$B$3:$B$81,O$2-6)/100,1)*
IF(O$2-7&gt;=$E23,SUMIFS('ДЕФЛЯТОРЫ МЭР'!$C$3:$C$81,'ДЕФЛЯТОРЫ МЭР'!$B$3:$B$81,O$2-7)/100,1)*
IF(O$2-8&gt;=$E23,SUMIFS('ДЕФЛЯТОРЫ МЭР'!$C$3:$C$81,'ДЕФЛЯТОРЫ МЭР'!$B$3:$B$81,O$2-8)/100,1)*
IF(O$2-9&gt;=$E23,SUMIFS('ДЕФЛЯТОРЫ МЭР'!$C$3:$C$81,'ДЕФЛЯТОРЫ МЭР'!$B$3:$B$81,O$2-9)/100,1)*
IF(O$2-10&gt;=$E23,SUMIFS('ДЕФЛЯТОРЫ МЭР'!$C$3:$C$81,'ДЕФЛЯТОРЫ МЭР'!$B$3:$B$81,O$2-10)/100,1)*
IF(O$2-11&gt;=$E23,SUMIFS('ДЕФЛЯТОРЫ МЭР'!$C$3:$C$81,'ДЕФЛЯТОРЫ МЭР'!$B$3:$B$81,O$2-11)/100,1)*
IF(O$2-12&gt;=$E23,SUMIFS('ДЕФЛЯТОРЫ МЭР'!$C$3:$C$81,'ДЕФЛЯТОРЫ МЭР'!$B$3:$B$81,O$2-12)/100,1)*
IF(O$2-13&gt;=$E23,SUMIFS('ДЕФЛЯТОРЫ МЭР'!$C$3:$C$81,'ДЕФЛЯТОРЫ МЭР'!$B$3:$B$81,O$2-13)/100,1)*
IF(O$2-14&gt;=$E23,SUMIFS('ДЕФЛЯТОРЫ МЭР'!$C$3:$C$81,'ДЕФЛЯТОРЫ МЭР'!$B$3:$B$81,O$2-14)/100,1)*
IF(O$2-15&gt;=$E23,SUMIFS('ДЕФЛЯТОРЫ МЭР'!$C$3:$C$81,'ДЕФЛЯТОРЫ МЭР'!$B$3:$B$81,O$2-15)/100,1)*
IF(O$2-16&gt;=$E23,SUMIFS('ДЕФЛЯТОРЫ МЭР'!$C$3:$C$81,'ДЕФЛЯТОРЫ МЭР'!$B$3:$B$81,O$2-16)/100,1)*
IF(O$2-17&gt;=$E23,SUMIFS('ДЕФЛЯТОРЫ МЭР'!$C$3:$C$81,'ДЕФЛЯТОРЫ МЭР'!$B$3:$B$81,O$2-17)/100,1)*
IF(O$2-18&gt;=$E23,SUMIFS('ДЕФЛЯТОРЫ МЭР'!$C$3:$C$81,'ДЕФЛЯТОРЫ МЭР'!$B$3:$B$81,O$2-18)/100,1)*
IF(O$2-19&gt;=$E23,SUMIFS('ДЕФЛЯТОРЫ МЭР'!$C$3:$C$81,'ДЕФЛЯТОРЫ МЭР'!$B$3:$B$81,O$2-19)/100,1)*
IF(O$2-20&gt;=$E23,SUMIFS('ДЕФЛЯТОРЫ МЭР'!$C$3:$C$81,'ДЕФЛЯТОРЫ МЭР'!$B$3:$B$81,O$2-20)/100,1)*
IF(O$2-21&gt;=$E23,SUMIFS('ДЕФЛЯТОРЫ МЭР'!$C$3:$C$81,'ДЕФЛЯТОРЫ МЭР'!$B$3:$B$81,O$2-21)/100,1),12))</f>
        <v>1.0239712954460001</v>
      </c>
      <c r="P23" s="9">
        <f>IF($E23&gt;P$2,1,
ROUND(
(100+SUMIFS('ДЕФЛЯТОРЫ МЭР'!$C$3:$C$81,'ДЕФЛЯТОРЫ МЭР'!$B$3:$B$81,P$2))/200*
IF(P$2-1&gt;=$E23,SUMIFS('ДЕФЛЯТОРЫ МЭР'!$C$3:$C$81,'ДЕФЛЯТОРЫ МЭР'!$B$3:$B$81,P$2-1)/100,1)*
IF(P$2-2&gt;=$E23,SUMIFS('ДЕФЛЯТОРЫ МЭР'!$C$3:$C$81,'ДЕФЛЯТОРЫ МЭР'!$B$3:$B$81,P$2-2)/100,1)*
IF(P$2-3&gt;=$E23,SUMIFS('ДЕФЛЯТОРЫ МЭР'!$C$3:$C$81,'ДЕФЛЯТОРЫ МЭР'!$B$3:$B$81,P$2-3)/100,1)*
IF(P$2-4&gt;=$E23,SUMIFS('ДЕФЛЯТОРЫ МЭР'!$C$3:$C$81,'ДЕФЛЯТОРЫ МЭР'!$B$3:$B$81,P$2-4)/100,1)*
IF(P$2-5&gt;=$E23,SUMIFS('ДЕФЛЯТОРЫ МЭР'!$C$3:$C$81,'ДЕФЛЯТОРЫ МЭР'!$B$3:$B$81,P$2-5)/100,1)*
IF(P$2-6&gt;=$E23,SUMIFS('ДЕФЛЯТОРЫ МЭР'!$C$3:$C$81,'ДЕФЛЯТОРЫ МЭР'!$B$3:$B$81,P$2-6)/100,1)*
IF(P$2-7&gt;=$E23,SUMIFS('ДЕФЛЯТОРЫ МЭР'!$C$3:$C$81,'ДЕФЛЯТОРЫ МЭР'!$B$3:$B$81,P$2-7)/100,1)*
IF(P$2-8&gt;=$E23,SUMIFS('ДЕФЛЯТОРЫ МЭР'!$C$3:$C$81,'ДЕФЛЯТОРЫ МЭР'!$B$3:$B$81,P$2-8)/100,1)*
IF(P$2-9&gt;=$E23,SUMIFS('ДЕФЛЯТОРЫ МЭР'!$C$3:$C$81,'ДЕФЛЯТОРЫ МЭР'!$B$3:$B$81,P$2-9)/100,1)*
IF(P$2-10&gt;=$E23,SUMIFS('ДЕФЛЯТОРЫ МЭР'!$C$3:$C$81,'ДЕФЛЯТОРЫ МЭР'!$B$3:$B$81,P$2-10)/100,1)*
IF(P$2-11&gt;=$E23,SUMIFS('ДЕФЛЯТОРЫ МЭР'!$C$3:$C$81,'ДЕФЛЯТОРЫ МЭР'!$B$3:$B$81,P$2-11)/100,1)*
IF(P$2-12&gt;=$E23,SUMIFS('ДЕФЛЯТОРЫ МЭР'!$C$3:$C$81,'ДЕФЛЯТОРЫ МЭР'!$B$3:$B$81,P$2-12)/100,1)*
IF(P$2-13&gt;=$E23,SUMIFS('ДЕФЛЯТОРЫ МЭР'!$C$3:$C$81,'ДЕФЛЯТОРЫ МЭР'!$B$3:$B$81,P$2-13)/100,1)*
IF(P$2-14&gt;=$E23,SUMIFS('ДЕФЛЯТОРЫ МЭР'!$C$3:$C$81,'ДЕФЛЯТОРЫ МЭР'!$B$3:$B$81,P$2-14)/100,1)*
IF(P$2-15&gt;=$E23,SUMIFS('ДЕФЛЯТОРЫ МЭР'!$C$3:$C$81,'ДЕФЛЯТОРЫ МЭР'!$B$3:$B$81,P$2-15)/100,1)*
IF(P$2-16&gt;=$E23,SUMIFS('ДЕФЛЯТОРЫ МЭР'!$C$3:$C$81,'ДЕФЛЯТОРЫ МЭР'!$B$3:$B$81,P$2-16)/100,1)*
IF(P$2-17&gt;=$E23,SUMIFS('ДЕФЛЯТОРЫ МЭР'!$C$3:$C$81,'ДЕФЛЯТОРЫ МЭР'!$B$3:$B$81,P$2-17)/100,1)*
IF(P$2-18&gt;=$E23,SUMIFS('ДЕФЛЯТОРЫ МЭР'!$C$3:$C$81,'ДЕФЛЯТОРЫ МЭР'!$B$3:$B$81,P$2-18)/100,1)*
IF(P$2-19&gt;=$E23,SUMIFS('ДЕФЛЯТОРЫ МЭР'!$C$3:$C$81,'ДЕФЛЯТОРЫ МЭР'!$B$3:$B$81,P$2-19)/100,1)*
IF(P$2-20&gt;=$E23,SUMIFS('ДЕФЛЯТОРЫ МЭР'!$C$3:$C$81,'ДЕФЛЯТОРЫ МЭР'!$B$3:$B$81,P$2-20)/100,1)*
IF(P$2-21&gt;=$E23,SUMIFS('ДЕФЛЯТОРЫ МЭР'!$C$3:$C$81,'ДЕФЛЯТОРЫ МЭР'!$B$3:$B$81,P$2-21)/100,1),12))</f>
        <v>1.073063132348</v>
      </c>
      <c r="Q23" s="9">
        <f>IF($E23&gt;Q$2,1,
ROUND(
(100+SUMIFS('ДЕФЛЯТОРЫ МЭР'!$C$3:$C$81,'ДЕФЛЯТОРЫ МЭР'!$B$3:$B$81,Q$2))/200*
IF(Q$2-1&gt;=$E23,SUMIFS('ДЕФЛЯТОРЫ МЭР'!$C$3:$C$81,'ДЕФЛЯТОРЫ МЭР'!$B$3:$B$81,Q$2-1)/100,1)*
IF(Q$2-2&gt;=$E23,SUMIFS('ДЕФЛЯТОРЫ МЭР'!$C$3:$C$81,'ДЕФЛЯТОРЫ МЭР'!$B$3:$B$81,Q$2-2)/100,1)*
IF(Q$2-3&gt;=$E23,SUMIFS('ДЕФЛЯТОРЫ МЭР'!$C$3:$C$81,'ДЕФЛЯТОРЫ МЭР'!$B$3:$B$81,Q$2-3)/100,1)*
IF(Q$2-4&gt;=$E23,SUMIFS('ДЕФЛЯТОРЫ МЭР'!$C$3:$C$81,'ДЕФЛЯТОРЫ МЭР'!$B$3:$B$81,Q$2-4)/100,1)*
IF(Q$2-5&gt;=$E23,SUMIFS('ДЕФЛЯТОРЫ МЭР'!$C$3:$C$81,'ДЕФЛЯТОРЫ МЭР'!$B$3:$B$81,Q$2-5)/100,1)*
IF(Q$2-6&gt;=$E23,SUMIFS('ДЕФЛЯТОРЫ МЭР'!$C$3:$C$81,'ДЕФЛЯТОРЫ МЭР'!$B$3:$B$81,Q$2-6)/100,1)*
IF(Q$2-7&gt;=$E23,SUMIFS('ДЕФЛЯТОРЫ МЭР'!$C$3:$C$81,'ДЕФЛЯТОРЫ МЭР'!$B$3:$B$81,Q$2-7)/100,1)*
IF(Q$2-8&gt;=$E23,SUMIFS('ДЕФЛЯТОРЫ МЭР'!$C$3:$C$81,'ДЕФЛЯТОРЫ МЭР'!$B$3:$B$81,Q$2-8)/100,1)*
IF(Q$2-9&gt;=$E23,SUMIFS('ДЕФЛЯТОРЫ МЭР'!$C$3:$C$81,'ДЕФЛЯТОРЫ МЭР'!$B$3:$B$81,Q$2-9)/100,1)*
IF(Q$2-10&gt;=$E23,SUMIFS('ДЕФЛЯТОРЫ МЭР'!$C$3:$C$81,'ДЕФЛЯТОРЫ МЭР'!$B$3:$B$81,Q$2-10)/100,1)*
IF(Q$2-11&gt;=$E23,SUMIFS('ДЕФЛЯТОРЫ МЭР'!$C$3:$C$81,'ДЕФЛЯТОРЫ МЭР'!$B$3:$B$81,Q$2-11)/100,1)*
IF(Q$2-12&gt;=$E23,SUMIFS('ДЕФЛЯТОРЫ МЭР'!$C$3:$C$81,'ДЕФЛЯТОРЫ МЭР'!$B$3:$B$81,Q$2-12)/100,1)*
IF(Q$2-13&gt;=$E23,SUMIFS('ДЕФЛЯТОРЫ МЭР'!$C$3:$C$81,'ДЕФЛЯТОРЫ МЭР'!$B$3:$B$81,Q$2-13)/100,1)*
IF(Q$2-14&gt;=$E23,SUMIFS('ДЕФЛЯТОРЫ МЭР'!$C$3:$C$81,'ДЕФЛЯТОРЫ МЭР'!$B$3:$B$81,Q$2-14)/100,1)*
IF(Q$2-15&gt;=$E23,SUMIFS('ДЕФЛЯТОРЫ МЭР'!$C$3:$C$81,'ДЕФЛЯТОРЫ МЭР'!$B$3:$B$81,Q$2-15)/100,1)*
IF(Q$2-16&gt;=$E23,SUMIFS('ДЕФЛЯТОРЫ МЭР'!$C$3:$C$81,'ДЕФЛЯТОРЫ МЭР'!$B$3:$B$81,Q$2-16)/100,1)*
IF(Q$2-17&gt;=$E23,SUMIFS('ДЕФЛЯТОРЫ МЭР'!$C$3:$C$81,'ДЕФЛЯТОРЫ МЭР'!$B$3:$B$81,Q$2-17)/100,1)*
IF(Q$2-18&gt;=$E23,SUMIFS('ДЕФЛЯТОРЫ МЭР'!$C$3:$C$81,'ДЕФЛЯТОРЫ МЭР'!$B$3:$B$81,Q$2-18)/100,1)*
IF(Q$2-19&gt;=$E23,SUMIFS('ДЕФЛЯТОРЫ МЭР'!$C$3:$C$81,'ДЕФЛЯТОРЫ МЭР'!$B$3:$B$81,Q$2-19)/100,1)*
IF(Q$2-20&gt;=$E23,SUMIFS('ДЕФЛЯТОРЫ МЭР'!$C$3:$C$81,'ДЕФЛЯТОРЫ МЭР'!$B$3:$B$81,Q$2-20)/100,1)*
IF(Q$2-21&gt;=$E23,SUMIFS('ДЕФЛЯТОРЫ МЭР'!$C$3:$C$81,'ДЕФЛЯТОРЫ МЭР'!$B$3:$B$81,Q$2-21)/100,1),12))</f>
        <v>1.1245085591020001</v>
      </c>
    </row>
    <row r="24" spans="1:17">
      <c r="A24" s="4" t="s">
        <v>28</v>
      </c>
      <c r="B24" s="7">
        <v>2028</v>
      </c>
      <c r="C24" s="8">
        <v>104.79425908912773</v>
      </c>
      <c r="D24" s="5">
        <v>0</v>
      </c>
      <c r="E24" s="6">
        <v>2028</v>
      </c>
      <c r="I24" s="9">
        <f>IF($E24&gt;I$2,1,
ROUND(
(100+SUMIFS('ДЕФЛЯТОРЫ МЭР'!$C$3:$C$81,'ДЕФЛЯТОРЫ МЭР'!$B$3:$B$81,I$2))/200*
IF(I$2-1&gt;=$E24,SUMIFS('ДЕФЛЯТОРЫ МЭР'!$C$3:$C$81,'ДЕФЛЯТОРЫ МЭР'!$B$3:$B$81,I$2-1)/100,1)*
IF(I$2-2&gt;=$E24,SUMIFS('ДЕФЛЯТОРЫ МЭР'!$C$3:$C$81,'ДЕФЛЯТОРЫ МЭР'!$B$3:$B$81,I$2-2)/100,1)*
IF(I$2-3&gt;=$E24,SUMIFS('ДЕФЛЯТОРЫ МЭР'!$C$3:$C$81,'ДЕФЛЯТОРЫ МЭР'!$B$3:$B$81,I$2-3)/100,1)*
IF(I$2-4&gt;=$E24,SUMIFS('ДЕФЛЯТОРЫ МЭР'!$C$3:$C$81,'ДЕФЛЯТОРЫ МЭР'!$B$3:$B$81,I$2-4)/100,1)*
IF(I$2-5&gt;=$E24,SUMIFS('ДЕФЛЯТОРЫ МЭР'!$C$3:$C$81,'ДЕФЛЯТОРЫ МЭР'!$B$3:$B$81,I$2-5)/100,1)*
IF(I$2-6&gt;=$E24,SUMIFS('ДЕФЛЯТОРЫ МЭР'!$C$3:$C$81,'ДЕФЛЯТОРЫ МЭР'!$B$3:$B$81,I$2-6)/100,1)*
IF(I$2-7&gt;=$E24,SUMIFS('ДЕФЛЯТОРЫ МЭР'!$C$3:$C$81,'ДЕФЛЯТОРЫ МЭР'!$B$3:$B$81,I$2-7)/100,1)*
IF(I$2-8&gt;=$E24,SUMIFS('ДЕФЛЯТОРЫ МЭР'!$C$3:$C$81,'ДЕФЛЯТОРЫ МЭР'!$B$3:$B$81,I$2-8)/100,1)*
IF(I$2-9&gt;=$E24,SUMIFS('ДЕФЛЯТОРЫ МЭР'!$C$3:$C$81,'ДЕФЛЯТОРЫ МЭР'!$B$3:$B$81,I$2-9)/100,1)*
IF(I$2-10&gt;=$E24,SUMIFS('ДЕФЛЯТОРЫ МЭР'!$C$3:$C$81,'ДЕФЛЯТОРЫ МЭР'!$B$3:$B$81,I$2-10)/100,1)*
IF(I$2-11&gt;=$E24,SUMIFS('ДЕФЛЯТОРЫ МЭР'!$C$3:$C$81,'ДЕФЛЯТОРЫ МЭР'!$B$3:$B$81,I$2-11)/100,1)*
IF(I$2-12&gt;=$E24,SUMIFS('ДЕФЛЯТОРЫ МЭР'!$C$3:$C$81,'ДЕФЛЯТОРЫ МЭР'!$B$3:$B$81,I$2-12)/100,1)*
IF(I$2-13&gt;=$E24,SUMIFS('ДЕФЛЯТОРЫ МЭР'!$C$3:$C$81,'ДЕФЛЯТОРЫ МЭР'!$B$3:$B$81,I$2-13)/100,1)*
IF(I$2-14&gt;=$E24,SUMIFS('ДЕФЛЯТОРЫ МЭР'!$C$3:$C$81,'ДЕФЛЯТОРЫ МЭР'!$B$3:$B$81,I$2-14)/100,1)*
IF(I$2-15&gt;=$E24,SUMIFS('ДЕФЛЯТОРЫ МЭР'!$C$3:$C$81,'ДЕФЛЯТОРЫ МЭР'!$B$3:$B$81,I$2-15)/100,1)*
IF(I$2-16&gt;=$E24,SUMIFS('ДЕФЛЯТОРЫ МЭР'!$C$3:$C$81,'ДЕФЛЯТОРЫ МЭР'!$B$3:$B$81,I$2-16)/100,1)*
IF(I$2-17&gt;=$E24,SUMIFS('ДЕФЛЯТОРЫ МЭР'!$C$3:$C$81,'ДЕФЛЯТОРЫ МЭР'!$B$3:$B$81,I$2-17)/100,1)*
IF(I$2-18&gt;=$E24,SUMIFS('ДЕФЛЯТОРЫ МЭР'!$C$3:$C$81,'ДЕФЛЯТОРЫ МЭР'!$B$3:$B$81,I$2-18)/100,1)*
IF(I$2-19&gt;=$E24,SUMIFS('ДЕФЛЯТОРЫ МЭР'!$C$3:$C$81,'ДЕФЛЯТОРЫ МЭР'!$B$3:$B$81,I$2-19)/100,1)*
IF(I$2-20&gt;=$E24,SUMIFS('ДЕФЛЯТОРЫ МЭР'!$C$3:$C$81,'ДЕФЛЯТОРЫ МЭР'!$B$3:$B$81,I$2-20)/100,1)*
IF(I$2-21&gt;=$E24,SUMIFS('ДЕФЛЯТОРЫ МЭР'!$C$3:$C$81,'ДЕФЛЯТОРЫ МЭР'!$B$3:$B$81,I$2-21)/100,1),12))</f>
        <v>1</v>
      </c>
      <c r="J24" s="9">
        <f>IF(E24&gt;J$2,1,
ROUND(
(100+SUMIFS('ДЕФЛЯТОРЫ МЭР'!$C$3:$C$81,'ДЕФЛЯТОРЫ МЭР'!$B$3:$B$81,J$2))/200*
IF(J$2-1&gt;=E24,SUMIFS('ДЕФЛЯТОРЫ МЭР'!$C$3:$C$81,'ДЕФЛЯТОРЫ МЭР'!$B$3:$B$81,J$2-1)/100,1)*
IF(J$2-2&gt;=E24,SUMIFS('ДЕФЛЯТОРЫ МЭР'!$C$3:$C$81,'ДЕФЛЯТОРЫ МЭР'!$B$3:$B$81,J$2-2)/100,1)*
IF(J$2-3&gt;=E24,SUMIFS('ДЕФЛЯТОРЫ МЭР'!$C$3:$C$81,'ДЕФЛЯТОРЫ МЭР'!$B$3:$B$81,J$2-3)/100,1)*
IF(J$2-4&gt;=E24,SUMIFS('ДЕФЛЯТОРЫ МЭР'!$C$3:$C$81,'ДЕФЛЯТОРЫ МЭР'!$B$3:$B$81,J$2-4)/100,1)*
IF(J$2-5&gt;=E24,SUMIFS('ДЕФЛЯТОРЫ МЭР'!$C$3:$C$81,'ДЕФЛЯТОРЫ МЭР'!$B$3:$B$81,J$2-5)/100,1)*
IF(J$2-6&gt;=E24,SUMIFS('ДЕФЛЯТОРЫ МЭР'!$C$3:$C$81,'ДЕФЛЯТОРЫ МЭР'!$B$3:$B$81,J$2-6)/100,1)*
IF(J$2-7&gt;=E24,SUMIFS('ДЕФЛЯТОРЫ МЭР'!$C$3:$C$81,'ДЕФЛЯТОРЫ МЭР'!$B$3:$B$81,J$2-7)/100,1)*
IF(J$2-8&gt;=E24,SUMIFS('ДЕФЛЯТОРЫ МЭР'!$C$3:$C$81,'ДЕФЛЯТОРЫ МЭР'!$B$3:$B$81,J$2-8)/100,1)*
IF(J$2-9&gt;=E24,SUMIFS('ДЕФЛЯТОРЫ МЭР'!$C$3:$C$81,'ДЕФЛЯТОРЫ МЭР'!$B$3:$B$81,J$2-9)/100,1)*
IF(J$2-10&gt;=E24,SUMIFS('ДЕФЛЯТОРЫ МЭР'!$C$3:$C$81,'ДЕФЛЯТОРЫ МЭР'!$B$3:$B$81,J$2-10)/100,1)*
IF(J$2-11&gt;=E24,SUMIFS('ДЕФЛЯТОРЫ МЭР'!$C$3:$C$81,'ДЕФЛЯТОРЫ МЭР'!$B$3:$B$81,J$2-11)/100,1)*
IF(J$2-12&gt;=E24,SUMIFS('ДЕФЛЯТОРЫ МЭР'!$C$3:$C$81,'ДЕФЛЯТОРЫ МЭР'!$B$3:$B$81,J$2-12)/100,1)*
IF(J$2-13&gt;=E24,SUMIFS('ДЕФЛЯТОРЫ МЭР'!$C$3:$C$81,'ДЕФЛЯТОРЫ МЭР'!$B$3:$B$81,J$2-13)/100,1)*
IF(J$2-14&gt;=E24,SUMIFS('ДЕФЛЯТОРЫ МЭР'!$C$3:$C$81,'ДЕФЛЯТОРЫ МЭР'!$B$3:$B$81,J$2-14)/100,1)*
IF(J$2-15&gt;=E24,SUMIFS('ДЕФЛЯТОРЫ МЭР'!$C$3:$C$81,'ДЕФЛЯТОРЫ МЭР'!$B$3:$B$81,J$2-15)/100,1)*
IF(J$2-16&gt;=E24,SUMIFS('ДЕФЛЯТОРЫ МЭР'!$C$3:$C$81,'ДЕФЛЯТОРЫ МЭР'!$B$3:$B$81,J$2-16)/100,1)*
IF(J$2-17&gt;=E24,SUMIFS('ДЕФЛЯТОРЫ МЭР'!$C$3:$C$81,'ДЕФЛЯТОРЫ МЭР'!$B$3:$B$81,J$2-17)/100,1)*
IF(J$2-18&gt;=E24,SUMIFS('ДЕФЛЯТОРЫ МЭР'!$C$3:$C$81,'ДЕФЛЯТОРЫ МЭР'!$B$3:$B$81,J$2-18)/100,1)*
IF(J$2-19&gt;=E24,SUMIFS('ДЕФЛЯТОРЫ МЭР'!$C$3:$C$81,'ДЕФЛЯТОРЫ МЭР'!$B$3:$B$81,J$2-19)/100,1)*
IF(J$2-20&gt;=E24,SUMIFS('ДЕФЛЯТОРЫ МЭР'!$C$3:$C$81,'ДЕФЛЯТОРЫ МЭР'!$B$3:$B$81,J$2-20)/100,1)*
IF(J$2-21&gt;=E24,SUMIFS('ДЕФЛЯТОРЫ МЭР'!$C$3:$C$81,'ДЕФЛЯТОРЫ МЭР'!$B$3:$B$81,J$2-21)/100,1),12))</f>
        <v>1</v>
      </c>
      <c r="K24" s="9">
        <f>IF($E24&gt;K$2,1,
ROUND(
(100+SUMIFS('ДЕФЛЯТОРЫ МЭР'!$C$3:$C$81,'ДЕФЛЯТОРЫ МЭР'!$B$3:$B$81,K$2))/200*
IF(K$2-1&gt;=$E24,SUMIFS('ДЕФЛЯТОРЫ МЭР'!$C$3:$C$81,'ДЕФЛЯТОРЫ МЭР'!$B$3:$B$81,K$2-1)/100,1)*
IF(K$2-2&gt;=$E24,SUMIFS('ДЕФЛЯТОРЫ МЭР'!$C$3:$C$81,'ДЕФЛЯТОРЫ МЭР'!$B$3:$B$81,K$2-2)/100,1)*
IF(K$2-3&gt;=$E24,SUMIFS('ДЕФЛЯТОРЫ МЭР'!$C$3:$C$81,'ДЕФЛЯТОРЫ МЭР'!$B$3:$B$81,K$2-3)/100,1)*
IF(K$2-4&gt;=$E24,SUMIFS('ДЕФЛЯТОРЫ МЭР'!$C$3:$C$81,'ДЕФЛЯТОРЫ МЭР'!$B$3:$B$81,K$2-4)/100,1)*
IF(K$2-5&gt;=$E24,SUMIFS('ДЕФЛЯТОРЫ МЭР'!$C$3:$C$81,'ДЕФЛЯТОРЫ МЭР'!$B$3:$B$81,K$2-5)/100,1)*
IF(K$2-6&gt;=$E24,SUMIFS('ДЕФЛЯТОРЫ МЭР'!$C$3:$C$81,'ДЕФЛЯТОРЫ МЭР'!$B$3:$B$81,K$2-6)/100,1)*
IF(K$2-7&gt;=$E24,SUMIFS('ДЕФЛЯТОРЫ МЭР'!$C$3:$C$81,'ДЕФЛЯТОРЫ МЭР'!$B$3:$B$81,K$2-7)/100,1)*
IF(K$2-8&gt;=$E24,SUMIFS('ДЕФЛЯТОРЫ МЭР'!$C$3:$C$81,'ДЕФЛЯТОРЫ МЭР'!$B$3:$B$81,K$2-8)/100,1)*
IF(K$2-9&gt;=$E24,SUMIFS('ДЕФЛЯТОРЫ МЭР'!$C$3:$C$81,'ДЕФЛЯТОРЫ МЭР'!$B$3:$B$81,K$2-9)/100,1)*
IF(K$2-10&gt;=$E24,SUMIFS('ДЕФЛЯТОРЫ МЭР'!$C$3:$C$81,'ДЕФЛЯТОРЫ МЭР'!$B$3:$B$81,K$2-10)/100,1)*
IF(K$2-11&gt;=$E24,SUMIFS('ДЕФЛЯТОРЫ МЭР'!$C$3:$C$81,'ДЕФЛЯТОРЫ МЭР'!$B$3:$B$81,K$2-11)/100,1)*
IF(K$2-12&gt;=$E24,SUMIFS('ДЕФЛЯТОРЫ МЭР'!$C$3:$C$81,'ДЕФЛЯТОРЫ МЭР'!$B$3:$B$81,K$2-12)/100,1)*
IF(K$2-13&gt;=$E24,SUMIFS('ДЕФЛЯТОРЫ МЭР'!$C$3:$C$81,'ДЕФЛЯТОРЫ МЭР'!$B$3:$B$81,K$2-13)/100,1)*
IF(K$2-14&gt;=$E24,SUMIFS('ДЕФЛЯТОРЫ МЭР'!$C$3:$C$81,'ДЕФЛЯТОРЫ МЭР'!$B$3:$B$81,K$2-14)/100,1)*
IF(K$2-15&gt;=$E24,SUMIFS('ДЕФЛЯТОРЫ МЭР'!$C$3:$C$81,'ДЕФЛЯТОРЫ МЭР'!$B$3:$B$81,K$2-15)/100,1)*
IF(K$2-16&gt;=$E24,SUMIFS('ДЕФЛЯТОРЫ МЭР'!$C$3:$C$81,'ДЕФЛЯТОРЫ МЭР'!$B$3:$B$81,K$2-16)/100,1)*
IF(K$2-17&gt;=$E24,SUMIFS('ДЕФЛЯТОРЫ МЭР'!$C$3:$C$81,'ДЕФЛЯТОРЫ МЭР'!$B$3:$B$81,K$2-17)/100,1)*
IF(K$2-18&gt;=$E24,SUMIFS('ДЕФЛЯТОРЫ МЭР'!$C$3:$C$81,'ДЕФЛЯТОРЫ МЭР'!$B$3:$B$81,K$2-18)/100,1)*
IF(K$2-19&gt;=$E24,SUMIFS('ДЕФЛЯТОРЫ МЭР'!$C$3:$C$81,'ДЕФЛЯТОРЫ МЭР'!$B$3:$B$81,K$2-19)/100,1)*
IF(K$2-20&gt;=$E24,SUMIFS('ДЕФЛЯТОРЫ МЭР'!$C$3:$C$81,'ДЕФЛЯТОРЫ МЭР'!$B$3:$B$81,K$2-20)/100,1)*
IF(K$2-21&gt;=$E24,SUMIFS('ДЕФЛЯТОРЫ МЭР'!$C$3:$C$81,'ДЕФЛЯТОРЫ МЭР'!$B$3:$B$81,K$2-21)/100,1),12))</f>
        <v>1</v>
      </c>
      <c r="L24" s="9">
        <f>IF($E24&gt;L$2,1,
ROUND(
(100+SUMIFS('ДЕФЛЯТОРЫ МЭР'!$C$3:$C$81,'ДЕФЛЯТОРЫ МЭР'!$B$3:$B$81,L$2))/200*
IF(L$2-1&gt;=$E24,SUMIFS('ДЕФЛЯТОРЫ МЭР'!$C$3:$C$81,'ДЕФЛЯТОРЫ МЭР'!$B$3:$B$81,L$2-1)/100,1)*
IF(L$2-2&gt;=$E24,SUMIFS('ДЕФЛЯТОРЫ МЭР'!$C$3:$C$81,'ДЕФЛЯТОРЫ МЭР'!$B$3:$B$81,L$2-2)/100,1)*
IF(L$2-3&gt;=$E24,SUMIFS('ДЕФЛЯТОРЫ МЭР'!$C$3:$C$81,'ДЕФЛЯТОРЫ МЭР'!$B$3:$B$81,L$2-3)/100,1)*
IF(L$2-4&gt;=$E24,SUMIFS('ДЕФЛЯТОРЫ МЭР'!$C$3:$C$81,'ДЕФЛЯТОРЫ МЭР'!$B$3:$B$81,L$2-4)/100,1)*
IF(L$2-5&gt;=$E24,SUMIFS('ДЕФЛЯТОРЫ МЭР'!$C$3:$C$81,'ДЕФЛЯТОРЫ МЭР'!$B$3:$B$81,L$2-5)/100,1)*
IF(L$2-6&gt;=$E24,SUMIFS('ДЕФЛЯТОРЫ МЭР'!$C$3:$C$81,'ДЕФЛЯТОРЫ МЭР'!$B$3:$B$81,L$2-6)/100,1)*
IF(L$2-7&gt;=$E24,SUMIFS('ДЕФЛЯТОРЫ МЭР'!$C$3:$C$81,'ДЕФЛЯТОРЫ МЭР'!$B$3:$B$81,L$2-7)/100,1)*
IF(L$2-8&gt;=$E24,SUMIFS('ДЕФЛЯТОРЫ МЭР'!$C$3:$C$81,'ДЕФЛЯТОРЫ МЭР'!$B$3:$B$81,L$2-8)/100,1)*
IF(L$2-9&gt;=$E24,SUMIFS('ДЕФЛЯТОРЫ МЭР'!$C$3:$C$81,'ДЕФЛЯТОРЫ МЭР'!$B$3:$B$81,L$2-9)/100,1)*
IF(L$2-10&gt;=$E24,SUMIFS('ДЕФЛЯТОРЫ МЭР'!$C$3:$C$81,'ДЕФЛЯТОРЫ МЭР'!$B$3:$B$81,L$2-10)/100,1)*
IF(L$2-11&gt;=$E24,SUMIFS('ДЕФЛЯТОРЫ МЭР'!$C$3:$C$81,'ДЕФЛЯТОРЫ МЭР'!$B$3:$B$81,L$2-11)/100,1)*
IF(L$2-12&gt;=$E24,SUMIFS('ДЕФЛЯТОРЫ МЭР'!$C$3:$C$81,'ДЕФЛЯТОРЫ МЭР'!$B$3:$B$81,L$2-12)/100,1)*
IF(L$2-13&gt;=$E24,SUMIFS('ДЕФЛЯТОРЫ МЭР'!$C$3:$C$81,'ДЕФЛЯТОРЫ МЭР'!$B$3:$B$81,L$2-13)/100,1)*
IF(L$2-14&gt;=$E24,SUMIFS('ДЕФЛЯТОРЫ МЭР'!$C$3:$C$81,'ДЕФЛЯТОРЫ МЭР'!$B$3:$B$81,L$2-14)/100,1)*
IF(L$2-15&gt;=$E24,SUMIFS('ДЕФЛЯТОРЫ МЭР'!$C$3:$C$81,'ДЕФЛЯТОРЫ МЭР'!$B$3:$B$81,L$2-15)/100,1)*
IF(L$2-16&gt;=$E24,SUMIFS('ДЕФЛЯТОРЫ МЭР'!$C$3:$C$81,'ДЕФЛЯТОРЫ МЭР'!$B$3:$B$81,L$2-16)/100,1)*
IF(L$2-17&gt;=$E24,SUMIFS('ДЕФЛЯТОРЫ МЭР'!$C$3:$C$81,'ДЕФЛЯТОРЫ МЭР'!$B$3:$B$81,L$2-17)/100,1)*
IF(L$2-18&gt;=$E24,SUMIFS('ДЕФЛЯТОРЫ МЭР'!$C$3:$C$81,'ДЕФЛЯТОРЫ МЭР'!$B$3:$B$81,L$2-18)/100,1)*
IF(L$2-19&gt;=$E24,SUMIFS('ДЕФЛЯТОРЫ МЭР'!$C$3:$C$81,'ДЕФЛЯТОРЫ МЭР'!$B$3:$B$81,L$2-19)/100,1)*
IF(L$2-20&gt;=$E24,SUMIFS('ДЕФЛЯТОРЫ МЭР'!$C$3:$C$81,'ДЕФЛЯТОРЫ МЭР'!$B$3:$B$81,L$2-20)/100,1)*
IF(L$2-21&gt;=$E24,SUMIFS('ДЕФЛЯТОРЫ МЭР'!$C$3:$C$81,'ДЕФЛЯТОРЫ МЭР'!$B$3:$B$81,L$2-21)/100,1),12))</f>
        <v>1</v>
      </c>
      <c r="M24" s="9">
        <f>IF($E24&gt;M$2,1,
ROUND(
(100+SUMIFS('ДЕФЛЯТОРЫ МЭР'!$C$3:$C$81,'ДЕФЛЯТОРЫ МЭР'!$B$3:$B$81,M$2))/200*
IF(M$2-1&gt;=$E24,SUMIFS('ДЕФЛЯТОРЫ МЭР'!$C$3:$C$81,'ДЕФЛЯТОРЫ МЭР'!$B$3:$B$81,M$2-1)/100,1)*
IF(M$2-2&gt;=$E24,SUMIFS('ДЕФЛЯТОРЫ МЭР'!$C$3:$C$81,'ДЕФЛЯТОРЫ МЭР'!$B$3:$B$81,M$2-2)/100,1)*
IF(M$2-3&gt;=$E24,SUMIFS('ДЕФЛЯТОРЫ МЭР'!$C$3:$C$81,'ДЕФЛЯТОРЫ МЭР'!$B$3:$B$81,M$2-3)/100,1)*
IF(M$2-4&gt;=$E24,SUMIFS('ДЕФЛЯТОРЫ МЭР'!$C$3:$C$81,'ДЕФЛЯТОРЫ МЭР'!$B$3:$B$81,M$2-4)/100,1)*
IF(M$2-5&gt;=$E24,SUMIFS('ДЕФЛЯТОРЫ МЭР'!$C$3:$C$81,'ДЕФЛЯТОРЫ МЭР'!$B$3:$B$81,M$2-5)/100,1)*
IF(M$2-6&gt;=$E24,SUMIFS('ДЕФЛЯТОРЫ МЭР'!$C$3:$C$81,'ДЕФЛЯТОРЫ МЭР'!$B$3:$B$81,M$2-6)/100,1)*
IF(M$2-7&gt;=$E24,SUMIFS('ДЕФЛЯТОРЫ МЭР'!$C$3:$C$81,'ДЕФЛЯТОРЫ МЭР'!$B$3:$B$81,M$2-7)/100,1)*
IF(M$2-8&gt;=$E24,SUMIFS('ДЕФЛЯТОРЫ МЭР'!$C$3:$C$81,'ДЕФЛЯТОРЫ МЭР'!$B$3:$B$81,M$2-8)/100,1)*
IF(M$2-9&gt;=$E24,SUMIFS('ДЕФЛЯТОРЫ МЭР'!$C$3:$C$81,'ДЕФЛЯТОРЫ МЭР'!$B$3:$B$81,M$2-9)/100,1)*
IF(M$2-10&gt;=$E24,SUMIFS('ДЕФЛЯТОРЫ МЭР'!$C$3:$C$81,'ДЕФЛЯТОРЫ МЭР'!$B$3:$B$81,M$2-10)/100,1)*
IF(M$2-11&gt;=$E24,SUMIFS('ДЕФЛЯТОРЫ МЭР'!$C$3:$C$81,'ДЕФЛЯТОРЫ МЭР'!$B$3:$B$81,M$2-11)/100,1)*
IF(M$2-12&gt;=$E24,SUMIFS('ДЕФЛЯТОРЫ МЭР'!$C$3:$C$81,'ДЕФЛЯТОРЫ МЭР'!$B$3:$B$81,M$2-12)/100,1)*
IF(M$2-13&gt;=$E24,SUMIFS('ДЕФЛЯТОРЫ МЭР'!$C$3:$C$81,'ДЕФЛЯТОРЫ МЭР'!$B$3:$B$81,M$2-13)/100,1)*
IF(M$2-14&gt;=$E24,SUMIFS('ДЕФЛЯТОРЫ МЭР'!$C$3:$C$81,'ДЕФЛЯТОРЫ МЭР'!$B$3:$B$81,M$2-14)/100,1)*
IF(M$2-15&gt;=$E24,SUMIFS('ДЕФЛЯТОРЫ МЭР'!$C$3:$C$81,'ДЕФЛЯТОРЫ МЭР'!$B$3:$B$81,M$2-15)/100,1)*
IF(M$2-16&gt;=$E24,SUMIFS('ДЕФЛЯТОРЫ МЭР'!$C$3:$C$81,'ДЕФЛЯТОРЫ МЭР'!$B$3:$B$81,M$2-16)/100,1)*
IF(M$2-17&gt;=$E24,SUMIFS('ДЕФЛЯТОРЫ МЭР'!$C$3:$C$81,'ДЕФЛЯТОРЫ МЭР'!$B$3:$B$81,M$2-17)/100,1)*
IF(M$2-18&gt;=$E24,SUMIFS('ДЕФЛЯТОРЫ МЭР'!$C$3:$C$81,'ДЕФЛЯТОРЫ МЭР'!$B$3:$B$81,M$2-18)/100,1)*
IF(M$2-19&gt;=$E24,SUMIFS('ДЕФЛЯТОРЫ МЭР'!$C$3:$C$81,'ДЕФЛЯТОРЫ МЭР'!$B$3:$B$81,M$2-19)/100,1)*
IF(M$2-20&gt;=$E24,SUMIFS('ДЕФЛЯТОРЫ МЭР'!$C$3:$C$81,'ДЕФЛЯТОРЫ МЭР'!$B$3:$B$81,M$2-20)/100,1)*
IF(M$2-21&gt;=$E24,SUMIFS('ДЕФЛЯТОРЫ МЭР'!$C$3:$C$81,'ДЕФЛЯТОРЫ МЭР'!$B$3:$B$81,M$2-21)/100,1),12))</f>
        <v>1</v>
      </c>
      <c r="N24" s="9">
        <f>IF($E24&gt;N$2,1,
ROUND(
(100+SUMIFS('ДЕФЛЯТОРЫ МЭР'!$C$3:$C$81,'ДЕФЛЯТОРЫ МЭР'!$B$3:$B$81,N$2))/200*
IF(N$2-1&gt;=$E24,SUMIFS('ДЕФЛЯТОРЫ МЭР'!$C$3:$C$81,'ДЕФЛЯТОРЫ МЭР'!$B$3:$B$81,N$2-1)/100,1)*
IF(N$2-2&gt;=$E24,SUMIFS('ДЕФЛЯТОРЫ МЭР'!$C$3:$C$81,'ДЕФЛЯТОРЫ МЭР'!$B$3:$B$81,N$2-2)/100,1)*
IF(N$2-3&gt;=$E24,SUMIFS('ДЕФЛЯТОРЫ МЭР'!$C$3:$C$81,'ДЕФЛЯТОРЫ МЭР'!$B$3:$B$81,N$2-3)/100,1)*
IF(N$2-4&gt;=$E24,SUMIFS('ДЕФЛЯТОРЫ МЭР'!$C$3:$C$81,'ДЕФЛЯТОРЫ МЭР'!$B$3:$B$81,N$2-4)/100,1)*
IF(N$2-5&gt;=$E24,SUMIFS('ДЕФЛЯТОРЫ МЭР'!$C$3:$C$81,'ДЕФЛЯТОРЫ МЭР'!$B$3:$B$81,N$2-5)/100,1)*
IF(N$2-6&gt;=$E24,SUMIFS('ДЕФЛЯТОРЫ МЭР'!$C$3:$C$81,'ДЕФЛЯТОРЫ МЭР'!$B$3:$B$81,N$2-6)/100,1)*
IF(N$2-7&gt;=$E24,SUMIFS('ДЕФЛЯТОРЫ МЭР'!$C$3:$C$81,'ДЕФЛЯТОРЫ МЭР'!$B$3:$B$81,N$2-7)/100,1)*
IF(N$2-8&gt;=$E24,SUMIFS('ДЕФЛЯТОРЫ МЭР'!$C$3:$C$81,'ДЕФЛЯТОРЫ МЭР'!$B$3:$B$81,N$2-8)/100,1)*
IF(N$2-9&gt;=$E24,SUMIFS('ДЕФЛЯТОРЫ МЭР'!$C$3:$C$81,'ДЕФЛЯТОРЫ МЭР'!$B$3:$B$81,N$2-9)/100,1)*
IF(N$2-10&gt;=$E24,SUMIFS('ДЕФЛЯТОРЫ МЭР'!$C$3:$C$81,'ДЕФЛЯТОРЫ МЭР'!$B$3:$B$81,N$2-10)/100,1)*
IF(N$2-11&gt;=$E24,SUMIFS('ДЕФЛЯТОРЫ МЭР'!$C$3:$C$81,'ДЕФЛЯТОРЫ МЭР'!$B$3:$B$81,N$2-11)/100,1)*
IF(N$2-12&gt;=$E24,SUMIFS('ДЕФЛЯТОРЫ МЭР'!$C$3:$C$81,'ДЕФЛЯТОРЫ МЭР'!$B$3:$B$81,N$2-12)/100,1)*
IF(N$2-13&gt;=$E24,SUMIFS('ДЕФЛЯТОРЫ МЭР'!$C$3:$C$81,'ДЕФЛЯТОРЫ МЭР'!$B$3:$B$81,N$2-13)/100,1)*
IF(N$2-14&gt;=$E24,SUMIFS('ДЕФЛЯТОРЫ МЭР'!$C$3:$C$81,'ДЕФЛЯТОРЫ МЭР'!$B$3:$B$81,N$2-14)/100,1)*
IF(N$2-15&gt;=$E24,SUMIFS('ДЕФЛЯТОРЫ МЭР'!$C$3:$C$81,'ДЕФЛЯТОРЫ МЭР'!$B$3:$B$81,N$2-15)/100,1)*
IF(N$2-16&gt;=$E24,SUMIFS('ДЕФЛЯТОРЫ МЭР'!$C$3:$C$81,'ДЕФЛЯТОРЫ МЭР'!$B$3:$B$81,N$2-16)/100,1)*
IF(N$2-17&gt;=$E24,SUMIFS('ДЕФЛЯТОРЫ МЭР'!$C$3:$C$81,'ДЕФЛЯТОРЫ МЭР'!$B$3:$B$81,N$2-17)/100,1)*
IF(N$2-18&gt;=$E24,SUMIFS('ДЕФЛЯТОРЫ МЭР'!$C$3:$C$81,'ДЕФЛЯТОРЫ МЭР'!$B$3:$B$81,N$2-18)/100,1)*
IF(N$2-19&gt;=$E24,SUMIFS('ДЕФЛЯТОРЫ МЭР'!$C$3:$C$81,'ДЕФЛЯТОРЫ МЭР'!$B$3:$B$81,N$2-19)/100,1)*
IF(N$2-20&gt;=$E24,SUMIFS('ДЕФЛЯТОРЫ МЭР'!$C$3:$C$81,'ДЕФЛЯТОРЫ МЭР'!$B$3:$B$81,N$2-20)/100,1)*
IF(N$2-21&gt;=$E24,SUMIFS('ДЕФЛЯТОРЫ МЭР'!$C$3:$C$81,'ДЕФЛЯТОРЫ МЭР'!$B$3:$B$81,N$2-21)/100,1),12))</f>
        <v>1</v>
      </c>
      <c r="O24" s="9">
        <f>IF($E24&gt;O$2,1,
ROUND(
(100+SUMIFS('ДЕФЛЯТОРЫ МЭР'!$C$3:$C$81,'ДЕФЛЯТОРЫ МЭР'!$B$3:$B$81,O$2))/200*
IF(O$2-1&gt;=$E24,SUMIFS('ДЕФЛЯТОРЫ МЭР'!$C$3:$C$81,'ДЕФЛЯТОРЫ МЭР'!$B$3:$B$81,O$2-1)/100,1)*
IF(O$2-2&gt;=$E24,SUMIFS('ДЕФЛЯТОРЫ МЭР'!$C$3:$C$81,'ДЕФЛЯТОРЫ МЭР'!$B$3:$B$81,O$2-2)/100,1)*
IF(O$2-3&gt;=$E24,SUMIFS('ДЕФЛЯТОРЫ МЭР'!$C$3:$C$81,'ДЕФЛЯТОРЫ МЭР'!$B$3:$B$81,O$2-3)/100,1)*
IF(O$2-4&gt;=$E24,SUMIFS('ДЕФЛЯТОРЫ МЭР'!$C$3:$C$81,'ДЕФЛЯТОРЫ МЭР'!$B$3:$B$81,O$2-4)/100,1)*
IF(O$2-5&gt;=$E24,SUMIFS('ДЕФЛЯТОРЫ МЭР'!$C$3:$C$81,'ДЕФЛЯТОРЫ МЭР'!$B$3:$B$81,O$2-5)/100,1)*
IF(O$2-6&gt;=$E24,SUMIFS('ДЕФЛЯТОРЫ МЭР'!$C$3:$C$81,'ДЕФЛЯТОРЫ МЭР'!$B$3:$B$81,O$2-6)/100,1)*
IF(O$2-7&gt;=$E24,SUMIFS('ДЕФЛЯТОРЫ МЭР'!$C$3:$C$81,'ДЕФЛЯТОРЫ МЭР'!$B$3:$B$81,O$2-7)/100,1)*
IF(O$2-8&gt;=$E24,SUMIFS('ДЕФЛЯТОРЫ МЭР'!$C$3:$C$81,'ДЕФЛЯТОРЫ МЭР'!$B$3:$B$81,O$2-8)/100,1)*
IF(O$2-9&gt;=$E24,SUMIFS('ДЕФЛЯТОРЫ МЭР'!$C$3:$C$81,'ДЕФЛЯТОРЫ МЭР'!$B$3:$B$81,O$2-9)/100,1)*
IF(O$2-10&gt;=$E24,SUMIFS('ДЕФЛЯТОРЫ МЭР'!$C$3:$C$81,'ДЕФЛЯТОРЫ МЭР'!$B$3:$B$81,O$2-10)/100,1)*
IF(O$2-11&gt;=$E24,SUMIFS('ДЕФЛЯТОРЫ МЭР'!$C$3:$C$81,'ДЕФЛЯТОРЫ МЭР'!$B$3:$B$81,O$2-11)/100,1)*
IF(O$2-12&gt;=$E24,SUMIFS('ДЕФЛЯТОРЫ МЭР'!$C$3:$C$81,'ДЕФЛЯТОРЫ МЭР'!$B$3:$B$81,O$2-12)/100,1)*
IF(O$2-13&gt;=$E24,SUMIFS('ДЕФЛЯТОРЫ МЭР'!$C$3:$C$81,'ДЕФЛЯТОРЫ МЭР'!$B$3:$B$81,O$2-13)/100,1)*
IF(O$2-14&gt;=$E24,SUMIFS('ДЕФЛЯТОРЫ МЭР'!$C$3:$C$81,'ДЕФЛЯТОРЫ МЭР'!$B$3:$B$81,O$2-14)/100,1)*
IF(O$2-15&gt;=$E24,SUMIFS('ДЕФЛЯТОРЫ МЭР'!$C$3:$C$81,'ДЕФЛЯТОРЫ МЭР'!$B$3:$B$81,O$2-15)/100,1)*
IF(O$2-16&gt;=$E24,SUMIFS('ДЕФЛЯТОРЫ МЭР'!$C$3:$C$81,'ДЕФЛЯТОРЫ МЭР'!$B$3:$B$81,O$2-16)/100,1)*
IF(O$2-17&gt;=$E24,SUMIFS('ДЕФЛЯТОРЫ МЭР'!$C$3:$C$81,'ДЕФЛЯТОРЫ МЭР'!$B$3:$B$81,O$2-17)/100,1)*
IF(O$2-18&gt;=$E24,SUMIFS('ДЕФЛЯТОРЫ МЭР'!$C$3:$C$81,'ДЕФЛЯТОРЫ МЭР'!$B$3:$B$81,O$2-18)/100,1)*
IF(O$2-19&gt;=$E24,SUMIFS('ДЕФЛЯТОРЫ МЭР'!$C$3:$C$81,'ДЕФЛЯТОРЫ МЭР'!$B$3:$B$81,O$2-19)/100,1)*
IF(O$2-20&gt;=$E24,SUMIFS('ДЕФЛЯТОРЫ МЭР'!$C$3:$C$81,'ДЕФЛЯТОРЫ МЭР'!$B$3:$B$81,O$2-20)/100,1)*
IF(O$2-21&gt;=$E24,SUMIFS('ДЕФЛЯТОРЫ МЭР'!$C$3:$C$81,'ДЕФЛЯТОРЫ МЭР'!$B$3:$B$81,O$2-21)/100,1),12))</f>
        <v>1</v>
      </c>
      <c r="P24" s="9">
        <f>IF($E24&gt;P$2,1,
ROUND(
(100+SUMIFS('ДЕФЛЯТОРЫ МЭР'!$C$3:$C$81,'ДЕФЛЯТОРЫ МЭР'!$B$3:$B$81,P$2))/200*
IF(P$2-1&gt;=$E24,SUMIFS('ДЕФЛЯТОРЫ МЭР'!$C$3:$C$81,'ДЕФЛЯТОРЫ МЭР'!$B$3:$B$81,P$2-1)/100,1)*
IF(P$2-2&gt;=$E24,SUMIFS('ДЕФЛЯТОРЫ МЭР'!$C$3:$C$81,'ДЕФЛЯТОРЫ МЭР'!$B$3:$B$81,P$2-2)/100,1)*
IF(P$2-3&gt;=$E24,SUMIFS('ДЕФЛЯТОРЫ МЭР'!$C$3:$C$81,'ДЕФЛЯТОРЫ МЭР'!$B$3:$B$81,P$2-3)/100,1)*
IF(P$2-4&gt;=$E24,SUMIFS('ДЕФЛЯТОРЫ МЭР'!$C$3:$C$81,'ДЕФЛЯТОРЫ МЭР'!$B$3:$B$81,P$2-4)/100,1)*
IF(P$2-5&gt;=$E24,SUMIFS('ДЕФЛЯТОРЫ МЭР'!$C$3:$C$81,'ДЕФЛЯТОРЫ МЭР'!$B$3:$B$81,P$2-5)/100,1)*
IF(P$2-6&gt;=$E24,SUMIFS('ДЕФЛЯТОРЫ МЭР'!$C$3:$C$81,'ДЕФЛЯТОРЫ МЭР'!$B$3:$B$81,P$2-6)/100,1)*
IF(P$2-7&gt;=$E24,SUMIFS('ДЕФЛЯТОРЫ МЭР'!$C$3:$C$81,'ДЕФЛЯТОРЫ МЭР'!$B$3:$B$81,P$2-7)/100,1)*
IF(P$2-8&gt;=$E24,SUMIFS('ДЕФЛЯТОРЫ МЭР'!$C$3:$C$81,'ДЕФЛЯТОРЫ МЭР'!$B$3:$B$81,P$2-8)/100,1)*
IF(P$2-9&gt;=$E24,SUMIFS('ДЕФЛЯТОРЫ МЭР'!$C$3:$C$81,'ДЕФЛЯТОРЫ МЭР'!$B$3:$B$81,P$2-9)/100,1)*
IF(P$2-10&gt;=$E24,SUMIFS('ДЕФЛЯТОРЫ МЭР'!$C$3:$C$81,'ДЕФЛЯТОРЫ МЭР'!$B$3:$B$81,P$2-10)/100,1)*
IF(P$2-11&gt;=$E24,SUMIFS('ДЕФЛЯТОРЫ МЭР'!$C$3:$C$81,'ДЕФЛЯТОРЫ МЭР'!$B$3:$B$81,P$2-11)/100,1)*
IF(P$2-12&gt;=$E24,SUMIFS('ДЕФЛЯТОРЫ МЭР'!$C$3:$C$81,'ДЕФЛЯТОРЫ МЭР'!$B$3:$B$81,P$2-12)/100,1)*
IF(P$2-13&gt;=$E24,SUMIFS('ДЕФЛЯТОРЫ МЭР'!$C$3:$C$81,'ДЕФЛЯТОРЫ МЭР'!$B$3:$B$81,P$2-13)/100,1)*
IF(P$2-14&gt;=$E24,SUMIFS('ДЕФЛЯТОРЫ МЭР'!$C$3:$C$81,'ДЕФЛЯТОРЫ МЭР'!$B$3:$B$81,P$2-14)/100,1)*
IF(P$2-15&gt;=$E24,SUMIFS('ДЕФЛЯТОРЫ МЭР'!$C$3:$C$81,'ДЕФЛЯТОРЫ МЭР'!$B$3:$B$81,P$2-15)/100,1)*
IF(P$2-16&gt;=$E24,SUMIFS('ДЕФЛЯТОРЫ МЭР'!$C$3:$C$81,'ДЕФЛЯТОРЫ МЭР'!$B$3:$B$81,P$2-16)/100,1)*
IF(P$2-17&gt;=$E24,SUMIFS('ДЕФЛЯТОРЫ МЭР'!$C$3:$C$81,'ДЕФЛЯТОРЫ МЭР'!$B$3:$B$81,P$2-17)/100,1)*
IF(P$2-18&gt;=$E24,SUMIFS('ДЕФЛЯТОРЫ МЭР'!$C$3:$C$81,'ДЕФЛЯТОРЫ МЭР'!$B$3:$B$81,P$2-18)/100,1)*
IF(P$2-19&gt;=$E24,SUMIFS('ДЕФЛЯТОРЫ МЭР'!$C$3:$C$81,'ДЕФЛЯТОРЫ МЭР'!$B$3:$B$81,P$2-19)/100,1)*
IF(P$2-20&gt;=$E24,SUMIFS('ДЕФЛЯТОРЫ МЭР'!$C$3:$C$81,'ДЕФЛЯТОРЫ МЭР'!$B$3:$B$81,P$2-20)/100,1)*
IF(P$2-21&gt;=$E24,SUMIFS('ДЕФЛЯТОРЫ МЭР'!$C$3:$C$81,'ДЕФЛЯТОРЫ МЭР'!$B$3:$B$81,P$2-21)/100,1),12))</f>
        <v>1.0239712954460001</v>
      </c>
      <c r="Q24" s="9">
        <f>IF($E24&gt;Q$2,1,
ROUND(
(100+SUMIFS('ДЕФЛЯТОРЫ МЭР'!$C$3:$C$81,'ДЕФЛЯТОРЫ МЭР'!$B$3:$B$81,Q$2))/200*
IF(Q$2-1&gt;=$E24,SUMIFS('ДЕФЛЯТОРЫ МЭР'!$C$3:$C$81,'ДЕФЛЯТОРЫ МЭР'!$B$3:$B$81,Q$2-1)/100,1)*
IF(Q$2-2&gt;=$E24,SUMIFS('ДЕФЛЯТОРЫ МЭР'!$C$3:$C$81,'ДЕФЛЯТОРЫ МЭР'!$B$3:$B$81,Q$2-2)/100,1)*
IF(Q$2-3&gt;=$E24,SUMIFS('ДЕФЛЯТОРЫ МЭР'!$C$3:$C$81,'ДЕФЛЯТОРЫ МЭР'!$B$3:$B$81,Q$2-3)/100,1)*
IF(Q$2-4&gt;=$E24,SUMIFS('ДЕФЛЯТОРЫ МЭР'!$C$3:$C$81,'ДЕФЛЯТОРЫ МЭР'!$B$3:$B$81,Q$2-4)/100,1)*
IF(Q$2-5&gt;=$E24,SUMIFS('ДЕФЛЯТОРЫ МЭР'!$C$3:$C$81,'ДЕФЛЯТОРЫ МЭР'!$B$3:$B$81,Q$2-5)/100,1)*
IF(Q$2-6&gt;=$E24,SUMIFS('ДЕФЛЯТОРЫ МЭР'!$C$3:$C$81,'ДЕФЛЯТОРЫ МЭР'!$B$3:$B$81,Q$2-6)/100,1)*
IF(Q$2-7&gt;=$E24,SUMIFS('ДЕФЛЯТОРЫ МЭР'!$C$3:$C$81,'ДЕФЛЯТОРЫ МЭР'!$B$3:$B$81,Q$2-7)/100,1)*
IF(Q$2-8&gt;=$E24,SUMIFS('ДЕФЛЯТОРЫ МЭР'!$C$3:$C$81,'ДЕФЛЯТОРЫ МЭР'!$B$3:$B$81,Q$2-8)/100,1)*
IF(Q$2-9&gt;=$E24,SUMIFS('ДЕФЛЯТОРЫ МЭР'!$C$3:$C$81,'ДЕФЛЯТОРЫ МЭР'!$B$3:$B$81,Q$2-9)/100,1)*
IF(Q$2-10&gt;=$E24,SUMIFS('ДЕФЛЯТОРЫ МЭР'!$C$3:$C$81,'ДЕФЛЯТОРЫ МЭР'!$B$3:$B$81,Q$2-10)/100,1)*
IF(Q$2-11&gt;=$E24,SUMIFS('ДЕФЛЯТОРЫ МЭР'!$C$3:$C$81,'ДЕФЛЯТОРЫ МЭР'!$B$3:$B$81,Q$2-11)/100,1)*
IF(Q$2-12&gt;=$E24,SUMIFS('ДЕФЛЯТОРЫ МЭР'!$C$3:$C$81,'ДЕФЛЯТОРЫ МЭР'!$B$3:$B$81,Q$2-12)/100,1)*
IF(Q$2-13&gt;=$E24,SUMIFS('ДЕФЛЯТОРЫ МЭР'!$C$3:$C$81,'ДЕФЛЯТОРЫ МЭР'!$B$3:$B$81,Q$2-13)/100,1)*
IF(Q$2-14&gt;=$E24,SUMIFS('ДЕФЛЯТОРЫ МЭР'!$C$3:$C$81,'ДЕФЛЯТОРЫ МЭР'!$B$3:$B$81,Q$2-14)/100,1)*
IF(Q$2-15&gt;=$E24,SUMIFS('ДЕФЛЯТОРЫ МЭР'!$C$3:$C$81,'ДЕФЛЯТОРЫ МЭР'!$B$3:$B$81,Q$2-15)/100,1)*
IF(Q$2-16&gt;=$E24,SUMIFS('ДЕФЛЯТОРЫ МЭР'!$C$3:$C$81,'ДЕФЛЯТОРЫ МЭР'!$B$3:$B$81,Q$2-16)/100,1)*
IF(Q$2-17&gt;=$E24,SUMIFS('ДЕФЛЯТОРЫ МЭР'!$C$3:$C$81,'ДЕФЛЯТОРЫ МЭР'!$B$3:$B$81,Q$2-17)/100,1)*
IF(Q$2-18&gt;=$E24,SUMIFS('ДЕФЛЯТОРЫ МЭР'!$C$3:$C$81,'ДЕФЛЯТОРЫ МЭР'!$B$3:$B$81,Q$2-18)/100,1)*
IF(Q$2-19&gt;=$E24,SUMIFS('ДЕФЛЯТОРЫ МЭР'!$C$3:$C$81,'ДЕФЛЯТОРЫ МЭР'!$B$3:$B$81,Q$2-19)/100,1)*
IF(Q$2-20&gt;=$E24,SUMIFS('ДЕФЛЯТОРЫ МЭР'!$C$3:$C$81,'ДЕФЛЯТОРЫ МЭР'!$B$3:$B$81,Q$2-20)/100,1)*
IF(Q$2-21&gt;=$E24,SUMIFS('ДЕФЛЯТОРЫ МЭР'!$C$3:$C$81,'ДЕФЛЯТОРЫ МЭР'!$B$3:$B$81,Q$2-21)/100,1),12))</f>
        <v>1.073063132348</v>
      </c>
    </row>
    <row r="25" spans="1:17">
      <c r="A25" s="4" t="s">
        <v>29</v>
      </c>
      <c r="B25" s="7">
        <v>2029</v>
      </c>
      <c r="C25" s="8">
        <v>104.79425908912773</v>
      </c>
      <c r="E25" s="6">
        <v>2029</v>
      </c>
      <c r="I25" s="9">
        <f>IF($E25&gt;I$2,1,
ROUND(
(100+SUMIFS('ДЕФЛЯТОРЫ МЭР'!$C$3:$C$81,'ДЕФЛЯТОРЫ МЭР'!$B$3:$B$81,I$2))/200*
IF(I$2-1&gt;=$E25,SUMIFS('ДЕФЛЯТОРЫ МЭР'!$C$3:$C$81,'ДЕФЛЯТОРЫ МЭР'!$B$3:$B$81,I$2-1)/100,1)*
IF(I$2-2&gt;=$E25,SUMIFS('ДЕФЛЯТОРЫ МЭР'!$C$3:$C$81,'ДЕФЛЯТОРЫ МЭР'!$B$3:$B$81,I$2-2)/100,1)*
IF(I$2-3&gt;=$E25,SUMIFS('ДЕФЛЯТОРЫ МЭР'!$C$3:$C$81,'ДЕФЛЯТОРЫ МЭР'!$B$3:$B$81,I$2-3)/100,1)*
IF(I$2-4&gt;=$E25,SUMIFS('ДЕФЛЯТОРЫ МЭР'!$C$3:$C$81,'ДЕФЛЯТОРЫ МЭР'!$B$3:$B$81,I$2-4)/100,1)*
IF(I$2-5&gt;=$E25,SUMIFS('ДЕФЛЯТОРЫ МЭР'!$C$3:$C$81,'ДЕФЛЯТОРЫ МЭР'!$B$3:$B$81,I$2-5)/100,1)*
IF(I$2-6&gt;=$E25,SUMIFS('ДЕФЛЯТОРЫ МЭР'!$C$3:$C$81,'ДЕФЛЯТОРЫ МЭР'!$B$3:$B$81,I$2-6)/100,1)*
IF(I$2-7&gt;=$E25,SUMIFS('ДЕФЛЯТОРЫ МЭР'!$C$3:$C$81,'ДЕФЛЯТОРЫ МЭР'!$B$3:$B$81,I$2-7)/100,1)*
IF(I$2-8&gt;=$E25,SUMIFS('ДЕФЛЯТОРЫ МЭР'!$C$3:$C$81,'ДЕФЛЯТОРЫ МЭР'!$B$3:$B$81,I$2-8)/100,1)*
IF(I$2-9&gt;=$E25,SUMIFS('ДЕФЛЯТОРЫ МЭР'!$C$3:$C$81,'ДЕФЛЯТОРЫ МЭР'!$B$3:$B$81,I$2-9)/100,1)*
IF(I$2-10&gt;=$E25,SUMIFS('ДЕФЛЯТОРЫ МЭР'!$C$3:$C$81,'ДЕФЛЯТОРЫ МЭР'!$B$3:$B$81,I$2-10)/100,1)*
IF(I$2-11&gt;=$E25,SUMIFS('ДЕФЛЯТОРЫ МЭР'!$C$3:$C$81,'ДЕФЛЯТОРЫ МЭР'!$B$3:$B$81,I$2-11)/100,1)*
IF(I$2-12&gt;=$E25,SUMIFS('ДЕФЛЯТОРЫ МЭР'!$C$3:$C$81,'ДЕФЛЯТОРЫ МЭР'!$B$3:$B$81,I$2-12)/100,1)*
IF(I$2-13&gt;=$E25,SUMIFS('ДЕФЛЯТОРЫ МЭР'!$C$3:$C$81,'ДЕФЛЯТОРЫ МЭР'!$B$3:$B$81,I$2-13)/100,1)*
IF(I$2-14&gt;=$E25,SUMIFS('ДЕФЛЯТОРЫ МЭР'!$C$3:$C$81,'ДЕФЛЯТОРЫ МЭР'!$B$3:$B$81,I$2-14)/100,1)*
IF(I$2-15&gt;=$E25,SUMIFS('ДЕФЛЯТОРЫ МЭР'!$C$3:$C$81,'ДЕФЛЯТОРЫ МЭР'!$B$3:$B$81,I$2-15)/100,1)*
IF(I$2-16&gt;=$E25,SUMIFS('ДЕФЛЯТОРЫ МЭР'!$C$3:$C$81,'ДЕФЛЯТОРЫ МЭР'!$B$3:$B$81,I$2-16)/100,1)*
IF(I$2-17&gt;=$E25,SUMIFS('ДЕФЛЯТОРЫ МЭР'!$C$3:$C$81,'ДЕФЛЯТОРЫ МЭР'!$B$3:$B$81,I$2-17)/100,1)*
IF(I$2-18&gt;=$E25,SUMIFS('ДЕФЛЯТОРЫ МЭР'!$C$3:$C$81,'ДЕФЛЯТОРЫ МЭР'!$B$3:$B$81,I$2-18)/100,1)*
IF(I$2-19&gt;=$E25,SUMIFS('ДЕФЛЯТОРЫ МЭР'!$C$3:$C$81,'ДЕФЛЯТОРЫ МЭР'!$B$3:$B$81,I$2-19)/100,1)*
IF(I$2-20&gt;=$E25,SUMIFS('ДЕФЛЯТОРЫ МЭР'!$C$3:$C$81,'ДЕФЛЯТОРЫ МЭР'!$B$3:$B$81,I$2-20)/100,1)*
IF(I$2-21&gt;=$E25,SUMIFS('ДЕФЛЯТОРЫ МЭР'!$C$3:$C$81,'ДЕФЛЯТОРЫ МЭР'!$B$3:$B$81,I$2-21)/100,1),12))</f>
        <v>1</v>
      </c>
      <c r="J25" s="9">
        <f>IF(E25&gt;J$2,1,
ROUND(
(100+SUMIFS('ДЕФЛЯТОРЫ МЭР'!$C$3:$C$81,'ДЕФЛЯТОРЫ МЭР'!$B$3:$B$81,J$2))/200*
IF(J$2-1&gt;=E25,SUMIFS('ДЕФЛЯТОРЫ МЭР'!$C$3:$C$81,'ДЕФЛЯТОРЫ МЭР'!$B$3:$B$81,J$2-1)/100,1)*
IF(J$2-2&gt;=E25,SUMIFS('ДЕФЛЯТОРЫ МЭР'!$C$3:$C$81,'ДЕФЛЯТОРЫ МЭР'!$B$3:$B$81,J$2-2)/100,1)*
IF(J$2-3&gt;=E25,SUMIFS('ДЕФЛЯТОРЫ МЭР'!$C$3:$C$81,'ДЕФЛЯТОРЫ МЭР'!$B$3:$B$81,J$2-3)/100,1)*
IF(J$2-4&gt;=E25,SUMIFS('ДЕФЛЯТОРЫ МЭР'!$C$3:$C$81,'ДЕФЛЯТОРЫ МЭР'!$B$3:$B$81,J$2-4)/100,1)*
IF(J$2-5&gt;=E25,SUMIFS('ДЕФЛЯТОРЫ МЭР'!$C$3:$C$81,'ДЕФЛЯТОРЫ МЭР'!$B$3:$B$81,J$2-5)/100,1)*
IF(J$2-6&gt;=E25,SUMIFS('ДЕФЛЯТОРЫ МЭР'!$C$3:$C$81,'ДЕФЛЯТОРЫ МЭР'!$B$3:$B$81,J$2-6)/100,1)*
IF(J$2-7&gt;=E25,SUMIFS('ДЕФЛЯТОРЫ МЭР'!$C$3:$C$81,'ДЕФЛЯТОРЫ МЭР'!$B$3:$B$81,J$2-7)/100,1)*
IF(J$2-8&gt;=E25,SUMIFS('ДЕФЛЯТОРЫ МЭР'!$C$3:$C$81,'ДЕФЛЯТОРЫ МЭР'!$B$3:$B$81,J$2-8)/100,1)*
IF(J$2-9&gt;=E25,SUMIFS('ДЕФЛЯТОРЫ МЭР'!$C$3:$C$81,'ДЕФЛЯТОРЫ МЭР'!$B$3:$B$81,J$2-9)/100,1)*
IF(J$2-10&gt;=E25,SUMIFS('ДЕФЛЯТОРЫ МЭР'!$C$3:$C$81,'ДЕФЛЯТОРЫ МЭР'!$B$3:$B$81,J$2-10)/100,1)*
IF(J$2-11&gt;=E25,SUMIFS('ДЕФЛЯТОРЫ МЭР'!$C$3:$C$81,'ДЕФЛЯТОРЫ МЭР'!$B$3:$B$81,J$2-11)/100,1)*
IF(J$2-12&gt;=E25,SUMIFS('ДЕФЛЯТОРЫ МЭР'!$C$3:$C$81,'ДЕФЛЯТОРЫ МЭР'!$B$3:$B$81,J$2-12)/100,1)*
IF(J$2-13&gt;=E25,SUMIFS('ДЕФЛЯТОРЫ МЭР'!$C$3:$C$81,'ДЕФЛЯТОРЫ МЭР'!$B$3:$B$81,J$2-13)/100,1)*
IF(J$2-14&gt;=E25,SUMIFS('ДЕФЛЯТОРЫ МЭР'!$C$3:$C$81,'ДЕФЛЯТОРЫ МЭР'!$B$3:$B$81,J$2-14)/100,1)*
IF(J$2-15&gt;=E25,SUMIFS('ДЕФЛЯТОРЫ МЭР'!$C$3:$C$81,'ДЕФЛЯТОРЫ МЭР'!$B$3:$B$81,J$2-15)/100,1)*
IF(J$2-16&gt;=E25,SUMIFS('ДЕФЛЯТОРЫ МЭР'!$C$3:$C$81,'ДЕФЛЯТОРЫ МЭР'!$B$3:$B$81,J$2-16)/100,1)*
IF(J$2-17&gt;=E25,SUMIFS('ДЕФЛЯТОРЫ МЭР'!$C$3:$C$81,'ДЕФЛЯТОРЫ МЭР'!$B$3:$B$81,J$2-17)/100,1)*
IF(J$2-18&gt;=E25,SUMIFS('ДЕФЛЯТОРЫ МЭР'!$C$3:$C$81,'ДЕФЛЯТОРЫ МЭР'!$B$3:$B$81,J$2-18)/100,1)*
IF(J$2-19&gt;=E25,SUMIFS('ДЕФЛЯТОРЫ МЭР'!$C$3:$C$81,'ДЕФЛЯТОРЫ МЭР'!$B$3:$B$81,J$2-19)/100,1)*
IF(J$2-20&gt;=E25,SUMIFS('ДЕФЛЯТОРЫ МЭР'!$C$3:$C$81,'ДЕФЛЯТОРЫ МЭР'!$B$3:$B$81,J$2-20)/100,1)*
IF(J$2-21&gt;=E25,SUMIFS('ДЕФЛЯТОРЫ МЭР'!$C$3:$C$81,'ДЕФЛЯТОРЫ МЭР'!$B$3:$B$81,J$2-21)/100,1),12))</f>
        <v>1</v>
      </c>
      <c r="K25" s="9">
        <f>IF($E25&gt;K$2,1,
ROUND(
(100+SUMIFS('ДЕФЛЯТОРЫ МЭР'!$C$3:$C$81,'ДЕФЛЯТОРЫ МЭР'!$B$3:$B$81,K$2))/200*
IF(K$2-1&gt;=$E25,SUMIFS('ДЕФЛЯТОРЫ МЭР'!$C$3:$C$81,'ДЕФЛЯТОРЫ МЭР'!$B$3:$B$81,K$2-1)/100,1)*
IF(K$2-2&gt;=$E25,SUMIFS('ДЕФЛЯТОРЫ МЭР'!$C$3:$C$81,'ДЕФЛЯТОРЫ МЭР'!$B$3:$B$81,K$2-2)/100,1)*
IF(K$2-3&gt;=$E25,SUMIFS('ДЕФЛЯТОРЫ МЭР'!$C$3:$C$81,'ДЕФЛЯТОРЫ МЭР'!$B$3:$B$81,K$2-3)/100,1)*
IF(K$2-4&gt;=$E25,SUMIFS('ДЕФЛЯТОРЫ МЭР'!$C$3:$C$81,'ДЕФЛЯТОРЫ МЭР'!$B$3:$B$81,K$2-4)/100,1)*
IF(K$2-5&gt;=$E25,SUMIFS('ДЕФЛЯТОРЫ МЭР'!$C$3:$C$81,'ДЕФЛЯТОРЫ МЭР'!$B$3:$B$81,K$2-5)/100,1)*
IF(K$2-6&gt;=$E25,SUMIFS('ДЕФЛЯТОРЫ МЭР'!$C$3:$C$81,'ДЕФЛЯТОРЫ МЭР'!$B$3:$B$81,K$2-6)/100,1)*
IF(K$2-7&gt;=$E25,SUMIFS('ДЕФЛЯТОРЫ МЭР'!$C$3:$C$81,'ДЕФЛЯТОРЫ МЭР'!$B$3:$B$81,K$2-7)/100,1)*
IF(K$2-8&gt;=$E25,SUMIFS('ДЕФЛЯТОРЫ МЭР'!$C$3:$C$81,'ДЕФЛЯТОРЫ МЭР'!$B$3:$B$81,K$2-8)/100,1)*
IF(K$2-9&gt;=$E25,SUMIFS('ДЕФЛЯТОРЫ МЭР'!$C$3:$C$81,'ДЕФЛЯТОРЫ МЭР'!$B$3:$B$81,K$2-9)/100,1)*
IF(K$2-10&gt;=$E25,SUMIFS('ДЕФЛЯТОРЫ МЭР'!$C$3:$C$81,'ДЕФЛЯТОРЫ МЭР'!$B$3:$B$81,K$2-10)/100,1)*
IF(K$2-11&gt;=$E25,SUMIFS('ДЕФЛЯТОРЫ МЭР'!$C$3:$C$81,'ДЕФЛЯТОРЫ МЭР'!$B$3:$B$81,K$2-11)/100,1)*
IF(K$2-12&gt;=$E25,SUMIFS('ДЕФЛЯТОРЫ МЭР'!$C$3:$C$81,'ДЕФЛЯТОРЫ МЭР'!$B$3:$B$81,K$2-12)/100,1)*
IF(K$2-13&gt;=$E25,SUMIFS('ДЕФЛЯТОРЫ МЭР'!$C$3:$C$81,'ДЕФЛЯТОРЫ МЭР'!$B$3:$B$81,K$2-13)/100,1)*
IF(K$2-14&gt;=$E25,SUMIFS('ДЕФЛЯТОРЫ МЭР'!$C$3:$C$81,'ДЕФЛЯТОРЫ МЭР'!$B$3:$B$81,K$2-14)/100,1)*
IF(K$2-15&gt;=$E25,SUMIFS('ДЕФЛЯТОРЫ МЭР'!$C$3:$C$81,'ДЕФЛЯТОРЫ МЭР'!$B$3:$B$81,K$2-15)/100,1)*
IF(K$2-16&gt;=$E25,SUMIFS('ДЕФЛЯТОРЫ МЭР'!$C$3:$C$81,'ДЕФЛЯТОРЫ МЭР'!$B$3:$B$81,K$2-16)/100,1)*
IF(K$2-17&gt;=$E25,SUMIFS('ДЕФЛЯТОРЫ МЭР'!$C$3:$C$81,'ДЕФЛЯТОРЫ МЭР'!$B$3:$B$81,K$2-17)/100,1)*
IF(K$2-18&gt;=$E25,SUMIFS('ДЕФЛЯТОРЫ МЭР'!$C$3:$C$81,'ДЕФЛЯТОРЫ МЭР'!$B$3:$B$81,K$2-18)/100,1)*
IF(K$2-19&gt;=$E25,SUMIFS('ДЕФЛЯТОРЫ МЭР'!$C$3:$C$81,'ДЕФЛЯТОРЫ МЭР'!$B$3:$B$81,K$2-19)/100,1)*
IF(K$2-20&gt;=$E25,SUMIFS('ДЕФЛЯТОРЫ МЭР'!$C$3:$C$81,'ДЕФЛЯТОРЫ МЭР'!$B$3:$B$81,K$2-20)/100,1)*
IF(K$2-21&gt;=$E25,SUMIFS('ДЕФЛЯТОРЫ МЭР'!$C$3:$C$81,'ДЕФЛЯТОРЫ МЭР'!$B$3:$B$81,K$2-21)/100,1),12))</f>
        <v>1</v>
      </c>
      <c r="L25" s="9">
        <f>IF($E25&gt;L$2,1,
ROUND(
(100+SUMIFS('ДЕФЛЯТОРЫ МЭР'!$C$3:$C$81,'ДЕФЛЯТОРЫ МЭР'!$B$3:$B$81,L$2))/200*
IF(L$2-1&gt;=$E25,SUMIFS('ДЕФЛЯТОРЫ МЭР'!$C$3:$C$81,'ДЕФЛЯТОРЫ МЭР'!$B$3:$B$81,L$2-1)/100,1)*
IF(L$2-2&gt;=$E25,SUMIFS('ДЕФЛЯТОРЫ МЭР'!$C$3:$C$81,'ДЕФЛЯТОРЫ МЭР'!$B$3:$B$81,L$2-2)/100,1)*
IF(L$2-3&gt;=$E25,SUMIFS('ДЕФЛЯТОРЫ МЭР'!$C$3:$C$81,'ДЕФЛЯТОРЫ МЭР'!$B$3:$B$81,L$2-3)/100,1)*
IF(L$2-4&gt;=$E25,SUMIFS('ДЕФЛЯТОРЫ МЭР'!$C$3:$C$81,'ДЕФЛЯТОРЫ МЭР'!$B$3:$B$81,L$2-4)/100,1)*
IF(L$2-5&gt;=$E25,SUMIFS('ДЕФЛЯТОРЫ МЭР'!$C$3:$C$81,'ДЕФЛЯТОРЫ МЭР'!$B$3:$B$81,L$2-5)/100,1)*
IF(L$2-6&gt;=$E25,SUMIFS('ДЕФЛЯТОРЫ МЭР'!$C$3:$C$81,'ДЕФЛЯТОРЫ МЭР'!$B$3:$B$81,L$2-6)/100,1)*
IF(L$2-7&gt;=$E25,SUMIFS('ДЕФЛЯТОРЫ МЭР'!$C$3:$C$81,'ДЕФЛЯТОРЫ МЭР'!$B$3:$B$81,L$2-7)/100,1)*
IF(L$2-8&gt;=$E25,SUMIFS('ДЕФЛЯТОРЫ МЭР'!$C$3:$C$81,'ДЕФЛЯТОРЫ МЭР'!$B$3:$B$81,L$2-8)/100,1)*
IF(L$2-9&gt;=$E25,SUMIFS('ДЕФЛЯТОРЫ МЭР'!$C$3:$C$81,'ДЕФЛЯТОРЫ МЭР'!$B$3:$B$81,L$2-9)/100,1)*
IF(L$2-10&gt;=$E25,SUMIFS('ДЕФЛЯТОРЫ МЭР'!$C$3:$C$81,'ДЕФЛЯТОРЫ МЭР'!$B$3:$B$81,L$2-10)/100,1)*
IF(L$2-11&gt;=$E25,SUMIFS('ДЕФЛЯТОРЫ МЭР'!$C$3:$C$81,'ДЕФЛЯТОРЫ МЭР'!$B$3:$B$81,L$2-11)/100,1)*
IF(L$2-12&gt;=$E25,SUMIFS('ДЕФЛЯТОРЫ МЭР'!$C$3:$C$81,'ДЕФЛЯТОРЫ МЭР'!$B$3:$B$81,L$2-12)/100,1)*
IF(L$2-13&gt;=$E25,SUMIFS('ДЕФЛЯТОРЫ МЭР'!$C$3:$C$81,'ДЕФЛЯТОРЫ МЭР'!$B$3:$B$81,L$2-13)/100,1)*
IF(L$2-14&gt;=$E25,SUMIFS('ДЕФЛЯТОРЫ МЭР'!$C$3:$C$81,'ДЕФЛЯТОРЫ МЭР'!$B$3:$B$81,L$2-14)/100,1)*
IF(L$2-15&gt;=$E25,SUMIFS('ДЕФЛЯТОРЫ МЭР'!$C$3:$C$81,'ДЕФЛЯТОРЫ МЭР'!$B$3:$B$81,L$2-15)/100,1)*
IF(L$2-16&gt;=$E25,SUMIFS('ДЕФЛЯТОРЫ МЭР'!$C$3:$C$81,'ДЕФЛЯТОРЫ МЭР'!$B$3:$B$81,L$2-16)/100,1)*
IF(L$2-17&gt;=$E25,SUMIFS('ДЕФЛЯТОРЫ МЭР'!$C$3:$C$81,'ДЕФЛЯТОРЫ МЭР'!$B$3:$B$81,L$2-17)/100,1)*
IF(L$2-18&gt;=$E25,SUMIFS('ДЕФЛЯТОРЫ МЭР'!$C$3:$C$81,'ДЕФЛЯТОРЫ МЭР'!$B$3:$B$81,L$2-18)/100,1)*
IF(L$2-19&gt;=$E25,SUMIFS('ДЕФЛЯТОРЫ МЭР'!$C$3:$C$81,'ДЕФЛЯТОРЫ МЭР'!$B$3:$B$81,L$2-19)/100,1)*
IF(L$2-20&gt;=$E25,SUMIFS('ДЕФЛЯТОРЫ МЭР'!$C$3:$C$81,'ДЕФЛЯТОРЫ МЭР'!$B$3:$B$81,L$2-20)/100,1)*
IF(L$2-21&gt;=$E25,SUMIFS('ДЕФЛЯТОРЫ МЭР'!$C$3:$C$81,'ДЕФЛЯТОРЫ МЭР'!$B$3:$B$81,L$2-21)/100,1),12))</f>
        <v>1</v>
      </c>
      <c r="M25" s="9">
        <f>IF($E25&gt;M$2,1,
ROUND(
(100+SUMIFS('ДЕФЛЯТОРЫ МЭР'!$C$3:$C$81,'ДЕФЛЯТОРЫ МЭР'!$B$3:$B$81,M$2))/200*
IF(M$2-1&gt;=$E25,SUMIFS('ДЕФЛЯТОРЫ МЭР'!$C$3:$C$81,'ДЕФЛЯТОРЫ МЭР'!$B$3:$B$81,M$2-1)/100,1)*
IF(M$2-2&gt;=$E25,SUMIFS('ДЕФЛЯТОРЫ МЭР'!$C$3:$C$81,'ДЕФЛЯТОРЫ МЭР'!$B$3:$B$81,M$2-2)/100,1)*
IF(M$2-3&gt;=$E25,SUMIFS('ДЕФЛЯТОРЫ МЭР'!$C$3:$C$81,'ДЕФЛЯТОРЫ МЭР'!$B$3:$B$81,M$2-3)/100,1)*
IF(M$2-4&gt;=$E25,SUMIFS('ДЕФЛЯТОРЫ МЭР'!$C$3:$C$81,'ДЕФЛЯТОРЫ МЭР'!$B$3:$B$81,M$2-4)/100,1)*
IF(M$2-5&gt;=$E25,SUMIFS('ДЕФЛЯТОРЫ МЭР'!$C$3:$C$81,'ДЕФЛЯТОРЫ МЭР'!$B$3:$B$81,M$2-5)/100,1)*
IF(M$2-6&gt;=$E25,SUMIFS('ДЕФЛЯТОРЫ МЭР'!$C$3:$C$81,'ДЕФЛЯТОРЫ МЭР'!$B$3:$B$81,M$2-6)/100,1)*
IF(M$2-7&gt;=$E25,SUMIFS('ДЕФЛЯТОРЫ МЭР'!$C$3:$C$81,'ДЕФЛЯТОРЫ МЭР'!$B$3:$B$81,M$2-7)/100,1)*
IF(M$2-8&gt;=$E25,SUMIFS('ДЕФЛЯТОРЫ МЭР'!$C$3:$C$81,'ДЕФЛЯТОРЫ МЭР'!$B$3:$B$81,M$2-8)/100,1)*
IF(M$2-9&gt;=$E25,SUMIFS('ДЕФЛЯТОРЫ МЭР'!$C$3:$C$81,'ДЕФЛЯТОРЫ МЭР'!$B$3:$B$81,M$2-9)/100,1)*
IF(M$2-10&gt;=$E25,SUMIFS('ДЕФЛЯТОРЫ МЭР'!$C$3:$C$81,'ДЕФЛЯТОРЫ МЭР'!$B$3:$B$81,M$2-10)/100,1)*
IF(M$2-11&gt;=$E25,SUMIFS('ДЕФЛЯТОРЫ МЭР'!$C$3:$C$81,'ДЕФЛЯТОРЫ МЭР'!$B$3:$B$81,M$2-11)/100,1)*
IF(M$2-12&gt;=$E25,SUMIFS('ДЕФЛЯТОРЫ МЭР'!$C$3:$C$81,'ДЕФЛЯТОРЫ МЭР'!$B$3:$B$81,M$2-12)/100,1)*
IF(M$2-13&gt;=$E25,SUMIFS('ДЕФЛЯТОРЫ МЭР'!$C$3:$C$81,'ДЕФЛЯТОРЫ МЭР'!$B$3:$B$81,M$2-13)/100,1)*
IF(M$2-14&gt;=$E25,SUMIFS('ДЕФЛЯТОРЫ МЭР'!$C$3:$C$81,'ДЕФЛЯТОРЫ МЭР'!$B$3:$B$81,M$2-14)/100,1)*
IF(M$2-15&gt;=$E25,SUMIFS('ДЕФЛЯТОРЫ МЭР'!$C$3:$C$81,'ДЕФЛЯТОРЫ МЭР'!$B$3:$B$81,M$2-15)/100,1)*
IF(M$2-16&gt;=$E25,SUMIFS('ДЕФЛЯТОРЫ МЭР'!$C$3:$C$81,'ДЕФЛЯТОРЫ МЭР'!$B$3:$B$81,M$2-16)/100,1)*
IF(M$2-17&gt;=$E25,SUMIFS('ДЕФЛЯТОРЫ МЭР'!$C$3:$C$81,'ДЕФЛЯТОРЫ МЭР'!$B$3:$B$81,M$2-17)/100,1)*
IF(M$2-18&gt;=$E25,SUMIFS('ДЕФЛЯТОРЫ МЭР'!$C$3:$C$81,'ДЕФЛЯТОРЫ МЭР'!$B$3:$B$81,M$2-18)/100,1)*
IF(M$2-19&gt;=$E25,SUMIFS('ДЕФЛЯТОРЫ МЭР'!$C$3:$C$81,'ДЕФЛЯТОРЫ МЭР'!$B$3:$B$81,M$2-19)/100,1)*
IF(M$2-20&gt;=$E25,SUMIFS('ДЕФЛЯТОРЫ МЭР'!$C$3:$C$81,'ДЕФЛЯТОРЫ МЭР'!$B$3:$B$81,M$2-20)/100,1)*
IF(M$2-21&gt;=$E25,SUMIFS('ДЕФЛЯТОРЫ МЭР'!$C$3:$C$81,'ДЕФЛЯТОРЫ МЭР'!$B$3:$B$81,M$2-21)/100,1),12))</f>
        <v>1</v>
      </c>
      <c r="N25" s="9">
        <f>IF($E25&gt;N$2,1,
ROUND(
(100+SUMIFS('ДЕФЛЯТОРЫ МЭР'!$C$3:$C$81,'ДЕФЛЯТОРЫ МЭР'!$B$3:$B$81,N$2))/200*
IF(N$2-1&gt;=$E25,SUMIFS('ДЕФЛЯТОРЫ МЭР'!$C$3:$C$81,'ДЕФЛЯТОРЫ МЭР'!$B$3:$B$81,N$2-1)/100,1)*
IF(N$2-2&gt;=$E25,SUMIFS('ДЕФЛЯТОРЫ МЭР'!$C$3:$C$81,'ДЕФЛЯТОРЫ МЭР'!$B$3:$B$81,N$2-2)/100,1)*
IF(N$2-3&gt;=$E25,SUMIFS('ДЕФЛЯТОРЫ МЭР'!$C$3:$C$81,'ДЕФЛЯТОРЫ МЭР'!$B$3:$B$81,N$2-3)/100,1)*
IF(N$2-4&gt;=$E25,SUMIFS('ДЕФЛЯТОРЫ МЭР'!$C$3:$C$81,'ДЕФЛЯТОРЫ МЭР'!$B$3:$B$81,N$2-4)/100,1)*
IF(N$2-5&gt;=$E25,SUMIFS('ДЕФЛЯТОРЫ МЭР'!$C$3:$C$81,'ДЕФЛЯТОРЫ МЭР'!$B$3:$B$81,N$2-5)/100,1)*
IF(N$2-6&gt;=$E25,SUMIFS('ДЕФЛЯТОРЫ МЭР'!$C$3:$C$81,'ДЕФЛЯТОРЫ МЭР'!$B$3:$B$81,N$2-6)/100,1)*
IF(N$2-7&gt;=$E25,SUMIFS('ДЕФЛЯТОРЫ МЭР'!$C$3:$C$81,'ДЕФЛЯТОРЫ МЭР'!$B$3:$B$81,N$2-7)/100,1)*
IF(N$2-8&gt;=$E25,SUMIFS('ДЕФЛЯТОРЫ МЭР'!$C$3:$C$81,'ДЕФЛЯТОРЫ МЭР'!$B$3:$B$81,N$2-8)/100,1)*
IF(N$2-9&gt;=$E25,SUMIFS('ДЕФЛЯТОРЫ МЭР'!$C$3:$C$81,'ДЕФЛЯТОРЫ МЭР'!$B$3:$B$81,N$2-9)/100,1)*
IF(N$2-10&gt;=$E25,SUMIFS('ДЕФЛЯТОРЫ МЭР'!$C$3:$C$81,'ДЕФЛЯТОРЫ МЭР'!$B$3:$B$81,N$2-10)/100,1)*
IF(N$2-11&gt;=$E25,SUMIFS('ДЕФЛЯТОРЫ МЭР'!$C$3:$C$81,'ДЕФЛЯТОРЫ МЭР'!$B$3:$B$81,N$2-11)/100,1)*
IF(N$2-12&gt;=$E25,SUMIFS('ДЕФЛЯТОРЫ МЭР'!$C$3:$C$81,'ДЕФЛЯТОРЫ МЭР'!$B$3:$B$81,N$2-12)/100,1)*
IF(N$2-13&gt;=$E25,SUMIFS('ДЕФЛЯТОРЫ МЭР'!$C$3:$C$81,'ДЕФЛЯТОРЫ МЭР'!$B$3:$B$81,N$2-13)/100,1)*
IF(N$2-14&gt;=$E25,SUMIFS('ДЕФЛЯТОРЫ МЭР'!$C$3:$C$81,'ДЕФЛЯТОРЫ МЭР'!$B$3:$B$81,N$2-14)/100,1)*
IF(N$2-15&gt;=$E25,SUMIFS('ДЕФЛЯТОРЫ МЭР'!$C$3:$C$81,'ДЕФЛЯТОРЫ МЭР'!$B$3:$B$81,N$2-15)/100,1)*
IF(N$2-16&gt;=$E25,SUMIFS('ДЕФЛЯТОРЫ МЭР'!$C$3:$C$81,'ДЕФЛЯТОРЫ МЭР'!$B$3:$B$81,N$2-16)/100,1)*
IF(N$2-17&gt;=$E25,SUMIFS('ДЕФЛЯТОРЫ МЭР'!$C$3:$C$81,'ДЕФЛЯТОРЫ МЭР'!$B$3:$B$81,N$2-17)/100,1)*
IF(N$2-18&gt;=$E25,SUMIFS('ДЕФЛЯТОРЫ МЭР'!$C$3:$C$81,'ДЕФЛЯТОРЫ МЭР'!$B$3:$B$81,N$2-18)/100,1)*
IF(N$2-19&gt;=$E25,SUMIFS('ДЕФЛЯТОРЫ МЭР'!$C$3:$C$81,'ДЕФЛЯТОРЫ МЭР'!$B$3:$B$81,N$2-19)/100,1)*
IF(N$2-20&gt;=$E25,SUMIFS('ДЕФЛЯТОРЫ МЭР'!$C$3:$C$81,'ДЕФЛЯТОРЫ МЭР'!$B$3:$B$81,N$2-20)/100,1)*
IF(N$2-21&gt;=$E25,SUMIFS('ДЕФЛЯТОРЫ МЭР'!$C$3:$C$81,'ДЕФЛЯТОРЫ МЭР'!$B$3:$B$81,N$2-21)/100,1),12))</f>
        <v>1</v>
      </c>
      <c r="O25" s="9">
        <f>IF($E25&gt;O$2,1,
ROUND(
(100+SUMIFS('ДЕФЛЯТОРЫ МЭР'!$C$3:$C$81,'ДЕФЛЯТОРЫ МЭР'!$B$3:$B$81,O$2))/200*
IF(O$2-1&gt;=$E25,SUMIFS('ДЕФЛЯТОРЫ МЭР'!$C$3:$C$81,'ДЕФЛЯТОРЫ МЭР'!$B$3:$B$81,O$2-1)/100,1)*
IF(O$2-2&gt;=$E25,SUMIFS('ДЕФЛЯТОРЫ МЭР'!$C$3:$C$81,'ДЕФЛЯТОРЫ МЭР'!$B$3:$B$81,O$2-2)/100,1)*
IF(O$2-3&gt;=$E25,SUMIFS('ДЕФЛЯТОРЫ МЭР'!$C$3:$C$81,'ДЕФЛЯТОРЫ МЭР'!$B$3:$B$81,O$2-3)/100,1)*
IF(O$2-4&gt;=$E25,SUMIFS('ДЕФЛЯТОРЫ МЭР'!$C$3:$C$81,'ДЕФЛЯТОРЫ МЭР'!$B$3:$B$81,O$2-4)/100,1)*
IF(O$2-5&gt;=$E25,SUMIFS('ДЕФЛЯТОРЫ МЭР'!$C$3:$C$81,'ДЕФЛЯТОРЫ МЭР'!$B$3:$B$81,O$2-5)/100,1)*
IF(O$2-6&gt;=$E25,SUMIFS('ДЕФЛЯТОРЫ МЭР'!$C$3:$C$81,'ДЕФЛЯТОРЫ МЭР'!$B$3:$B$81,O$2-6)/100,1)*
IF(O$2-7&gt;=$E25,SUMIFS('ДЕФЛЯТОРЫ МЭР'!$C$3:$C$81,'ДЕФЛЯТОРЫ МЭР'!$B$3:$B$81,O$2-7)/100,1)*
IF(O$2-8&gt;=$E25,SUMIFS('ДЕФЛЯТОРЫ МЭР'!$C$3:$C$81,'ДЕФЛЯТОРЫ МЭР'!$B$3:$B$81,O$2-8)/100,1)*
IF(O$2-9&gt;=$E25,SUMIFS('ДЕФЛЯТОРЫ МЭР'!$C$3:$C$81,'ДЕФЛЯТОРЫ МЭР'!$B$3:$B$81,O$2-9)/100,1)*
IF(O$2-10&gt;=$E25,SUMIFS('ДЕФЛЯТОРЫ МЭР'!$C$3:$C$81,'ДЕФЛЯТОРЫ МЭР'!$B$3:$B$81,O$2-10)/100,1)*
IF(O$2-11&gt;=$E25,SUMIFS('ДЕФЛЯТОРЫ МЭР'!$C$3:$C$81,'ДЕФЛЯТОРЫ МЭР'!$B$3:$B$81,O$2-11)/100,1)*
IF(O$2-12&gt;=$E25,SUMIFS('ДЕФЛЯТОРЫ МЭР'!$C$3:$C$81,'ДЕФЛЯТОРЫ МЭР'!$B$3:$B$81,O$2-12)/100,1)*
IF(O$2-13&gt;=$E25,SUMIFS('ДЕФЛЯТОРЫ МЭР'!$C$3:$C$81,'ДЕФЛЯТОРЫ МЭР'!$B$3:$B$81,O$2-13)/100,1)*
IF(O$2-14&gt;=$E25,SUMIFS('ДЕФЛЯТОРЫ МЭР'!$C$3:$C$81,'ДЕФЛЯТОРЫ МЭР'!$B$3:$B$81,O$2-14)/100,1)*
IF(O$2-15&gt;=$E25,SUMIFS('ДЕФЛЯТОРЫ МЭР'!$C$3:$C$81,'ДЕФЛЯТОРЫ МЭР'!$B$3:$B$81,O$2-15)/100,1)*
IF(O$2-16&gt;=$E25,SUMIFS('ДЕФЛЯТОРЫ МЭР'!$C$3:$C$81,'ДЕФЛЯТОРЫ МЭР'!$B$3:$B$81,O$2-16)/100,1)*
IF(O$2-17&gt;=$E25,SUMIFS('ДЕФЛЯТОРЫ МЭР'!$C$3:$C$81,'ДЕФЛЯТОРЫ МЭР'!$B$3:$B$81,O$2-17)/100,1)*
IF(O$2-18&gt;=$E25,SUMIFS('ДЕФЛЯТОРЫ МЭР'!$C$3:$C$81,'ДЕФЛЯТОРЫ МЭР'!$B$3:$B$81,O$2-18)/100,1)*
IF(O$2-19&gt;=$E25,SUMIFS('ДЕФЛЯТОРЫ МЭР'!$C$3:$C$81,'ДЕФЛЯТОРЫ МЭР'!$B$3:$B$81,O$2-19)/100,1)*
IF(O$2-20&gt;=$E25,SUMIFS('ДЕФЛЯТОРЫ МЭР'!$C$3:$C$81,'ДЕФЛЯТОРЫ МЭР'!$B$3:$B$81,O$2-20)/100,1)*
IF(O$2-21&gt;=$E25,SUMIFS('ДЕФЛЯТОРЫ МЭР'!$C$3:$C$81,'ДЕФЛЯТОРЫ МЭР'!$B$3:$B$81,O$2-21)/100,1),12))</f>
        <v>1</v>
      </c>
      <c r="P25" s="9">
        <f>IF($E25&gt;P$2,1,
ROUND(
(100+SUMIFS('ДЕФЛЯТОРЫ МЭР'!$C$3:$C$81,'ДЕФЛЯТОРЫ МЭР'!$B$3:$B$81,P$2))/200*
IF(P$2-1&gt;=$E25,SUMIFS('ДЕФЛЯТОРЫ МЭР'!$C$3:$C$81,'ДЕФЛЯТОРЫ МЭР'!$B$3:$B$81,P$2-1)/100,1)*
IF(P$2-2&gt;=$E25,SUMIFS('ДЕФЛЯТОРЫ МЭР'!$C$3:$C$81,'ДЕФЛЯТОРЫ МЭР'!$B$3:$B$81,P$2-2)/100,1)*
IF(P$2-3&gt;=$E25,SUMIFS('ДЕФЛЯТОРЫ МЭР'!$C$3:$C$81,'ДЕФЛЯТОРЫ МЭР'!$B$3:$B$81,P$2-3)/100,1)*
IF(P$2-4&gt;=$E25,SUMIFS('ДЕФЛЯТОРЫ МЭР'!$C$3:$C$81,'ДЕФЛЯТОРЫ МЭР'!$B$3:$B$81,P$2-4)/100,1)*
IF(P$2-5&gt;=$E25,SUMIFS('ДЕФЛЯТОРЫ МЭР'!$C$3:$C$81,'ДЕФЛЯТОРЫ МЭР'!$B$3:$B$81,P$2-5)/100,1)*
IF(P$2-6&gt;=$E25,SUMIFS('ДЕФЛЯТОРЫ МЭР'!$C$3:$C$81,'ДЕФЛЯТОРЫ МЭР'!$B$3:$B$81,P$2-6)/100,1)*
IF(P$2-7&gt;=$E25,SUMIFS('ДЕФЛЯТОРЫ МЭР'!$C$3:$C$81,'ДЕФЛЯТОРЫ МЭР'!$B$3:$B$81,P$2-7)/100,1)*
IF(P$2-8&gt;=$E25,SUMIFS('ДЕФЛЯТОРЫ МЭР'!$C$3:$C$81,'ДЕФЛЯТОРЫ МЭР'!$B$3:$B$81,P$2-8)/100,1)*
IF(P$2-9&gt;=$E25,SUMIFS('ДЕФЛЯТОРЫ МЭР'!$C$3:$C$81,'ДЕФЛЯТОРЫ МЭР'!$B$3:$B$81,P$2-9)/100,1)*
IF(P$2-10&gt;=$E25,SUMIFS('ДЕФЛЯТОРЫ МЭР'!$C$3:$C$81,'ДЕФЛЯТОРЫ МЭР'!$B$3:$B$81,P$2-10)/100,1)*
IF(P$2-11&gt;=$E25,SUMIFS('ДЕФЛЯТОРЫ МЭР'!$C$3:$C$81,'ДЕФЛЯТОРЫ МЭР'!$B$3:$B$81,P$2-11)/100,1)*
IF(P$2-12&gt;=$E25,SUMIFS('ДЕФЛЯТОРЫ МЭР'!$C$3:$C$81,'ДЕФЛЯТОРЫ МЭР'!$B$3:$B$81,P$2-12)/100,1)*
IF(P$2-13&gt;=$E25,SUMIFS('ДЕФЛЯТОРЫ МЭР'!$C$3:$C$81,'ДЕФЛЯТОРЫ МЭР'!$B$3:$B$81,P$2-13)/100,1)*
IF(P$2-14&gt;=$E25,SUMIFS('ДЕФЛЯТОРЫ МЭР'!$C$3:$C$81,'ДЕФЛЯТОРЫ МЭР'!$B$3:$B$81,P$2-14)/100,1)*
IF(P$2-15&gt;=$E25,SUMIFS('ДЕФЛЯТОРЫ МЭР'!$C$3:$C$81,'ДЕФЛЯТОРЫ МЭР'!$B$3:$B$81,P$2-15)/100,1)*
IF(P$2-16&gt;=$E25,SUMIFS('ДЕФЛЯТОРЫ МЭР'!$C$3:$C$81,'ДЕФЛЯТОРЫ МЭР'!$B$3:$B$81,P$2-16)/100,1)*
IF(P$2-17&gt;=$E25,SUMIFS('ДЕФЛЯТОРЫ МЭР'!$C$3:$C$81,'ДЕФЛЯТОРЫ МЭР'!$B$3:$B$81,P$2-17)/100,1)*
IF(P$2-18&gt;=$E25,SUMIFS('ДЕФЛЯТОРЫ МЭР'!$C$3:$C$81,'ДЕФЛЯТОРЫ МЭР'!$B$3:$B$81,P$2-18)/100,1)*
IF(P$2-19&gt;=$E25,SUMIFS('ДЕФЛЯТОРЫ МЭР'!$C$3:$C$81,'ДЕФЛЯТОРЫ МЭР'!$B$3:$B$81,P$2-19)/100,1)*
IF(P$2-20&gt;=$E25,SUMIFS('ДЕФЛЯТОРЫ МЭР'!$C$3:$C$81,'ДЕФЛЯТОРЫ МЭР'!$B$3:$B$81,P$2-20)/100,1)*
IF(P$2-21&gt;=$E25,SUMIFS('ДЕФЛЯТОРЫ МЭР'!$C$3:$C$81,'ДЕФЛЯТОРЫ МЭР'!$B$3:$B$81,P$2-21)/100,1),12))</f>
        <v>1</v>
      </c>
      <c r="Q25" s="9">
        <f>IF($E25&gt;Q$2,1,
ROUND(
(100+SUMIFS('ДЕФЛЯТОРЫ МЭР'!$C$3:$C$81,'ДЕФЛЯТОРЫ МЭР'!$B$3:$B$81,Q$2))/200*
IF(Q$2-1&gt;=$E25,SUMIFS('ДЕФЛЯТОРЫ МЭР'!$C$3:$C$81,'ДЕФЛЯТОРЫ МЭР'!$B$3:$B$81,Q$2-1)/100,1)*
IF(Q$2-2&gt;=$E25,SUMIFS('ДЕФЛЯТОРЫ МЭР'!$C$3:$C$81,'ДЕФЛЯТОРЫ МЭР'!$B$3:$B$81,Q$2-2)/100,1)*
IF(Q$2-3&gt;=$E25,SUMIFS('ДЕФЛЯТОРЫ МЭР'!$C$3:$C$81,'ДЕФЛЯТОРЫ МЭР'!$B$3:$B$81,Q$2-3)/100,1)*
IF(Q$2-4&gt;=$E25,SUMIFS('ДЕФЛЯТОРЫ МЭР'!$C$3:$C$81,'ДЕФЛЯТОРЫ МЭР'!$B$3:$B$81,Q$2-4)/100,1)*
IF(Q$2-5&gt;=$E25,SUMIFS('ДЕФЛЯТОРЫ МЭР'!$C$3:$C$81,'ДЕФЛЯТОРЫ МЭР'!$B$3:$B$81,Q$2-5)/100,1)*
IF(Q$2-6&gt;=$E25,SUMIFS('ДЕФЛЯТОРЫ МЭР'!$C$3:$C$81,'ДЕФЛЯТОРЫ МЭР'!$B$3:$B$81,Q$2-6)/100,1)*
IF(Q$2-7&gt;=$E25,SUMIFS('ДЕФЛЯТОРЫ МЭР'!$C$3:$C$81,'ДЕФЛЯТОРЫ МЭР'!$B$3:$B$81,Q$2-7)/100,1)*
IF(Q$2-8&gt;=$E25,SUMIFS('ДЕФЛЯТОРЫ МЭР'!$C$3:$C$81,'ДЕФЛЯТОРЫ МЭР'!$B$3:$B$81,Q$2-8)/100,1)*
IF(Q$2-9&gt;=$E25,SUMIFS('ДЕФЛЯТОРЫ МЭР'!$C$3:$C$81,'ДЕФЛЯТОРЫ МЭР'!$B$3:$B$81,Q$2-9)/100,1)*
IF(Q$2-10&gt;=$E25,SUMIFS('ДЕФЛЯТОРЫ МЭР'!$C$3:$C$81,'ДЕФЛЯТОРЫ МЭР'!$B$3:$B$81,Q$2-10)/100,1)*
IF(Q$2-11&gt;=$E25,SUMIFS('ДЕФЛЯТОРЫ МЭР'!$C$3:$C$81,'ДЕФЛЯТОРЫ МЭР'!$B$3:$B$81,Q$2-11)/100,1)*
IF(Q$2-12&gt;=$E25,SUMIFS('ДЕФЛЯТОРЫ МЭР'!$C$3:$C$81,'ДЕФЛЯТОРЫ МЭР'!$B$3:$B$81,Q$2-12)/100,1)*
IF(Q$2-13&gt;=$E25,SUMIFS('ДЕФЛЯТОРЫ МЭР'!$C$3:$C$81,'ДЕФЛЯТОРЫ МЭР'!$B$3:$B$81,Q$2-13)/100,1)*
IF(Q$2-14&gt;=$E25,SUMIFS('ДЕФЛЯТОРЫ МЭР'!$C$3:$C$81,'ДЕФЛЯТОРЫ МЭР'!$B$3:$B$81,Q$2-14)/100,1)*
IF(Q$2-15&gt;=$E25,SUMIFS('ДЕФЛЯТОРЫ МЭР'!$C$3:$C$81,'ДЕФЛЯТОРЫ МЭР'!$B$3:$B$81,Q$2-15)/100,1)*
IF(Q$2-16&gt;=$E25,SUMIFS('ДЕФЛЯТОРЫ МЭР'!$C$3:$C$81,'ДЕФЛЯТОРЫ МЭР'!$B$3:$B$81,Q$2-16)/100,1)*
IF(Q$2-17&gt;=$E25,SUMIFS('ДЕФЛЯТОРЫ МЭР'!$C$3:$C$81,'ДЕФЛЯТОРЫ МЭР'!$B$3:$B$81,Q$2-17)/100,1)*
IF(Q$2-18&gt;=$E25,SUMIFS('ДЕФЛЯТОРЫ МЭР'!$C$3:$C$81,'ДЕФЛЯТОРЫ МЭР'!$B$3:$B$81,Q$2-18)/100,1)*
IF(Q$2-19&gt;=$E25,SUMIFS('ДЕФЛЯТОРЫ МЭР'!$C$3:$C$81,'ДЕФЛЯТОРЫ МЭР'!$B$3:$B$81,Q$2-19)/100,1)*
IF(Q$2-20&gt;=$E25,SUMIFS('ДЕФЛЯТОРЫ МЭР'!$C$3:$C$81,'ДЕФЛЯТОРЫ МЭР'!$B$3:$B$81,Q$2-20)/100,1)*
IF(Q$2-21&gt;=$E25,SUMIFS('ДЕФЛЯТОРЫ МЭР'!$C$3:$C$81,'ДЕФЛЯТОРЫ МЭР'!$B$3:$B$81,Q$2-21)/100,1),12))</f>
        <v>1.0239712954460001</v>
      </c>
    </row>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2</vt:i4>
      </vt:variant>
    </vt:vector>
  </HeadingPairs>
  <TitlesOfParts>
    <vt:vector size="6" baseType="lpstr">
      <vt:lpstr>Формат ТЗ</vt:lpstr>
      <vt:lpstr>Дефляторы</vt:lpstr>
      <vt:lpstr>ДЕФЛЯТОРЫ МЭР</vt:lpstr>
      <vt:lpstr>Лист1</vt:lpstr>
      <vt:lpstr>'Формат ТЗ'!_Ref415386122</vt:lpstr>
      <vt:lpstr>'Формат ТЗ'!Область_печати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ZAJTSEVAEA</dc:creator>
  <dc:description>7.0.6</dc:description>
  <cp:lastModifiedBy>Любовцова Марина Николаевна</cp:lastModifiedBy>
  <cp:lastPrinted>2025-09-15T09:15:31Z</cp:lastPrinted>
  <dcterms:created xsi:type="dcterms:W3CDTF">2022-07-04T08:56:06Z</dcterms:created>
  <dcterms:modified xsi:type="dcterms:W3CDTF">2026-06-08T11:53:16Z</dcterms:modified>
</cp:coreProperties>
</file>