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 договорной цены" sheetId="1" state="visible" r:id="rId2"/>
  </sheets>
  <externalReferences>
    <externalReference r:id="rId3"/>
  </externalReferences>
  <definedNames>
    <definedName function="false" hidden="false" name="_GoBack2" vbProcedure="false">#REF!</definedName>
    <definedName function="false" hidden="false" name="СпособЗакупки" vbProcedure="false">[1]ПП925!$B$7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<sst xmlns="http://schemas.openxmlformats.org/spreadsheetml/2006/main" count="175" uniqueCount="68">
  <si>
    <t xml:space="preserve">Приложение № 3</t>
  </si>
  <si>
    <t xml:space="preserve">ПРОТОКОЛ ДОГОВОРНОЙ ЦЕНЫ</t>
  </si>
  <si>
    <t xml:space="preserve">Требования Заказчика</t>
  </si>
  <si>
    <t xml:space="preserve">Предложение участника</t>
  </si>
  <si>
    <t xml:space="preserve">№ п/п</t>
  </si>
  <si>
    <t xml:space="preserve">Наименование продукции </t>
  </si>
  <si>
    <t xml:space="preserve">Ед. 
изм.</t>
  </si>
  <si>
    <t xml:space="preserve">Стоимость единицы продукции Заказчика
(руб. без НДС)</t>
  </si>
  <si>
    <t xml:space="preserve"> Ед. 
изм.</t>
  </si>
  <si>
    <t xml:space="preserve">Стоимость единицы продукции Участника
(руб. без НДС)</t>
  </si>
  <si>
    <t xml:space="preserve">для  Филиала «Амурские электрические сети» АО «ДРСК», 675000, Амурская область, г. Благовещенск, ул. Шевченко, 28</t>
  </si>
  <si>
    <t xml:space="preserve">Бак топл. Камаз 170л. с кроншт. (493х413х950)</t>
  </si>
  <si>
    <t xml:space="preserve">шт</t>
  </si>
  <si>
    <t xml:space="preserve">Вал карданный Камаз основной 5320-2205011-03 (04) с делит. L-983мм (УКД)</t>
  </si>
  <si>
    <t xml:space="preserve">Вал карданный Камаз пер. вед. моста 4310-2203011 L-1136 (ООО УКД)</t>
  </si>
  <si>
    <t xml:space="preserve">Вал карданный Камаз рул.упр-я 5320-3422010</t>
  </si>
  <si>
    <t xml:space="preserve">Влагоотделитель Камаз, Маз, Зил с РДВ в сб. 100-3511110-10 WABCO (аналог)</t>
  </si>
  <si>
    <t xml:space="preserve">Генератор КАМАЗ, МАЗ Г-273В1 28В/45А</t>
  </si>
  <si>
    <t xml:space="preserve">Головка блока КАМАЗ в сб. 740-1003010</t>
  </si>
  <si>
    <t xml:space="preserve">Диск сцепл.ведомый КАМАЗ 14-1601130-02  МР</t>
  </si>
  <si>
    <t xml:space="preserve">Диск сцепл.промежут. КАМАЗ 14-1601094</t>
  </si>
  <si>
    <t xml:space="preserve">Кран аварийного растормаж.КАМАЗ 100-3537110</t>
  </si>
  <si>
    <t xml:space="preserve">Кран тормозной КАМАЗ двухсекц. (н.о.подпед.) 11-3514308</t>
  </si>
  <si>
    <t xml:space="preserve">Крестовина кардана КАМАЗ большая 5320-2205026 (50х135)</t>
  </si>
  <si>
    <t xml:space="preserve">Кулак поворотный Камаз 5320-3001012 правый</t>
  </si>
  <si>
    <t xml:space="preserve">Кулак поворотный Камаз 5320-3001013 левый</t>
  </si>
  <si>
    <t xml:space="preserve">МОД (межосевой дифференциал) КАМАЗ 5320-2506010</t>
  </si>
  <si>
    <t xml:space="preserve">Муфта (корзина) сцепления КАМАЗ 14-1601090-10 лепест.в сб. с диск.и муфт.</t>
  </si>
  <si>
    <t xml:space="preserve">Насос водяной КАМАЗ-Евро 740.13-1307010 ОАО "Камаз"</t>
  </si>
  <si>
    <t xml:space="preserve">Насос ГУРа КАМАЗ  4310-3407200</t>
  </si>
  <si>
    <t xml:space="preserve">ПГУ (пневмогидроусилитель) КАМАЗ 5320-1609510</t>
  </si>
  <si>
    <t xml:space="preserve">Плунж.пара КАМАЗ d 9 33.1111074-01  (TS)</t>
  </si>
  <si>
    <t xml:space="preserve">Полуось з/моста КАМАЗ 5320-2403071 лев (дл.) z-16</t>
  </si>
  <si>
    <t xml:space="preserve">Р/к кулисы Камаз (метал.из 4-х наим) 14-1703255/254</t>
  </si>
  <si>
    <t xml:space="preserve">Р/к поворотного кулака КАМАЗ 4310-2304000 (РТИ из 4-х наим.)</t>
  </si>
  <si>
    <t xml:space="preserve">Р/к пальца реакт.штанги КАМАЗ 3 наим. (Ростар) Р5511-2919000-15</t>
  </si>
  <si>
    <t xml:space="preserve">компл</t>
  </si>
  <si>
    <t xml:space="preserve">Р/к рул.тяг КАМАЗ 5320-3414000</t>
  </si>
  <si>
    <t xml:space="preserve">Р/к ступицы зад.КАМАЗ-Евро (4 наим.) 53205-3104077-10</t>
  </si>
  <si>
    <t xml:space="preserve">Радиатор КАМАЗ отопителя 5320-8101060</t>
  </si>
  <si>
    <t xml:space="preserve">Стартер КАМАЗ СТ-142 Б1</t>
  </si>
  <si>
    <t xml:space="preserve">Ступица КАМАЗ з/колеса 5511-3104015-02</t>
  </si>
  <si>
    <t xml:space="preserve">Ступица КАМАЗ пер/колеса 5320-3103015</t>
  </si>
  <si>
    <t xml:space="preserve">Форсунка КАМАЗ-Евро1 273-1112010-31 (ЯЗДА)</t>
  </si>
  <si>
    <t xml:space="preserve">Цилиндр сцепл. глав. КАМАЗ 5320-1602510 (ПАО Камаз) со шлангом и штуцером в сб.</t>
  </si>
  <si>
    <t xml:space="preserve">Энергоаккумулятор Камаз тип 20 (5320) (БАК) (03071)</t>
  </si>
  <si>
    <t xml:space="preserve">Вал карданный ДТ-75 (А-41) 79-36.025Р-01</t>
  </si>
  <si>
    <t xml:space="preserve">Вал сцепления А-41-21с16</t>
  </si>
  <si>
    <t xml:space="preserve">Редуктор ПД А-41 41-19с2А</t>
  </si>
  <si>
    <t xml:space="preserve">Цапфа ДТ-75 77.30.018</t>
  </si>
  <si>
    <t xml:space="preserve">Шатун А-41,А-01 6Т3-03с2А (смаз.)</t>
  </si>
  <si>
    <t xml:space="preserve">Вал карданный МТЗ 72-2203010А2 (МР)</t>
  </si>
  <si>
    <t xml:space="preserve">Вал корпуса сцепления МТЗ 85-1601026</t>
  </si>
  <si>
    <t xml:space="preserve">Вал перед.ведущ.моста  МТЗ-1221 1520-2308065</t>
  </si>
  <si>
    <t xml:space="preserve">Вал привода пер.вед. моста МТЗ 1221-1802042</t>
  </si>
  <si>
    <t xml:space="preserve">Гидроцилиндр МТЗ-82,1221 рул.упр-я 50-3405215- А-01 (Ц50/25х200)</t>
  </si>
  <si>
    <t xml:space="preserve">Головка блока МТЗ 240-1003012-А1 в сб.</t>
  </si>
  <si>
    <t xml:space="preserve">ГУР МТЗ 70-3400020</t>
  </si>
  <si>
    <t xml:space="preserve">Кол/вал МТЗ (Д-240,245) 245-1005015 тракт. шлиц под 2-шпонки 7-отверстий</t>
  </si>
  <si>
    <t xml:space="preserve">Насос масляный МТЗ 240-1403010  36 зуб. (БЗА)</t>
  </si>
  <si>
    <t xml:space="preserve">Полуось з/моста МТЗ 50-2407082А с.о.</t>
  </si>
  <si>
    <t xml:space="preserve">Карбюратор ПД-23 К-125 Л</t>
  </si>
  <si>
    <t xml:space="preserve">Насос масляный Т-130,Т-170 51-09-217сп</t>
  </si>
  <si>
    <t xml:space="preserve">Мочевина (восстановитель оксидов азота) 20 л.</t>
  </si>
  <si>
    <t xml:space="preserve">Насос водяной МТЗ 240-1307010-А1 (БЗА)</t>
  </si>
  <si>
    <t xml:space="preserve">Вал дифференциала МТЗ блокировочный 70-2409020</t>
  </si>
  <si>
    <t xml:space="preserve">Насос водяной Т-130,Т-170 16-08-140 СП</t>
  </si>
  <si>
    <t xml:space="preserve">Итого суммарная стоимость единичных расценок для филиала Филиала «Амурские электрические сети» АО «ДРСК»: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</si>
</sst>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#.00"/>
    <numFmt numFmtId="166" formatCode="#,##0.00"/>
  </numFmts>
  <fonts count="12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3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3"/>
      <name val="Times New Roman"/>
      <family val="1"/>
      <charset val="1"/>
    </font>
    <font>
      <b val="true"/>
      <i val="true"/>
      <sz val="13"/>
      <name val="Times New Roman"/>
      <family val="1"/>
      <charset val="1"/>
    </font>
    <font>
      <b val="true"/>
      <sz val="13"/>
      <name val="Times New Roman"/>
      <family val="1"/>
      <charset val="1"/>
    </font>
    <font>
      <sz val="13"/>
      <color rgb="FF00000A"/>
      <name val="Times New Roman"/>
      <family val="1"/>
      <charset val="1"/>
    </font>
    <font>
      <b val="true"/>
      <i val="true"/>
      <sz val="13"/>
      <color rgb="FFFF0000"/>
      <name val="Times New Roman"/>
      <family val="1"/>
      <charset val="1"/>
    </font>
    <font>
      <b val="true"/>
      <sz val="13"/>
      <color rgb="FFFF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smb://drsk.ru/RSK10/2018-&#1056;&#1059;&#1057;&#1043;&#1048;&#1044;&#1056;&#1054;/&#1040;&#1083;&#1100;&#1073;&#1086;&#1084;%20&#1090;&#1080;&#1087;&#1086;&#1074;&#1099;&#1093;%20&#1092;&#1086;&#1088;&#1084;%20&#1087;&#1086;%20&#1080;&#1079;&#1084;%20223-&#1060;&#1047;/&#1040;&#1083;&#1100;&#1073;&#1086;&#1084;%20&#1090;&#1080;&#1087;&#1086;&#1074;&#1099;&#1093;%20&#1092;&#1086;&#1088;&#1084;%20&#1082;%2001.07.2018/&#1055;&#1088;&#1080;&#1083;&#1086;&#1078;&#1077;&#1085;&#1080;&#1077;%20&#1082;%20&#1044;&#1086;&#1047;_&#1057;&#1090;&#1088;&#1091;&#1082;&#1090;&#1091;&#1088;&#1072;%20&#1053;&#1052;&#1062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П925"/>
    </sheetNames>
    <sheetDataSet>
      <sheetData sheetId="0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61"/>
  <sheetViews>
    <sheetView showFormulas="false" showGridLines="true" showRowColHeaders="true" showZeros="true" rightToLeft="false" tabSelected="true" showOutlineSymbols="true" defaultGridColor="true" view="normal" topLeftCell="A43" colorId="64" zoomScale="65" zoomScaleNormal="65" zoomScalePageLayoutView="100" workbookViewId="0">
      <selection pane="topLeft" activeCell="H4" activeCellId="0" sqref="H4"/>
    </sheetView>
  </sheetViews>
  <sheetFormatPr defaultRowHeight="16.15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2" width="9.13"/>
    <col collapsed="false" customWidth="true" hidden="false" outlineLevel="0" max="3" min="3" style="3" width="76.29"/>
    <col collapsed="false" customWidth="true" hidden="false" outlineLevel="0" max="4" min="4" style="2" width="8.4"/>
    <col collapsed="false" customWidth="true" hidden="false" outlineLevel="0" max="5" min="5" style="2" width="27.58"/>
    <col collapsed="false" customWidth="true" hidden="false" outlineLevel="0" max="6" min="6" style="1" width="61.31"/>
    <col collapsed="false" customWidth="true" hidden="false" outlineLevel="0" max="7" min="7" style="2" width="13.57"/>
    <col collapsed="false" customWidth="true" hidden="false" outlineLevel="0" max="8" min="8" style="4" width="30.28"/>
    <col collapsed="false" customWidth="true" hidden="false" outlineLevel="0" max="9" min="9" style="5" width="18.15"/>
    <col collapsed="false" customWidth="true" hidden="false" outlineLevel="0" max="10" min="10" style="1" width="18.15"/>
    <col collapsed="false" customWidth="true" hidden="false" outlineLevel="0" max="1016" min="11" style="1" width="9.13"/>
    <col collapsed="false" customWidth="true" hidden="false" outlineLevel="0" max="1025" min="1017" style="6" width="9.15"/>
  </cols>
  <sheetData>
    <row r="1" s="7" customFormat="true" ht="24.6" hidden="false" customHeight="true" outlineLevel="0" collapsed="false">
      <c r="B1" s="8" t="s">
        <v>0</v>
      </c>
      <c r="C1" s="8"/>
      <c r="D1" s="8"/>
      <c r="E1" s="8"/>
      <c r="F1" s="8"/>
      <c r="G1" s="8"/>
      <c r="H1" s="8"/>
      <c r="I1" s="9"/>
      <c r="J1" s="10"/>
    </row>
    <row r="2" s="7" customFormat="true" ht="31.9" hidden="false" customHeight="true" outlineLevel="0" collapsed="false">
      <c r="B2" s="11"/>
      <c r="C2" s="12" t="s">
        <v>1</v>
      </c>
      <c r="D2" s="12"/>
      <c r="E2" s="12"/>
      <c r="F2" s="12"/>
      <c r="G2" s="12"/>
      <c r="H2" s="12"/>
      <c r="I2" s="13"/>
      <c r="J2" s="11"/>
    </row>
    <row r="3" s="7" customFormat="true" ht="24.6" hidden="false" customHeight="true" outlineLevel="0" collapsed="false">
      <c r="B3" s="14"/>
      <c r="C3" s="15" t="s">
        <v>2</v>
      </c>
      <c r="D3" s="15"/>
      <c r="E3" s="15"/>
      <c r="F3" s="15" t="s">
        <v>3</v>
      </c>
      <c r="G3" s="15"/>
      <c r="H3" s="15"/>
      <c r="I3" s="13"/>
      <c r="J3" s="11"/>
    </row>
    <row r="4" s="7" customFormat="true" ht="69.6" hidden="false" customHeight="true" outlineLevel="0" collapsed="false">
      <c r="B4" s="16" t="s">
        <v>4</v>
      </c>
      <c r="C4" s="16" t="s">
        <v>5</v>
      </c>
      <c r="D4" s="16" t="s">
        <v>6</v>
      </c>
      <c r="E4" s="16" t="s">
        <v>7</v>
      </c>
      <c r="F4" s="16" t="s">
        <v>5</v>
      </c>
      <c r="G4" s="16" t="s">
        <v>8</v>
      </c>
      <c r="H4" s="16" t="s">
        <v>9</v>
      </c>
      <c r="I4" s="13"/>
      <c r="J4" s="11"/>
    </row>
    <row r="5" s="18" customFormat="true" ht="18" hidden="false" customHeight="true" outlineLevel="0" collapsed="false">
      <c r="A5" s="17"/>
      <c r="B5" s="15" t="s">
        <v>10</v>
      </c>
      <c r="C5" s="15"/>
      <c r="D5" s="15"/>
      <c r="E5" s="15"/>
      <c r="F5" s="15"/>
      <c r="G5" s="15"/>
      <c r="H5" s="15"/>
      <c r="I5" s="13"/>
      <c r="J5" s="11"/>
    </row>
    <row r="6" s="18" customFormat="true" ht="40.15" hidden="false" customHeight="true" outlineLevel="0" collapsed="false">
      <c r="B6" s="19" t="n">
        <v>1</v>
      </c>
      <c r="C6" s="20" t="s">
        <v>11</v>
      </c>
      <c r="D6" s="21" t="s">
        <v>12</v>
      </c>
      <c r="E6" s="22" t="n">
        <v>36245.9016393443</v>
      </c>
      <c r="F6" s="20" t="s">
        <v>11</v>
      </c>
      <c r="G6" s="23" t="str">
        <f aca="false">D6</f>
        <v>шт</v>
      </c>
      <c r="H6" s="0"/>
      <c r="I6" s="13"/>
      <c r="J6" s="24"/>
    </row>
    <row r="7" s="18" customFormat="true" ht="36.6" hidden="false" customHeight="true" outlineLevel="0" collapsed="false">
      <c r="B7" s="19" t="n">
        <v>2</v>
      </c>
      <c r="C7" s="20" t="s">
        <v>13</v>
      </c>
      <c r="D7" s="21" t="s">
        <v>12</v>
      </c>
      <c r="E7" s="22" t="n">
        <v>50860.6557377049</v>
      </c>
      <c r="F7" s="20" t="s">
        <v>13</v>
      </c>
      <c r="G7" s="23" t="str">
        <f aca="false">D7</f>
        <v>шт</v>
      </c>
      <c r="H7" s="0"/>
      <c r="I7" s="13"/>
      <c r="J7" s="24"/>
    </row>
    <row r="8" s="18" customFormat="true" ht="36.6" hidden="false" customHeight="true" outlineLevel="0" collapsed="false">
      <c r="B8" s="19" t="n">
        <v>3</v>
      </c>
      <c r="C8" s="20" t="s">
        <v>14</v>
      </c>
      <c r="D8" s="21" t="s">
        <v>12</v>
      </c>
      <c r="E8" s="22" t="n">
        <v>36967.2131147541</v>
      </c>
      <c r="F8" s="20" t="s">
        <v>14</v>
      </c>
      <c r="G8" s="23" t="str">
        <f aca="false">D8</f>
        <v>шт</v>
      </c>
      <c r="H8" s="0"/>
      <c r="I8" s="13"/>
      <c r="J8" s="24"/>
    </row>
    <row r="9" s="18" customFormat="true" ht="36.6" hidden="false" customHeight="true" outlineLevel="0" collapsed="false">
      <c r="B9" s="19" t="n">
        <v>4</v>
      </c>
      <c r="C9" s="20" t="s">
        <v>15</v>
      </c>
      <c r="D9" s="21" t="s">
        <v>12</v>
      </c>
      <c r="E9" s="22" t="n">
        <v>7627.86885245902</v>
      </c>
      <c r="F9" s="20" t="s">
        <v>15</v>
      </c>
      <c r="G9" s="23" t="str">
        <f aca="false">D9</f>
        <v>шт</v>
      </c>
      <c r="H9" s="0"/>
      <c r="I9" s="13"/>
      <c r="J9" s="24"/>
    </row>
    <row r="10" s="18" customFormat="true" ht="36.6" hidden="false" customHeight="true" outlineLevel="0" collapsed="false">
      <c r="B10" s="19" t="n">
        <v>5</v>
      </c>
      <c r="C10" s="20" t="s">
        <v>16</v>
      </c>
      <c r="D10" s="21" t="s">
        <v>12</v>
      </c>
      <c r="E10" s="22" t="n">
        <v>7754.09836065574</v>
      </c>
      <c r="F10" s="20" t="s">
        <v>16</v>
      </c>
      <c r="G10" s="23" t="str">
        <f aca="false">D10</f>
        <v>шт</v>
      </c>
      <c r="H10" s="0"/>
      <c r="I10" s="13"/>
      <c r="J10" s="24"/>
    </row>
    <row r="11" s="18" customFormat="true" ht="37.15" hidden="false" customHeight="true" outlineLevel="0" collapsed="false">
      <c r="B11" s="19" t="n">
        <v>6</v>
      </c>
      <c r="C11" s="20" t="s">
        <v>17</v>
      </c>
      <c r="D11" s="21" t="s">
        <v>12</v>
      </c>
      <c r="E11" s="22" t="n">
        <v>14426.2295081967</v>
      </c>
      <c r="F11" s="20" t="s">
        <v>17</v>
      </c>
      <c r="G11" s="23" t="str">
        <f aca="false">D11</f>
        <v>шт</v>
      </c>
      <c r="H11" s="0"/>
      <c r="I11" s="13"/>
      <c r="J11" s="24"/>
    </row>
    <row r="12" s="18" customFormat="true" ht="37.15" hidden="false" customHeight="true" outlineLevel="0" collapsed="false">
      <c r="B12" s="19" t="n">
        <v>7</v>
      </c>
      <c r="C12" s="20" t="s">
        <v>18</v>
      </c>
      <c r="D12" s="21" t="s">
        <v>12</v>
      </c>
      <c r="E12" s="22" t="n">
        <v>55196.7213114754</v>
      </c>
      <c r="F12" s="20" t="s">
        <v>18</v>
      </c>
      <c r="G12" s="23" t="str">
        <f aca="false">D12</f>
        <v>шт</v>
      </c>
      <c r="H12" s="0"/>
      <c r="I12" s="13"/>
      <c r="J12" s="24"/>
    </row>
    <row r="13" s="18" customFormat="true" ht="39.6" hidden="false" customHeight="true" outlineLevel="0" collapsed="false">
      <c r="B13" s="19" t="n">
        <v>8</v>
      </c>
      <c r="C13" s="20" t="s">
        <v>19</v>
      </c>
      <c r="D13" s="21" t="s">
        <v>12</v>
      </c>
      <c r="E13" s="22" t="n">
        <v>5815.5737704918</v>
      </c>
      <c r="F13" s="20" t="s">
        <v>19</v>
      </c>
      <c r="G13" s="23" t="str">
        <f aca="false">D13</f>
        <v>шт</v>
      </c>
      <c r="H13" s="0"/>
      <c r="I13" s="13"/>
      <c r="J13" s="24"/>
    </row>
    <row r="14" s="18" customFormat="true" ht="39.6" hidden="false" customHeight="true" outlineLevel="0" collapsed="false">
      <c r="B14" s="19" t="n">
        <v>9</v>
      </c>
      <c r="C14" s="20" t="s">
        <v>20</v>
      </c>
      <c r="D14" s="21" t="s">
        <v>12</v>
      </c>
      <c r="E14" s="22" t="n">
        <v>6491.80327868853</v>
      </c>
      <c r="F14" s="20" t="s">
        <v>20</v>
      </c>
      <c r="G14" s="23" t="str">
        <f aca="false">D14</f>
        <v>шт</v>
      </c>
      <c r="H14" s="0"/>
      <c r="I14" s="13"/>
      <c r="J14" s="24"/>
    </row>
    <row r="15" s="18" customFormat="true" ht="36" hidden="false" customHeight="true" outlineLevel="0" collapsed="false">
      <c r="B15" s="19" t="n">
        <v>10</v>
      </c>
      <c r="C15" s="20" t="s">
        <v>21</v>
      </c>
      <c r="D15" s="21" t="s">
        <v>12</v>
      </c>
      <c r="E15" s="22" t="n">
        <v>1442.62295081967</v>
      </c>
      <c r="F15" s="20" t="s">
        <v>21</v>
      </c>
      <c r="G15" s="23" t="str">
        <f aca="false">D15</f>
        <v>шт</v>
      </c>
      <c r="H15" s="0"/>
      <c r="I15" s="13"/>
      <c r="J15" s="24"/>
    </row>
    <row r="16" s="18" customFormat="true" ht="40.15" hidden="false" customHeight="true" outlineLevel="0" collapsed="false">
      <c r="B16" s="19" t="n">
        <v>11</v>
      </c>
      <c r="C16" s="20" t="s">
        <v>22</v>
      </c>
      <c r="D16" s="21" t="s">
        <v>12</v>
      </c>
      <c r="E16" s="22" t="n">
        <v>9142.62295081967</v>
      </c>
      <c r="F16" s="20" t="s">
        <v>22</v>
      </c>
      <c r="G16" s="23" t="str">
        <f aca="false">D16</f>
        <v>шт</v>
      </c>
      <c r="H16" s="0"/>
      <c r="I16" s="13"/>
      <c r="J16" s="24"/>
    </row>
    <row r="17" s="18" customFormat="true" ht="40.15" hidden="false" customHeight="true" outlineLevel="0" collapsed="false">
      <c r="B17" s="19" t="n">
        <v>12</v>
      </c>
      <c r="C17" s="20" t="s">
        <v>23</v>
      </c>
      <c r="D17" s="21" t="s">
        <v>12</v>
      </c>
      <c r="E17" s="22" t="n">
        <v>2073.77049180328</v>
      </c>
      <c r="F17" s="20" t="s">
        <v>23</v>
      </c>
      <c r="G17" s="23" t="str">
        <f aca="false">D17</f>
        <v>шт</v>
      </c>
      <c r="H17" s="0"/>
      <c r="I17" s="13"/>
      <c r="J17" s="24"/>
    </row>
    <row r="18" s="18" customFormat="true" ht="40.15" hidden="false" customHeight="true" outlineLevel="0" collapsed="false">
      <c r="B18" s="19" t="n">
        <v>13</v>
      </c>
      <c r="C18" s="20" t="s">
        <v>24</v>
      </c>
      <c r="D18" s="21" t="s">
        <v>12</v>
      </c>
      <c r="E18" s="22" t="n">
        <v>25568.0327868852</v>
      </c>
      <c r="F18" s="20" t="s">
        <v>24</v>
      </c>
      <c r="G18" s="23" t="str">
        <f aca="false">D18</f>
        <v>шт</v>
      </c>
      <c r="H18" s="0"/>
      <c r="I18" s="13"/>
      <c r="J18" s="24"/>
    </row>
    <row r="19" s="18" customFormat="true" ht="40.15" hidden="false" customHeight="true" outlineLevel="0" collapsed="false">
      <c r="B19" s="19" t="n">
        <v>14</v>
      </c>
      <c r="C19" s="20" t="s">
        <v>25</v>
      </c>
      <c r="D19" s="21" t="s">
        <v>12</v>
      </c>
      <c r="E19" s="22" t="n">
        <v>20172.131147541</v>
      </c>
      <c r="F19" s="20" t="s">
        <v>25</v>
      </c>
      <c r="G19" s="23" t="str">
        <f aca="false">D19</f>
        <v>шт</v>
      </c>
      <c r="H19" s="0"/>
      <c r="I19" s="13"/>
      <c r="J19" s="24"/>
    </row>
    <row r="20" s="18" customFormat="true" ht="49.5" hidden="false" customHeight="true" outlineLevel="0" collapsed="false">
      <c r="B20" s="19" t="n">
        <v>15</v>
      </c>
      <c r="C20" s="20" t="s">
        <v>26</v>
      </c>
      <c r="D20" s="21" t="s">
        <v>12</v>
      </c>
      <c r="E20" s="22" t="n">
        <v>75709.7540983607</v>
      </c>
      <c r="F20" s="20" t="s">
        <v>26</v>
      </c>
      <c r="G20" s="23" t="str">
        <f aca="false">D20</f>
        <v>шт</v>
      </c>
      <c r="H20" s="0"/>
      <c r="I20" s="13"/>
      <c r="J20" s="24"/>
    </row>
    <row r="21" s="18" customFormat="true" ht="49.5" hidden="false" customHeight="true" outlineLevel="0" collapsed="false">
      <c r="B21" s="19" t="n">
        <v>16</v>
      </c>
      <c r="C21" s="20" t="s">
        <v>27</v>
      </c>
      <c r="D21" s="21" t="s">
        <v>12</v>
      </c>
      <c r="E21" s="22" t="n">
        <v>13272.131147541</v>
      </c>
      <c r="F21" s="20" t="s">
        <v>27</v>
      </c>
      <c r="G21" s="23" t="str">
        <f aca="false">D21</f>
        <v>шт</v>
      </c>
      <c r="H21" s="0"/>
      <c r="I21" s="13"/>
      <c r="J21" s="24"/>
    </row>
    <row r="22" s="18" customFormat="true" ht="49.5" hidden="false" customHeight="true" outlineLevel="0" collapsed="false">
      <c r="B22" s="19" t="n">
        <v>17</v>
      </c>
      <c r="C22" s="20" t="s">
        <v>28</v>
      </c>
      <c r="D22" s="21" t="s">
        <v>12</v>
      </c>
      <c r="E22" s="22" t="n">
        <v>23567.2131147541</v>
      </c>
      <c r="F22" s="20" t="s">
        <v>28</v>
      </c>
      <c r="G22" s="23" t="str">
        <f aca="false">D22</f>
        <v>шт</v>
      </c>
      <c r="H22" s="0"/>
      <c r="I22" s="13"/>
      <c r="J22" s="24"/>
    </row>
    <row r="23" s="18" customFormat="true" ht="38.45" hidden="false" customHeight="true" outlineLevel="0" collapsed="false">
      <c r="B23" s="19" t="n">
        <v>18</v>
      </c>
      <c r="C23" s="20" t="s">
        <v>29</v>
      </c>
      <c r="D23" s="21" t="s">
        <v>12</v>
      </c>
      <c r="E23" s="22" t="n">
        <v>9737.70491803279</v>
      </c>
      <c r="F23" s="20" t="s">
        <v>29</v>
      </c>
      <c r="G23" s="23" t="str">
        <f aca="false">D23</f>
        <v>шт</v>
      </c>
      <c r="H23" s="0"/>
      <c r="I23" s="13"/>
      <c r="J23" s="24"/>
    </row>
    <row r="24" s="18" customFormat="true" ht="37.15" hidden="false" customHeight="true" outlineLevel="0" collapsed="false">
      <c r="B24" s="19" t="n">
        <v>19</v>
      </c>
      <c r="C24" s="20" t="s">
        <v>30</v>
      </c>
      <c r="D24" s="21" t="s">
        <v>12</v>
      </c>
      <c r="E24" s="22" t="n">
        <v>6942.62295081967</v>
      </c>
      <c r="F24" s="20" t="s">
        <v>30</v>
      </c>
      <c r="G24" s="23" t="str">
        <f aca="false">D24</f>
        <v>шт</v>
      </c>
      <c r="H24" s="0"/>
      <c r="I24" s="13"/>
      <c r="J24" s="24"/>
    </row>
    <row r="25" s="18" customFormat="true" ht="25.15" hidden="false" customHeight="true" outlineLevel="0" collapsed="false">
      <c r="B25" s="19" t="n">
        <v>20</v>
      </c>
      <c r="C25" s="20" t="s">
        <v>31</v>
      </c>
      <c r="D25" s="21" t="s">
        <v>12</v>
      </c>
      <c r="E25" s="22" t="n">
        <v>1104.91803278689</v>
      </c>
      <c r="F25" s="20" t="s">
        <v>31</v>
      </c>
      <c r="G25" s="23" t="str">
        <f aca="false">D25</f>
        <v>шт</v>
      </c>
      <c r="H25" s="0"/>
      <c r="I25" s="13"/>
      <c r="J25" s="24"/>
    </row>
    <row r="26" s="18" customFormat="true" ht="25.15" hidden="false" customHeight="true" outlineLevel="0" collapsed="false">
      <c r="B26" s="19" t="n">
        <v>21</v>
      </c>
      <c r="C26" s="20" t="s">
        <v>32</v>
      </c>
      <c r="D26" s="21" t="s">
        <v>12</v>
      </c>
      <c r="E26" s="22" t="n">
        <v>14075.4098360656</v>
      </c>
      <c r="F26" s="20" t="s">
        <v>32</v>
      </c>
      <c r="G26" s="23" t="str">
        <f aca="false">D26</f>
        <v>шт</v>
      </c>
      <c r="H26" s="0"/>
      <c r="I26" s="13"/>
      <c r="J26" s="24"/>
    </row>
    <row r="27" s="18" customFormat="true" ht="49.5" hidden="false" customHeight="true" outlineLevel="0" collapsed="false">
      <c r="B27" s="19" t="n">
        <v>22</v>
      </c>
      <c r="C27" s="20" t="s">
        <v>33</v>
      </c>
      <c r="D27" s="21" t="s">
        <v>12</v>
      </c>
      <c r="E27" s="22" t="n">
        <v>495.901639344262</v>
      </c>
      <c r="F27" s="20" t="s">
        <v>33</v>
      </c>
      <c r="G27" s="23" t="str">
        <f aca="false">D27</f>
        <v>шт</v>
      </c>
      <c r="H27" s="0"/>
      <c r="I27" s="13"/>
      <c r="J27" s="24"/>
    </row>
    <row r="28" s="18" customFormat="true" ht="49.5" hidden="false" customHeight="true" outlineLevel="0" collapsed="false">
      <c r="B28" s="19" t="n">
        <v>23</v>
      </c>
      <c r="C28" s="20" t="s">
        <v>34</v>
      </c>
      <c r="D28" s="21" t="s">
        <v>12</v>
      </c>
      <c r="E28" s="22" t="n">
        <v>477.868852459016</v>
      </c>
      <c r="F28" s="20" t="s">
        <v>34</v>
      </c>
      <c r="G28" s="23" t="str">
        <f aca="false">D28</f>
        <v>шт</v>
      </c>
      <c r="H28" s="0"/>
      <c r="I28" s="13"/>
      <c r="J28" s="24"/>
    </row>
    <row r="29" s="18" customFormat="true" ht="49.5" hidden="false" customHeight="true" outlineLevel="0" collapsed="false">
      <c r="B29" s="19" t="n">
        <v>24</v>
      </c>
      <c r="C29" s="20" t="s">
        <v>35</v>
      </c>
      <c r="D29" s="21" t="s">
        <v>36</v>
      </c>
      <c r="E29" s="22" t="n">
        <v>1242.62295081967</v>
      </c>
      <c r="F29" s="20" t="s">
        <v>35</v>
      </c>
      <c r="G29" s="23" t="str">
        <f aca="false">D29</f>
        <v>компл</v>
      </c>
      <c r="H29" s="0"/>
      <c r="I29" s="13"/>
      <c r="J29" s="24"/>
    </row>
    <row r="30" s="18" customFormat="true" ht="28.15" hidden="false" customHeight="true" outlineLevel="0" collapsed="false">
      <c r="B30" s="19" t="n">
        <v>25</v>
      </c>
      <c r="C30" s="20" t="s">
        <v>37</v>
      </c>
      <c r="D30" s="21" t="s">
        <v>36</v>
      </c>
      <c r="E30" s="22" t="n">
        <v>88.5245901639344</v>
      </c>
      <c r="F30" s="20" t="s">
        <v>37</v>
      </c>
      <c r="G30" s="23" t="str">
        <f aca="false">D30</f>
        <v>компл</v>
      </c>
      <c r="H30" s="0"/>
      <c r="I30" s="13"/>
      <c r="J30" s="24"/>
    </row>
    <row r="31" s="18" customFormat="true" ht="28.15" hidden="false" customHeight="true" outlineLevel="0" collapsed="false">
      <c r="B31" s="19" t="n">
        <v>26</v>
      </c>
      <c r="C31" s="20" t="s">
        <v>38</v>
      </c>
      <c r="D31" s="21" t="s">
        <v>36</v>
      </c>
      <c r="E31" s="22" t="n">
        <v>1487.70491803279</v>
      </c>
      <c r="F31" s="20" t="s">
        <v>38</v>
      </c>
      <c r="G31" s="23" t="str">
        <f aca="false">D31</f>
        <v>компл</v>
      </c>
      <c r="H31" s="0"/>
      <c r="I31" s="13"/>
      <c r="J31" s="24"/>
    </row>
    <row r="32" s="18" customFormat="true" ht="28.15" hidden="false" customHeight="true" outlineLevel="0" collapsed="false">
      <c r="B32" s="19" t="n">
        <v>27</v>
      </c>
      <c r="C32" s="20" t="s">
        <v>39</v>
      </c>
      <c r="D32" s="21" t="s">
        <v>12</v>
      </c>
      <c r="E32" s="22" t="n">
        <v>12532.7868852459</v>
      </c>
      <c r="F32" s="20" t="s">
        <v>39</v>
      </c>
      <c r="G32" s="23" t="str">
        <f aca="false">D32</f>
        <v>шт</v>
      </c>
      <c r="H32" s="0"/>
      <c r="I32" s="13"/>
      <c r="J32" s="24"/>
    </row>
    <row r="33" s="18" customFormat="true" ht="49.5" hidden="false" customHeight="true" outlineLevel="0" collapsed="false">
      <c r="B33" s="19" t="n">
        <v>28</v>
      </c>
      <c r="C33" s="20" t="s">
        <v>40</v>
      </c>
      <c r="D33" s="21" t="s">
        <v>12</v>
      </c>
      <c r="E33" s="22" t="n">
        <v>41295.0819672131</v>
      </c>
      <c r="F33" s="20" t="s">
        <v>40</v>
      </c>
      <c r="G33" s="23" t="str">
        <f aca="false">D33</f>
        <v>шт</v>
      </c>
      <c r="H33" s="0"/>
      <c r="I33" s="13"/>
      <c r="J33" s="24"/>
    </row>
    <row r="34" s="18" customFormat="true" ht="49.5" hidden="false" customHeight="true" outlineLevel="0" collapsed="false">
      <c r="B34" s="19" t="n">
        <v>29</v>
      </c>
      <c r="C34" s="20" t="s">
        <v>41</v>
      </c>
      <c r="D34" s="21" t="s">
        <v>12</v>
      </c>
      <c r="E34" s="22" t="n">
        <v>17481.9672131148</v>
      </c>
      <c r="F34" s="20" t="s">
        <v>41</v>
      </c>
      <c r="G34" s="23" t="str">
        <f aca="false">D34</f>
        <v>шт</v>
      </c>
      <c r="H34" s="0"/>
      <c r="I34" s="13"/>
      <c r="J34" s="24"/>
    </row>
    <row r="35" s="18" customFormat="true" ht="49.5" hidden="false" customHeight="true" outlineLevel="0" collapsed="false">
      <c r="B35" s="19" t="n">
        <v>30</v>
      </c>
      <c r="C35" s="20" t="s">
        <v>42</v>
      </c>
      <c r="D35" s="21" t="s">
        <v>12</v>
      </c>
      <c r="E35" s="22" t="n">
        <v>13254.0983606557</v>
      </c>
      <c r="F35" s="20" t="s">
        <v>42</v>
      </c>
      <c r="G35" s="23" t="str">
        <f aca="false">D35</f>
        <v>шт</v>
      </c>
      <c r="H35" s="0"/>
      <c r="I35" s="13"/>
      <c r="J35" s="24"/>
    </row>
    <row r="36" s="18" customFormat="true" ht="49.5" hidden="false" customHeight="true" outlineLevel="0" collapsed="false">
      <c r="B36" s="19" t="n">
        <v>31</v>
      </c>
      <c r="C36" s="20" t="s">
        <v>43</v>
      </c>
      <c r="D36" s="21" t="s">
        <v>12</v>
      </c>
      <c r="E36" s="22" t="n">
        <v>2531.96721311475</v>
      </c>
      <c r="F36" s="20" t="s">
        <v>43</v>
      </c>
      <c r="G36" s="23" t="str">
        <f aca="false">D36</f>
        <v>шт</v>
      </c>
      <c r="H36" s="0"/>
      <c r="I36" s="13"/>
      <c r="J36" s="24"/>
    </row>
    <row r="37" s="18" customFormat="true" ht="49.5" hidden="false" customHeight="true" outlineLevel="0" collapsed="false">
      <c r="B37" s="19" t="n">
        <v>32</v>
      </c>
      <c r="C37" s="20" t="s">
        <v>44</v>
      </c>
      <c r="D37" s="21" t="s">
        <v>12</v>
      </c>
      <c r="E37" s="22" t="n">
        <v>9377.04918032787</v>
      </c>
      <c r="F37" s="20" t="s">
        <v>44</v>
      </c>
      <c r="G37" s="23" t="str">
        <f aca="false">D37</f>
        <v>шт</v>
      </c>
      <c r="H37" s="0"/>
      <c r="I37" s="13"/>
      <c r="J37" s="24"/>
    </row>
    <row r="38" s="18" customFormat="true" ht="49.5" hidden="false" customHeight="true" outlineLevel="0" collapsed="false">
      <c r="B38" s="19" t="n">
        <v>33</v>
      </c>
      <c r="C38" s="20" t="s">
        <v>45</v>
      </c>
      <c r="D38" s="21" t="s">
        <v>12</v>
      </c>
      <c r="E38" s="22" t="n">
        <v>6401.63934426229</v>
      </c>
      <c r="F38" s="20" t="s">
        <v>45</v>
      </c>
      <c r="G38" s="23" t="str">
        <f aca="false">D38</f>
        <v>шт</v>
      </c>
      <c r="H38" s="0"/>
      <c r="I38" s="13"/>
      <c r="J38" s="24"/>
    </row>
    <row r="39" s="18" customFormat="true" ht="37.9" hidden="false" customHeight="true" outlineLevel="0" collapsed="false">
      <c r="B39" s="19" t="n">
        <v>34</v>
      </c>
      <c r="C39" s="20" t="s">
        <v>46</v>
      </c>
      <c r="D39" s="21" t="s">
        <v>12</v>
      </c>
      <c r="E39" s="22" t="n">
        <v>16572.131147541</v>
      </c>
      <c r="F39" s="20" t="s">
        <v>46</v>
      </c>
      <c r="G39" s="23" t="str">
        <f aca="false">D39</f>
        <v>шт</v>
      </c>
      <c r="H39" s="0"/>
      <c r="I39" s="13"/>
      <c r="J39" s="24"/>
    </row>
    <row r="40" s="18" customFormat="true" ht="37.9" hidden="false" customHeight="true" outlineLevel="0" collapsed="false">
      <c r="B40" s="19" t="n">
        <v>35</v>
      </c>
      <c r="C40" s="20" t="s">
        <v>47</v>
      </c>
      <c r="D40" s="21" t="s">
        <v>12</v>
      </c>
      <c r="E40" s="22" t="n">
        <v>4057.37704918033</v>
      </c>
      <c r="F40" s="20" t="s">
        <v>47</v>
      </c>
      <c r="G40" s="23" t="str">
        <f aca="false">D40</f>
        <v>шт</v>
      </c>
      <c r="H40" s="0"/>
      <c r="I40" s="13"/>
      <c r="J40" s="24"/>
    </row>
    <row r="41" s="18" customFormat="true" ht="37.9" hidden="false" customHeight="true" outlineLevel="0" collapsed="false">
      <c r="B41" s="19" t="n">
        <v>36</v>
      </c>
      <c r="C41" s="20" t="s">
        <v>48</v>
      </c>
      <c r="D41" s="21" t="s">
        <v>12</v>
      </c>
      <c r="E41" s="22" t="n">
        <v>16049.1803278689</v>
      </c>
      <c r="F41" s="20" t="s">
        <v>48</v>
      </c>
      <c r="G41" s="23" t="str">
        <f aca="false">D41</f>
        <v>шт</v>
      </c>
      <c r="H41" s="0"/>
      <c r="I41" s="13"/>
      <c r="J41" s="24"/>
    </row>
    <row r="42" s="18" customFormat="true" ht="37.9" hidden="false" customHeight="true" outlineLevel="0" collapsed="false">
      <c r="B42" s="19" t="n">
        <v>37</v>
      </c>
      <c r="C42" s="20" t="s">
        <v>49</v>
      </c>
      <c r="D42" s="21" t="s">
        <v>12</v>
      </c>
      <c r="E42" s="22" t="n">
        <v>5770.49180327869</v>
      </c>
      <c r="F42" s="20" t="s">
        <v>49</v>
      </c>
      <c r="G42" s="23" t="str">
        <f aca="false">D42</f>
        <v>шт</v>
      </c>
      <c r="H42" s="0"/>
      <c r="I42" s="13"/>
      <c r="J42" s="24"/>
    </row>
    <row r="43" s="18" customFormat="true" ht="37.9" hidden="false" customHeight="true" outlineLevel="0" collapsed="false">
      <c r="B43" s="19" t="n">
        <v>38</v>
      </c>
      <c r="C43" s="20" t="s">
        <v>50</v>
      </c>
      <c r="D43" s="21" t="s">
        <v>12</v>
      </c>
      <c r="E43" s="22" t="n">
        <v>3245.90163934426</v>
      </c>
      <c r="F43" s="20" t="s">
        <v>50</v>
      </c>
      <c r="G43" s="23" t="str">
        <f aca="false">D43</f>
        <v>шт</v>
      </c>
      <c r="H43" s="0"/>
      <c r="I43" s="13"/>
      <c r="J43" s="24"/>
    </row>
    <row r="44" s="18" customFormat="true" ht="37.9" hidden="false" customHeight="true" outlineLevel="0" collapsed="false">
      <c r="B44" s="19" t="n">
        <v>39</v>
      </c>
      <c r="C44" s="20" t="s">
        <v>51</v>
      </c>
      <c r="D44" s="21" t="s">
        <v>12</v>
      </c>
      <c r="E44" s="22" t="n">
        <v>7483.60655737705</v>
      </c>
      <c r="F44" s="20" t="s">
        <v>51</v>
      </c>
      <c r="G44" s="23" t="str">
        <f aca="false">D44</f>
        <v>шт</v>
      </c>
      <c r="H44" s="0"/>
      <c r="I44" s="13"/>
      <c r="J44" s="24"/>
    </row>
    <row r="45" s="18" customFormat="true" ht="37.9" hidden="false" customHeight="true" outlineLevel="0" collapsed="false">
      <c r="B45" s="19" t="n">
        <v>40</v>
      </c>
      <c r="C45" s="20" t="s">
        <v>52</v>
      </c>
      <c r="D45" s="21" t="s">
        <v>12</v>
      </c>
      <c r="E45" s="22" t="n">
        <v>6263.11475409836</v>
      </c>
      <c r="F45" s="20" t="s">
        <v>52</v>
      </c>
      <c r="G45" s="23" t="str">
        <f aca="false">D45</f>
        <v>шт</v>
      </c>
      <c r="H45" s="0"/>
      <c r="I45" s="13"/>
      <c r="J45" s="24"/>
    </row>
    <row r="46" s="18" customFormat="true" ht="37.9" hidden="false" customHeight="true" outlineLevel="0" collapsed="false">
      <c r="B46" s="19" t="n">
        <v>41</v>
      </c>
      <c r="C46" s="20" t="s">
        <v>53</v>
      </c>
      <c r="D46" s="21" t="s">
        <v>12</v>
      </c>
      <c r="E46" s="22" t="n">
        <v>12345.0819672131</v>
      </c>
      <c r="F46" s="20" t="s">
        <v>53</v>
      </c>
      <c r="G46" s="23" t="str">
        <f aca="false">D46</f>
        <v>шт</v>
      </c>
      <c r="H46" s="0"/>
      <c r="I46" s="13"/>
      <c r="J46" s="24"/>
    </row>
    <row r="47" s="18" customFormat="true" ht="37.9" hidden="false" customHeight="true" outlineLevel="0" collapsed="false">
      <c r="B47" s="19" t="n">
        <v>42</v>
      </c>
      <c r="C47" s="20" t="s">
        <v>54</v>
      </c>
      <c r="D47" s="21" t="s">
        <v>12</v>
      </c>
      <c r="E47" s="22" t="n">
        <v>3546.72131147541</v>
      </c>
      <c r="F47" s="20" t="s">
        <v>54</v>
      </c>
      <c r="G47" s="23" t="str">
        <f aca="false">D47</f>
        <v>шт</v>
      </c>
      <c r="H47" s="0"/>
      <c r="I47" s="13"/>
      <c r="J47" s="24"/>
    </row>
    <row r="48" s="18" customFormat="true" ht="37.9" hidden="false" customHeight="true" outlineLevel="0" collapsed="false">
      <c r="B48" s="19" t="n">
        <v>43</v>
      </c>
      <c r="C48" s="20" t="s">
        <v>55</v>
      </c>
      <c r="D48" s="21" t="s">
        <v>12</v>
      </c>
      <c r="E48" s="22" t="n">
        <v>6881.14754098361</v>
      </c>
      <c r="F48" s="20" t="s">
        <v>55</v>
      </c>
      <c r="G48" s="23" t="str">
        <f aca="false">D48</f>
        <v>шт</v>
      </c>
      <c r="H48" s="0"/>
      <c r="I48" s="13"/>
      <c r="J48" s="24"/>
    </row>
    <row r="49" s="18" customFormat="true" ht="37.9" hidden="false" customHeight="true" outlineLevel="0" collapsed="false">
      <c r="B49" s="19" t="n">
        <v>44</v>
      </c>
      <c r="C49" s="20" t="s">
        <v>56</v>
      </c>
      <c r="D49" s="21" t="s">
        <v>12</v>
      </c>
      <c r="E49" s="22" t="n">
        <v>54639.3442622951</v>
      </c>
      <c r="F49" s="20" t="s">
        <v>56</v>
      </c>
      <c r="G49" s="23" t="str">
        <f aca="false">D49</f>
        <v>шт</v>
      </c>
      <c r="H49" s="0"/>
      <c r="I49" s="13"/>
      <c r="J49" s="24"/>
    </row>
    <row r="50" s="18" customFormat="true" ht="37.9" hidden="false" customHeight="true" outlineLevel="0" collapsed="false">
      <c r="B50" s="19" t="n">
        <v>45</v>
      </c>
      <c r="C50" s="20" t="s">
        <v>57</v>
      </c>
      <c r="D50" s="21" t="s">
        <v>12</v>
      </c>
      <c r="E50" s="22" t="n">
        <v>103364.754098361</v>
      </c>
      <c r="F50" s="20" t="s">
        <v>57</v>
      </c>
      <c r="G50" s="23" t="str">
        <f aca="false">D50</f>
        <v>шт</v>
      </c>
      <c r="H50" s="0"/>
      <c r="I50" s="13"/>
      <c r="J50" s="24"/>
    </row>
    <row r="51" s="18" customFormat="true" ht="37.9" hidden="false" customHeight="true" outlineLevel="0" collapsed="false">
      <c r="B51" s="19" t="n">
        <v>46</v>
      </c>
      <c r="C51" s="20" t="s">
        <v>58</v>
      </c>
      <c r="D51" s="21" t="s">
        <v>12</v>
      </c>
      <c r="E51" s="22" t="n">
        <v>62934.4262295082</v>
      </c>
      <c r="F51" s="20" t="s">
        <v>58</v>
      </c>
      <c r="G51" s="23" t="str">
        <f aca="false">D51</f>
        <v>шт</v>
      </c>
      <c r="H51" s="0"/>
      <c r="I51" s="13"/>
      <c r="J51" s="24"/>
    </row>
    <row r="52" s="18" customFormat="true" ht="37.9" hidden="false" customHeight="true" outlineLevel="0" collapsed="false">
      <c r="B52" s="19" t="n">
        <v>47</v>
      </c>
      <c r="C52" s="20" t="s">
        <v>59</v>
      </c>
      <c r="D52" s="21" t="s">
        <v>12</v>
      </c>
      <c r="E52" s="22" t="n">
        <v>2324.59016393443</v>
      </c>
      <c r="F52" s="20" t="s">
        <v>59</v>
      </c>
      <c r="G52" s="23" t="str">
        <f aca="false">D52</f>
        <v>шт</v>
      </c>
      <c r="H52" s="0"/>
      <c r="I52" s="13"/>
      <c r="J52" s="24"/>
    </row>
    <row r="53" s="18" customFormat="true" ht="37.9" hidden="false" customHeight="true" outlineLevel="0" collapsed="false">
      <c r="B53" s="19" t="n">
        <v>48</v>
      </c>
      <c r="C53" s="20" t="s">
        <v>60</v>
      </c>
      <c r="D53" s="21" t="s">
        <v>12</v>
      </c>
      <c r="E53" s="22" t="n">
        <v>23759.8360655738</v>
      </c>
      <c r="F53" s="20" t="s">
        <v>60</v>
      </c>
      <c r="G53" s="23" t="str">
        <f aca="false">D53</f>
        <v>шт</v>
      </c>
      <c r="H53" s="0"/>
      <c r="I53" s="13"/>
      <c r="J53" s="24"/>
    </row>
    <row r="54" s="18" customFormat="true" ht="37.9" hidden="false" customHeight="true" outlineLevel="0" collapsed="false">
      <c r="B54" s="19" t="n">
        <v>49</v>
      </c>
      <c r="C54" s="20" t="s">
        <v>61</v>
      </c>
      <c r="D54" s="21" t="s">
        <v>12</v>
      </c>
      <c r="E54" s="22" t="n">
        <v>11676.2295081967</v>
      </c>
      <c r="F54" s="20" t="s">
        <v>61</v>
      </c>
      <c r="G54" s="23" t="str">
        <f aca="false">D54</f>
        <v>шт</v>
      </c>
      <c r="H54" s="0"/>
      <c r="I54" s="13"/>
      <c r="J54" s="24"/>
    </row>
    <row r="55" s="18" customFormat="true" ht="37.9" hidden="false" customHeight="true" outlineLevel="0" collapsed="false">
      <c r="B55" s="19" t="n">
        <v>50</v>
      </c>
      <c r="C55" s="20" t="s">
        <v>62</v>
      </c>
      <c r="D55" s="21" t="s">
        <v>12</v>
      </c>
      <c r="E55" s="22" t="n">
        <v>34272.131147541</v>
      </c>
      <c r="F55" s="20" t="s">
        <v>62</v>
      </c>
      <c r="G55" s="23" t="str">
        <f aca="false">D55</f>
        <v>шт</v>
      </c>
      <c r="H55" s="0"/>
      <c r="I55" s="13"/>
      <c r="J55" s="24"/>
    </row>
    <row r="56" s="18" customFormat="true" ht="37.9" hidden="false" customHeight="true" outlineLevel="0" collapsed="false">
      <c r="B56" s="19" t="n">
        <v>51</v>
      </c>
      <c r="C56" s="20" t="s">
        <v>63</v>
      </c>
      <c r="D56" s="21" t="s">
        <v>12</v>
      </c>
      <c r="E56" s="22" t="n">
        <v>1532.7868852459</v>
      </c>
      <c r="F56" s="20" t="s">
        <v>63</v>
      </c>
      <c r="G56" s="23" t="str">
        <f aca="false">D56</f>
        <v>шт</v>
      </c>
      <c r="H56" s="0"/>
      <c r="I56" s="13"/>
      <c r="J56" s="24"/>
    </row>
    <row r="57" s="18" customFormat="true" ht="37.9" hidden="false" customHeight="true" outlineLevel="0" collapsed="false">
      <c r="B57" s="19" t="n">
        <v>52</v>
      </c>
      <c r="C57" s="20" t="s">
        <v>64</v>
      </c>
      <c r="D57" s="21" t="s">
        <v>12</v>
      </c>
      <c r="E57" s="22" t="n">
        <v>9737.70491803279</v>
      </c>
      <c r="F57" s="20" t="s">
        <v>64</v>
      </c>
      <c r="G57" s="23" t="str">
        <f aca="false">D57</f>
        <v>шт</v>
      </c>
      <c r="H57" s="0"/>
      <c r="I57" s="13"/>
      <c r="J57" s="24"/>
    </row>
    <row r="58" s="18" customFormat="true" ht="37.9" hidden="false" customHeight="true" outlineLevel="0" collapsed="false">
      <c r="B58" s="19" t="n">
        <v>53</v>
      </c>
      <c r="C58" s="20" t="s">
        <v>65</v>
      </c>
      <c r="D58" s="21" t="s">
        <v>12</v>
      </c>
      <c r="E58" s="22" t="n">
        <v>7013.93442622951</v>
      </c>
      <c r="F58" s="20" t="s">
        <v>65</v>
      </c>
      <c r="G58" s="23" t="str">
        <f aca="false">D58</f>
        <v>шт</v>
      </c>
      <c r="H58" s="0"/>
      <c r="I58" s="13"/>
      <c r="J58" s="24"/>
    </row>
    <row r="59" s="18" customFormat="true" ht="37.9" hidden="false" customHeight="true" outlineLevel="0" collapsed="false">
      <c r="B59" s="19" t="n">
        <v>54</v>
      </c>
      <c r="C59" s="20" t="s">
        <v>66</v>
      </c>
      <c r="D59" s="21" t="s">
        <v>12</v>
      </c>
      <c r="E59" s="22" t="n">
        <v>17762.2950819672</v>
      </c>
      <c r="F59" s="20" t="s">
        <v>66</v>
      </c>
      <c r="G59" s="23" t="str">
        <f aca="false">D59</f>
        <v>шт</v>
      </c>
      <c r="H59" s="0"/>
      <c r="I59" s="13"/>
      <c r="J59" s="24"/>
    </row>
    <row r="60" s="18" customFormat="true" ht="34.9" hidden="false" customHeight="true" outlineLevel="0" collapsed="false">
      <c r="B60" s="25" t="s">
        <v>67</v>
      </c>
      <c r="C60" s="25"/>
      <c r="D60" s="25"/>
      <c r="E60" s="26" t="n">
        <f aca="false">SUM(E6:E59)</f>
        <v>942095.000000001</v>
      </c>
      <c r="F60" s="27" t="str">
        <f aca="false">B60</f>
        <v>Итого суммарная стоимость единичных расценок для филиала Филиала «Амурские электрические сети» АО «ДРСК»:</v>
      </c>
      <c r="G60" s="27"/>
      <c r="H60" s="28"/>
      <c r="I60" s="13"/>
      <c r="J60" s="24"/>
    </row>
    <row r="61" customFormat="false" ht="49.5" hidden="false" customHeight="true" outlineLevel="0" collapsed="false"/>
    <row r="62" customFormat="false" ht="49.5" hidden="false" customHeight="true" outlineLevel="0" collapsed="false"/>
    <row r="63" customFormat="false" ht="49.5" hidden="false" customHeight="true" outlineLevel="0" collapsed="false"/>
    <row r="64" customFormat="false" ht="49.5" hidden="false" customHeight="true" outlineLevel="0" collapsed="false"/>
    <row r="65" customFormat="false" ht="49.5" hidden="false" customHeight="true" outlineLevel="0" collapsed="false"/>
    <row r="66" customFormat="false" ht="49.5" hidden="false" customHeight="true" outlineLevel="0" collapsed="false"/>
    <row r="67" customFormat="false" ht="49.5" hidden="false" customHeight="true" outlineLevel="0" collapsed="false"/>
    <row r="68" customFormat="false" ht="49.5" hidden="false" customHeight="true" outlineLevel="0" collapsed="false"/>
    <row r="69" customFormat="false" ht="49.5" hidden="false" customHeight="true" outlineLevel="0" collapsed="false"/>
    <row r="70" customFormat="false" ht="49.5" hidden="false" customHeight="true" outlineLevel="0" collapsed="false"/>
    <row r="71" customFormat="false" ht="49.5" hidden="false" customHeight="true" outlineLevel="0" collapsed="false"/>
    <row r="72" customFormat="false" ht="49.5" hidden="false" customHeight="true" outlineLevel="0" collapsed="false"/>
    <row r="73" customFormat="false" ht="49.5" hidden="false" customHeight="true" outlineLevel="0" collapsed="false"/>
    <row r="74" customFormat="false" ht="49.5" hidden="false" customHeight="true" outlineLevel="0" collapsed="false"/>
  </sheetData>
  <mergeCells count="7">
    <mergeCell ref="B1:H1"/>
    <mergeCell ref="C2:H2"/>
    <mergeCell ref="C3:E3"/>
    <mergeCell ref="F3:H3"/>
    <mergeCell ref="B5:H5"/>
    <mergeCell ref="B60:D60"/>
    <mergeCell ref="F60:G6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2018-05-22T01:14:50Z</dcterms:created>
  <dc:creator>Иваненко Елена Сергеевна</dc:creator>
  <dc:description/>
  <dc:language>ru-RU</dc:language>
  <cp:lastModifiedBy/>
  <cp:lastPrinted>2019-10-10T01:33:09Z</cp:lastPrinted>
  <dcterms:modified xsi:type="dcterms:W3CDTF">2026-06-10T14:45:50Z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