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618 от 04.06.2026\Чупахина Алла Анатольевна\"/>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<sst xmlns="http://schemas.openxmlformats.org/spreadsheetml/2006/main" count="162" uniqueCount="149">
  <si>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</si>
  <si>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</si>
  <si>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</si>
  <si>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</si>
  <si>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</si>
  <si>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</si>
  <si>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</si>
  <si>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</si>
  <si>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</si>
  <si>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</si>
  <si>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</si>
  <si>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</si>
  <si>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</si>
  <si>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</si>
  <si>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</si>
  <si>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</si>
  <si>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</si>
  <si>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</si>
  <si>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</si>
  <si>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</si>
  <si>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</si>
  <si>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</si>
  <si>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</si>
  <si>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</si>
  <si>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</si>
  <si>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</si>
  <si>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</si>
  <si>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</si>
  <si>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</si>
  <si>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</si>
  <si>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</si>
  <si>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</si>
  <si>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</si>
  <si>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</si>
  <si>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</si>
  <si>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</si>
  <si>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</si>
  <si>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</si>
  <si>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</si>
  <si>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</si>
  <si>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</si>
  <si>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</si>
  <si>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</si>
  <si>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</si>
  <si>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</si>
  <si>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</si>
  <si>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</si>
  <si>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</si>
  <si>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</si>
  <si>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</si>
  <si>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</si>
  <si>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</si>
  <si>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</si>
  <si>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</si>
  <si>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</si>
  <si>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</si>
  <si>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</si>
  <si>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</si>
  <si>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</si>
  <si>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</si>
  <si>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</si>
  <si>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</si>
  <si>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</si>
  <si>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</si>
  <si>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</si>
  <si>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</si>
  <si>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</si>
  <si>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</si>
  <si>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</si>
  <si>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</si>
  <si>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</si>
  <si>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</si>
  <si>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</si>
  <si>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</si>
  <si>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</si>
  <si>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</si>
  <si>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</si>
  <si>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</si>
  <si>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</si>
  <si>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</si>
  <si>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</si>
  <si>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</si>
  <si>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</si>
  <si>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</si>
  <si>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</si>
  <si>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</si>
  <si>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</si>
  <si>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</si>
  <si>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</si>
  <si>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</si>
  <si>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</si>
  <si>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</si>
  <si>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</si>
  <si>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</si>
  <si>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</si>
  <si>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</si>
  <si>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</si>
  <si>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</si>
  <si>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</si>
  <si>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</si>
  <si>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</si>
  <si>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</si>
  <si>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</si>
  <si>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</si>
  <si>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</si>
  <si>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</si>
  <si>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</si>
  <si>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</si>
  <si>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</si>
  <si>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</si>
  <si>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</si>
  <si>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</si>
  <si>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</si>
  <si>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</si>
  <si>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</si>
  <si>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</si>
  <si>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</si>
  <si>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</si>
  <si>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</si>
  <si>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</si>
  <si>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</si>
  <si>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</si>
  <si>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</si>
  <si>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</si>
  <si>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</si>
  <si>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</si>
  <si>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</si>
  <si>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</si>
  <si>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</si>
  <si>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</si>
  <si>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</si>
  <si>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</si>
  <si>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Серебряно-Прудский</t>
  </si>
  <si>
    <t>Главный специалист КРЭС</t>
  </si>
  <si>
    <t>В.В. Лячиков</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</si>
  <si>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</si>
  <si>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</si>
  <si>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</si>
  <si>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</si>
  <si>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</si>
  <si>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</si>
  <si>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_____________________ С.Л. Кузнецов</t>
  </si>
  <si>
    <t>Зам начальника КРЭС ЮЭС</t>
  </si>
  <si>
    <t>03 июля 2026 г.</t>
  </si>
  <si>
    <t>I-361629</t>
  </si>
  <si>
    <t>территория СНТ "Узуново-2", дом 112</t>
  </si>
  <si>
    <t>Выполнение ПИР, СМР, ПНР по титулу: "Строительство ЛЭП-0,4 кВ (подвес доп. цепи) от РУ-0,4 кВ ТП-296, ПС №244 "Глубокое", в т.ч. ПИР, МО, муниципальный округ Серебряные Пруды, село Узуново, территория СНТ "Узуново-2", дом 112 Ю8-26-303-305131(285644)"</t>
  </si>
  <si>
    <t>Ю8-26-303-305131(285644) от 02.06.2026</t>
  </si>
  <si>
    <t>082-0037213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</si>
</sst>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0" fillId="0" borderId="46" xfId="0"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10" xfId="60904" applyFont="1" applyFill="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113" fillId="0" borderId="44" xfId="60904" applyFont="1" applyFill="1" applyBorder="1" applyAlignment="1">
      <alignment vertical="center"/>
    </xf>
    <xf numFmtId="0" fontId="0" fillId="0" borderId="46" xfId="0"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2" fillId="0" borderId="46" xfId="55601" applyFont="1" applyBorder="1" applyAlignment="1">
      <alignment horizontal="left" vertical="center"/>
    </xf>
    <xf numFmtId="0" fontId="112" fillId="0" borderId="0" xfId="55601" applyFont="1" applyBorder="1" applyAlignment="1">
      <alignment horizontal="center" vertical="top"/>
    </xf>
    <xf numFmtId="0" fontId="0" fillId="0" borderId="0" xfId="0" applyAlignment="1">
      <alignment horizontal="center"/>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0" fillId="0" borderId="0" xfId="0" applyFont="1" applyAlignment="1">
      <alignment horizontal="justify" wrapText="1" shrinkToFit="1"/>
    </xf>
    <xf numFmtId="0" fontId="110" fillId="0" borderId="0" xfId="0" applyFont="1" applyAlignment="1">
      <alignment horizontal="left" vertical="top"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zoomScale="70" zoomScaleNormal="100" zoomScaleSheetLayoutView="70" workbookViewId="0">
      <selection activeCell="D5" sqref="D5"/>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142</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141</v>
      </c>
      <c r="P4" s="35"/>
      <c r="Q4" s="33"/>
      <c r="S4" s="36"/>
    </row>
    <row r="5" spans="2:20" s="29" customFormat="1" ht="20.25">
      <c r="B5" s="28"/>
      <c r="C5" s="28"/>
      <c r="D5" s="28"/>
      <c r="E5" s="28"/>
      <c r="F5" s="28"/>
      <c r="G5" s="28"/>
      <c r="K5" s="30"/>
      <c r="L5" s="30"/>
      <c r="M5" s="31"/>
      <c r="O5" s="32" t="s">
        <v>138</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144</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136</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29" t="s">
        <v>96</v>
      </c>
      <c r="O15" s="130"/>
      <c r="P15" s="130"/>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31" t="s">
        <v>3</v>
      </c>
      <c r="C18" s="132"/>
      <c r="D18" s="132"/>
      <c r="E18" s="121"/>
      <c r="F18" s="131" t="s">
        <v>132</v>
      </c>
      <c r="G18" s="131"/>
      <c r="H18" s="121"/>
      <c r="I18" s="131"/>
      <c r="J18" s="131"/>
      <c r="K18" s="131"/>
      <c r="L18" s="121"/>
      <c r="M18" s="133" t="s">
        <v>145</v>
      </c>
      <c r="N18" s="134"/>
      <c r="O18" s="134"/>
      <c r="P18" s="134"/>
    </row>
    <row r="19" spans="2:17">
      <c r="B19" s="124" t="s">
        <v>51</v>
      </c>
      <c r="C19" s="124"/>
      <c r="D19" s="124"/>
      <c r="E19" s="67"/>
      <c r="F19" s="125" t="s">
        <v>52</v>
      </c>
      <c r="G19" s="126"/>
      <c r="H19" s="67"/>
      <c r="I19" s="125" t="s">
        <v>53</v>
      </c>
      <c r="J19" s="126"/>
      <c r="K19" s="126"/>
      <c r="L19" s="67"/>
      <c r="M19" s="127" t="s">
        <v>54</v>
      </c>
      <c r="N19" s="128"/>
      <c r="O19" s="128"/>
      <c r="P19" s="128"/>
      <c r="Q19" s="50"/>
    </row>
    <row r="20" spans="2:17">
      <c r="B20" s="68"/>
      <c r="C20" s="68"/>
      <c r="D20" s="68"/>
    </row>
    <row r="21" spans="2:17" ht="39.75" customHeight="1">
      <c r="B21" s="52" t="s">
        <v>55</v>
      </c>
      <c r="C21" s="69"/>
      <c r="D21" s="135" t="s">
        <v>146</v>
      </c>
      <c r="E21" s="135"/>
      <c r="F21" s="135"/>
      <c r="G21" s="135"/>
      <c r="H21" s="135"/>
      <c r="I21" s="135"/>
      <c r="J21" s="135"/>
      <c r="K21" s="135"/>
      <c r="L21" s="135"/>
      <c r="M21" s="135"/>
      <c r="N21" s="135"/>
      <c r="O21" s="135"/>
      <c r="P21" s="135"/>
      <c r="Q21" s="135"/>
    </row>
    <row r="22" spans="2:17" ht="18.75">
      <c r="B22" s="46"/>
      <c r="C22" s="70"/>
      <c r="D22" s="136"/>
      <c r="E22" s="137"/>
      <c r="F22" s="137"/>
      <c r="G22" s="137"/>
      <c r="H22" s="137"/>
      <c r="I22" s="137"/>
      <c r="J22" s="137"/>
      <c r="K22" s="137"/>
      <c r="L22" s="137"/>
      <c r="M22" s="137"/>
      <c r="N22" s="137"/>
      <c r="O22" s="137"/>
      <c r="P22" s="137"/>
      <c r="Q22" s="137"/>
    </row>
    <row r="23" spans="2:17">
      <c r="B23" s="46"/>
      <c r="C23" s="46"/>
      <c r="D23" s="46"/>
      <c r="E23" s="50"/>
    </row>
    <row r="24" spans="2:17" ht="18">
      <c r="B24" s="52" t="s">
        <v>56</v>
      </c>
      <c r="C24" s="22"/>
      <c r="D24" s="22"/>
      <c r="E24" s="56" t="s">
        <v>137</v>
      </c>
      <c r="F24" s="71"/>
      <c r="G24" s="71"/>
      <c r="H24" s="71"/>
      <c r="I24" s="138" t="s">
        <v>147</v>
      </c>
      <c r="J24" s="139"/>
      <c r="K24" s="139"/>
      <c r="L24" s="139"/>
      <c r="M24" s="139"/>
      <c r="N24" s="139"/>
      <c r="O24" s="139"/>
      <c r="P24" s="71"/>
      <c r="Q24" s="71"/>
    </row>
    <row r="25" spans="2:17">
      <c r="B25" s="52"/>
      <c r="C25" s="22"/>
      <c r="D25" s="22"/>
      <c r="E25" s="69"/>
      <c r="F25" s="69"/>
      <c r="G25" s="69"/>
      <c r="H25" s="69"/>
      <c r="I25" s="69"/>
      <c r="J25" s="69"/>
      <c r="K25" s="69"/>
      <c r="L25" s="69"/>
      <c r="M25" s="69"/>
      <c r="N25" s="69"/>
      <c r="O25" s="69"/>
      <c r="P25" s="69"/>
      <c r="Q25" s="69"/>
    </row>
    <row r="26" spans="2:17" ht="18">
      <c r="B26" s="140" t="s">
        <v>57</v>
      </c>
      <c r="C26" s="140"/>
      <c r="D26" s="140"/>
      <c r="E26" s="140"/>
      <c r="F26" s="140"/>
      <c r="G26" s="140"/>
      <c r="H26" s="140"/>
      <c r="I26" s="140"/>
      <c r="J26" s="140"/>
      <c r="K26" s="140"/>
      <c r="L26" s="140"/>
      <c r="M26" s="140"/>
      <c r="N26" s="140"/>
      <c r="O26" s="140"/>
      <c r="P26" s="140"/>
      <c r="Q26" s="140"/>
    </row>
    <row r="27" spans="2:17" s="59" customFormat="1" ht="18">
      <c r="B27" s="141" t="s">
        <v>58</v>
      </c>
      <c r="C27" s="141"/>
      <c r="D27" s="141"/>
      <c r="E27" s="141"/>
      <c r="F27" s="141"/>
      <c r="G27" s="141"/>
      <c r="H27" s="141"/>
      <c r="I27" s="141" t="s">
        <v>59</v>
      </c>
      <c r="J27" s="141"/>
      <c r="K27" s="141"/>
      <c r="L27" s="141"/>
      <c r="M27" s="141"/>
      <c r="N27" s="141"/>
      <c r="O27" s="141"/>
      <c r="P27" s="141"/>
      <c r="Q27" s="141"/>
    </row>
    <row r="28" spans="2:17" s="73" customFormat="1" ht="18">
      <c r="B28" s="72"/>
      <c r="C28" s="142" t="s">
        <v>60</v>
      </c>
      <c r="D28" s="143"/>
      <c r="E28" s="143"/>
      <c r="F28" s="143"/>
      <c r="G28" s="143"/>
      <c r="H28" s="144"/>
      <c r="I28" s="145"/>
      <c r="J28" s="145"/>
      <c r="K28" s="145"/>
      <c r="L28" s="145"/>
      <c r="M28" s="145"/>
      <c r="N28" s="145"/>
      <c r="O28" s="145"/>
      <c r="P28" s="145"/>
      <c r="Q28" s="145"/>
    </row>
    <row r="29" spans="2:17" s="73" customFormat="1" ht="18">
      <c r="B29" s="72"/>
      <c r="C29" s="72"/>
      <c r="D29" s="142" t="s">
        <v>61</v>
      </c>
      <c r="E29" s="143"/>
      <c r="F29" s="143"/>
      <c r="G29" s="143"/>
      <c r="H29" s="144"/>
      <c r="I29" s="146"/>
      <c r="J29" s="146"/>
      <c r="K29" s="146"/>
      <c r="L29" s="146"/>
      <c r="M29" s="146"/>
      <c r="N29" s="146"/>
      <c r="O29" s="146"/>
      <c r="P29" s="146"/>
      <c r="Q29" s="146"/>
    </row>
    <row r="30" spans="2:17" s="73" customFormat="1" ht="18">
      <c r="B30" s="72"/>
      <c r="C30" s="72"/>
      <c r="D30" s="142" t="s">
        <v>62</v>
      </c>
      <c r="E30" s="143"/>
      <c r="F30" s="143"/>
      <c r="G30" s="143"/>
      <c r="H30" s="144"/>
      <c r="I30" s="145" t="s">
        <v>63</v>
      </c>
      <c r="J30" s="145"/>
      <c r="K30" s="145"/>
      <c r="L30" s="145"/>
      <c r="M30" s="145"/>
      <c r="N30" s="145"/>
      <c r="O30" s="145"/>
      <c r="P30" s="145"/>
      <c r="Q30" s="145"/>
    </row>
    <row r="31" spans="2:17" s="73" customFormat="1" ht="18">
      <c r="B31" s="72"/>
      <c r="C31" s="72"/>
      <c r="D31" s="142" t="s">
        <v>64</v>
      </c>
      <c r="E31" s="143"/>
      <c r="F31" s="143"/>
      <c r="G31" s="143"/>
      <c r="H31" s="144"/>
      <c r="I31" s="146"/>
      <c r="J31" s="146"/>
      <c r="K31" s="146"/>
      <c r="L31" s="146"/>
      <c r="M31" s="146"/>
      <c r="N31" s="146"/>
      <c r="O31" s="146"/>
      <c r="P31" s="146"/>
      <c r="Q31" s="146"/>
    </row>
    <row r="32" spans="2:17" s="75" customFormat="1" ht="42.75" customHeight="1">
      <c r="B32" s="74"/>
      <c r="C32" s="142" t="s">
        <v>97</v>
      </c>
      <c r="D32" s="143"/>
      <c r="E32" s="143"/>
      <c r="F32" s="143"/>
      <c r="G32" s="143"/>
      <c r="H32" s="144"/>
      <c r="I32" s="145" t="s">
        <v>66</v>
      </c>
      <c r="J32" s="145"/>
      <c r="K32" s="145"/>
      <c r="L32" s="145"/>
      <c r="M32" s="145"/>
      <c r="N32" s="145"/>
      <c r="O32" s="145"/>
      <c r="P32" s="145"/>
      <c r="Q32" s="145"/>
    </row>
    <row r="33" spans="2:19" s="73" customFormat="1" ht="175.5" customHeight="1">
      <c r="B33" s="72"/>
      <c r="C33" s="142" t="s">
        <v>65</v>
      </c>
      <c r="D33" s="143"/>
      <c r="E33" s="143"/>
      <c r="F33" s="143"/>
      <c r="G33" s="143"/>
      <c r="H33" s="144"/>
      <c r="I33" s="145" t="s">
        <v>98</v>
      </c>
      <c r="J33" s="145"/>
      <c r="K33" s="145"/>
      <c r="L33" s="145"/>
      <c r="M33" s="145"/>
      <c r="N33" s="145"/>
      <c r="O33" s="145"/>
      <c r="P33" s="145"/>
      <c r="Q33" s="145"/>
    </row>
    <row r="34" spans="2:19" s="73" customFormat="1" ht="18.75">
      <c r="B34" s="72"/>
      <c r="C34" s="142" t="s">
        <v>99</v>
      </c>
      <c r="D34" s="147"/>
      <c r="E34" s="147"/>
      <c r="F34" s="147"/>
      <c r="G34" s="147"/>
      <c r="H34" s="148"/>
      <c r="I34" s="146"/>
      <c r="J34" s="146"/>
      <c r="K34" s="146"/>
      <c r="L34" s="146"/>
      <c r="M34" s="146"/>
      <c r="N34" s="146"/>
      <c r="O34" s="146"/>
      <c r="P34" s="146"/>
      <c r="Q34" s="146"/>
    </row>
    <row r="35" spans="2:19" s="73" customFormat="1" ht="18.75">
      <c r="B35" s="72"/>
      <c r="C35" s="142" t="s">
        <v>67</v>
      </c>
      <c r="D35" s="147"/>
      <c r="E35" s="147"/>
      <c r="F35" s="147"/>
      <c r="G35" s="147"/>
      <c r="H35" s="148"/>
      <c r="I35" s="146"/>
      <c r="J35" s="146"/>
      <c r="K35" s="146"/>
      <c r="L35" s="146"/>
      <c r="M35" s="146"/>
      <c r="N35" s="146"/>
      <c r="O35" s="146"/>
      <c r="P35" s="146"/>
      <c r="Q35" s="146"/>
    </row>
    <row r="36" spans="2:19" s="73" customFormat="1" ht="18.75">
      <c r="B36" s="72"/>
      <c r="C36" s="142" t="s">
        <v>100</v>
      </c>
      <c r="D36" s="147"/>
      <c r="E36" s="147"/>
      <c r="F36" s="147"/>
      <c r="G36" s="147"/>
      <c r="H36" s="148"/>
      <c r="I36" s="146"/>
      <c r="J36" s="146"/>
      <c r="K36" s="146"/>
      <c r="L36" s="146"/>
      <c r="M36" s="146"/>
      <c r="N36" s="146"/>
      <c r="O36" s="146"/>
      <c r="P36" s="146"/>
      <c r="Q36" s="146"/>
    </row>
    <row r="37" spans="2:19" s="73" customFormat="1" ht="18">
      <c r="B37" s="72"/>
      <c r="C37" s="142" t="s">
        <v>68</v>
      </c>
      <c r="D37" s="143"/>
      <c r="E37" s="143"/>
      <c r="F37" s="143"/>
      <c r="G37" s="143"/>
      <c r="H37" s="144"/>
      <c r="I37" s="145" t="s">
        <v>69</v>
      </c>
      <c r="J37" s="145"/>
      <c r="K37" s="145"/>
      <c r="L37" s="145"/>
      <c r="M37" s="145"/>
      <c r="N37" s="145"/>
      <c r="O37" s="145"/>
      <c r="P37" s="145"/>
      <c r="Q37" s="145"/>
    </row>
    <row r="38" spans="2:19" s="73" customFormat="1" ht="18">
      <c r="B38" s="72"/>
      <c r="C38" s="72"/>
      <c r="D38" s="142" t="s">
        <v>70</v>
      </c>
      <c r="E38" s="143"/>
      <c r="F38" s="143"/>
      <c r="G38" s="143"/>
      <c r="H38" s="144"/>
      <c r="I38" s="146"/>
      <c r="J38" s="146"/>
      <c r="K38" s="146"/>
      <c r="L38" s="146"/>
      <c r="M38" s="146"/>
      <c r="N38" s="146"/>
      <c r="O38" s="146"/>
      <c r="P38" s="146"/>
      <c r="Q38" s="146"/>
    </row>
    <row r="39" spans="2:19" s="73" customFormat="1" ht="18">
      <c r="B39" s="72"/>
      <c r="C39" s="72"/>
      <c r="D39" s="142" t="s">
        <v>71</v>
      </c>
      <c r="E39" s="143"/>
      <c r="F39" s="143"/>
      <c r="G39" s="143"/>
      <c r="H39" s="144"/>
      <c r="I39" s="149" t="s">
        <v>72</v>
      </c>
      <c r="J39" s="150"/>
      <c r="K39" s="150"/>
      <c r="L39" s="150"/>
      <c r="M39" s="150"/>
      <c r="N39" s="150"/>
      <c r="O39" s="150"/>
      <c r="P39" s="150"/>
      <c r="Q39" s="151"/>
    </row>
    <row r="40" spans="2:19" s="73" customFormat="1" ht="18">
      <c r="B40" s="72"/>
      <c r="C40" s="72"/>
      <c r="D40" s="142" t="s">
        <v>73</v>
      </c>
      <c r="E40" s="143"/>
      <c r="F40" s="143"/>
      <c r="G40" s="143"/>
      <c r="H40" s="144"/>
      <c r="I40" s="152"/>
      <c r="J40" s="153"/>
      <c r="K40" s="153"/>
      <c r="L40" s="153"/>
      <c r="M40" s="153"/>
      <c r="N40" s="153"/>
      <c r="O40" s="153"/>
      <c r="P40" s="153"/>
      <c r="Q40" s="154"/>
    </row>
    <row r="41" spans="2:19" s="73" customFormat="1" ht="18">
      <c r="B41" s="72"/>
      <c r="C41" s="72"/>
      <c r="D41" s="142" t="s">
        <v>74</v>
      </c>
      <c r="E41" s="143"/>
      <c r="F41" s="143"/>
      <c r="G41" s="143"/>
      <c r="H41" s="144"/>
      <c r="I41" s="145" t="s">
        <v>75</v>
      </c>
      <c r="J41" s="145"/>
      <c r="K41" s="145"/>
      <c r="L41" s="145"/>
      <c r="M41" s="145"/>
      <c r="N41" s="145"/>
      <c r="O41" s="145"/>
      <c r="P41" s="145"/>
      <c r="Q41" s="145"/>
    </row>
    <row r="42" spans="2:19" s="73" customFormat="1" ht="18">
      <c r="B42" s="72"/>
      <c r="C42" s="72"/>
      <c r="D42" s="142" t="s">
        <v>76</v>
      </c>
      <c r="E42" s="143"/>
      <c r="F42" s="143"/>
      <c r="G42" s="143"/>
      <c r="H42" s="144"/>
      <c r="I42" s="145" t="s">
        <v>75</v>
      </c>
      <c r="J42" s="145"/>
      <c r="K42" s="145"/>
      <c r="L42" s="145"/>
      <c r="M42" s="145"/>
      <c r="N42" s="145"/>
      <c r="O42" s="145"/>
      <c r="P42" s="145"/>
      <c r="Q42" s="145"/>
    </row>
    <row r="43" spans="2:19" s="73" customFormat="1" ht="18">
      <c r="B43" s="72"/>
      <c r="C43" s="72"/>
      <c r="D43" s="142" t="s">
        <v>77</v>
      </c>
      <c r="E43" s="143"/>
      <c r="F43" s="143"/>
      <c r="G43" s="143"/>
      <c r="H43" s="144"/>
      <c r="I43" s="146"/>
      <c r="J43" s="146"/>
      <c r="K43" s="146"/>
      <c r="L43" s="146"/>
      <c r="M43" s="146"/>
      <c r="N43" s="146"/>
      <c r="O43" s="146"/>
      <c r="P43" s="146"/>
      <c r="Q43" s="146"/>
    </row>
    <row r="44" spans="2:19" s="73" customFormat="1" ht="18">
      <c r="B44" s="72"/>
      <c r="C44" s="72"/>
      <c r="D44" s="142" t="s">
        <v>78</v>
      </c>
      <c r="E44" s="143"/>
      <c r="F44" s="143"/>
      <c r="G44" s="143"/>
      <c r="H44" s="144"/>
      <c r="I44" s="146"/>
      <c r="J44" s="146"/>
      <c r="K44" s="146"/>
      <c r="L44" s="146"/>
      <c r="M44" s="146"/>
      <c r="N44" s="146"/>
      <c r="O44" s="146"/>
      <c r="P44" s="146"/>
      <c r="Q44" s="146"/>
    </row>
    <row r="45" spans="2:19" s="73" customFormat="1" ht="18">
      <c r="B45" s="72"/>
      <c r="C45" s="72"/>
      <c r="D45" s="142" t="s">
        <v>79</v>
      </c>
      <c r="E45" s="143"/>
      <c r="F45" s="143"/>
      <c r="G45" s="143"/>
      <c r="H45" s="144"/>
      <c r="I45" s="146"/>
      <c r="J45" s="146"/>
      <c r="K45" s="146"/>
      <c r="L45" s="146"/>
      <c r="M45" s="146"/>
      <c r="N45" s="146"/>
      <c r="O45" s="146"/>
      <c r="P45" s="146"/>
      <c r="Q45" s="146"/>
    </row>
    <row r="46" spans="2:19" s="73" customFormat="1" ht="18">
      <c r="B46" s="72"/>
      <c r="C46" s="72"/>
      <c r="D46" s="142" t="s">
        <v>80</v>
      </c>
      <c r="E46" s="143"/>
      <c r="F46" s="143"/>
      <c r="G46" s="143"/>
      <c r="H46" s="144"/>
      <c r="I46" s="145" t="s">
        <v>81</v>
      </c>
      <c r="J46" s="145"/>
      <c r="K46" s="145"/>
      <c r="L46" s="145"/>
      <c r="M46" s="145"/>
      <c r="N46" s="145"/>
      <c r="O46" s="145"/>
      <c r="P46" s="145"/>
      <c r="Q46" s="145"/>
    </row>
    <row r="47" spans="2:19" s="73" customFormat="1" ht="18">
      <c r="B47" s="72"/>
      <c r="C47" s="72"/>
      <c r="D47" s="142" t="s">
        <v>82</v>
      </c>
      <c r="E47" s="143"/>
      <c r="F47" s="143"/>
      <c r="G47" s="143"/>
      <c r="H47" s="144"/>
      <c r="I47" s="145" t="s">
        <v>101</v>
      </c>
      <c r="J47" s="145"/>
      <c r="K47" s="145"/>
      <c r="L47" s="145"/>
      <c r="M47" s="145"/>
      <c r="N47" s="145"/>
      <c r="O47" s="145"/>
      <c r="P47" s="145"/>
      <c r="Q47" s="145"/>
    </row>
    <row r="48" spans="2:19">
      <c r="R48" s="73"/>
      <c r="S48" s="73"/>
    </row>
    <row r="49" spans="2:20">
      <c r="B49" s="157" t="s">
        <v>102</v>
      </c>
      <c r="C49" s="158"/>
      <c r="D49" s="158"/>
      <c r="E49" s="158"/>
      <c r="F49" s="159"/>
      <c r="G49" s="76"/>
      <c r="H49" s="77" t="s">
        <v>103</v>
      </c>
      <c r="I49" s="78"/>
      <c r="J49" s="69"/>
      <c r="K49" s="50" t="s">
        <v>83</v>
      </c>
      <c r="N49" s="79" t="s">
        <v>104</v>
      </c>
      <c r="O49" s="79"/>
      <c r="P49" s="79"/>
      <c r="Q49" s="79"/>
      <c r="R49" s="73"/>
      <c r="S49" s="73"/>
      <c r="T49" s="80"/>
    </row>
    <row r="50" spans="2:20">
      <c r="B50" s="160"/>
      <c r="C50" s="161"/>
      <c r="D50" s="161"/>
      <c r="E50" s="161"/>
      <c r="F50" s="162"/>
      <c r="G50" s="76"/>
      <c r="H50" s="77" t="s">
        <v>49</v>
      </c>
      <c r="I50" s="78"/>
      <c r="J50" s="69"/>
      <c r="K50" s="81" t="s">
        <v>84</v>
      </c>
      <c r="O50" s="53"/>
      <c r="P50" s="53"/>
      <c r="Q50" s="53"/>
      <c r="R50" s="73"/>
      <c r="S50" s="73"/>
      <c r="T50" s="80"/>
    </row>
    <row r="51" spans="2:20">
      <c r="B51" s="82"/>
      <c r="C51" s="82"/>
      <c r="D51" s="82"/>
      <c r="E51" s="82"/>
      <c r="F51" s="82"/>
      <c r="G51" s="82"/>
      <c r="H51" s="82"/>
      <c r="I51" s="82"/>
      <c r="J51" s="69"/>
      <c r="K51" s="163"/>
      <c r="L51" s="126"/>
      <c r="M51" s="126"/>
      <c r="N51" s="126"/>
      <c r="O51" s="126"/>
      <c r="P51" s="126"/>
      <c r="Q51" s="164"/>
      <c r="R51" s="73"/>
      <c r="S51" s="73"/>
      <c r="T51" s="80"/>
    </row>
    <row r="52" spans="2:20">
      <c r="B52" s="82"/>
      <c r="C52" s="82"/>
      <c r="D52" s="82"/>
      <c r="E52" s="82"/>
      <c r="F52" s="82"/>
      <c r="G52" s="82"/>
      <c r="H52" s="82"/>
      <c r="I52" s="82"/>
      <c r="J52" s="69"/>
      <c r="K52" s="165"/>
      <c r="L52" s="166"/>
      <c r="M52" s="166"/>
      <c r="N52" s="166"/>
      <c r="O52" s="166"/>
      <c r="P52" s="166"/>
      <c r="Q52" s="167"/>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15489.050000000001</v>
      </c>
      <c r="G54" s="83" t="s">
        <v>88</v>
      </c>
      <c r="H54" s="83" t="s">
        <v>139</v>
      </c>
      <c r="I54" s="83"/>
      <c r="J54" s="83"/>
      <c r="M54" s="82"/>
      <c r="N54" s="82"/>
      <c r="O54" s="82"/>
      <c r="P54" s="82"/>
      <c r="Q54" s="82"/>
      <c r="R54" s="85"/>
    </row>
    <row r="55" spans="2:20" s="50" customFormat="1" ht="17.25">
      <c r="D55" s="168" t="s">
        <v>105</v>
      </c>
      <c r="E55" s="169"/>
      <c r="F55" s="86"/>
      <c r="H55" s="47"/>
      <c r="M55" s="170"/>
      <c r="N55" s="171"/>
      <c r="O55" s="171"/>
      <c r="P55" s="171"/>
      <c r="Q55" s="171"/>
    </row>
    <row r="56" spans="2:20" ht="18.75">
      <c r="C56" s="155" t="s">
        <v>2</v>
      </c>
      <c r="D56" s="156"/>
      <c r="E56" s="156"/>
      <c r="F56" s="87">
        <v>1073.27</v>
      </c>
      <c r="G56" s="88" t="s">
        <v>88</v>
      </c>
      <c r="H56" s="89"/>
      <c r="M56" s="172"/>
      <c r="N56" s="173"/>
      <c r="O56" s="173"/>
      <c r="P56" s="173"/>
      <c r="Q56" s="90"/>
      <c r="R56" s="91"/>
    </row>
    <row r="57" spans="2:20" ht="18.75">
      <c r="C57" s="155" t="s">
        <v>106</v>
      </c>
      <c r="D57" s="156"/>
      <c r="E57" s="156"/>
      <c r="F57" s="87">
        <v>0</v>
      </c>
      <c r="G57" s="88" t="s">
        <v>88</v>
      </c>
      <c r="H57" s="89"/>
      <c r="M57" s="92"/>
      <c r="N57" s="93"/>
      <c r="O57" s="93"/>
      <c r="P57" s="92"/>
      <c r="Q57" s="90"/>
      <c r="R57" s="91"/>
    </row>
    <row r="58" spans="2:20" ht="18.75">
      <c r="C58" s="155" t="s">
        <v>107</v>
      </c>
      <c r="D58" s="156"/>
      <c r="E58" s="156"/>
      <c r="F58" s="87">
        <v>0</v>
      </c>
      <c r="G58" s="88" t="s">
        <v>88</v>
      </c>
      <c r="H58" s="89"/>
      <c r="K58" s="21">
        <f>F54/1.22</f>
        <v>12695.942622950821</v>
      </c>
      <c r="M58" s="92"/>
      <c r="N58" s="93"/>
      <c r="O58" s="93"/>
      <c r="P58" s="92"/>
      <c r="Q58" s="90"/>
      <c r="R58" s="91"/>
    </row>
    <row r="59" spans="2:20" ht="18.75">
      <c r="C59" s="155" t="s">
        <v>0</v>
      </c>
      <c r="D59" s="156"/>
      <c r="E59" s="156"/>
      <c r="F59" s="87">
        <v>14089.43</v>
      </c>
      <c r="G59" s="88" t="s">
        <v>88</v>
      </c>
      <c r="H59" s="89"/>
      <c r="M59" s="92"/>
      <c r="N59" s="93"/>
      <c r="O59" s="93"/>
      <c r="P59" s="92"/>
      <c r="Q59" s="90"/>
      <c r="R59" s="91"/>
    </row>
    <row r="60" spans="2:20" ht="18.75">
      <c r="C60" s="155" t="s">
        <v>108</v>
      </c>
      <c r="D60" s="156"/>
      <c r="E60" s="156"/>
      <c r="F60" s="87">
        <v>0</v>
      </c>
      <c r="G60" s="88" t="s">
        <v>88</v>
      </c>
      <c r="H60" s="89"/>
      <c r="M60" s="92"/>
      <c r="N60" s="92"/>
      <c r="O60" s="93"/>
      <c r="P60" s="92"/>
      <c r="Q60" s="90"/>
      <c r="R60" s="91"/>
    </row>
    <row r="61" spans="2:20" ht="18.75">
      <c r="C61" s="155" t="s">
        <v>1</v>
      </c>
      <c r="D61" s="156"/>
      <c r="E61" s="156"/>
      <c r="F61" s="87">
        <v>326.35000000000002</v>
      </c>
      <c r="G61" s="88" t="s">
        <v>88</v>
      </c>
      <c r="H61" s="89"/>
      <c r="M61" s="94"/>
      <c r="N61" s="93"/>
      <c r="O61" s="93"/>
      <c r="P61" s="93"/>
      <c r="Q61" s="93"/>
      <c r="R61" s="91"/>
    </row>
    <row r="62" spans="2:20" ht="18.75">
      <c r="C62" s="155" t="s">
        <v>109</v>
      </c>
      <c r="D62" s="156"/>
      <c r="E62" s="156"/>
      <c r="F62" s="87">
        <v>0</v>
      </c>
      <c r="G62" s="88" t="s">
        <v>88</v>
      </c>
      <c r="H62" s="89"/>
      <c r="M62" s="69"/>
      <c r="N62" s="82"/>
      <c r="O62" s="82"/>
      <c r="P62" s="82"/>
      <c r="Q62" s="82"/>
      <c r="R62" s="91"/>
    </row>
    <row r="63" spans="2:20" ht="18">
      <c r="B63" s="155" t="s">
        <v>110</v>
      </c>
      <c r="C63" s="177"/>
      <c r="D63" s="177"/>
      <c r="E63" s="177"/>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78"/>
      <c r="C69" s="100" t="s">
        <v>112</v>
      </c>
      <c r="D69" s="100"/>
      <c r="E69" s="100"/>
      <c r="F69" s="100"/>
      <c r="G69" s="100"/>
      <c r="H69" s="100"/>
      <c r="I69" s="100"/>
      <c r="J69" s="101" t="s">
        <v>86</v>
      </c>
      <c r="K69" s="100" t="s">
        <v>87</v>
      </c>
      <c r="L69" s="100"/>
      <c r="M69" s="102"/>
      <c r="N69" s="100"/>
      <c r="O69" s="100"/>
      <c r="P69" s="100"/>
      <c r="Q69" s="103"/>
    </row>
    <row r="70" spans="2:17" ht="18">
      <c r="B70" s="179"/>
      <c r="C70" s="104" t="s">
        <v>113</v>
      </c>
      <c r="D70" s="92"/>
      <c r="E70" s="92"/>
      <c r="F70" s="92"/>
      <c r="G70" s="92"/>
      <c r="H70" s="92"/>
      <c r="I70" s="92"/>
      <c r="J70" s="92"/>
      <c r="K70" s="105"/>
      <c r="L70" s="92"/>
      <c r="M70" s="92"/>
      <c r="N70" s="92"/>
      <c r="O70" s="92"/>
      <c r="P70" s="92"/>
      <c r="Q70" s="106"/>
    </row>
    <row r="71" spans="2:17" ht="29.25" customHeight="1">
      <c r="B71" s="179"/>
      <c r="C71" s="104"/>
      <c r="D71" s="92"/>
      <c r="E71" s="92"/>
      <c r="F71" s="92"/>
      <c r="G71" s="92"/>
      <c r="H71" s="92"/>
      <c r="I71" s="92"/>
      <c r="J71" s="92"/>
      <c r="K71" s="105" t="s">
        <v>124</v>
      </c>
      <c r="L71" s="92"/>
      <c r="M71" s="92"/>
      <c r="N71" s="92"/>
      <c r="O71" s="92"/>
      <c r="P71" s="92"/>
      <c r="Q71" s="106"/>
    </row>
    <row r="72" spans="2:17" ht="18">
      <c r="B72" s="180"/>
      <c r="C72" s="107"/>
      <c r="D72" s="42"/>
      <c r="E72" s="42"/>
      <c r="F72" s="42"/>
      <c r="G72" s="42"/>
      <c r="H72" s="42"/>
      <c r="I72" s="42"/>
      <c r="J72" s="42"/>
      <c r="K72" s="42"/>
      <c r="L72" s="42"/>
      <c r="M72" s="42"/>
      <c r="N72" s="42"/>
      <c r="O72" s="42"/>
      <c r="P72" s="42"/>
      <c r="Q72" s="108"/>
    </row>
    <row r="73" spans="2:17" ht="32.25" customHeight="1" thickBot="1">
      <c r="B73" s="178"/>
      <c r="C73" s="100" t="s">
        <v>114</v>
      </c>
      <c r="D73" s="100"/>
      <c r="E73" s="100"/>
      <c r="F73" s="100"/>
      <c r="G73" s="100"/>
      <c r="H73" s="100"/>
      <c r="I73" s="100"/>
      <c r="J73" s="109" t="s">
        <v>86</v>
      </c>
      <c r="K73" s="181" t="s">
        <v>115</v>
      </c>
      <c r="L73" s="182"/>
      <c r="M73" s="182"/>
      <c r="N73" s="182"/>
      <c r="O73" s="182"/>
      <c r="P73" s="182"/>
      <c r="Q73" s="183"/>
    </row>
    <row r="74" spans="2:17" ht="18">
      <c r="B74" s="180"/>
      <c r="C74" s="42"/>
      <c r="D74" s="42"/>
      <c r="E74" s="42"/>
      <c r="F74" s="42"/>
      <c r="G74" s="42"/>
      <c r="H74" s="42"/>
      <c r="I74" s="42"/>
      <c r="J74" s="110"/>
      <c r="K74" s="42"/>
      <c r="L74" s="42"/>
      <c r="M74" s="42"/>
      <c r="N74" s="42"/>
      <c r="O74" s="42"/>
      <c r="P74" s="42"/>
      <c r="Q74" s="108"/>
    </row>
    <row r="75" spans="2:17" ht="18.75" thickBot="1">
      <c r="B75" s="178"/>
      <c r="C75" s="100" t="s">
        <v>116</v>
      </c>
      <c r="D75" s="100"/>
      <c r="E75" s="100"/>
      <c r="F75" s="100"/>
      <c r="G75" s="100"/>
      <c r="H75" s="100"/>
      <c r="I75" s="100"/>
      <c r="J75" s="101" t="s">
        <v>117</v>
      </c>
      <c r="K75" s="100" t="s">
        <v>118</v>
      </c>
      <c r="L75" s="100"/>
      <c r="M75" s="100"/>
      <c r="N75" s="100"/>
      <c r="O75" s="100"/>
      <c r="P75" s="100"/>
      <c r="Q75" s="103"/>
    </row>
    <row r="76" spans="2:17" ht="18">
      <c r="B76" s="180"/>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143</v>
      </c>
      <c r="E79" s="88"/>
      <c r="F79" s="92"/>
      <c r="G79" s="88"/>
      <c r="H79" s="88"/>
      <c r="I79" s="88"/>
      <c r="J79" s="114"/>
      <c r="K79" s="88"/>
      <c r="L79" s="88"/>
      <c r="M79" s="88"/>
      <c r="N79" s="88"/>
      <c r="O79" s="88"/>
      <c r="P79" s="88"/>
    </row>
    <row r="80" spans="2:17" ht="18">
      <c r="B80" s="115" t="s">
        <v>121</v>
      </c>
      <c r="C80" s="88"/>
      <c r="D80" s="184">
        <v>46477</v>
      </c>
      <c r="E80" s="185"/>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86"/>
      <c r="C88" s="186"/>
      <c r="D88" s="186"/>
      <c r="E88" s="186"/>
      <c r="F88" s="186"/>
      <c r="G88" s="186"/>
      <c r="H88" s="117"/>
      <c r="I88" s="117"/>
      <c r="J88" s="187"/>
      <c r="K88" s="188"/>
      <c r="L88" s="188"/>
      <c r="M88" s="117"/>
      <c r="N88" s="189"/>
      <c r="O88" s="189"/>
      <c r="P88" s="189"/>
      <c r="Q88" s="53"/>
      <c r="R88" s="47"/>
      <c r="S88" s="47"/>
      <c r="T88" s="47"/>
    </row>
    <row r="89" spans="2:20" hidden="1">
      <c r="B89" s="66"/>
      <c r="C89" s="66"/>
      <c r="D89" s="66"/>
      <c r="E89" s="66"/>
      <c r="F89" s="66"/>
      <c r="G89" s="66"/>
      <c r="H89" s="66"/>
      <c r="I89" s="66"/>
      <c r="J89" s="174" t="s">
        <v>123</v>
      </c>
      <c r="K89" s="158"/>
      <c r="L89" s="158"/>
      <c r="M89" s="66"/>
      <c r="N89" s="175"/>
      <c r="O89" s="176"/>
      <c r="P89" s="176"/>
    </row>
    <row r="90" spans="2:20" s="50" customFormat="1" hidden="1">
      <c r="B90" s="186"/>
      <c r="C90" s="186"/>
      <c r="D90" s="186"/>
      <c r="E90" s="186"/>
      <c r="F90" s="186"/>
      <c r="G90" s="186"/>
      <c r="H90" s="117"/>
      <c r="I90" s="117"/>
      <c r="J90" s="187"/>
      <c r="K90" s="188"/>
      <c r="L90" s="188"/>
      <c r="M90" s="117"/>
      <c r="N90" s="189"/>
      <c r="O90" s="189"/>
      <c r="P90" s="189"/>
      <c r="Q90" s="53"/>
      <c r="R90" s="47"/>
      <c r="S90" s="47"/>
      <c r="T90" s="47"/>
    </row>
    <row r="91" spans="2:20" hidden="1">
      <c r="B91" s="66"/>
      <c r="C91" s="66"/>
      <c r="D91" s="66"/>
      <c r="E91" s="66"/>
      <c r="F91" s="66"/>
      <c r="G91" s="66"/>
      <c r="H91" s="66"/>
      <c r="I91" s="66"/>
      <c r="J91" s="174" t="s">
        <v>123</v>
      </c>
      <c r="K91" s="158"/>
      <c r="L91" s="158"/>
      <c r="M91" s="66"/>
      <c r="N91" s="175"/>
      <c r="O91" s="176"/>
      <c r="P91" s="176"/>
    </row>
    <row r="92" spans="2:20">
      <c r="B92" s="186" t="s">
        <v>133</v>
      </c>
      <c r="C92" s="186"/>
      <c r="D92" s="186"/>
      <c r="E92" s="186"/>
      <c r="F92" s="186"/>
      <c r="G92" s="186"/>
      <c r="H92" s="117"/>
      <c r="I92" s="117"/>
      <c r="J92" s="187"/>
      <c r="K92" s="188"/>
      <c r="L92" s="188"/>
      <c r="M92" s="117"/>
      <c r="N92" s="189" t="s">
        <v>134</v>
      </c>
      <c r="O92" s="189"/>
      <c r="P92" s="189"/>
    </row>
    <row r="93" spans="2:20">
      <c r="B93" s="66"/>
      <c r="C93" s="66"/>
      <c r="D93" s="66"/>
      <c r="E93" s="66"/>
      <c r="F93" s="66"/>
      <c r="G93" s="66"/>
      <c r="H93" s="66"/>
      <c r="I93" s="66"/>
      <c r="J93" s="190" t="s">
        <v>123</v>
      </c>
      <c r="K93" s="191"/>
      <c r="L93" s="191"/>
      <c r="M93" s="66"/>
      <c r="N93" s="175"/>
      <c r="O93" s="176"/>
      <c r="P93" s="176"/>
      <c r="Q93" s="50"/>
    </row>
    <row r="94" spans="2:20">
      <c r="B94" s="69"/>
      <c r="C94" s="69"/>
      <c r="D94" s="69"/>
      <c r="E94" s="69"/>
      <c r="F94" s="69"/>
      <c r="G94" s="69"/>
      <c r="I94" s="68"/>
      <c r="J94" s="68"/>
      <c r="K94" s="68"/>
      <c r="L94" s="68"/>
      <c r="O94" s="89"/>
      <c r="P94" s="89"/>
      <c r="Q94" s="89"/>
    </row>
  </sheetData>
  <mergeCells count="87">
    <mergeCell ref="J93:L93"/>
    <mergeCell ref="N93:P93"/>
    <mergeCell ref="B90:G90"/>
    <mergeCell ref="J90:L90"/>
    <mergeCell ref="N90:P90"/>
    <mergeCell ref="J91:L91"/>
    <mergeCell ref="N91:P91"/>
    <mergeCell ref="B92:G92"/>
    <mergeCell ref="J92:L92"/>
    <mergeCell ref="N92:P92"/>
    <mergeCell ref="J89:L89"/>
    <mergeCell ref="N89:P89"/>
    <mergeCell ref="C61:E61"/>
    <mergeCell ref="C62:E62"/>
    <mergeCell ref="B63:E63"/>
    <mergeCell ref="B69:B72"/>
    <mergeCell ref="B73:B74"/>
    <mergeCell ref="K73:Q73"/>
    <mergeCell ref="B75:B76"/>
    <mergeCell ref="D80:E80"/>
    <mergeCell ref="B88:G88"/>
    <mergeCell ref="J88:L88"/>
    <mergeCell ref="N88:P88"/>
    <mergeCell ref="C60:E60"/>
    <mergeCell ref="D47:H47"/>
    <mergeCell ref="I47:Q47"/>
    <mergeCell ref="B49:F50"/>
    <mergeCell ref="K51:Q52"/>
    <mergeCell ref="D55:E55"/>
    <mergeCell ref="M55:Q55"/>
    <mergeCell ref="C56:E56"/>
    <mergeCell ref="M56:P56"/>
    <mergeCell ref="C57:E57"/>
    <mergeCell ref="C58:E58"/>
    <mergeCell ref="C59:E59"/>
    <mergeCell ref="D44:H44"/>
    <mergeCell ref="I44:Q44"/>
    <mergeCell ref="D45:H45"/>
    <mergeCell ref="I45:Q45"/>
    <mergeCell ref="D46:H46"/>
    <mergeCell ref="I46:Q46"/>
    <mergeCell ref="D41:H41"/>
    <mergeCell ref="I41:Q41"/>
    <mergeCell ref="D42:H42"/>
    <mergeCell ref="I42:Q42"/>
    <mergeCell ref="D43:H43"/>
    <mergeCell ref="I43:Q43"/>
    <mergeCell ref="C37:H37"/>
    <mergeCell ref="I37:Q37"/>
    <mergeCell ref="D38:H38"/>
    <mergeCell ref="I38:Q38"/>
    <mergeCell ref="D39:H39"/>
    <mergeCell ref="I39:Q40"/>
    <mergeCell ref="D40:H40"/>
    <mergeCell ref="C34:H34"/>
    <mergeCell ref="I34:Q34"/>
    <mergeCell ref="C35:H35"/>
    <mergeCell ref="I35:Q35"/>
    <mergeCell ref="C36:H36"/>
    <mergeCell ref="I36:Q36"/>
    <mergeCell ref="D31:H31"/>
    <mergeCell ref="I31:Q31"/>
    <mergeCell ref="C32:H32"/>
    <mergeCell ref="I32:Q32"/>
    <mergeCell ref="C33:H33"/>
    <mergeCell ref="I33:Q33"/>
    <mergeCell ref="C28:H28"/>
    <mergeCell ref="I28:Q28"/>
    <mergeCell ref="D29:H29"/>
    <mergeCell ref="I29:Q29"/>
    <mergeCell ref="D30:H30"/>
    <mergeCell ref="I30:Q30"/>
    <mergeCell ref="D21:Q21"/>
    <mergeCell ref="D22:Q22"/>
    <mergeCell ref="I24:O24"/>
    <mergeCell ref="B26:Q26"/>
    <mergeCell ref="B27:H27"/>
    <mergeCell ref="I27:Q27"/>
    <mergeCell ref="B19:D19"/>
    <mergeCell ref="F19:G19"/>
    <mergeCell ref="I19:K19"/>
    <mergeCell ref="M19:P19"/>
    <mergeCell ref="N15:P15"/>
    <mergeCell ref="B18:D18"/>
    <mergeCell ref="F18:G18"/>
    <mergeCell ref="I18:K18"/>
    <mergeCell ref="M18:P18"/>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zoomScale="70" zoomScaleNormal="100" zoomScaleSheetLayoutView="70" workbookViewId="0">
      <selection activeCell="A9" sqref="A9:C9"/>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I-361629</v>
      </c>
      <c r="B1" s="194"/>
      <c r="C1" s="194"/>
    </row>
    <row r="2" spans="1:3" ht="13.5" customHeight="1">
      <c r="A2" s="15" t="s">
        <v>89</v>
      </c>
      <c r="B2" s="16">
        <f>B27</f>
        <v>46183</v>
      </c>
      <c r="C2" s="14" t="str">
        <f>'ТЗ новая форма'!D1</f>
        <v>082-0037213</v>
      </c>
    </row>
    <row r="3" spans="1:3" ht="26.25" customHeight="1">
      <c r="A3" s="192" t="s">
        <v>90</v>
      </c>
      <c r="B3" s="192"/>
      <c r="C3" s="192"/>
    </row>
    <row r="4" spans="1:3" hidden="1">
      <c r="A4" s="3"/>
      <c r="B4" s="3"/>
      <c r="C4" s="3"/>
    </row>
    <row r="5" spans="1:3" s="8" customFormat="1" ht="76.5" customHeight="1">
      <c r="A5" s="195" t="s">
        <v>125</v>
      </c>
      <c r="B5" s="195"/>
      <c r="C5" s="195"/>
    </row>
    <row r="6" spans="1:3" ht="0.75" customHeight="1">
      <c r="A6" s="198"/>
      <c r="B6" s="198"/>
      <c r="C6" s="198"/>
    </row>
    <row r="7" spans="1:3" ht="40.5" customHeight="1">
      <c r="A7" s="196" t="s">
        <v>146</v>
      </c>
      <c r="B7" s="196"/>
      <c r="C7" s="196"/>
    </row>
    <row r="8" spans="1:3" ht="21" customHeight="1">
      <c r="A8" s="9" t="s">
        <v>35</v>
      </c>
      <c r="B8" s="10"/>
      <c r="C8" s="10"/>
    </row>
    <row r="9" spans="1:3" ht="83.25" customHeight="1">
      <c r="A9" s="195" t="s">
        <v>126</v>
      </c>
      <c r="B9" s="195"/>
      <c r="C9" s="195"/>
    </row>
    <row r="10" spans="1:3" ht="164.25" customHeight="1">
      <c r="A10" s="197" t="s">
        <v>36</v>
      </c>
      <c r="B10" s="197"/>
      <c r="C10" s="197"/>
    </row>
    <row r="11" spans="1:3" ht="18" customHeight="1">
      <c r="A11" s="192" t="s">
        <v>5</v>
      </c>
      <c r="B11" s="193"/>
      <c r="C11" s="193"/>
    </row>
    <row r="12" spans="1:3" ht="44.25" customHeight="1">
      <c r="A12" s="195" t="s">
        <v>37</v>
      </c>
      <c r="B12" s="195"/>
      <c r="C12" s="195"/>
    </row>
    <row r="13" spans="1:3" ht="18" customHeight="1">
      <c r="A13" s="197" t="s">
        <v>38</v>
      </c>
      <c r="B13" s="197"/>
      <c r="C13" s="197"/>
    </row>
    <row r="14" spans="1:3" ht="18" customHeight="1">
      <c r="A14" s="197" t="s">
        <v>39</v>
      </c>
      <c r="B14" s="197"/>
      <c r="C14" s="197"/>
    </row>
    <row r="15" spans="1:3" ht="21" customHeight="1">
      <c r="A15" s="196" t="s">
        <v>6</v>
      </c>
      <c r="B15" s="195"/>
      <c r="C15" s="195"/>
    </row>
    <row r="16" spans="1:3" ht="155.25" customHeight="1">
      <c r="A16" s="198" t="s">
        <v>135</v>
      </c>
      <c r="B16" s="198"/>
      <c r="C16" s="198"/>
    </row>
    <row r="17" spans="1:3" ht="25.5" customHeight="1">
      <c r="A17" s="198" t="s">
        <v>7</v>
      </c>
      <c r="B17" s="198"/>
      <c r="C17" s="198"/>
    </row>
    <row r="18" spans="1:3" ht="22.5" customHeight="1">
      <c r="A18" s="198" t="s">
        <v>130</v>
      </c>
      <c r="B18" s="198"/>
      <c r="C18" s="4"/>
    </row>
    <row r="19" spans="1:3" ht="32.25" customHeight="1">
      <c r="A19" s="198" t="str">
        <f>A7</f>
        <v>Выполнение ПИР, СМР, ПНР по титулу: "Строительство ЛЭП-0,4 кВ (подвес доп. цепи) от РУ-0,4 кВ ТП-296, ПС №244 "Глубокое", в т.ч. ПИР, МО, муниципальный округ Серебряные Пруды, село Узуново, территория СНТ "Узуново-2", дом 112 Ю8-26-303-305131(285644)"</v>
      </c>
      <c r="B19" s="198"/>
      <c r="C19" s="198"/>
    </row>
    <row r="20" spans="1:3" ht="77.25" customHeight="1">
      <c r="A20" s="199" t="s">
        <v>8</v>
      </c>
      <c r="B20" s="199"/>
      <c r="C20" s="199"/>
    </row>
    <row r="21" spans="1:3" ht="31.5" customHeight="1">
      <c r="A21" s="200" t="s">
        <v>127</v>
      </c>
      <c r="B21" s="200"/>
      <c r="C21" s="200"/>
    </row>
    <row r="22" spans="1:3" ht="36.75" hidden="1" customHeight="1">
      <c r="A22" s="11" t="s">
        <v>40</v>
      </c>
      <c r="B22" s="13" t="e">
        <f>#REF!</f>
        <v>#REF!</v>
      </c>
      <c r="C22" s="11"/>
    </row>
    <row r="23" spans="1:3" ht="27" customHeight="1">
      <c r="A23" s="11" t="s">
        <v>128</v>
      </c>
      <c r="B23" s="118">
        <f>'ТЗ новая форма'!F54</f>
        <v>15489.050000000001</v>
      </c>
      <c r="C23" s="11" t="s">
        <v>140</v>
      </c>
    </row>
    <row r="24" spans="1:3" ht="24.75" customHeight="1">
      <c r="A24" s="199" t="s">
        <v>129</v>
      </c>
      <c r="B24" s="199"/>
      <c r="C24" s="199"/>
    </row>
    <row r="25" spans="1:3" ht="169.5" customHeight="1">
      <c r="A25" s="195" t="s">
        <v>41</v>
      </c>
      <c r="B25" s="195"/>
      <c r="C25" s="195"/>
    </row>
    <row r="26" spans="1:3" ht="21.75" customHeight="1">
      <c r="A26" s="198" t="s">
        <v>42</v>
      </c>
      <c r="B26" s="197"/>
      <c r="C26" s="197"/>
    </row>
    <row r="27" spans="1:3" ht="25.5" customHeight="1">
      <c r="A27" s="12" t="s">
        <v>9</v>
      </c>
      <c r="B27" s="119">
        <v>46183</v>
      </c>
      <c r="C27" s="12"/>
    </row>
    <row r="28" spans="1:3" ht="48.75" customHeight="1">
      <c r="A28" s="12" t="s">
        <v>10</v>
      </c>
      <c r="B28" s="119">
        <v>46188</v>
      </c>
      <c r="C28" s="12" t="s">
        <v>131</v>
      </c>
    </row>
    <row r="29" spans="1:3" ht="19.5" hidden="1" customHeight="1">
      <c r="A29" s="195" t="s">
        <v>11</v>
      </c>
      <c r="B29" s="195"/>
      <c r="C29" s="195"/>
    </row>
    <row r="30" spans="1:3" ht="24" hidden="1" customHeight="1">
      <c r="A30" s="12" t="s">
        <v>12</v>
      </c>
      <c r="B30" s="5">
        <f>B28</f>
        <v>46188</v>
      </c>
      <c r="C30" s="6"/>
    </row>
    <row r="31" spans="1:3" ht="356.25" hidden="1" customHeight="1">
      <c r="A31" s="202" t="s">
        <v>25</v>
      </c>
      <c r="B31" s="202"/>
      <c r="C31" s="202"/>
    </row>
    <row r="32" spans="1:3" ht="114.75" hidden="1" customHeight="1">
      <c r="A32" s="202"/>
      <c r="B32" s="202"/>
      <c r="C32" s="202"/>
    </row>
    <row r="33" spans="1:3" ht="234" hidden="1" customHeight="1">
      <c r="A33" s="202" t="s">
        <v>20</v>
      </c>
      <c r="B33" s="202"/>
      <c r="C33" s="202"/>
    </row>
    <row r="34" spans="1:3" ht="182.25" hidden="1" customHeight="1">
      <c r="A34" s="202" t="s">
        <v>21</v>
      </c>
      <c r="B34" s="202"/>
      <c r="C34" s="202"/>
    </row>
    <row r="35" spans="1:3" ht="114.75" hidden="1" customHeight="1">
      <c r="A35" s="201" t="s">
        <v>22</v>
      </c>
      <c r="B35" s="201"/>
      <c r="C35" s="201"/>
    </row>
    <row r="36" spans="1:3" ht="189" hidden="1" customHeight="1">
      <c r="A36" s="197" t="s">
        <v>24</v>
      </c>
      <c r="B36" s="197"/>
      <c r="C36" s="197"/>
    </row>
    <row r="37" spans="1:3" ht="264.75" hidden="1" customHeight="1">
      <c r="A37" s="195" t="s">
        <v>23</v>
      </c>
      <c r="B37" s="195"/>
      <c r="C37" s="195"/>
    </row>
    <row r="38" spans="1:3" s="7" customFormat="1" ht="63.75" hidden="1" customHeight="1">
      <c r="A38" s="195" t="s">
        <v>13</v>
      </c>
      <c r="B38" s="195"/>
      <c r="C38" s="195"/>
    </row>
    <row r="39" spans="1:3" ht="150" hidden="1" customHeight="1">
      <c r="A39" s="195" t="s">
        <v>26</v>
      </c>
      <c r="B39" s="195"/>
      <c r="C39" s="195"/>
    </row>
    <row r="40" spans="1:3" ht="234.75" hidden="1" customHeight="1">
      <c r="A40" s="195" t="s">
        <v>27</v>
      </c>
      <c r="B40" s="195"/>
      <c r="C40" s="195"/>
    </row>
    <row r="41" spans="1:3" ht="252.75" hidden="1" customHeight="1">
      <c r="A41" s="195" t="s">
        <v>28</v>
      </c>
      <c r="B41" s="195"/>
      <c r="C41" s="195"/>
    </row>
    <row r="42" spans="1:3" ht="339" hidden="1" customHeight="1">
      <c r="A42" s="195" t="s">
        <v>29</v>
      </c>
      <c r="B42" s="195"/>
      <c r="C42" s="195"/>
    </row>
    <row r="43" spans="1:3" ht="360" hidden="1" customHeight="1">
      <c r="A43" s="195" t="s">
        <v>14</v>
      </c>
      <c r="B43" s="195"/>
      <c r="C43" s="195"/>
    </row>
    <row r="44" spans="1:3" ht="158.25" hidden="1" customHeight="1">
      <c r="A44" s="195" t="s">
        <v>15</v>
      </c>
      <c r="B44" s="195"/>
      <c r="C44" s="195"/>
    </row>
    <row r="45" spans="1:3" ht="60" hidden="1" customHeight="1">
      <c r="A45" s="195" t="s">
        <v>30</v>
      </c>
      <c r="B45" s="195"/>
      <c r="C45" s="195"/>
    </row>
    <row r="46" spans="1:3" ht="293.25" hidden="1" customHeight="1">
      <c r="A46" s="195" t="s">
        <v>31</v>
      </c>
      <c r="B46" s="195"/>
      <c r="C46" s="195"/>
    </row>
    <row r="47" spans="1:3" ht="308.25" hidden="1" customHeight="1">
      <c r="A47" s="195" t="s">
        <v>32</v>
      </c>
      <c r="B47" s="195"/>
      <c r="C47" s="195"/>
    </row>
    <row r="48" spans="1:3" ht="409.6" hidden="1" customHeight="1">
      <c r="A48" s="195" t="s">
        <v>16</v>
      </c>
      <c r="B48" s="195"/>
      <c r="C48" s="195"/>
    </row>
    <row r="49" spans="1:3" ht="308.25" hidden="1" customHeight="1">
      <c r="A49" s="195" t="s">
        <v>17</v>
      </c>
      <c r="B49" s="195"/>
      <c r="C49" s="195"/>
    </row>
    <row r="50" spans="1:3" ht="277.5" hidden="1" customHeight="1">
      <c r="A50" s="195" t="s">
        <v>18</v>
      </c>
      <c r="B50" s="195"/>
      <c r="C50" s="195"/>
    </row>
    <row r="51" spans="1:3" ht="114" hidden="1" customHeight="1">
      <c r="A51" s="195" t="s">
        <v>33</v>
      </c>
      <c r="B51" s="195"/>
      <c r="C51" s="195"/>
    </row>
    <row r="52" spans="1:3" ht="50.25" hidden="1" customHeight="1">
      <c r="A52" s="196" t="s">
        <v>34</v>
      </c>
      <c r="B52" s="195"/>
      <c r="C52" s="195"/>
    </row>
    <row r="53" spans="1:3" hidden="1"/>
    <row r="54" spans="1:3" hidden="1">
      <c r="A54" s="195"/>
      <c r="B54" s="195"/>
      <c r="C54" s="195"/>
    </row>
    <row r="55" spans="1:3" hidden="1">
      <c r="A55" s="195"/>
      <c r="B55" s="195"/>
      <c r="C55" s="195"/>
    </row>
    <row r="56" spans="1:3" hidden="1">
      <c r="A56" s="195"/>
      <c r="B56" s="195"/>
      <c r="C56" s="195"/>
    </row>
    <row r="57" spans="1:3" hidden="1">
      <c r="A57" s="195"/>
      <c r="B57" s="195"/>
      <c r="C57" s="195"/>
    </row>
    <row r="58" spans="1:3" ht="39.75" hidden="1" customHeight="1">
      <c r="A58" s="1" t="s">
        <v>19</v>
      </c>
      <c r="C58" s="1" t="s">
        <v>4</v>
      </c>
    </row>
  </sheetData>
  <mergeCells count="47">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 ref="A43:C43"/>
    <mergeCell ref="A44:C44"/>
    <mergeCell ref="A45:C45"/>
    <mergeCell ref="A46:C46"/>
    <mergeCell ref="A35:C35"/>
    <mergeCell ref="A37:C37"/>
    <mergeCell ref="A38:C38"/>
    <mergeCell ref="A39:C39"/>
    <mergeCell ref="A40:C40"/>
    <mergeCell ref="A12:C12"/>
    <mergeCell ref="A15:C15"/>
    <mergeCell ref="A16:C16"/>
    <mergeCell ref="A17:C17"/>
    <mergeCell ref="A19:C19"/>
    <mergeCell ref="A18:B18"/>
    <mergeCell ref="A13:C13"/>
    <mergeCell ref="A14:C14"/>
    <mergeCell ref="A20:C20"/>
    <mergeCell ref="A21:C21"/>
    <mergeCell ref="A25:C25"/>
    <mergeCell ref="A26:C26"/>
    <mergeCell ref="A29:C29"/>
    <mergeCell ref="A24:C24"/>
    <mergeCell ref="A11:C11"/>
    <mergeCell ref="B1:C1"/>
    <mergeCell ref="A3:C3"/>
    <mergeCell ref="A5:C5"/>
    <mergeCell ref="A7:C7"/>
    <mergeCell ref="A9:C9"/>
    <mergeCell ref="A10:C10"/>
    <mergeCell ref="A6:C6"/>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2026-06-08T12:31:09Z</cp:lastPrinted>
  <dcterms:created xsi:type="dcterms:W3CDTF">2015-06-02T06:24:43Z</dcterms:created>
  <dcterms:modified xsi:type="dcterms:W3CDTF">2026-06-10T06:02:17Z</dcterms:modified>
</cp:coreProperties>
</file>