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 договорной цены" sheetId="1" state="visible" r:id="rId2"/>
  </sheets>
  <externalReferences>
    <externalReference r:id="rId3"/>
  </externalReferences>
  <definedNames>
    <definedName function="false" hidden="false" name="_GoBack2" vbProcedure="false">#REF!</definedName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<sst xmlns="http://schemas.openxmlformats.org/spreadsheetml/2006/main" count="173" uniqueCount="52">
  <si>
    <t xml:space="preserve">Приложение № 3</t>
  </si>
  <si>
    <t xml:space="preserve">ПРОТОКОЛ ДОГОВОРНОЙ ЦЕНЫ</t>
  </si>
  <si>
    <t xml:space="preserve">Требования Заказчика</t>
  </si>
  <si>
    <t xml:space="preserve">Предложение участника</t>
  </si>
  <si>
    <t xml:space="preserve">№ п/п</t>
  </si>
  <si>
    <t xml:space="preserve">Наименование продукции </t>
  </si>
  <si>
    <t xml:space="preserve">Ед. 
изм.</t>
  </si>
  <si>
    <t xml:space="preserve">Стоимость единицы продукции Заказчика
(руб. без НДС)</t>
  </si>
  <si>
    <t xml:space="preserve"> Ед. 
изм.</t>
  </si>
  <si>
    <t xml:space="preserve">Стоимость единицы продукции Участника
(руб. без НДС)</t>
  </si>
  <si>
    <t xml:space="preserve">для  Филиала «Амурские электрические сети» АО «ДРСК», 675000, Амурская область, г. Благовещенск, ул. Шевченко, 28</t>
  </si>
  <si>
    <t xml:space="preserve">Муфта выключения сцепления дв. ЗМЗ 405,406, 409 [Оригинал] 3110-1601180</t>
  </si>
  <si>
    <t xml:space="preserve">шт.</t>
  </si>
  <si>
    <t xml:space="preserve">Генератор 65а (402, 4021 волга, 4025, 4026 газель) ДМ.402-3701010</t>
  </si>
  <si>
    <t xml:space="preserve">Генератор дв. УМЗ-4216 14в 95А под поликлиновой ремень 5122.3771000-40</t>
  </si>
  <si>
    <t xml:space="preserve">Радиатор охлаждения Газель Бизнес дв. УМЗ-4216 Евро-3,4 33027.1301010-21 </t>
  </si>
  <si>
    <t xml:space="preserve">Колодка Газель, Соболь переднего тормоза (комплект) GP3302-3501800 </t>
  </si>
  <si>
    <t xml:space="preserve">Диск переднего тормоза Волга 3110-3501077 </t>
  </si>
  <si>
    <t xml:space="preserve">Шаровая опора верхняя ГАЗ 3102, 31105 силикон-белый G-part МТ3110-2904414 </t>
  </si>
  <si>
    <t xml:space="preserve">Электровентилятор 38.3780000 </t>
  </si>
  <si>
    <t xml:space="preserve">Ступица переднего колеса ГАЗ 3110,31105 с подшипниками 3110-3103006 </t>
  </si>
  <si>
    <t xml:space="preserve">Амортизатор Волга передний газовый Скопино 3700-2905402 </t>
  </si>
  <si>
    <t xml:space="preserve">Подшипник ступицы .6У-537909К1С17 ES137909 
</t>
  </si>
  <si>
    <t xml:space="preserve">Комплект крестовины карданного вала (болты/пластины) 53-2201800-22 </t>
  </si>
  <si>
    <t xml:space="preserve">Амортизатор Газель масляный Белкард 30.2905006-03 </t>
  </si>
  <si>
    <t xml:space="preserve">Катушка зажигания дв. УМЗ 4216 Евро 4 2111-3705010-03 </t>
  </si>
  <si>
    <t xml:space="preserve">Редуктор заднего моста ГАЗ 33081 (33/6) 33081-2402010 </t>
  </si>
  <si>
    <t xml:space="preserve">Свеча зажигания дв.405,406,409 LR17-9, комплект 4 шт. BRISKLR17YC/4062.3707008 </t>
  </si>
  <si>
    <t xml:space="preserve">Шарнир передней подвески нижний 2217-2904314-10 </t>
  </si>
  <si>
    <t xml:space="preserve">Шарнир передней подвески верхний 2217-2904414-10 
</t>
  </si>
  <si>
    <t xml:space="preserve">Шарнир рулевых тяг Газель, Соболь 2217-3414029-10 </t>
  </si>
  <si>
    <t xml:space="preserve">Шарнир рулевой трапеции Волга (резиновый уплотнитель) 24-3003028 </t>
  </si>
  <si>
    <t xml:space="preserve">Радиатор охлаждения Газель, Соболь дв. 405, 406 3302-1301010-33 </t>
  </si>
  <si>
    <t xml:space="preserve">Амортизатор Волга задний [Профессионал] 552.2915402 </t>
  </si>
  <si>
    <t xml:space="preserve">Бак топливный Газель 3302, Газель NEXT дв. Cummins 2.8 330243-1101010 </t>
  </si>
  <si>
    <t xml:space="preserve">Карбюратор К151D-1107010 </t>
  </si>
  <si>
    <t xml:space="preserve">Рессора передняя Газель-Бизнес (2 листа, с шарнирами) Н/О 3302-2902010-06 </t>
  </si>
  <si>
    <t xml:space="preserve">Насос усилителя рулевого управления ШНКФ453471.090-40Т </t>
  </si>
  <si>
    <t xml:space="preserve">Глушитель Газель-Бизнес дв.4216 Евро-4 3302-1201008-40 </t>
  </si>
  <si>
    <t xml:space="preserve">Колодка Газель, Газель Next, Соболь заднего тормоза (комплект) 3302-3502090-81 </t>
  </si>
  <si>
    <t xml:space="preserve">Датчик кислорода (лямбда-зонд) Газель, Соболь MEGAPOWER 25.368889 </t>
  </si>
  <si>
    <t xml:space="preserve">Комплект крестовины карданного вала (стопорные кольца+пластины) PRAVT PR.53-2201800-22 </t>
  </si>
  <si>
    <t xml:space="preserve">Муфта электромагнитная дв. УМЗ 42164 (поликлиновой ремень) 4216.1317010-70 </t>
  </si>
  <si>
    <t xml:space="preserve">Вал первичный РК ГАЗ 33081 66-40-1802025 </t>
  </si>
  <si>
    <t xml:space="preserve">Полуось заднего моста в сборе [Оригинал] 3110-2403069 </t>
  </si>
  <si>
    <t xml:space="preserve">Диск сцепления нажимной с кожухом дв. ЗМЗ 405,406,409 406.1601090-05 </t>
  </si>
  <si>
    <t xml:space="preserve">Свеча зажигания дв. 40524,40904 Евро-3 Q20PR-U11 </t>
  </si>
  <si>
    <t xml:space="preserve">Ступица переднего колеса Соболь 4х4 23107-3103013 </t>
  </si>
  <si>
    <t xml:space="preserve">Диск сцепления ведомый дв. УМЗ 4216 (ZF Sасhs) .201878005153 </t>
  </si>
  <si>
    <t xml:space="preserve">Комплект коренных вкладышей (ст) ЗМЗ-402 УМЗ-4216 24-1000102-01 </t>
  </si>
  <si>
    <t xml:space="preserve">Насос водяной дв.4216 Евро-3, Евро-4 4216.1307100 </t>
  </si>
  <si>
    <t xml:space="preserve">Итого суммарная стоимость единичных расценок для филиала Филиала «Амурские электрические сети» АО «ДРСК»: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</si>
</sst>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.00"/>
    <numFmt numFmtId="166" formatCode="#,##0.00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0000"/>
      <name val="Times New Roman"/>
      <family val="1"/>
      <charset val="1"/>
    </font>
    <font>
      <sz val="10.5"/>
      <name val="Times New Roman"/>
      <family val="1"/>
      <charset val="1"/>
    </font>
    <font>
      <b val="true"/>
      <i val="true"/>
      <sz val="10.5"/>
      <name val="Times New Roman"/>
      <family val="1"/>
      <charset val="1"/>
    </font>
    <font>
      <b val="true"/>
      <sz val="10.5"/>
      <name val="Times New Roman"/>
      <family val="1"/>
      <charset val="1"/>
    </font>
    <font>
      <sz val="12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i val="true"/>
      <sz val="10.5"/>
      <color rgb="FFFF0000"/>
      <name val="Times New Roman"/>
      <family val="1"/>
      <charset val="1"/>
    </font>
    <font>
      <b val="true"/>
      <sz val="10.5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rsk.ru/RSK10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47"/>
  <sheetViews>
    <sheetView showFormulas="false" showGridLines="true" showRowColHeaders="true" showZeros="true" rightToLeft="false" tabSelected="true" showOutlineSymbols="true" defaultGridColor="true" view="normal" topLeftCell="A12" colorId="64" zoomScale="75" zoomScaleNormal="75" zoomScalePageLayoutView="100" workbookViewId="0">
      <selection pane="topLeft" activeCell="E6" activeCellId="0" sqref="E6:E45"/>
    </sheetView>
  </sheetViews>
  <sheetFormatPr defaultRowHeight="13.2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9.13"/>
    <col collapsed="false" customWidth="true" hidden="false" outlineLevel="0" max="3" min="3" style="3" width="76.29"/>
    <col collapsed="false" customWidth="true" hidden="false" outlineLevel="0" max="4" min="4" style="2" width="8.4"/>
    <col collapsed="false" customWidth="true" hidden="false" outlineLevel="0" max="5" min="5" style="2" width="27.58"/>
    <col collapsed="false" customWidth="true" hidden="false" outlineLevel="0" max="6" min="6" style="1" width="61.31"/>
    <col collapsed="false" customWidth="true" hidden="false" outlineLevel="0" max="7" min="7" style="2" width="13.57"/>
    <col collapsed="false" customWidth="true" hidden="false" outlineLevel="0" max="8" min="8" style="2" width="30.28"/>
    <col collapsed="false" customWidth="true" hidden="false" outlineLevel="0" max="1025" min="9" style="1" width="9.13"/>
  </cols>
  <sheetData>
    <row r="1" s="4" customFormat="true" ht="24.6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6"/>
      <c r="J1" s="7"/>
    </row>
    <row r="2" s="4" customFormat="true" ht="31.9" hidden="false" customHeight="true" outlineLevel="0" collapsed="false">
      <c r="B2" s="8"/>
      <c r="C2" s="9" t="s">
        <v>1</v>
      </c>
      <c r="D2" s="9"/>
      <c r="E2" s="9"/>
      <c r="F2" s="9"/>
      <c r="G2" s="9"/>
      <c r="H2" s="9"/>
      <c r="I2" s="8"/>
      <c r="J2" s="8"/>
    </row>
    <row r="3" s="4" customFormat="true" ht="24.6" hidden="false" customHeight="true" outlineLevel="0" collapsed="false">
      <c r="B3" s="10"/>
      <c r="C3" s="11" t="s">
        <v>2</v>
      </c>
      <c r="D3" s="11"/>
      <c r="E3" s="11"/>
      <c r="F3" s="11" t="s">
        <v>3</v>
      </c>
      <c r="G3" s="11"/>
      <c r="H3" s="11"/>
      <c r="I3" s="8"/>
      <c r="J3" s="8"/>
    </row>
    <row r="4" s="4" customFormat="true" ht="69.6" hidden="false" customHeight="true" outlineLevel="0" collapsed="false">
      <c r="B4" s="12" t="s">
        <v>4</v>
      </c>
      <c r="C4" s="12" t="s">
        <v>5</v>
      </c>
      <c r="D4" s="12" t="s">
        <v>6</v>
      </c>
      <c r="E4" s="12" t="s">
        <v>7</v>
      </c>
      <c r="F4" s="12" t="s">
        <v>5</v>
      </c>
      <c r="G4" s="12" t="s">
        <v>8</v>
      </c>
      <c r="H4" s="12" t="s">
        <v>9</v>
      </c>
      <c r="I4" s="8"/>
      <c r="J4" s="8"/>
    </row>
    <row r="5" s="14" customFormat="true" ht="18" hidden="false" customHeight="true" outlineLevel="0" collapsed="false">
      <c r="A5" s="13"/>
      <c r="B5" s="11" t="s">
        <v>10</v>
      </c>
      <c r="C5" s="11"/>
      <c r="D5" s="11"/>
      <c r="E5" s="11"/>
      <c r="F5" s="11"/>
      <c r="G5" s="11"/>
      <c r="H5" s="11"/>
      <c r="I5" s="8"/>
      <c r="J5" s="8"/>
    </row>
    <row r="6" s="14" customFormat="true" ht="38.8" hidden="false" customHeight="true" outlineLevel="0" collapsed="false">
      <c r="B6" s="15" t="n">
        <v>1</v>
      </c>
      <c r="C6" s="16" t="s">
        <v>11</v>
      </c>
      <c r="D6" s="17" t="s">
        <v>12</v>
      </c>
      <c r="E6" s="18" t="n">
        <v>1101.6393442623</v>
      </c>
      <c r="F6" s="16" t="s">
        <v>11</v>
      </c>
      <c r="G6" s="17" t="s">
        <v>12</v>
      </c>
      <c r="H6" s="19"/>
      <c r="I6" s="20"/>
      <c r="J6" s="20"/>
    </row>
    <row r="7" s="14" customFormat="true" ht="38.8" hidden="false" customHeight="true" outlineLevel="0" collapsed="false">
      <c r="B7" s="15" t="n">
        <v>2</v>
      </c>
      <c r="C7" s="16" t="s">
        <v>13</v>
      </c>
      <c r="D7" s="17" t="s">
        <v>12</v>
      </c>
      <c r="E7" s="18" t="n">
        <v>3640.16393442623</v>
      </c>
      <c r="F7" s="16" t="s">
        <v>13</v>
      </c>
      <c r="G7" s="17" t="s">
        <v>12</v>
      </c>
      <c r="H7" s="19"/>
      <c r="I7" s="20"/>
      <c r="J7" s="20"/>
    </row>
    <row r="8" s="14" customFormat="true" ht="38.8" hidden="false" customHeight="true" outlineLevel="0" collapsed="false">
      <c r="B8" s="15" t="n">
        <v>3</v>
      </c>
      <c r="C8" s="16" t="s">
        <v>14</v>
      </c>
      <c r="D8" s="17" t="s">
        <v>12</v>
      </c>
      <c r="E8" s="18" t="n">
        <v>7418.03278688525</v>
      </c>
      <c r="F8" s="16" t="s">
        <v>14</v>
      </c>
      <c r="G8" s="17" t="s">
        <v>12</v>
      </c>
      <c r="H8" s="19"/>
      <c r="I8" s="20"/>
      <c r="J8" s="20"/>
    </row>
    <row r="9" s="14" customFormat="true" ht="38.8" hidden="false" customHeight="true" outlineLevel="0" collapsed="false">
      <c r="B9" s="15" t="n">
        <v>4</v>
      </c>
      <c r="C9" s="16" t="s">
        <v>15</v>
      </c>
      <c r="D9" s="17" t="s">
        <v>12</v>
      </c>
      <c r="E9" s="18" t="n">
        <v>11475.4098360656</v>
      </c>
      <c r="F9" s="16" t="s">
        <v>15</v>
      </c>
      <c r="G9" s="17" t="s">
        <v>12</v>
      </c>
      <c r="H9" s="19"/>
      <c r="I9" s="20"/>
      <c r="J9" s="20"/>
    </row>
    <row r="10" s="14" customFormat="true" ht="38.8" hidden="false" customHeight="true" outlineLevel="0" collapsed="false">
      <c r="B10" s="15" t="n">
        <v>5</v>
      </c>
      <c r="C10" s="16" t="s">
        <v>16</v>
      </c>
      <c r="D10" s="17" t="s">
        <v>12</v>
      </c>
      <c r="E10" s="18" t="n">
        <v>645.081967213115</v>
      </c>
      <c r="F10" s="16" t="s">
        <v>16</v>
      </c>
      <c r="G10" s="17" t="s">
        <v>12</v>
      </c>
      <c r="H10" s="19"/>
      <c r="I10" s="20"/>
      <c r="J10" s="20"/>
    </row>
    <row r="11" s="14" customFormat="true" ht="38.8" hidden="false" customHeight="true" outlineLevel="0" collapsed="false">
      <c r="B11" s="15" t="n">
        <v>6</v>
      </c>
      <c r="C11" s="16" t="s">
        <v>17</v>
      </c>
      <c r="D11" s="17" t="s">
        <v>12</v>
      </c>
      <c r="E11" s="18" t="n">
        <v>2081.14754098361</v>
      </c>
      <c r="F11" s="16" t="s">
        <v>17</v>
      </c>
      <c r="G11" s="17" t="s">
        <v>12</v>
      </c>
      <c r="H11" s="19"/>
      <c r="I11" s="20"/>
      <c r="J11" s="20"/>
    </row>
    <row r="12" s="14" customFormat="true" ht="38.8" hidden="false" customHeight="true" outlineLevel="0" collapsed="false">
      <c r="B12" s="15" t="n">
        <v>7</v>
      </c>
      <c r="C12" s="16" t="s">
        <v>18</v>
      </c>
      <c r="D12" s="17" t="s">
        <v>12</v>
      </c>
      <c r="E12" s="18" t="n">
        <v>326.229508196721</v>
      </c>
      <c r="F12" s="16" t="s">
        <v>18</v>
      </c>
      <c r="G12" s="17" t="s">
        <v>12</v>
      </c>
      <c r="H12" s="19"/>
      <c r="I12" s="20"/>
      <c r="J12" s="20"/>
    </row>
    <row r="13" s="14" customFormat="true" ht="38.8" hidden="false" customHeight="true" outlineLevel="0" collapsed="false">
      <c r="B13" s="15" t="n">
        <v>8</v>
      </c>
      <c r="C13" s="16" t="s">
        <v>19</v>
      </c>
      <c r="D13" s="17" t="s">
        <v>12</v>
      </c>
      <c r="E13" s="18" t="n">
        <v>3555.73770491803</v>
      </c>
      <c r="F13" s="16" t="s">
        <v>19</v>
      </c>
      <c r="G13" s="17" t="s">
        <v>12</v>
      </c>
      <c r="H13" s="19"/>
      <c r="I13" s="20"/>
      <c r="J13" s="20"/>
    </row>
    <row r="14" s="14" customFormat="true" ht="38.8" hidden="false" customHeight="true" outlineLevel="0" collapsed="false">
      <c r="B14" s="15" t="n">
        <v>9</v>
      </c>
      <c r="C14" s="16" t="s">
        <v>20</v>
      </c>
      <c r="D14" s="17" t="s">
        <v>12</v>
      </c>
      <c r="E14" s="18" t="n">
        <v>4410.65573770492</v>
      </c>
      <c r="F14" s="16" t="s">
        <v>20</v>
      </c>
      <c r="G14" s="17" t="s">
        <v>12</v>
      </c>
      <c r="H14" s="19"/>
      <c r="I14" s="20"/>
      <c r="J14" s="20"/>
    </row>
    <row r="15" s="14" customFormat="true" ht="38.8" hidden="false" customHeight="true" outlineLevel="0" collapsed="false">
      <c r="B15" s="15" t="n">
        <v>10</v>
      </c>
      <c r="C15" s="16" t="s">
        <v>21</v>
      </c>
      <c r="D15" s="17" t="s">
        <v>12</v>
      </c>
      <c r="E15" s="18" t="n">
        <v>1031.14754098361</v>
      </c>
      <c r="F15" s="16" t="s">
        <v>21</v>
      </c>
      <c r="G15" s="17" t="s">
        <v>12</v>
      </c>
      <c r="H15" s="19"/>
      <c r="I15" s="20"/>
      <c r="J15" s="20"/>
    </row>
    <row r="16" s="14" customFormat="true" ht="38.8" hidden="false" customHeight="true" outlineLevel="0" collapsed="false">
      <c r="B16" s="15" t="n">
        <v>11</v>
      </c>
      <c r="C16" s="21" t="s">
        <v>22</v>
      </c>
      <c r="D16" s="17" t="s">
        <v>12</v>
      </c>
      <c r="E16" s="18" t="n">
        <v>2168.85245901639</v>
      </c>
      <c r="F16" s="21" t="s">
        <v>22</v>
      </c>
      <c r="G16" s="17" t="s">
        <v>12</v>
      </c>
      <c r="H16" s="19"/>
      <c r="I16" s="20"/>
      <c r="J16" s="20"/>
    </row>
    <row r="17" s="14" customFormat="true" ht="38.8" hidden="false" customHeight="true" outlineLevel="0" collapsed="false">
      <c r="B17" s="15" t="n">
        <v>12</v>
      </c>
      <c r="C17" s="16" t="s">
        <v>23</v>
      </c>
      <c r="D17" s="17" t="s">
        <v>12</v>
      </c>
      <c r="E17" s="18" t="n">
        <v>290.983606557377</v>
      </c>
      <c r="F17" s="16" t="s">
        <v>23</v>
      </c>
      <c r="G17" s="17" t="s">
        <v>12</v>
      </c>
      <c r="H17" s="19"/>
      <c r="I17" s="20"/>
      <c r="J17" s="20"/>
    </row>
    <row r="18" s="14" customFormat="true" ht="38.8" hidden="false" customHeight="true" outlineLevel="0" collapsed="false">
      <c r="B18" s="15" t="n">
        <v>13</v>
      </c>
      <c r="C18" s="16" t="s">
        <v>24</v>
      </c>
      <c r="D18" s="17" t="s">
        <v>12</v>
      </c>
      <c r="E18" s="18" t="n">
        <v>1541.80327868852</v>
      </c>
      <c r="F18" s="16" t="s">
        <v>24</v>
      </c>
      <c r="G18" s="17" t="s">
        <v>12</v>
      </c>
      <c r="H18" s="19"/>
      <c r="I18" s="20"/>
      <c r="J18" s="20"/>
    </row>
    <row r="19" s="14" customFormat="true" ht="38.8" hidden="false" customHeight="true" outlineLevel="0" collapsed="false">
      <c r="B19" s="15" t="n">
        <v>14</v>
      </c>
      <c r="C19" s="16" t="s">
        <v>25</v>
      </c>
      <c r="D19" s="17" t="s">
        <v>12</v>
      </c>
      <c r="E19" s="18" t="n">
        <v>2396.72131147541</v>
      </c>
      <c r="F19" s="16" t="s">
        <v>25</v>
      </c>
      <c r="G19" s="17" t="s">
        <v>12</v>
      </c>
      <c r="H19" s="19"/>
      <c r="I19" s="20"/>
      <c r="J19" s="20"/>
    </row>
    <row r="20" s="14" customFormat="true" ht="38.8" hidden="false" customHeight="true" outlineLevel="0" collapsed="false">
      <c r="B20" s="15" t="n">
        <v>15</v>
      </c>
      <c r="C20" s="16" t="s">
        <v>26</v>
      </c>
      <c r="D20" s="17" t="s">
        <v>12</v>
      </c>
      <c r="E20" s="18" t="n">
        <v>82200</v>
      </c>
      <c r="F20" s="16" t="s">
        <v>26</v>
      </c>
      <c r="G20" s="17" t="s">
        <v>12</v>
      </c>
      <c r="H20" s="19"/>
      <c r="I20" s="20"/>
      <c r="J20" s="20"/>
    </row>
    <row r="21" s="14" customFormat="true" ht="38.8" hidden="false" customHeight="true" outlineLevel="0" collapsed="false">
      <c r="B21" s="15" t="n">
        <v>16</v>
      </c>
      <c r="C21" s="16" t="s">
        <v>27</v>
      </c>
      <c r="D21" s="17" t="s">
        <v>12</v>
      </c>
      <c r="E21" s="18" t="n">
        <v>514.754098360656</v>
      </c>
      <c r="F21" s="16" t="s">
        <v>27</v>
      </c>
      <c r="G21" s="17" t="s">
        <v>12</v>
      </c>
      <c r="H21" s="19"/>
      <c r="I21" s="20"/>
      <c r="J21" s="20"/>
    </row>
    <row r="22" s="14" customFormat="true" ht="38.8" hidden="false" customHeight="true" outlineLevel="0" collapsed="false">
      <c r="B22" s="15" t="n">
        <v>17</v>
      </c>
      <c r="C22" s="16" t="s">
        <v>28</v>
      </c>
      <c r="D22" s="17" t="s">
        <v>12</v>
      </c>
      <c r="E22" s="18" t="n">
        <v>1845.08196721311</v>
      </c>
      <c r="F22" s="16" t="s">
        <v>28</v>
      </c>
      <c r="G22" s="17" t="s">
        <v>12</v>
      </c>
      <c r="H22" s="19"/>
      <c r="I22" s="20"/>
      <c r="J22" s="20"/>
    </row>
    <row r="23" s="14" customFormat="true" ht="38.8" hidden="false" customHeight="true" outlineLevel="0" collapsed="false">
      <c r="B23" s="15" t="n">
        <v>18</v>
      </c>
      <c r="C23" s="16" t="s">
        <v>28</v>
      </c>
      <c r="D23" s="17" t="s">
        <v>12</v>
      </c>
      <c r="E23" s="18" t="n">
        <v>1845.08196721311</v>
      </c>
      <c r="F23" s="16" t="s">
        <v>28</v>
      </c>
      <c r="G23" s="17" t="s">
        <v>12</v>
      </c>
      <c r="H23" s="19"/>
      <c r="I23" s="20"/>
      <c r="J23" s="20"/>
    </row>
    <row r="24" s="14" customFormat="true" ht="38.8" hidden="false" customHeight="true" outlineLevel="0" collapsed="false">
      <c r="B24" s="15" t="n">
        <v>19</v>
      </c>
      <c r="C24" s="16" t="s">
        <v>29</v>
      </c>
      <c r="D24" s="17" t="s">
        <v>12</v>
      </c>
      <c r="E24" s="18" t="n">
        <v>1331.96721311475</v>
      </c>
      <c r="F24" s="16" t="s">
        <v>29</v>
      </c>
      <c r="G24" s="17" t="s">
        <v>12</v>
      </c>
      <c r="H24" s="19"/>
      <c r="I24" s="20"/>
      <c r="J24" s="20"/>
    </row>
    <row r="25" s="14" customFormat="true" ht="38.8" hidden="false" customHeight="true" outlineLevel="0" collapsed="false">
      <c r="B25" s="15" t="n">
        <v>20</v>
      </c>
      <c r="C25" s="16" t="s">
        <v>30</v>
      </c>
      <c r="D25" s="17" t="s">
        <v>12</v>
      </c>
      <c r="E25" s="18" t="n">
        <v>513.934426229508</v>
      </c>
      <c r="F25" s="16" t="s">
        <v>30</v>
      </c>
      <c r="G25" s="17" t="s">
        <v>12</v>
      </c>
      <c r="H25" s="19"/>
      <c r="I25" s="20"/>
      <c r="J25" s="20"/>
    </row>
    <row r="26" s="14" customFormat="true" ht="38.8" hidden="false" customHeight="true" outlineLevel="0" collapsed="false">
      <c r="B26" s="15" t="n">
        <v>21</v>
      </c>
      <c r="C26" s="16" t="s">
        <v>31</v>
      </c>
      <c r="D26" s="17" t="s">
        <v>12</v>
      </c>
      <c r="E26" s="18" t="n">
        <v>302.459016393443</v>
      </c>
      <c r="F26" s="16" t="s">
        <v>31</v>
      </c>
      <c r="G26" s="17" t="s">
        <v>12</v>
      </c>
      <c r="H26" s="19"/>
      <c r="I26" s="20"/>
      <c r="J26" s="20"/>
    </row>
    <row r="27" s="14" customFormat="true" ht="38.8" hidden="false" customHeight="true" outlineLevel="0" collapsed="false">
      <c r="B27" s="15" t="n">
        <v>22</v>
      </c>
      <c r="C27" s="16" t="s">
        <v>32</v>
      </c>
      <c r="D27" s="17" t="s">
        <v>12</v>
      </c>
      <c r="E27" s="18" t="n">
        <v>20565.5737704918</v>
      </c>
      <c r="F27" s="16" t="s">
        <v>32</v>
      </c>
      <c r="G27" s="17" t="s">
        <v>12</v>
      </c>
      <c r="H27" s="19"/>
      <c r="I27" s="20"/>
      <c r="J27" s="20"/>
    </row>
    <row r="28" s="14" customFormat="true" ht="38.8" hidden="false" customHeight="true" outlineLevel="0" collapsed="false">
      <c r="B28" s="15" t="n">
        <v>23</v>
      </c>
      <c r="C28" s="16" t="s">
        <v>33</v>
      </c>
      <c r="D28" s="17" t="s">
        <v>12</v>
      </c>
      <c r="E28" s="18" t="n">
        <v>1209.83606557377</v>
      </c>
      <c r="F28" s="16" t="s">
        <v>33</v>
      </c>
      <c r="G28" s="17" t="s">
        <v>12</v>
      </c>
      <c r="H28" s="19"/>
      <c r="I28" s="20"/>
      <c r="J28" s="20"/>
    </row>
    <row r="29" s="14" customFormat="true" ht="38.8" hidden="false" customHeight="true" outlineLevel="0" collapsed="false">
      <c r="B29" s="15" t="n">
        <v>24</v>
      </c>
      <c r="C29" s="16" t="s">
        <v>34</v>
      </c>
      <c r="D29" s="17" t="s">
        <v>12</v>
      </c>
      <c r="E29" s="18" t="n">
        <v>8877.04918032787</v>
      </c>
      <c r="F29" s="16" t="s">
        <v>34</v>
      </c>
      <c r="G29" s="17" t="s">
        <v>12</v>
      </c>
      <c r="H29" s="19"/>
      <c r="I29" s="20"/>
      <c r="J29" s="20"/>
    </row>
    <row r="30" s="14" customFormat="true" ht="38.8" hidden="false" customHeight="true" outlineLevel="0" collapsed="false">
      <c r="B30" s="15" t="n">
        <v>25</v>
      </c>
      <c r="C30" s="16" t="s">
        <v>35</v>
      </c>
      <c r="D30" s="17" t="s">
        <v>12</v>
      </c>
      <c r="E30" s="18" t="n">
        <v>15950.8196721311</v>
      </c>
      <c r="F30" s="16" t="s">
        <v>35</v>
      </c>
      <c r="G30" s="17" t="s">
        <v>12</v>
      </c>
      <c r="H30" s="19"/>
      <c r="I30" s="20"/>
      <c r="J30" s="20"/>
    </row>
    <row r="31" s="14" customFormat="true" ht="38.8" hidden="false" customHeight="true" outlineLevel="0" collapsed="false">
      <c r="B31" s="15" t="n">
        <v>26</v>
      </c>
      <c r="C31" s="16" t="s">
        <v>36</v>
      </c>
      <c r="D31" s="17" t="s">
        <v>12</v>
      </c>
      <c r="E31" s="18" t="n">
        <v>8136.06557377049</v>
      </c>
      <c r="F31" s="16" t="s">
        <v>36</v>
      </c>
      <c r="G31" s="17" t="s">
        <v>12</v>
      </c>
      <c r="H31" s="19"/>
      <c r="I31" s="20"/>
      <c r="J31" s="20"/>
    </row>
    <row r="32" s="14" customFormat="true" ht="38.8" hidden="false" customHeight="true" outlineLevel="0" collapsed="false">
      <c r="B32" s="15" t="n">
        <v>27</v>
      </c>
      <c r="C32" s="16" t="s">
        <v>37</v>
      </c>
      <c r="D32" s="17" t="s">
        <v>12</v>
      </c>
      <c r="E32" s="18" t="n">
        <v>20112.2950819672</v>
      </c>
      <c r="F32" s="16" t="s">
        <v>37</v>
      </c>
      <c r="G32" s="17" t="s">
        <v>12</v>
      </c>
      <c r="H32" s="19"/>
      <c r="I32" s="20"/>
      <c r="J32" s="20"/>
    </row>
    <row r="33" s="14" customFormat="true" ht="38.8" hidden="false" customHeight="true" outlineLevel="0" collapsed="false">
      <c r="B33" s="15" t="n">
        <v>28</v>
      </c>
      <c r="C33" s="16" t="s">
        <v>38</v>
      </c>
      <c r="D33" s="17" t="s">
        <v>12</v>
      </c>
      <c r="E33" s="18" t="n">
        <v>7303.27868852459</v>
      </c>
      <c r="F33" s="16" t="s">
        <v>38</v>
      </c>
      <c r="G33" s="17" t="s">
        <v>12</v>
      </c>
      <c r="H33" s="19"/>
      <c r="I33" s="20"/>
      <c r="J33" s="20"/>
    </row>
    <row r="34" s="14" customFormat="true" ht="38.8" hidden="false" customHeight="true" outlineLevel="0" collapsed="false">
      <c r="B34" s="15" t="n">
        <v>29</v>
      </c>
      <c r="C34" s="16" t="s">
        <v>39</v>
      </c>
      <c r="D34" s="17" t="s">
        <v>12</v>
      </c>
      <c r="E34" s="18" t="n">
        <v>1331.96721311475</v>
      </c>
      <c r="F34" s="16" t="s">
        <v>39</v>
      </c>
      <c r="G34" s="17" t="s">
        <v>12</v>
      </c>
      <c r="H34" s="19"/>
      <c r="I34" s="20"/>
      <c r="J34" s="20"/>
    </row>
    <row r="35" s="14" customFormat="true" ht="38.8" hidden="false" customHeight="true" outlineLevel="0" collapsed="false">
      <c r="B35" s="15" t="n">
        <v>30</v>
      </c>
      <c r="C35" s="16" t="s">
        <v>40</v>
      </c>
      <c r="D35" s="17" t="s">
        <v>12</v>
      </c>
      <c r="E35" s="18" t="n">
        <v>1870.49180327869</v>
      </c>
      <c r="F35" s="16" t="s">
        <v>40</v>
      </c>
      <c r="G35" s="17" t="s">
        <v>12</v>
      </c>
      <c r="H35" s="19"/>
      <c r="I35" s="20"/>
      <c r="J35" s="20"/>
    </row>
    <row r="36" s="14" customFormat="true" ht="38.8" hidden="false" customHeight="true" outlineLevel="0" collapsed="false">
      <c r="B36" s="15" t="n">
        <v>31</v>
      </c>
      <c r="C36" s="16" t="s">
        <v>41</v>
      </c>
      <c r="D36" s="17" t="s">
        <v>12</v>
      </c>
      <c r="E36" s="18" t="n">
        <v>685.245901639344</v>
      </c>
      <c r="F36" s="16" t="s">
        <v>41</v>
      </c>
      <c r="G36" s="17" t="s">
        <v>12</v>
      </c>
      <c r="H36" s="19"/>
      <c r="I36" s="20"/>
      <c r="J36" s="20"/>
    </row>
    <row r="37" s="14" customFormat="true" ht="38.8" hidden="false" customHeight="true" outlineLevel="0" collapsed="false">
      <c r="B37" s="15" t="n">
        <v>32</v>
      </c>
      <c r="C37" s="16" t="s">
        <v>42</v>
      </c>
      <c r="D37" s="17" t="s">
        <v>12</v>
      </c>
      <c r="E37" s="18" t="n">
        <v>7919.67213114754</v>
      </c>
      <c r="F37" s="16" t="s">
        <v>42</v>
      </c>
      <c r="G37" s="17" t="s">
        <v>12</v>
      </c>
      <c r="H37" s="19"/>
      <c r="I37" s="20"/>
      <c r="J37" s="20"/>
    </row>
    <row r="38" s="14" customFormat="true" ht="38.8" hidden="false" customHeight="true" outlineLevel="0" collapsed="false">
      <c r="B38" s="15" t="n">
        <v>33</v>
      </c>
      <c r="C38" s="16" t="s">
        <v>43</v>
      </c>
      <c r="D38" s="17" t="s">
        <v>12</v>
      </c>
      <c r="E38" s="18" t="n">
        <v>7020.49180327869</v>
      </c>
      <c r="F38" s="16" t="s">
        <v>43</v>
      </c>
      <c r="G38" s="17" t="s">
        <v>12</v>
      </c>
      <c r="H38" s="19"/>
      <c r="I38" s="20"/>
      <c r="J38" s="20"/>
    </row>
    <row r="39" s="14" customFormat="true" ht="38.8" hidden="false" customHeight="true" outlineLevel="0" collapsed="false">
      <c r="B39" s="15" t="n">
        <v>34</v>
      </c>
      <c r="C39" s="16" t="s">
        <v>44</v>
      </c>
      <c r="D39" s="17" t="s">
        <v>12</v>
      </c>
      <c r="E39" s="18" t="n">
        <v>7235.24590163934</v>
      </c>
      <c r="F39" s="16" t="s">
        <v>44</v>
      </c>
      <c r="G39" s="17" t="s">
        <v>12</v>
      </c>
      <c r="H39" s="19"/>
      <c r="I39" s="20"/>
      <c r="J39" s="20"/>
    </row>
    <row r="40" s="14" customFormat="true" ht="38.8" hidden="false" customHeight="true" outlineLevel="0" collapsed="false">
      <c r="B40" s="15" t="n">
        <v>35</v>
      </c>
      <c r="C40" s="16" t="s">
        <v>45</v>
      </c>
      <c r="D40" s="17" t="s">
        <v>12</v>
      </c>
      <c r="E40" s="18" t="n">
        <v>3550.81967213115</v>
      </c>
      <c r="F40" s="16" t="s">
        <v>45</v>
      </c>
      <c r="G40" s="17" t="s">
        <v>12</v>
      </c>
      <c r="H40" s="19"/>
      <c r="I40" s="20"/>
      <c r="J40" s="20"/>
    </row>
    <row r="41" s="14" customFormat="true" ht="38.8" hidden="false" customHeight="true" outlineLevel="0" collapsed="false">
      <c r="B41" s="15" t="n">
        <v>36</v>
      </c>
      <c r="C41" s="16" t="s">
        <v>46</v>
      </c>
      <c r="D41" s="17" t="s">
        <v>12</v>
      </c>
      <c r="E41" s="18" t="n">
        <v>156.55737704918</v>
      </c>
      <c r="F41" s="16" t="s">
        <v>46</v>
      </c>
      <c r="G41" s="17" t="s">
        <v>12</v>
      </c>
      <c r="H41" s="19"/>
      <c r="I41" s="20"/>
      <c r="J41" s="20"/>
    </row>
    <row r="42" s="14" customFormat="true" ht="38.8" hidden="false" customHeight="true" outlineLevel="0" collapsed="false">
      <c r="B42" s="15" t="n">
        <v>37</v>
      </c>
      <c r="C42" s="16" t="s">
        <v>47</v>
      </c>
      <c r="D42" s="17" t="s">
        <v>12</v>
      </c>
      <c r="E42" s="18" t="n">
        <v>7897.54098360656</v>
      </c>
      <c r="F42" s="16" t="s">
        <v>47</v>
      </c>
      <c r="G42" s="17" t="s">
        <v>12</v>
      </c>
      <c r="H42" s="19"/>
      <c r="I42" s="20"/>
      <c r="J42" s="20"/>
    </row>
    <row r="43" s="14" customFormat="true" ht="38.8" hidden="false" customHeight="true" outlineLevel="0" collapsed="false">
      <c r="B43" s="15" t="n">
        <v>38</v>
      </c>
      <c r="C43" s="16" t="s">
        <v>48</v>
      </c>
      <c r="D43" s="17" t="s">
        <v>12</v>
      </c>
      <c r="E43" s="18" t="n">
        <v>7321.31147540984</v>
      </c>
      <c r="F43" s="16" t="s">
        <v>48</v>
      </c>
      <c r="G43" s="17" t="s">
        <v>12</v>
      </c>
      <c r="H43" s="19"/>
      <c r="I43" s="20"/>
      <c r="J43" s="20"/>
    </row>
    <row r="44" s="14" customFormat="true" ht="38.8" hidden="false" customHeight="true" outlineLevel="0" collapsed="false">
      <c r="B44" s="15" t="n">
        <v>39</v>
      </c>
      <c r="C44" s="16" t="s">
        <v>49</v>
      </c>
      <c r="D44" s="17" t="s">
        <v>12</v>
      </c>
      <c r="E44" s="18" t="n">
        <v>1143.44262295082</v>
      </c>
      <c r="F44" s="16" t="s">
        <v>49</v>
      </c>
      <c r="G44" s="17" t="s">
        <v>12</v>
      </c>
      <c r="H44" s="19"/>
      <c r="I44" s="20"/>
      <c r="J44" s="20"/>
    </row>
    <row r="45" s="14" customFormat="true" ht="38.8" hidden="false" customHeight="true" outlineLevel="0" collapsed="false">
      <c r="B45" s="15" t="n">
        <v>40</v>
      </c>
      <c r="C45" s="16" t="s">
        <v>50</v>
      </c>
      <c r="D45" s="17" t="s">
        <v>12</v>
      </c>
      <c r="E45" s="18" t="n">
        <v>1563.11475409836</v>
      </c>
      <c r="F45" s="16" t="s">
        <v>50</v>
      </c>
      <c r="G45" s="17" t="s">
        <v>12</v>
      </c>
      <c r="H45" s="19"/>
      <c r="I45" s="20"/>
      <c r="J45" s="20"/>
    </row>
    <row r="46" s="14" customFormat="true" ht="34.9" hidden="false" customHeight="true" outlineLevel="0" collapsed="false">
      <c r="B46" s="22" t="s">
        <v>51</v>
      </c>
      <c r="C46" s="22"/>
      <c r="D46" s="22"/>
      <c r="E46" s="23" t="n">
        <f aca="false">SUM(E6:E45)</f>
        <v>260487.704918033</v>
      </c>
      <c r="F46" s="24" t="str">
        <f aca="false">B46</f>
        <v>Итого суммарная стоимость единичных расценок для филиала Филиала «Амурские электрические сети» АО «ДРСК»:</v>
      </c>
      <c r="G46" s="24"/>
      <c r="H46" s="25" t="n">
        <f aca="false">SUM(H6:H45)</f>
        <v>0</v>
      </c>
      <c r="I46" s="20"/>
      <c r="J46" s="20"/>
    </row>
    <row r="47" customFormat="false" ht="49.5" hidden="false" customHeight="true" outlineLevel="0" collapsed="false"/>
    <row r="48" customFormat="false" ht="49.5" hidden="false" customHeight="true" outlineLevel="0" collapsed="false"/>
    <row r="49" customFormat="false" ht="49.5" hidden="false" customHeight="true" outlineLevel="0" collapsed="false"/>
    <row r="50" customFormat="false" ht="49.5" hidden="false" customHeight="true" outlineLevel="0" collapsed="false"/>
    <row r="51" customFormat="false" ht="49.5" hidden="false" customHeight="true" outlineLevel="0" collapsed="false"/>
    <row r="52" customFormat="false" ht="49.5" hidden="false" customHeight="true" outlineLevel="0" collapsed="false"/>
    <row r="53" customFormat="false" ht="49.5" hidden="false" customHeight="true" outlineLevel="0" collapsed="false"/>
    <row r="54" customFormat="false" ht="49.5" hidden="false" customHeight="true" outlineLevel="0" collapsed="false"/>
    <row r="55" customFormat="false" ht="49.5" hidden="false" customHeight="true" outlineLevel="0" collapsed="false"/>
    <row r="56" customFormat="false" ht="49.5" hidden="false" customHeight="true" outlineLevel="0" collapsed="false"/>
    <row r="57" customFormat="false" ht="49.5" hidden="false" customHeight="true" outlineLevel="0" collapsed="false"/>
    <row r="58" customFormat="false" ht="49.5" hidden="false" customHeight="true" outlineLevel="0" collapsed="false"/>
    <row r="59" customFormat="false" ht="49.5" hidden="false" customHeight="true" outlineLevel="0" collapsed="false"/>
    <row r="60" customFormat="false" ht="49.5" hidden="false" customHeight="true" outlineLevel="0" collapsed="false"/>
  </sheetData>
  <mergeCells count="7">
    <mergeCell ref="B1:H1"/>
    <mergeCell ref="C2:H2"/>
    <mergeCell ref="C3:E3"/>
    <mergeCell ref="F3:H3"/>
    <mergeCell ref="B5:H5"/>
    <mergeCell ref="B46:D46"/>
    <mergeCell ref="F46:G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/>
  <cp:lastPrinted>2019-10-10T01:33:09Z</cp:lastPrinted>
  <dcterms:modified xsi:type="dcterms:W3CDTF">2026-06-08T13:17:03Z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