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<sst xmlns="http://schemas.openxmlformats.org/spreadsheetml/2006/main" count="48" uniqueCount="40">
  <si>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</si>
  <si>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</si>
  <si>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</si>
  <si>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</si>
  <si>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</si>
  <si>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</si>
  <si>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</si>
  <si>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</si>
  <si>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</si>
  <si>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</si>
  <si>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</si>
  <si>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</si>
  <si>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</si>
  <si>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</si>
  <si>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</si>
  <si>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</si>
  <si>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</si>
  <si>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</si>
  <si>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</si>
  <si>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</si>
  <si>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</si>
  <si>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</si>
  <si>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</si>
  <si>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</si>
  <si>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 ОКПД2 41.20.40 Выполнение работ по капитальному ремонту ЗиС Амурского РЭС структурного подразделения "Северные электрические сети", филиала "Хабаровские электрические сети"</t>
  </si>
  <si>
    <t xml:space="preserve">Национальный режим предоставляется</t>
  </si>
  <si>
    <t xml:space="preserve">усл. ед.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</si>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</sst>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b val="true"/>
      <sz val="12"/>
      <color rgb="FF000000"/>
      <name val="Times New Roman"/>
      <family val="1"/>
      <charset val="128"/>
    </font>
    <font>
      <i val="true"/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i val="true"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3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Y17" activeCellId="0" sqref="Y17"/>
    </sheetView>
  </sheetViews>
  <sheetFormatPr defaultColWidth="8.62890625" defaultRowHeight="1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true" hidden="false" outlineLevel="0" max="7" min="5" style="1" width="18.63"/>
    <col collapsed="false" customWidth="false" hidden="false" outlineLevel="0" max="8" min="8" style="1" width="8.63"/>
    <col collapsed="false" customWidth="true" hidden="false" outlineLevel="0" max="12" min="9" style="1" width="18.63"/>
    <col collapsed="false" customWidth="true" hidden="false" outlineLevel="0" max="13" min="13" style="1" width="14.63"/>
    <col collapsed="false" customWidth="true" hidden="false" outlineLevel="0" max="14" min="14" style="1" width="18.63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1" min="20" style="1" width="28.63"/>
    <col collapsed="false" customWidth="false" hidden="false" outlineLevel="0" max="22" min="22" style="1" width="8.63"/>
    <col collapsed="false" customWidth="true" hidden="false" outlineLevel="0" max="24" min="23" style="1" width="18.63"/>
    <col collapsed="false" customWidth="true" hidden="false" outlineLevel="0" max="25" min="25" style="1" width="14.63"/>
    <col collapsed="false" customWidth="true" hidden="false" outlineLevel="0" max="26" min="26" style="1" width="18.63"/>
    <col collapsed="false" customWidth="true" hidden="false" outlineLevel="0" max="28" min="27" style="1" width="4.63"/>
    <col collapsed="false" customWidth="true" hidden="false" outlineLevel="0" max="1025" min="29" style="1" width="18.63"/>
  </cols>
  <sheetData>
    <row r="1" customFormat="false" ht="1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7"/>
      <c r="U2" s="7"/>
      <c r="V2" s="7"/>
      <c r="W2" s="7"/>
      <c r="X2" s="7"/>
      <c r="Y2" s="7"/>
      <c r="Z2" s="7"/>
    </row>
    <row r="3" customFormat="false" ht="15.75" hidden="false" customHeight="true" outlineLevel="0" collapsed="false">
      <c r="B3" s="8"/>
      <c r="C3" s="9" t="s">
        <v>0</v>
      </c>
      <c r="D3" s="9"/>
      <c r="E3" s="9"/>
      <c r="F3" s="9"/>
      <c r="O3" s="10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11" t="s">
        <v>1</v>
      </c>
      <c r="D4" s="11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24" hidden="false" customHeight="true" outlineLevel="0" collapsed="false">
      <c r="B5" s="8"/>
      <c r="O5" s="10"/>
      <c r="S5" s="12"/>
      <c r="T5" s="12"/>
      <c r="U5" s="12"/>
      <c r="V5" s="12"/>
      <c r="W5" s="12"/>
      <c r="X5" s="12"/>
      <c r="Y5" s="12"/>
      <c r="Z5" s="12"/>
    </row>
    <row r="6" customFormat="false" ht="15" hidden="false" customHeight="false" outlineLevel="0" collapsed="false">
      <c r="B6" s="13" t="s">
        <v>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S6" s="14" t="s">
        <v>3</v>
      </c>
      <c r="T6" s="14"/>
      <c r="U6" s="14"/>
      <c r="V6" s="14"/>
      <c r="W6" s="14"/>
      <c r="X6" s="14"/>
      <c r="Y6" s="14"/>
      <c r="Z6" s="14"/>
    </row>
    <row r="7" customFormat="false" ht="24" hidden="false" customHeight="true" outlineLevel="0" collapsed="false">
      <c r="B7" s="8"/>
      <c r="O7" s="10"/>
      <c r="S7" s="12"/>
      <c r="T7" s="12"/>
      <c r="U7" s="12"/>
      <c r="V7" s="12"/>
      <c r="W7" s="12"/>
      <c r="X7" s="12"/>
      <c r="Y7" s="12"/>
      <c r="Z7" s="12"/>
    </row>
    <row r="8" customFormat="false" ht="24" hidden="false" customHeight="true" outlineLevel="0" collapsed="false">
      <c r="B8" s="8"/>
      <c r="C8" s="15" t="s">
        <v>4</v>
      </c>
      <c r="E8" s="16"/>
      <c r="F8" s="16"/>
      <c r="G8" s="16"/>
      <c r="H8" s="16"/>
      <c r="I8" s="16"/>
      <c r="J8" s="16"/>
      <c r="K8" s="12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5</v>
      </c>
      <c r="E9" s="17"/>
      <c r="F9" s="17"/>
      <c r="G9" s="17"/>
      <c r="H9" s="17"/>
      <c r="I9" s="17"/>
      <c r="J9" s="17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6</v>
      </c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15" hidden="false" customHeight="false" outlineLevel="0" collapsed="false">
      <c r="B11" s="8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35" hidden="false" customHeight="true" outlineLevel="0" collapsed="false">
      <c r="B12" s="8"/>
      <c r="C12" s="18" t="s">
        <v>7</v>
      </c>
      <c r="D12" s="18" t="s">
        <v>8</v>
      </c>
      <c r="E12" s="18" t="s">
        <v>9</v>
      </c>
      <c r="F12" s="18" t="s">
        <v>10</v>
      </c>
      <c r="G12" s="18" t="s">
        <v>11</v>
      </c>
      <c r="H12" s="18" t="s">
        <v>12</v>
      </c>
      <c r="I12" s="18" t="s">
        <v>13</v>
      </c>
      <c r="J12" s="18" t="s">
        <v>14</v>
      </c>
      <c r="K12" s="18" t="s">
        <v>15</v>
      </c>
      <c r="L12" s="18" t="s">
        <v>16</v>
      </c>
      <c r="M12" s="18" t="s">
        <v>17</v>
      </c>
      <c r="N12" s="18" t="s">
        <v>18</v>
      </c>
      <c r="O12" s="10"/>
      <c r="S12" s="18" t="s">
        <v>7</v>
      </c>
      <c r="T12" s="18" t="s">
        <v>19</v>
      </c>
      <c r="U12" s="18" t="s">
        <v>20</v>
      </c>
      <c r="V12" s="18" t="s">
        <v>12</v>
      </c>
      <c r="W12" s="18" t="s">
        <v>13</v>
      </c>
      <c r="X12" s="18" t="s">
        <v>21</v>
      </c>
      <c r="Y12" s="18" t="s">
        <v>17</v>
      </c>
      <c r="Z12" s="18" t="s">
        <v>22</v>
      </c>
    </row>
    <row r="13" customFormat="false" ht="166.3" hidden="false" customHeight="true" outlineLevel="0" collapsed="false">
      <c r="B13" s="8"/>
      <c r="C13" s="19" t="n">
        <f aca="false">S13</f>
        <v>1</v>
      </c>
      <c r="D13" s="20" t="str">
        <f aca="false">T13</f>
        <v> ОКПД2 41.20.40 Выполнение работ по капитальному ремонту ЗиС Амурского РЭС структурного подразделения "Северные электрические сети", филиала "Хабаровские электрические сети"</v>
      </c>
      <c r="E13" s="21" t="s">
        <v>23</v>
      </c>
      <c r="F13" s="21" t="s">
        <v>23</v>
      </c>
      <c r="G13" s="21" t="s">
        <v>23</v>
      </c>
      <c r="H13" s="19" t="str">
        <f aca="false">V13</f>
        <v>усл. ед.</v>
      </c>
      <c r="I13" s="19" t="str">
        <f aca="false">W13</f>
        <v>да</v>
      </c>
      <c r="J13" s="22" t="n">
        <f aca="false">X13</f>
        <v>2527948.61</v>
      </c>
      <c r="K13" s="23" t="n">
        <f aca="false">IF(I13="да",$N$14,1)</f>
        <v>0</v>
      </c>
      <c r="L13" s="22" t="n">
        <f aca="false">J13*K13</f>
        <v>0</v>
      </c>
      <c r="M13" s="24" t="n">
        <f aca="false">Y13</f>
        <v>1</v>
      </c>
      <c r="N13" s="22" t="n">
        <f aca="false">L13*M13</f>
        <v>0</v>
      </c>
      <c r="O13" s="10"/>
      <c r="S13" s="25" t="n">
        <v>1</v>
      </c>
      <c r="T13" s="26" t="s">
        <v>24</v>
      </c>
      <c r="U13" s="27" t="s">
        <v>25</v>
      </c>
      <c r="V13" s="25" t="s">
        <v>26</v>
      </c>
      <c r="W13" s="25" t="s">
        <v>27</v>
      </c>
      <c r="X13" s="22" t="n">
        <v>2527948.61</v>
      </c>
      <c r="Y13" s="28" t="n">
        <v>1</v>
      </c>
      <c r="Z13" s="29" t="n">
        <f aca="false">X13*Y13</f>
        <v>2527948.61</v>
      </c>
    </row>
    <row r="14" customFormat="false" ht="24" hidden="false" customHeight="true" outlineLevel="0" collapsed="false">
      <c r="B14" s="8"/>
      <c r="C14" s="30" t="s">
        <v>28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 t="n">
        <v>0</v>
      </c>
      <c r="O14" s="10"/>
      <c r="S14" s="32"/>
      <c r="T14" s="33"/>
      <c r="U14" s="33"/>
      <c r="V14" s="33"/>
      <c r="W14" s="33"/>
      <c r="X14" s="33"/>
      <c r="Y14" s="33"/>
      <c r="Z14" s="34"/>
    </row>
    <row r="15" customFormat="false" ht="24" hidden="false" customHeight="true" outlineLevel="0" collapsed="false">
      <c r="B15" s="8"/>
      <c r="C15" s="30" t="s">
        <v>29</v>
      </c>
      <c r="D15" s="30"/>
      <c r="E15" s="30"/>
      <c r="F15" s="30"/>
      <c r="G15" s="30"/>
      <c r="H15" s="30"/>
      <c r="I15" s="30"/>
      <c r="J15" s="30"/>
      <c r="K15" s="30"/>
      <c r="L15" s="32" t="s">
        <v>30</v>
      </c>
      <c r="M15" s="32"/>
      <c r="N15" s="35" t="n">
        <f aca="false">N13</f>
        <v>0</v>
      </c>
      <c r="O15" s="10"/>
      <c r="S15" s="36" t="s">
        <v>31</v>
      </c>
      <c r="T15" s="36"/>
      <c r="U15" s="36"/>
      <c r="V15" s="36"/>
      <c r="W15" s="36"/>
      <c r="X15" s="32" t="s">
        <v>32</v>
      </c>
      <c r="Y15" s="34"/>
      <c r="Z15" s="35" t="n">
        <f aca="false">SUM(Z13)</f>
        <v>2527948.61</v>
      </c>
    </row>
    <row r="16" customFormat="false" ht="24" hidden="false" customHeight="true" outlineLevel="0" collapsed="false">
      <c r="B16" s="8"/>
      <c r="C16" s="30"/>
      <c r="D16" s="30"/>
      <c r="E16" s="30"/>
      <c r="F16" s="30"/>
      <c r="G16" s="30"/>
      <c r="H16" s="30"/>
      <c r="I16" s="30"/>
      <c r="J16" s="30"/>
      <c r="K16" s="30"/>
      <c r="L16" s="37" t="s">
        <v>33</v>
      </c>
      <c r="M16" s="38" t="n">
        <f aca="false">Y16</f>
        <v>0.22</v>
      </c>
      <c r="N16" s="35" t="n">
        <f aca="false">M16*N15</f>
        <v>0</v>
      </c>
      <c r="O16" s="10"/>
      <c r="S16" s="36"/>
      <c r="T16" s="36"/>
      <c r="U16" s="36"/>
      <c r="V16" s="36"/>
      <c r="W16" s="36"/>
      <c r="X16" s="32" t="s">
        <v>33</v>
      </c>
      <c r="Y16" s="39" t="n">
        <v>0.22</v>
      </c>
      <c r="Z16" s="35" t="n">
        <f aca="false">Y16*Z15</f>
        <v>556148.6942</v>
      </c>
    </row>
    <row r="17" customFormat="false" ht="24" hidden="false" customHeight="true" outlineLevel="0" collapsed="false">
      <c r="B17" s="8"/>
      <c r="C17" s="30"/>
      <c r="D17" s="30"/>
      <c r="E17" s="30"/>
      <c r="F17" s="30"/>
      <c r="G17" s="30"/>
      <c r="H17" s="30"/>
      <c r="I17" s="30"/>
      <c r="J17" s="30"/>
      <c r="K17" s="30"/>
      <c r="L17" s="32" t="s">
        <v>34</v>
      </c>
      <c r="M17" s="32"/>
      <c r="N17" s="35" t="n">
        <f aca="false">SUM(N15:N16)</f>
        <v>0</v>
      </c>
      <c r="O17" s="10"/>
      <c r="S17" s="36"/>
      <c r="T17" s="36"/>
      <c r="U17" s="36"/>
      <c r="V17" s="36"/>
      <c r="W17" s="36"/>
      <c r="X17" s="32" t="s">
        <v>34</v>
      </c>
      <c r="Y17" s="34"/>
      <c r="Z17" s="35" t="n">
        <f aca="false">SUM(Z15:Z16)</f>
        <v>3084097.3042</v>
      </c>
    </row>
    <row r="18" customFormat="false" ht="24" hidden="false" customHeight="true" outlineLevel="0" collapsed="false">
      <c r="B18" s="8"/>
      <c r="O18" s="10"/>
      <c r="S18" s="12"/>
      <c r="T18" s="12"/>
      <c r="U18" s="12"/>
      <c r="V18" s="12"/>
      <c r="W18" s="12"/>
      <c r="X18" s="12"/>
      <c r="Y18" s="12"/>
      <c r="Z18" s="12"/>
    </row>
    <row r="19" customFormat="false" ht="24" hidden="false" customHeight="true" outlineLevel="0" collapsed="false">
      <c r="B19" s="8"/>
      <c r="C19" s="16"/>
      <c r="D19" s="16"/>
      <c r="E19" s="16"/>
      <c r="F19" s="40"/>
      <c r="G19" s="41"/>
      <c r="H19" s="40"/>
      <c r="I19" s="40"/>
      <c r="J19" s="42"/>
      <c r="K19" s="42"/>
      <c r="L19" s="42"/>
      <c r="M19" s="42"/>
      <c r="N19" s="42"/>
      <c r="O19" s="10"/>
      <c r="S19" s="43"/>
      <c r="T19" s="44"/>
      <c r="U19" s="44"/>
      <c r="V19" s="44"/>
      <c r="W19" s="44"/>
      <c r="X19" s="44"/>
      <c r="Y19" s="44"/>
      <c r="Z19" s="44"/>
    </row>
    <row r="20" customFormat="false" ht="24" hidden="false" customHeight="true" outlineLevel="0" collapsed="false">
      <c r="B20" s="8"/>
      <c r="C20" s="45" t="s">
        <v>35</v>
      </c>
      <c r="D20" s="45"/>
      <c r="E20" s="45"/>
      <c r="F20" s="40"/>
      <c r="G20" s="46" t="s">
        <v>36</v>
      </c>
      <c r="H20" s="40" t="s">
        <v>37</v>
      </c>
      <c r="I20" s="40"/>
      <c r="J20" s="45" t="s">
        <v>38</v>
      </c>
      <c r="K20" s="45"/>
      <c r="L20" s="45"/>
      <c r="M20" s="45"/>
      <c r="N20" s="45"/>
      <c r="O20" s="10"/>
      <c r="S20" s="44"/>
      <c r="T20" s="44"/>
      <c r="U20" s="44"/>
      <c r="V20" s="44"/>
      <c r="W20" s="44"/>
      <c r="X20" s="44"/>
      <c r="Y20" s="44"/>
      <c r="Z20" s="44"/>
    </row>
    <row r="21" customFormat="false" ht="24" hidden="false" customHeight="true" outlineLevel="0" collapsed="false">
      <c r="B21" s="8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10"/>
      <c r="S21" s="12"/>
      <c r="T21" s="12"/>
      <c r="U21" s="12"/>
      <c r="V21" s="12"/>
      <c r="W21" s="12"/>
      <c r="X21" s="12"/>
      <c r="Y21" s="12"/>
      <c r="Z21" s="12"/>
    </row>
    <row r="22" customFormat="false" ht="15.75" hidden="false" customHeight="true" outlineLevel="0" collapsed="false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S22" s="49"/>
      <c r="T22" s="49"/>
      <c r="U22" s="49"/>
      <c r="V22" s="49"/>
      <c r="W22" s="49"/>
      <c r="X22" s="49"/>
      <c r="Y22" s="49"/>
      <c r="Z22" s="49"/>
    </row>
    <row r="23" customFormat="false" ht="15.75" hidden="false" customHeight="true" outlineLevel="0" collapsed="false">
      <c r="B23" s="50" t="s">
        <v>39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S23" s="49"/>
      <c r="T23" s="49"/>
      <c r="U23" s="49"/>
      <c r="V23" s="49"/>
      <c r="W23" s="49"/>
      <c r="X23" s="49"/>
      <c r="Y23" s="49"/>
      <c r="Z23" s="49"/>
    </row>
    <row r="24" customFormat="false" ht="15" hidden="false" customHeight="false" outlineLevel="0" collapsed="false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S24" s="49"/>
      <c r="T24" s="49"/>
      <c r="U24" s="49"/>
      <c r="V24" s="49"/>
      <c r="W24" s="49"/>
      <c r="X24" s="49"/>
      <c r="Y24" s="49"/>
      <c r="Z24" s="49"/>
    </row>
    <row r="25" customFormat="false" ht="15" hidden="false" customHeight="false" outlineLevel="0" collapsed="false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customFormat="false" ht="15" hidden="false" customHeight="false" outlineLevel="0" collapsed="false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customFormat="false" ht="15" hidden="false" customHeight="false" outlineLevel="0" collapsed="false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33" customFormat="false" ht="22.5" hidden="false" customHeight="true" outlineLevel="0" collapsed="false"/>
  </sheetData>
  <mergeCells count="8">
    <mergeCell ref="B6:O6"/>
    <mergeCell ref="S6:Z6"/>
    <mergeCell ref="C14:M14"/>
    <mergeCell ref="C15:K17"/>
    <mergeCell ref="S15:W17"/>
    <mergeCell ref="C20:E20"/>
    <mergeCell ref="J20:N20"/>
    <mergeCell ref="B23:O27"/>
  </mergeCells>
  <dataValidations count="2">
    <dataValidation allowBlank="true" errorStyle="stop" operator="between" showDropDown="false" showErrorMessage="true" showInputMessage="true" sqref="N14" type="decimal">
      <formula1>0</formula1>
      <formula2>1</formula2>
    </dataValidation>
    <dataValidation allowBlank="true" errorStyle="stop" operator="between" showDropDown="false" showErrorMessage="true" showInputMessage="true" sqref="W13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AlterOffice/2025.3.1.0$Linux_X86_64 LibreOffice_project/431cd1b79110582f53535c95ed0a2449aadc8bf9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2023-06-06T05:29:13Z</cp:lastPrinted>
  <dcterms:modified xsi:type="dcterms:W3CDTF">2026-06-18T13:06:51Z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