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97.1 УЗ Запчасти к вакуумным деаэраторам АТЭЦ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W15" i="1" l="1"/>
  <c r="W16" i="1" s="1"/>
  <c r="K17" i="1"/>
  <c r="L15" i="1"/>
  <c r="L16" i="1" s="1"/>
  <c r="I15" i="1"/>
  <c r="H15" i="1"/>
  <c r="L17" i="1" l="1"/>
  <c r="W17" i="1" l="1"/>
  <c r="W18" i="1" s="1"/>
  <c r="L18" i="1"/>
</calcChain>
</file>

<file path=xl/sharedStrings.xml><?xml version="1.0" encoding="utf-8"?>
<sst xmlns="http://schemas.openxmlformats.org/spreadsheetml/2006/main" count="46" uniqueCount="36">
  <si>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</si>
  <si>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</si>
  <si>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</si>
  <si>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</si>
  <si>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</si>
  <si>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</si>
  <si>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</si>
  <si>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</si>
  <si>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</si>
  <si>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</si>
  <si>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</si>
  <si>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</si>
  <si>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</si>
  <si>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</si>
  <si>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</si>
  <si>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</si>
  <si>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</si>
  <si>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</si>
  <si>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</si>
  <si>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</si>
  <si>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</si>
  <si>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</si>
  <si>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</si>
  <si>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</si>
  <si>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</si>
  <si>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</si>
  <si>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</si>
  <si>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</si>
  <si>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</si>
  <si>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</si>
  <si>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</si>
  <si>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Анадырская ТЭЦ</t>
  </si>
  <si>
    <t>шт.</t>
  </si>
  <si>
    <t>Охладитель выпара ОВВ-2</t>
  </si>
  <si>
    <t>Лот №497.1    ОКПД2 28.13.32.110 Поставка запасных частей к вакуумным деаэраторам для нужд СП АО «Чукотэнерго» Анадырская ТЭЦ</t>
  </si>
  <si>
    <t>Установлен режим ограничения закупки иностранной продукции (когда национальный режим не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</si>
</sst>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7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165" fontId="1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165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" fontId="4" fillId="0" borderId="2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15" fillId="4" borderId="2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8" fillId="0" borderId="25" xfId="34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9" fontId="4" fillId="0" borderId="21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top" wrapText="1"/>
    </xf>
    <xf numFmtId="0" fontId="2" fillId="2" borderId="6" xfId="0" applyFont="1" applyFill="1" applyBorder="1" applyAlignment="1" applyProtection="1">
      <alignment horizontal="right" vertical="top"/>
      <protection locked="0"/>
    </xf>
    <xf numFmtId="0" fontId="6" fillId="0" borderId="2" xfId="0" applyFont="1" applyBorder="1" applyAlignment="1">
      <alignment horizontal="center" vertical="top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center"/>
    </xf>
  </cellXfs>
  <cellStyles count="36">
    <cellStyle name="Normal" xfId="7"/>
    <cellStyle name="Обычный" xfId="0" builtinId="0"/>
    <cellStyle name="Обычный 10" xfId="12"/>
    <cellStyle name="Обычный 11" xfId="3"/>
    <cellStyle name="Обычный 12" xfId="34"/>
    <cellStyle name="Обычный 13" xfId="1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4" xfId="15"/>
    <cellStyle name="Обычный 4 3" xfId="31"/>
    <cellStyle name="Обычный 5" xfId="21"/>
    <cellStyle name="Обычный 5 2" xfId="29"/>
    <cellStyle name="Обычный 50" xfId="32"/>
    <cellStyle name="Обычный 51" xfId="33"/>
    <cellStyle name="Обычный 6" xfId="20"/>
    <cellStyle name="Обычный 7" xfId="25"/>
    <cellStyle name="Обычный 8" xfId="16"/>
    <cellStyle name="Обычный 9" xfId="27"/>
    <cellStyle name="Стиль 1" xfId="5"/>
    <cellStyle name="Финансовый 2" xfId="17"/>
    <cellStyle name="Финансовый 3" xfId="11"/>
    <cellStyle name="Финансовый 4" xfId="26"/>
    <cellStyle name="Финансовый 5" xfId="28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4"/>
  <sheetViews>
    <sheetView showGridLines="0" tabSelected="1" zoomScale="70" zoomScaleNormal="70" workbookViewId="0">
      <selection activeCell="C16" sqref="C16:I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2.28515625" style="1" customWidth="1"/>
    <col min="5" max="7" width="18.5703125" style="1"/>
    <col min="8" max="8" width="8.5703125" style="1" customWidth="1"/>
    <col min="9" max="9" width="18.5703125" style="1"/>
    <col min="10" max="10" width="20.5703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3" style="1" customWidth="1"/>
    <col min="19" max="19" width="31.425781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2:23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23" ht="37.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P3" s="53" t="s">
        <v>34</v>
      </c>
      <c r="Q3" s="53"/>
      <c r="R3" s="53"/>
      <c r="S3" s="53"/>
      <c r="T3" s="53"/>
      <c r="U3" s="53"/>
      <c r="V3" s="53"/>
      <c r="W3" s="53"/>
    </row>
    <row r="4" spans="2:23" ht="15.75" customHeight="1">
      <c r="B4" s="11"/>
      <c r="C4" s="22" t="s">
        <v>0</v>
      </c>
      <c r="D4" s="22"/>
      <c r="E4" s="22"/>
      <c r="F4" s="22"/>
      <c r="M4" s="12"/>
      <c r="Q4" s="21"/>
      <c r="R4" s="21"/>
      <c r="S4" s="21"/>
      <c r="T4" s="21"/>
      <c r="U4" s="21"/>
      <c r="V4" s="21"/>
      <c r="W4" s="21"/>
    </row>
    <row r="5" spans="2:23" ht="15.75" customHeight="1">
      <c r="B5" s="11"/>
      <c r="C5" s="23" t="s">
        <v>28</v>
      </c>
      <c r="D5" s="23"/>
      <c r="E5" s="22"/>
      <c r="F5" s="22"/>
      <c r="M5" s="12"/>
      <c r="Q5" s="21"/>
      <c r="R5" s="21"/>
      <c r="S5" s="21"/>
      <c r="T5" s="21"/>
      <c r="U5" s="21"/>
      <c r="V5" s="21"/>
      <c r="W5" s="21"/>
    </row>
    <row r="6" spans="2:23" ht="24" customHeight="1">
      <c r="B6" s="11"/>
      <c r="M6" s="12"/>
      <c r="Q6" s="21"/>
      <c r="R6" s="21"/>
      <c r="S6" s="21"/>
      <c r="T6" s="21"/>
      <c r="U6" s="21"/>
      <c r="V6" s="21"/>
      <c r="W6" s="21"/>
    </row>
    <row r="7" spans="2:23">
      <c r="B7" s="11"/>
      <c r="C7" s="64" t="s">
        <v>13</v>
      </c>
      <c r="D7" s="64"/>
      <c r="E7" s="64"/>
      <c r="F7" s="64"/>
      <c r="G7" s="64"/>
      <c r="H7" s="64"/>
      <c r="I7" s="64"/>
      <c r="J7" s="64"/>
      <c r="K7" s="64"/>
      <c r="L7" s="64"/>
      <c r="M7" s="12"/>
      <c r="Q7" s="55" t="s">
        <v>19</v>
      </c>
      <c r="R7" s="55"/>
      <c r="S7" s="55"/>
      <c r="T7" s="55"/>
      <c r="U7" s="55"/>
      <c r="V7" s="55"/>
      <c r="W7" s="55"/>
    </row>
    <row r="8" spans="2:23" ht="24" customHeight="1">
      <c r="B8" s="11"/>
      <c r="M8" s="12"/>
      <c r="Q8" s="21"/>
      <c r="R8" s="21"/>
      <c r="S8" s="21"/>
      <c r="T8" s="21"/>
      <c r="U8" s="21"/>
      <c r="V8" s="21"/>
      <c r="W8" s="21"/>
    </row>
    <row r="9" spans="2:23" ht="24" customHeight="1">
      <c r="B9" s="11"/>
      <c r="C9" s="56" t="s">
        <v>1</v>
      </c>
      <c r="D9" s="56"/>
      <c r="E9" s="50"/>
      <c r="F9" s="50"/>
      <c r="G9" s="50"/>
      <c r="H9" s="50"/>
      <c r="I9" s="50"/>
      <c r="M9" s="12"/>
      <c r="Q9" s="21"/>
      <c r="R9" s="21"/>
      <c r="S9" s="21"/>
      <c r="T9" s="21"/>
      <c r="U9" s="21"/>
      <c r="V9" s="21"/>
      <c r="W9" s="21"/>
    </row>
    <row r="10" spans="2:23" ht="24" customHeight="1">
      <c r="B10" s="11"/>
      <c r="C10" s="56" t="s">
        <v>2</v>
      </c>
      <c r="D10" s="56"/>
      <c r="E10" s="57"/>
      <c r="F10" s="57"/>
      <c r="G10" s="57"/>
      <c r="H10" s="57"/>
      <c r="I10" s="57"/>
      <c r="M10" s="12"/>
      <c r="Q10" s="21"/>
      <c r="R10" s="21"/>
      <c r="S10" s="21"/>
      <c r="T10" s="21"/>
      <c r="U10" s="21"/>
      <c r="V10" s="21"/>
      <c r="W10" s="21"/>
    </row>
    <row r="11" spans="2:23" ht="24" customHeight="1">
      <c r="B11" s="11"/>
      <c r="C11" s="56" t="s">
        <v>3</v>
      </c>
      <c r="D11" s="56"/>
      <c r="E11" s="57"/>
      <c r="F11" s="57"/>
      <c r="G11" s="57"/>
      <c r="H11" s="57"/>
      <c r="I11" s="57"/>
      <c r="M11" s="12"/>
      <c r="Q11" s="21"/>
      <c r="R11" s="21"/>
      <c r="S11" s="21"/>
      <c r="T11" s="21"/>
      <c r="U11" s="21"/>
      <c r="V11" s="21"/>
      <c r="W11" s="21"/>
    </row>
    <row r="12" spans="2:23">
      <c r="B12" s="11"/>
      <c r="M12" s="12"/>
      <c r="Q12" s="21"/>
      <c r="R12" s="21"/>
      <c r="S12" s="21"/>
      <c r="T12" s="21"/>
      <c r="U12" s="21"/>
      <c r="V12" s="21"/>
      <c r="W12" s="21"/>
    </row>
    <row r="13" spans="2:23" ht="84" customHeight="1">
      <c r="B13" s="11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2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s="26" customFormat="1" ht="27" customHeight="1">
      <c r="B14" s="11"/>
      <c r="C14" s="61" t="s">
        <v>31</v>
      </c>
      <c r="D14" s="62"/>
      <c r="E14" s="62"/>
      <c r="F14" s="62"/>
      <c r="G14" s="62"/>
      <c r="H14" s="62"/>
      <c r="I14" s="62"/>
      <c r="J14" s="62"/>
      <c r="K14" s="62"/>
      <c r="L14" s="63"/>
      <c r="M14" s="12"/>
      <c r="Q14" s="58" t="s">
        <v>31</v>
      </c>
      <c r="R14" s="59"/>
      <c r="S14" s="59"/>
      <c r="T14" s="59"/>
      <c r="U14" s="59"/>
      <c r="V14" s="59"/>
      <c r="W14" s="60"/>
    </row>
    <row r="15" spans="2:23" ht="103.5" customHeight="1">
      <c r="B15" s="11"/>
      <c r="C15" s="2">
        <v>1</v>
      </c>
      <c r="D15" s="28" t="str">
        <f>R15</f>
        <v>Охладитель выпара ОВВ-2</v>
      </c>
      <c r="E15" s="19" t="s">
        <v>26</v>
      </c>
      <c r="F15" s="19" t="s">
        <v>26</v>
      </c>
      <c r="G15" s="19" t="s">
        <v>26</v>
      </c>
      <c r="H15" s="2" t="str">
        <f t="shared" ref="H15" si="0">T15</f>
        <v>шт.</v>
      </c>
      <c r="I15" s="3">
        <f t="shared" ref="I15" si="1">U15</f>
        <v>239966.66666666666</v>
      </c>
      <c r="J15" s="20">
        <v>0</v>
      </c>
      <c r="K15" s="4">
        <v>2</v>
      </c>
      <c r="L15" s="3">
        <f t="shared" ref="L15" si="2">J15*K15</f>
        <v>0</v>
      </c>
      <c r="M15" s="12"/>
      <c r="Q15" s="30">
        <v>1</v>
      </c>
      <c r="R15" s="31" t="s">
        <v>33</v>
      </c>
      <c r="S15" s="32" t="s">
        <v>35</v>
      </c>
      <c r="T15" s="33" t="s">
        <v>32</v>
      </c>
      <c r="U15" s="29">
        <v>239966.66666666666</v>
      </c>
      <c r="V15" s="34">
        <v>2</v>
      </c>
      <c r="W15" s="35">
        <f>U15*V15</f>
        <v>479933.33333333331</v>
      </c>
    </row>
    <row r="16" spans="2:23" ht="24" customHeight="1">
      <c r="B16" s="11"/>
      <c r="C16" s="43" t="s">
        <v>21</v>
      </c>
      <c r="D16" s="44"/>
      <c r="E16" s="44"/>
      <c r="F16" s="44"/>
      <c r="G16" s="44"/>
      <c r="H16" s="44"/>
      <c r="I16" s="45"/>
      <c r="J16" s="51" t="s">
        <v>14</v>
      </c>
      <c r="K16" s="51"/>
      <c r="L16" s="27">
        <f>SUM(L15:L15)</f>
        <v>0</v>
      </c>
      <c r="M16" s="12"/>
      <c r="Q16" s="42" t="s">
        <v>20</v>
      </c>
      <c r="R16" s="42"/>
      <c r="S16" s="42"/>
      <c r="T16" s="42"/>
      <c r="U16" s="54" t="s">
        <v>14</v>
      </c>
      <c r="V16" s="54"/>
      <c r="W16" s="36">
        <f>SUM(W15:W15)</f>
        <v>479933.33333333331</v>
      </c>
    </row>
    <row r="17" spans="2:23" ht="24" customHeight="1">
      <c r="B17" s="11"/>
      <c r="C17" s="43"/>
      <c r="D17" s="46"/>
      <c r="E17" s="46"/>
      <c r="F17" s="46"/>
      <c r="G17" s="46"/>
      <c r="H17" s="46"/>
      <c r="I17" s="45"/>
      <c r="J17" s="7" t="s">
        <v>18</v>
      </c>
      <c r="K17" s="65">
        <f>V17</f>
        <v>0.22</v>
      </c>
      <c r="L17" s="6">
        <f>K17*L16</f>
        <v>0</v>
      </c>
      <c r="M17" s="12"/>
      <c r="Q17" s="42"/>
      <c r="R17" s="42"/>
      <c r="S17" s="42"/>
      <c r="T17" s="42"/>
      <c r="U17" s="37" t="s">
        <v>18</v>
      </c>
      <c r="V17" s="38">
        <v>0.22</v>
      </c>
      <c r="W17" s="36">
        <f>V17*W16</f>
        <v>105585.33333333333</v>
      </c>
    </row>
    <row r="18" spans="2:23" ht="24" customHeight="1">
      <c r="B18" s="11"/>
      <c r="C18" s="47"/>
      <c r="D18" s="48"/>
      <c r="E18" s="48"/>
      <c r="F18" s="48"/>
      <c r="G18" s="48"/>
      <c r="H18" s="48"/>
      <c r="I18" s="49"/>
      <c r="J18" s="52" t="s">
        <v>15</v>
      </c>
      <c r="K18" s="52"/>
      <c r="L18" s="6">
        <f>SUM(L16:L17)</f>
        <v>0</v>
      </c>
      <c r="M18" s="12"/>
      <c r="Q18" s="42"/>
      <c r="R18" s="42"/>
      <c r="S18" s="42"/>
      <c r="T18" s="42"/>
      <c r="U18" s="54" t="s">
        <v>15</v>
      </c>
      <c r="V18" s="54"/>
      <c r="W18" s="36">
        <f>SUM(W16:W17)</f>
        <v>585518.66666666663</v>
      </c>
    </row>
    <row r="19" spans="2:23" ht="24" customHeight="1">
      <c r="B19" s="11"/>
      <c r="M19" s="12"/>
      <c r="Q19" s="21"/>
      <c r="R19" s="21"/>
      <c r="S19" s="21"/>
      <c r="T19" s="21"/>
      <c r="U19" s="21"/>
      <c r="V19" s="21"/>
      <c r="W19" s="21"/>
    </row>
    <row r="20" spans="2:23" ht="15.75" customHeight="1">
      <c r="B20" s="11"/>
      <c r="C20" s="50"/>
      <c r="D20" s="50"/>
      <c r="E20" s="50"/>
      <c r="F20" s="13"/>
      <c r="G20" s="24"/>
      <c r="H20" s="13"/>
      <c r="I20" s="40"/>
      <c r="J20" s="40"/>
      <c r="K20" s="40"/>
      <c r="L20" s="40"/>
      <c r="M20" s="12"/>
      <c r="Q20" s="25"/>
      <c r="R20" s="25"/>
      <c r="S20" s="25"/>
      <c r="T20" s="25"/>
      <c r="U20" s="25"/>
      <c r="V20" s="25"/>
      <c r="W20" s="25"/>
    </row>
    <row r="21" spans="2:23">
      <c r="B21" s="11"/>
      <c r="C21" s="41" t="s">
        <v>29</v>
      </c>
      <c r="D21" s="41"/>
      <c r="E21" s="41"/>
      <c r="F21" s="13"/>
      <c r="G21" s="18" t="s">
        <v>23</v>
      </c>
      <c r="H21" s="13" t="s">
        <v>24</v>
      </c>
      <c r="I21" s="41" t="s">
        <v>25</v>
      </c>
      <c r="J21" s="41"/>
      <c r="K21" s="41"/>
      <c r="L21" s="41"/>
      <c r="M21" s="12"/>
      <c r="Q21" s="25"/>
      <c r="R21" s="25"/>
      <c r="S21" s="25"/>
      <c r="T21" s="25"/>
      <c r="U21" s="25"/>
      <c r="V21" s="25"/>
      <c r="W21" s="25"/>
    </row>
    <row r="22" spans="2:23" ht="16.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Q22" s="25"/>
      <c r="R22" s="25"/>
      <c r="S22" s="25"/>
      <c r="T22" s="25"/>
      <c r="U22" s="25"/>
      <c r="V22" s="25"/>
      <c r="W22" s="25"/>
    </row>
    <row r="23" spans="2:23" ht="15.75" customHeight="1">
      <c r="Q23" s="25"/>
      <c r="R23" s="25"/>
      <c r="S23" s="25"/>
      <c r="T23" s="25"/>
      <c r="U23" s="25"/>
      <c r="V23" s="25"/>
      <c r="W23" s="25"/>
    </row>
    <row r="24" spans="2:23" ht="15.75" customHeight="1">
      <c r="B24" s="39" t="s">
        <v>27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Q24" s="25"/>
      <c r="R24" s="25"/>
      <c r="S24" s="25"/>
      <c r="T24" s="25"/>
      <c r="U24" s="25"/>
      <c r="V24" s="25"/>
      <c r="W24" s="25"/>
    </row>
    <row r="25" spans="2:2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Q25" s="25"/>
      <c r="R25" s="25"/>
      <c r="S25" s="25"/>
      <c r="T25" s="25"/>
      <c r="U25" s="25"/>
      <c r="V25" s="25"/>
      <c r="W25" s="25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25"/>
      <c r="R26" s="25"/>
      <c r="S26" s="25"/>
      <c r="T26" s="25"/>
      <c r="U26" s="25"/>
      <c r="V26" s="25"/>
      <c r="W26" s="25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Q27" s="25"/>
      <c r="R27" s="25"/>
      <c r="S27" s="25"/>
      <c r="T27" s="25"/>
      <c r="U27" s="25"/>
      <c r="V27" s="25"/>
      <c r="W27" s="25"/>
    </row>
    <row r="28" spans="2:23">
      <c r="Q28" s="25"/>
      <c r="R28" s="25"/>
      <c r="S28" s="25"/>
      <c r="T28" s="25"/>
      <c r="U28" s="25"/>
      <c r="V28" s="25"/>
      <c r="W28" s="25"/>
    </row>
    <row r="29" spans="2:23">
      <c r="Q29" s="25"/>
      <c r="R29" s="25"/>
      <c r="S29" s="25"/>
      <c r="T29" s="25"/>
      <c r="U29" s="25"/>
      <c r="V29" s="25"/>
      <c r="W29" s="25"/>
    </row>
    <row r="30" spans="2:23">
      <c r="Q30" s="25"/>
      <c r="R30" s="25"/>
      <c r="S30" s="25"/>
      <c r="T30" s="25"/>
      <c r="U30" s="25"/>
      <c r="V30" s="25"/>
      <c r="W30" s="25"/>
    </row>
    <row r="31" spans="2:23">
      <c r="Q31" s="25"/>
      <c r="R31" s="25"/>
      <c r="S31" s="25"/>
      <c r="T31" s="25"/>
      <c r="U31" s="25"/>
      <c r="V31" s="25"/>
      <c r="W31" s="25"/>
    </row>
    <row r="32" spans="2:23">
      <c r="Q32" s="25"/>
      <c r="R32" s="25"/>
      <c r="S32" s="25"/>
      <c r="T32" s="25"/>
      <c r="U32" s="25"/>
      <c r="V32" s="25"/>
      <c r="W32" s="25"/>
    </row>
    <row r="33" spans="17:23">
      <c r="Q33" s="25"/>
      <c r="R33" s="25"/>
      <c r="S33" s="25"/>
      <c r="T33" s="25"/>
      <c r="U33" s="25"/>
      <c r="V33" s="25"/>
      <c r="W33" s="25"/>
    </row>
    <row r="34" spans="17:23">
      <c r="Q34" s="25"/>
      <c r="R34" s="25"/>
      <c r="S34" s="25"/>
      <c r="T34" s="25"/>
      <c r="U34" s="25"/>
      <c r="V34" s="25"/>
      <c r="W34" s="25"/>
    </row>
  </sheetData>
  <sheetProtection formatCells="0" formatColumns="0" formatRows="0" insertRows="0" deleteRows="0"/>
  <mergeCells count="22">
    <mergeCell ref="P3:W3"/>
    <mergeCell ref="U18:V18"/>
    <mergeCell ref="Q7:W7"/>
    <mergeCell ref="C9:D9"/>
    <mergeCell ref="E11:I11"/>
    <mergeCell ref="Q14:W14"/>
    <mergeCell ref="C14:L14"/>
    <mergeCell ref="C7:L7"/>
    <mergeCell ref="C10:D10"/>
    <mergeCell ref="C11:D11"/>
    <mergeCell ref="E9:I9"/>
    <mergeCell ref="E10:I10"/>
    <mergeCell ref="U16:V16"/>
    <mergeCell ref="B24:M25"/>
    <mergeCell ref="I20:L20"/>
    <mergeCell ref="C21:E21"/>
    <mergeCell ref="I21:L21"/>
    <mergeCell ref="Q16:T18"/>
    <mergeCell ref="C16:I18"/>
    <mergeCell ref="C20:E20"/>
    <mergeCell ref="J16:K16"/>
    <mergeCell ref="J18:K18"/>
  </mergeCells>
  <pageMargins left="0.25" right="0.25" top="0.75" bottom="0.75" header="0.3" footer="0.3"/>
  <pageSetup scale="43" fitToHeight="0" orientation="landscape" r:id="rId1"/>
  <ignoredErrors>
    <ignoredError sqref="W17:W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2026-06-23T03:56:24Z</dcterms:modified>
</cp:coreProperties>
</file>