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оки поставки" sheetId="1" state="visible" r:id="rId2"/>
  </sheets>
  <externalReferences>
    <externalReference r:id="rId3"/>
  </externalReferences>
  <definedNames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<sst xmlns="http://schemas.openxmlformats.org/spreadsheetml/2006/main" count="35" uniqueCount="26">
  <si>
    <t xml:space="preserve">Календарный график поставки продукции</t>
  </si>
  <si>
    <t xml:space="preserve">Партии товара</t>
  </si>
  <si>
    <t xml:space="preserve">1 партия</t>
  </si>
  <si>
    <t xml:space="preserve">2 партия</t>
  </si>
  <si>
    <t xml:space="preserve">3 партия</t>
  </si>
  <si>
    <t xml:space="preserve">4 партия</t>
  </si>
  <si>
    <t xml:space="preserve">Филиал</t>
  </si>
  <si>
    <t xml:space="preserve">Срок поставки</t>
  </si>
  <si>
    <t xml:space="preserve">Итого</t>
  </si>
  <si>
    <t xml:space="preserve">Место поставки</t>
  </si>
  <si>
    <t xml:space="preserve">В течение 110 календарных дней с момента  подписания договора поставки, но не ранее 11.01.2027</t>
  </si>
  <si>
    <t xml:space="preserve">В течение 140 календарных дней с момента  подписания договора поставки, но не ранее 11.01.2027</t>
  </si>
  <si>
    <t xml:space="preserve">В течение 170 календарных дней с момента  подписания договора поставки, но не ранее 01.03.2027</t>
  </si>
  <si>
    <t xml:space="preserve">В течение 200 календарных дней с момента  подписания договора поставки, но не ранее 01.04.2027</t>
  </si>
  <si>
    <t xml:space="preserve">Наименование товара</t>
  </si>
  <si>
    <t xml:space="preserve">Количество, шт</t>
  </si>
  <si>
    <t xml:space="preserve">Филиал АО "ДРСК" "Приморские электрические сети"</t>
  </si>
  <si>
    <r>
      <rPr>
        <b val="true"/>
        <sz val="8"/>
        <color rgb="FF003366"/>
        <rFont val="Arial"/>
        <family val="2"/>
        <charset val="1"/>
      </rPr>
      <t xml:space="preserve">            Для отгрузки железнодорожным транспортом : 
</t>
    </r>
    <r>
      <rPr>
        <b val="true"/>
        <i val="true"/>
        <sz val="8"/>
        <color rgb="FF003366"/>
        <rFont val="Arial"/>
        <family val="2"/>
        <charset val="204"/>
      </rPr>
      <t xml:space="preserve">Станция получения: Уссурийск ДВ.ЖД, код станции- 988306, Код предприятия- 2452, ОКПО- 78900638
</t>
    </r>
    <r>
      <rPr>
        <b val="true"/>
        <sz val="8"/>
        <color rgb="FF003366"/>
        <rFont val="Arial"/>
        <family val="2"/>
        <charset val="1"/>
      </rPr>
      <t xml:space="preserve">
            Для отгрузки автомобильным транспортом:
</t>
    </r>
    <r>
      <rPr>
        <b val="true"/>
        <i val="true"/>
        <sz val="8"/>
        <color rgb="FF003366"/>
        <rFont val="Arial"/>
        <family val="2"/>
        <charset val="204"/>
      </rPr>
      <t xml:space="preserve">692524, РФ, Приморский край, г. Уссурийск, ул. Резервная, 22А</t>
    </r>
  </si>
  <si>
    <t xml:space="preserve">Опора железобетонная, СВ-95-3с</t>
  </si>
  <si>
    <t xml:space="preserve">Опора железобетонная, СВ-95-3</t>
  </si>
  <si>
    <t xml:space="preserve">Опора железобетонная с отверстием в верхнем комеле, СВ-105-5 </t>
  </si>
  <si>
    <t xml:space="preserve">Опора железобетонная, СВ-105-5 </t>
  </si>
  <si>
    <t xml:space="preserve">Опора железобетонная, СВ-110-5 </t>
  </si>
  <si>
    <r>
      <rPr>
        <b val="true"/>
        <sz val="8"/>
        <color rgb="FF003366"/>
        <rFont val="Arial"/>
        <family val="2"/>
        <charset val="1"/>
      </rPr>
      <t xml:space="preserve">            Для отгрузки железнодорожным транспортом : 
</t>
    </r>
    <r>
      <rPr>
        <b val="true"/>
        <i val="true"/>
        <sz val="8"/>
        <color rgb="FF003366"/>
        <rFont val="Arial"/>
        <family val="2"/>
        <charset val="204"/>
      </rPr>
      <t xml:space="preserve">Станция получения: Уссурийск ДВ.ЖД, код станции- 988306, Код предприятия- 2452, ОКПО- 78900638
</t>
    </r>
    <r>
      <rPr>
        <b val="true"/>
        <sz val="8"/>
        <color rgb="FF003366"/>
        <rFont val="Arial"/>
        <family val="2"/>
        <charset val="1"/>
      </rPr>
      <t xml:space="preserve">            Для отгрузки автомобильным транспортом:
</t>
    </r>
    <r>
      <rPr>
        <b val="true"/>
        <i val="true"/>
        <sz val="8"/>
        <color rgb="FF003366"/>
        <rFont val="Arial"/>
        <family val="2"/>
        <charset val="204"/>
      </rPr>
      <t xml:space="preserve">692042, РФ, Приморский край, г. Лесозаводск, ул. Григоренко, 17</t>
    </r>
  </si>
  <si>
    <r>
      <rPr>
        <b val="true"/>
        <sz val="8"/>
        <color rgb="FF003366"/>
        <rFont val="Arial"/>
        <family val="2"/>
        <charset val="1"/>
      </rPr>
      <t xml:space="preserve">            Для отгрузки железнодорожным транспортом : 
</t>
    </r>
    <r>
      <rPr>
        <b val="true"/>
        <i val="true"/>
        <sz val="8"/>
        <color rgb="FF003366"/>
        <rFont val="Arial"/>
        <family val="2"/>
        <charset val="204"/>
      </rPr>
      <t xml:space="preserve">Станция получения: Уссурийск ДВ.ЖД, код станции- 988306, Код предприятия- 2452, ОКПО- </t>
    </r>
    <r>
      <rPr>
        <b val="true"/>
        <i val="true"/>
        <sz val="8"/>
        <color rgb="FF003366"/>
        <rFont val="Arial"/>
        <family val="2"/>
        <charset val="1"/>
      </rPr>
      <t xml:space="preserve">78900638
</t>
    </r>
    <r>
      <rPr>
        <b val="true"/>
        <sz val="8"/>
        <color rgb="FF003366"/>
        <rFont val="Arial"/>
        <family val="2"/>
        <charset val="1"/>
      </rPr>
      <t xml:space="preserve">
            Для отгрузки автомобильным транспортом:
</t>
    </r>
    <r>
      <rPr>
        <b val="true"/>
        <i val="true"/>
        <sz val="8"/>
        <color rgb="FF003366"/>
        <rFont val="Arial"/>
        <family val="2"/>
        <charset val="204"/>
      </rPr>
      <t xml:space="preserve">692400, Приморский край, Кавалеровский район, пос. Горноречинский, ул. Советская, 11</t>
    </r>
  </si>
  <si>
    <r>
      <rPr>
        <b val="true"/>
        <sz val="8"/>
        <color rgb="FF003366"/>
        <rFont val="Arial"/>
        <family val="2"/>
        <charset val="1"/>
      </rPr>
      <t xml:space="preserve">            Для отгрузки железнодорожным транспортом : 
</t>
    </r>
    <r>
      <rPr>
        <b val="true"/>
        <i val="true"/>
        <sz val="8"/>
        <color rgb="FF003366"/>
        <rFont val="Arial"/>
        <family val="2"/>
        <charset val="204"/>
      </rPr>
      <t xml:space="preserve">Станция получения: Уссурийск ДВ.ЖД, код станции- 988306, Код предприятия- 2452, ОКПО- </t>
    </r>
    <r>
      <rPr>
        <b val="true"/>
        <i val="true"/>
        <sz val="8"/>
        <color rgb="FF003366"/>
        <rFont val="Arial"/>
        <family val="2"/>
        <charset val="1"/>
      </rPr>
      <t xml:space="preserve">78900638
</t>
    </r>
    <r>
      <rPr>
        <b val="true"/>
        <sz val="8"/>
        <color rgb="FF003366"/>
        <rFont val="Arial"/>
        <family val="2"/>
        <charset val="1"/>
      </rPr>
      <t xml:space="preserve">
            Для отгрузки автомобильным транспортом:
</t>
    </r>
    <r>
      <rPr>
        <b val="true"/>
        <i val="true"/>
        <sz val="8"/>
        <color rgb="FF003366"/>
        <rFont val="Arial"/>
        <family val="2"/>
        <charset val="204"/>
      </rPr>
      <t xml:space="preserve">692524, РФ, Приморский край, г. Уссурийск, ул. Владивостокское шоссе, 28. В.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</si>
</sst>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0.000"/>
    <numFmt numFmtId="168" formatCode="#,##0.000"/>
    <numFmt numFmtId="169" formatCode="#,##0.00"/>
  </numFmts>
  <fonts count="1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16"/>
      <color rgb="FF000000"/>
      <name val="Calibri"/>
      <family val="2"/>
      <charset val="204"/>
    </font>
    <font>
      <b val="true"/>
      <sz val="10"/>
      <color rgb="FFFFFFFF"/>
      <name val="Arial"/>
      <family val="2"/>
      <charset val="1"/>
    </font>
    <font>
      <sz val="14"/>
      <color rgb="FF000000"/>
      <name val="Times New Roman"/>
      <family val="1"/>
      <charset val="204"/>
    </font>
    <font>
      <b val="true"/>
      <sz val="8"/>
      <color rgb="FF003366"/>
      <name val="Arial"/>
      <family val="2"/>
      <charset val="1"/>
    </font>
    <font>
      <b val="true"/>
      <i val="true"/>
      <sz val="8"/>
      <color rgb="FF003366"/>
      <name val="Arial"/>
      <family val="2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1"/>
    </font>
    <font>
      <b val="true"/>
      <i val="true"/>
      <sz val="8"/>
      <color rgb="FF003366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666699"/>
        <bgColor rgb="FF808080"/>
      </patternFill>
    </fill>
    <fill>
      <patternFill patternType="solid">
        <fgColor rgb="FFCCCCFF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333399"/>
        <bgColor rgb="FF00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6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Сроки поставки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5"/>
  <sheetViews>
    <sheetView showFormulas="false" showGridLines="true" showRowColHeaders="true" showZeros="true" rightToLeft="false" tabSelected="true" showOutlineSymbols="true" defaultGridColor="true" view="normal" topLeftCell="A5" colorId="64" zoomScale="75" zoomScaleNormal="75" zoomScalePageLayoutView="100" workbookViewId="0">
      <selection pane="topLeft" activeCell="B16" activeCellId="0" sqref="B16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77.14"/>
    <col collapsed="false" customWidth="true" hidden="false" outlineLevel="0" max="5" min="2" style="1" width="17"/>
    <col collapsed="false" customWidth="true" hidden="false" outlineLevel="0" max="6" min="6" style="1" width="14.57"/>
    <col collapsed="false" customWidth="true" hidden="false" outlineLevel="0" max="8" min="7" style="1" width="16.71"/>
    <col collapsed="false" customWidth="true" hidden="false" outlineLevel="0" max="9" min="9" style="1" width="18.42"/>
    <col collapsed="false" customWidth="true" hidden="false" outlineLevel="0" max="10" min="10" style="1" width="16.43"/>
    <col collapsed="false" customWidth="true" hidden="false" outlineLevel="0" max="12" min="11" style="1" width="16"/>
    <col collapsed="false" customWidth="true" hidden="false" outlineLevel="0" max="13" min="13" style="1" width="17.57"/>
    <col collapsed="false" customWidth="true" hidden="false" outlineLevel="0" max="14" min="14" style="1" width="17.42"/>
    <col collapsed="false" customWidth="true" hidden="false" outlineLevel="0" max="16" min="15" style="1" width="16.71"/>
    <col collapsed="false" customWidth="true" hidden="false" outlineLevel="0" max="17" min="17" style="1" width="21.14"/>
    <col collapsed="false" customWidth="true" hidden="false" outlineLevel="0" max="16384" min="16383" style="0" width="11.53"/>
  </cols>
  <sheetData>
    <row r="1" customFormat="false" ht="19.7" hidden="false" customHeight="false" outlineLevel="0" collapsed="false">
      <c r="F1" s="2"/>
    </row>
    <row r="2" customFormat="false" ht="19.7" hidden="false" customHeight="false" outlineLevel="0" collapsed="false">
      <c r="A2" s="3" t="s">
        <v>0</v>
      </c>
      <c r="B2" s="3"/>
      <c r="C2" s="3"/>
      <c r="D2" s="3"/>
      <c r="E2" s="3"/>
      <c r="F2" s="3"/>
    </row>
    <row r="3" customFormat="false" ht="17.35" hidden="false" customHeight="false" outlineLevel="0" collapsed="false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4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customFormat="false" ht="15.75" hidden="false" customHeight="true" outlineLevel="0" collapsed="false">
      <c r="A4" s="4" t="s">
        <v>6</v>
      </c>
      <c r="B4" s="7" t="s">
        <v>7</v>
      </c>
      <c r="C4" s="7"/>
      <c r="D4" s="7"/>
      <c r="E4" s="7"/>
      <c r="F4" s="8" t="s">
        <v>8</v>
      </c>
    </row>
    <row r="5" customFormat="false" ht="101.25" hidden="false" customHeight="true" outlineLevel="0" collapsed="false">
      <c r="A5" s="4" t="s">
        <v>9</v>
      </c>
      <c r="B5" s="9" t="s">
        <v>10</v>
      </c>
      <c r="C5" s="9" t="s">
        <v>11</v>
      </c>
      <c r="D5" s="9" t="s">
        <v>12</v>
      </c>
      <c r="E5" s="9" t="s">
        <v>13</v>
      </c>
      <c r="F5" s="8"/>
    </row>
    <row r="6" customFormat="false" ht="15.75" hidden="false" customHeight="true" outlineLevel="0" collapsed="false">
      <c r="A6" s="4" t="s">
        <v>14</v>
      </c>
      <c r="B6" s="7" t="s">
        <v>15</v>
      </c>
      <c r="C6" s="7"/>
      <c r="D6" s="7"/>
      <c r="E6" s="7"/>
      <c r="F6" s="7"/>
    </row>
    <row r="7" customFormat="false" ht="15.75" hidden="false" customHeight="true" outlineLevel="0" collapsed="false">
      <c r="A7" s="10" t="s">
        <v>16</v>
      </c>
      <c r="B7" s="11" t="n">
        <f aca="false">B8+B14+B18+B22</f>
        <v>654</v>
      </c>
      <c r="C7" s="11" t="n">
        <f aca="false">C8+C14+C18+C22</f>
        <v>1588</v>
      </c>
      <c r="D7" s="11" t="n">
        <f aca="false">D8+D14+D18+D22</f>
        <v>436</v>
      </c>
      <c r="E7" s="11" t="n">
        <f aca="false">E8+E14+E22+E18</f>
        <v>698</v>
      </c>
      <c r="F7" s="11" t="n">
        <f aca="false">E7+D7+C7+B7</f>
        <v>3376</v>
      </c>
    </row>
    <row r="8" customFormat="false" ht="74.25" hidden="false" customHeight="true" outlineLevel="0" collapsed="false">
      <c r="A8" s="12" t="s">
        <v>17</v>
      </c>
      <c r="B8" s="13" t="n">
        <f aca="false">B10+B11+B13</f>
        <v>57</v>
      </c>
      <c r="C8" s="13" t="n">
        <f aca="false">C9+C10+C12+C13</f>
        <v>997</v>
      </c>
      <c r="D8" s="13" t="n">
        <f aca="false">D10+D11</f>
        <v>62</v>
      </c>
      <c r="E8" s="13"/>
      <c r="F8" s="13" t="n">
        <f aca="false">D8+C8+B8</f>
        <v>1116</v>
      </c>
    </row>
    <row r="9" customFormat="false" ht="12.75" hidden="false" customHeight="true" outlineLevel="0" collapsed="false">
      <c r="A9" s="14" t="s">
        <v>18</v>
      </c>
      <c r="B9" s="15"/>
      <c r="C9" s="16" t="n">
        <v>164</v>
      </c>
      <c r="D9" s="16"/>
      <c r="E9" s="17"/>
      <c r="F9" s="17" t="n">
        <f aca="false">C9</f>
        <v>164</v>
      </c>
    </row>
    <row r="10" customFormat="false" ht="16.5" hidden="false" customHeight="true" outlineLevel="0" collapsed="false">
      <c r="A10" s="14" t="s">
        <v>19</v>
      </c>
      <c r="B10" s="15" t="n">
        <v>22</v>
      </c>
      <c r="C10" s="15" t="n">
        <v>427</v>
      </c>
      <c r="D10" s="15" t="n">
        <v>41</v>
      </c>
      <c r="E10" s="17"/>
      <c r="F10" s="17" t="n">
        <f aca="false">D10+C10+B10</f>
        <v>490</v>
      </c>
    </row>
    <row r="11" customFormat="false" ht="16.5" hidden="false" customHeight="true" outlineLevel="0" collapsed="false">
      <c r="A11" s="14" t="s">
        <v>20</v>
      </c>
      <c r="B11" s="15" t="n">
        <v>15</v>
      </c>
      <c r="C11" s="15"/>
      <c r="D11" s="15" t="n">
        <v>21</v>
      </c>
      <c r="E11" s="17"/>
      <c r="F11" s="17" t="n">
        <f aca="false">D11+B11</f>
        <v>36</v>
      </c>
    </row>
    <row r="12" customFormat="false" ht="16.5" hidden="false" customHeight="true" outlineLevel="0" collapsed="false">
      <c r="A12" s="18" t="s">
        <v>21</v>
      </c>
      <c r="B12" s="15"/>
      <c r="C12" s="15" t="n">
        <v>232</v>
      </c>
      <c r="D12" s="15"/>
      <c r="E12" s="17"/>
      <c r="F12" s="17" t="n">
        <f aca="false">C12</f>
        <v>232</v>
      </c>
    </row>
    <row r="13" customFormat="false" ht="16.5" hidden="false" customHeight="true" outlineLevel="0" collapsed="false">
      <c r="A13" s="14" t="s">
        <v>22</v>
      </c>
      <c r="B13" s="15" t="n">
        <v>20</v>
      </c>
      <c r="C13" s="15" t="n">
        <v>174</v>
      </c>
      <c r="D13" s="15"/>
      <c r="E13" s="17"/>
      <c r="F13" s="17" t="n">
        <f aca="false">C13+B13</f>
        <v>194</v>
      </c>
    </row>
    <row r="14" customFormat="false" ht="75" hidden="false" customHeight="true" outlineLevel="0" collapsed="false">
      <c r="A14" s="12" t="s">
        <v>23</v>
      </c>
      <c r="B14" s="13" t="n">
        <f aca="false">B15+B16+B17</f>
        <v>372</v>
      </c>
      <c r="C14" s="13" t="n">
        <f aca="false">C15+C17</f>
        <v>319</v>
      </c>
      <c r="D14" s="13" t="n">
        <f aca="false">D15+D17</f>
        <v>94</v>
      </c>
      <c r="E14" s="13"/>
      <c r="F14" s="13" t="n">
        <f aca="false">D14+C14+B14</f>
        <v>785</v>
      </c>
    </row>
    <row r="15" customFormat="false" ht="27" hidden="false" customHeight="true" outlineLevel="0" collapsed="false">
      <c r="A15" s="14" t="s">
        <v>19</v>
      </c>
      <c r="B15" s="19" t="n">
        <v>287</v>
      </c>
      <c r="C15" s="19" t="n">
        <v>285</v>
      </c>
      <c r="D15" s="19" t="n">
        <v>86</v>
      </c>
      <c r="E15" s="20"/>
      <c r="F15" s="19" t="n">
        <f aca="false">D15+C15+B15</f>
        <v>658</v>
      </c>
    </row>
    <row r="16" customFormat="false" ht="27" hidden="false" customHeight="true" outlineLevel="0" collapsed="false">
      <c r="A16" s="14" t="s">
        <v>22</v>
      </c>
      <c r="B16" s="19" t="n">
        <v>27</v>
      </c>
      <c r="C16" s="19"/>
      <c r="D16" s="19"/>
      <c r="E16" s="21"/>
      <c r="F16" s="19" t="n">
        <f aca="false">B16</f>
        <v>27</v>
      </c>
    </row>
    <row r="17" customFormat="false" ht="27" hidden="false" customHeight="true" outlineLevel="0" collapsed="false">
      <c r="A17" s="14" t="s">
        <v>20</v>
      </c>
      <c r="B17" s="19" t="n">
        <v>58</v>
      </c>
      <c r="C17" s="19" t="n">
        <v>34</v>
      </c>
      <c r="D17" s="19" t="n">
        <v>8</v>
      </c>
      <c r="E17" s="20"/>
      <c r="F17" s="19" t="n">
        <f aca="false">D17+C17+B17</f>
        <v>100</v>
      </c>
    </row>
    <row r="18" customFormat="false" ht="70.5" hidden="false" customHeight="true" outlineLevel="0" collapsed="false">
      <c r="A18" s="12" t="s">
        <v>24</v>
      </c>
      <c r="B18" s="13" t="n">
        <f aca="false">B19+B20+B21</f>
        <v>220</v>
      </c>
      <c r="C18" s="13" t="n">
        <f aca="false">C19+C20+C21</f>
        <v>156</v>
      </c>
      <c r="D18" s="13" t="n">
        <f aca="false">D19+D21</f>
        <v>227</v>
      </c>
      <c r="E18" s="13"/>
      <c r="F18" s="13" t="n">
        <f aca="false">D18+C18+B18</f>
        <v>603</v>
      </c>
    </row>
    <row r="19" customFormat="false" ht="21" hidden="false" customHeight="true" outlineLevel="0" collapsed="false">
      <c r="A19" s="14" t="s">
        <v>19</v>
      </c>
      <c r="B19" s="20" t="n">
        <v>171</v>
      </c>
      <c r="C19" s="19" t="n">
        <v>156</v>
      </c>
      <c r="D19" s="19" t="n">
        <v>169</v>
      </c>
      <c r="E19" s="20"/>
      <c r="F19" s="19" t="n">
        <f aca="false">D19+C19+B19</f>
        <v>496</v>
      </c>
    </row>
    <row r="20" customFormat="false" ht="21" hidden="false" customHeight="true" outlineLevel="0" collapsed="false">
      <c r="A20" s="14" t="s">
        <v>20</v>
      </c>
      <c r="B20" s="20" t="n">
        <v>38</v>
      </c>
      <c r="C20" s="19"/>
      <c r="D20" s="19"/>
      <c r="E20" s="20"/>
      <c r="F20" s="19" t="n">
        <f aca="false">B20</f>
        <v>38</v>
      </c>
    </row>
    <row r="21" customFormat="false" ht="21" hidden="false" customHeight="true" outlineLevel="0" collapsed="false">
      <c r="A21" s="14" t="s">
        <v>22</v>
      </c>
      <c r="B21" s="20" t="n">
        <v>11</v>
      </c>
      <c r="C21" s="19"/>
      <c r="D21" s="19" t="n">
        <v>58</v>
      </c>
      <c r="E21" s="21"/>
      <c r="F21" s="19" t="n">
        <f aca="false">D21+B21</f>
        <v>69</v>
      </c>
    </row>
    <row r="22" customFormat="false" ht="68.25" hidden="false" customHeight="true" outlineLevel="0" collapsed="false">
      <c r="A22" s="12" t="s">
        <v>25</v>
      </c>
      <c r="B22" s="13" t="n">
        <f aca="false">B24</f>
        <v>5</v>
      </c>
      <c r="C22" s="13" t="n">
        <f aca="false">C23+C24</f>
        <v>116</v>
      </c>
      <c r="D22" s="13" t="n">
        <f aca="false">D23+D24</f>
        <v>53</v>
      </c>
      <c r="E22" s="13" t="n">
        <f aca="false">E23+E24</f>
        <v>698</v>
      </c>
      <c r="F22" s="13" t="n">
        <f aca="false">E22+D22+C22+B22</f>
        <v>872</v>
      </c>
    </row>
    <row r="23" customFormat="false" ht="21" hidden="false" customHeight="true" outlineLevel="0" collapsed="false">
      <c r="A23" s="14" t="s">
        <v>19</v>
      </c>
      <c r="B23" s="22"/>
      <c r="C23" s="17" t="n">
        <v>92</v>
      </c>
      <c r="D23" s="23" t="n">
        <v>24</v>
      </c>
      <c r="E23" s="24" t="n">
        <v>640</v>
      </c>
      <c r="F23" s="22" t="n">
        <f aca="false">E23+D23+C23</f>
        <v>756</v>
      </c>
    </row>
    <row r="24" customFormat="false" ht="27.75" hidden="false" customHeight="true" outlineLevel="0" collapsed="false">
      <c r="A24" s="14" t="s">
        <v>20</v>
      </c>
      <c r="B24" s="17" t="n">
        <v>5</v>
      </c>
      <c r="C24" s="15" t="n">
        <v>24</v>
      </c>
      <c r="D24" s="23" t="n">
        <v>29</v>
      </c>
      <c r="E24" s="17" t="n">
        <v>58</v>
      </c>
      <c r="F24" s="17" t="n">
        <f aca="false">E24+D24+C24+B24</f>
        <v>116</v>
      </c>
    </row>
    <row r="25" customFormat="false" ht="15.75" hidden="false" customHeight="true" outlineLevel="0" collapsed="false">
      <c r="A25" s="25" t="s">
        <v>8</v>
      </c>
      <c r="B25" s="26" t="n">
        <f aca="false">B7</f>
        <v>654</v>
      </c>
      <c r="C25" s="26" t="n">
        <f aca="false">C7</f>
        <v>1588</v>
      </c>
      <c r="D25" s="26" t="n">
        <f aca="false">D7</f>
        <v>436</v>
      </c>
      <c r="E25" s="26" t="n">
        <f aca="false">E7</f>
        <v>698</v>
      </c>
      <c r="F25" s="26" t="n">
        <f aca="false">E25+D25+C25+B25</f>
        <v>3376</v>
      </c>
    </row>
  </sheetData>
  <mergeCells count="4">
    <mergeCell ref="A2:F2"/>
    <mergeCell ref="B4:E4"/>
    <mergeCell ref="F4:F5"/>
    <mergeCell ref="B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AlterOffice/3.3.0.4$Linux_X86_64 LibreOffice_project/fa736b558560ebea8f92088bfd7720f4b3918f3f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>veryutin_va</cp:lastModifiedBy>
  <cp:lastPrinted>2023-07-19T03:52:10Z</cp:lastPrinted>
  <dcterms:modified xsi:type="dcterms:W3CDTF">2026-07-07T18:46:55Z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