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27390" yWindow="615" windowWidth="23430" windowHeight="11145" tabRatio="886" activeTab="1"/>
  </bookViews>
  <sheets>
    <sheet name="Титульный" sheetId="1" r:id="rId1"/>
    <sheet name="Прил А. Раздел А1" sheetId="16" r:id="rId2"/>
    <sheet name="Прил А. Раздел А2. А.2.1. " sheetId="4" r:id="rId3"/>
    <sheet name="А.2.2 - А.2.3" sheetId="17" r:id="rId4"/>
    <sheet name="А.2.4" sheetId="6" r:id="rId5"/>
    <sheet name="А.2.5 - А.2.16" sheetId="19" r:id="rId6"/>
    <sheet name="Прил В. Раздел В.1. ЖН Опоры" sheetId="8" r:id="rId7"/>
    <sheet name="В.2. ЖН Фундаменты" sheetId="9" r:id="rId8"/>
    <sheet name="В.3. ЖН ЗУ" sheetId="10" r:id="rId9"/>
    <sheet name="В.4. ЖН Изоляторы" sheetId="11" r:id="rId10"/>
    <sheet name="В.5. ЖН Провод и ГТ" sheetId="12" r:id="rId11"/>
    <sheet name="В.6. ЖУ ДКР" sheetId="13" r:id="rId12"/>
    <sheet name="В.7. ЖУ Угр. деревья" sheetId="14" r:id="rId13"/>
    <sheet name="В.8. ЖН Прочее" sheetId="15" r:id="rId14"/>
  </sheets>
  <definedNames>
    <definedName name="__xlnm.Print_Area" localSheetId="1">'Прил А. Раздел А1'!$A$1:$S$344</definedName>
    <definedName name="_xlnm.Print_Area" localSheetId="3">'А.2.2 - А.2.3'!$A$1:$N$210</definedName>
    <definedName name="_xlnm.Print_Area" localSheetId="4">А.2.4!$A$1:$S$33</definedName>
    <definedName name="_xlnm.Print_Area" localSheetId="5">'А.2.5 - А.2.16'!$A$1:$M$149</definedName>
    <definedName name="_xlnm.Print_Area" localSheetId="7">'В.2. ЖН Фундаменты'!$A$1:$I$19</definedName>
    <definedName name="_xlnm.Print_Area" localSheetId="8">'В.3. ЖН ЗУ'!$A$1:$I$19</definedName>
    <definedName name="_xlnm.Print_Area" localSheetId="9">'В.4. ЖН Изоляторы'!$A$1:$I$19</definedName>
    <definedName name="_xlnm.Print_Area" localSheetId="10">'В.5. ЖН Провод и ГТ'!$A$1:$H$19</definedName>
    <definedName name="_xlnm.Print_Area" localSheetId="11">'В.6. ЖУ ДКР'!$A$1:$H$19</definedName>
    <definedName name="_xlnm.Print_Area" localSheetId="12">'В.7. ЖУ Угр. деревья'!$A$1:$H$19</definedName>
    <definedName name="_xlnm.Print_Area" localSheetId="13">'В.8. ЖН Прочее'!$A$1:$I$19</definedName>
    <definedName name="_xlnm.Print_Area" localSheetId="1">'Прил А. Раздел А1'!$A$1:$S$344</definedName>
    <definedName name="_xlnm.Print_Area" localSheetId="2">'Прил А. Раздел А2. А.2.1. '!$A$1:$U$76</definedName>
    <definedName name="_xlnm.Print_Area" localSheetId="6">'Прил В. Раздел В.1. ЖН Опоры'!$A$1:$I$24</definedName>
    <definedName name="_xlnm.Print_Area" localSheetId="0">Титульный!$A$1:$I$39</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 i="17" l="1"/>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 i="17"/>
  <c r="K139" i="19"/>
  <c r="K138" i="19"/>
  <c r="K137" i="19"/>
  <c r="K136" i="19"/>
  <c r="K135" i="19"/>
  <c r="K134" i="19"/>
  <c r="K133" i="19"/>
  <c r="K132" i="19"/>
  <c r="K131" i="19"/>
  <c r="K130" i="19"/>
  <c r="K129" i="19"/>
  <c r="K128" i="19"/>
  <c r="K127" i="19"/>
  <c r="K126" i="19"/>
  <c r="K125" i="19"/>
  <c r="K124" i="19"/>
  <c r="K123"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95" i="17"/>
  <c r="K196" i="17"/>
  <c r="K197" i="17"/>
  <c r="K198" i="17"/>
  <c r="K199" i="17"/>
  <c r="K200" i="17"/>
  <c r="K201" i="17"/>
  <c r="K202" i="17"/>
  <c r="K203" i="17"/>
  <c r="K204" i="17"/>
  <c r="K205" i="17"/>
  <c r="K206" i="17"/>
  <c r="K207" i="17"/>
  <c r="K167" i="17"/>
  <c r="J114" i="17"/>
  <c r="J115" i="17"/>
  <c r="J116" i="17"/>
  <c r="J117" i="17"/>
  <c r="J118" i="17"/>
  <c r="J119" i="17"/>
  <c r="J120" i="17"/>
  <c r="J121" i="17"/>
  <c r="J122" i="17"/>
  <c r="J123" i="17"/>
  <c r="J124" i="17"/>
  <c r="J125" i="17"/>
  <c r="J126" i="17"/>
  <c r="J127" i="17"/>
  <c r="J128" i="17"/>
  <c r="J129" i="17"/>
  <c r="J130" i="17"/>
  <c r="J131" i="17"/>
  <c r="J132" i="17"/>
  <c r="J133" i="17"/>
  <c r="J134" i="17"/>
  <c r="J135" i="17"/>
  <c r="J136" i="17"/>
  <c r="J137" i="17"/>
  <c r="J138" i="17"/>
  <c r="J139" i="17"/>
  <c r="J140" i="17"/>
  <c r="J141" i="17"/>
  <c r="J142" i="17"/>
  <c r="J143" i="17"/>
  <c r="J144" i="17"/>
  <c r="J145" i="17"/>
  <c r="J146" i="17"/>
  <c r="J147" i="17"/>
  <c r="J148" i="17"/>
  <c r="J149" i="17"/>
  <c r="J150" i="17"/>
  <c r="J151" i="17"/>
  <c r="J152" i="17"/>
  <c r="J153" i="17"/>
  <c r="J113" i="17"/>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alcChain>
</file>

<file path=xl/sharedStrings.xml><?xml version="1.0" encoding="utf-8"?>
<sst xmlns="http://schemas.openxmlformats.org/spreadsheetml/2006/main" count="1937" uniqueCount="815">
  <si>
    <t>3.7.</t>
  </si>
  <si>
    <t>4.1.</t>
  </si>
  <si>
    <t>4.2.</t>
  </si>
  <si>
    <t>4.3.</t>
  </si>
  <si>
    <t>Раздел А.2 Данные о фактических параметрах воздушной линии электропередачи и ее элементов</t>
  </si>
  <si>
    <t>А.2.1.</t>
  </si>
  <si>
    <t>Поопорная ведомость приведена в таблице А.1 .</t>
  </si>
  <si>
    <t>Таблица А.1 - Поопорная ведомость</t>
  </si>
  <si>
    <t>№ п/п</t>
  </si>
  <si>
    <t xml:space="preserve">N опоры </t>
  </si>
  <si>
    <t xml:space="preserve">Тип опоры </t>
  </si>
  <si>
    <t>Шифр опоры</t>
  </si>
  <si>
    <t>Материал опоры</t>
  </si>
  <si>
    <t>Координаты опоры а)</t>
  </si>
  <si>
    <t xml:space="preserve">Угол поворота трассы </t>
  </si>
  <si>
    <t xml:space="preserve">Площадь земли, под опорой ВЛ, отведённая в постоянное пользование </t>
  </si>
  <si>
    <t xml:space="preserve">Наличие птицезащитных устройств </t>
  </si>
  <si>
    <t xml:space="preserve">N опор, ограничивающих пролет </t>
  </si>
  <si>
    <t xml:space="preserve">Длина пролета, м </t>
  </si>
  <si>
    <t>Нарастающая длина ВЛ, м.
(от начальной ПС) б)</t>
  </si>
  <si>
    <t>Уменьшающаяся длина ВЛ, м.
(от конечной ПС) в)</t>
  </si>
  <si>
    <t xml:space="preserve">Длина анкерного пролета, м </t>
  </si>
  <si>
    <t>Наименование местности г)</t>
  </si>
  <si>
    <t>Характеристика местности (угодья) д)</t>
  </si>
  <si>
    <t xml:space="preserve">Площадь охранной зоны в пролете ВЛ, га </t>
  </si>
  <si>
    <t>Пересекаемый объект</t>
  </si>
  <si>
    <t>Примечание</t>
  </si>
  <si>
    <t>X (East)</t>
  </si>
  <si>
    <t>Y (North)</t>
  </si>
  <si>
    <t>-</t>
  </si>
  <si>
    <t xml:space="preserve">  </t>
  </si>
  <si>
    <t>1</t>
  </si>
  <si>
    <t>деревянная</t>
  </si>
  <si>
    <t>1 - 2</t>
  </si>
  <si>
    <t>дорога</t>
  </si>
  <si>
    <t>2</t>
  </si>
  <si>
    <t>2 - 3</t>
  </si>
  <si>
    <t>3</t>
  </si>
  <si>
    <t>3 - 4</t>
  </si>
  <si>
    <t>4</t>
  </si>
  <si>
    <t>4 - 5</t>
  </si>
  <si>
    <t>5</t>
  </si>
  <si>
    <t>5 - 6</t>
  </si>
  <si>
    <t>озеро</t>
  </si>
  <si>
    <t>6</t>
  </si>
  <si>
    <t>6 - 7</t>
  </si>
  <si>
    <t>7</t>
  </si>
  <si>
    <t>7 - 8</t>
  </si>
  <si>
    <t>ВЛ,проезд</t>
  </si>
  <si>
    <t>8</t>
  </si>
  <si>
    <t>8 - 9</t>
  </si>
  <si>
    <t>9</t>
  </si>
  <si>
    <t>9 - 10</t>
  </si>
  <si>
    <t>10</t>
  </si>
  <si>
    <t>10 - 11</t>
  </si>
  <si>
    <t>ручей,река</t>
  </si>
  <si>
    <t>11</t>
  </si>
  <si>
    <t>11 - 12</t>
  </si>
  <si>
    <t>12</t>
  </si>
  <si>
    <t>12 - 13</t>
  </si>
  <si>
    <t>13</t>
  </si>
  <si>
    <t>13 - 14</t>
  </si>
  <si>
    <t>14</t>
  </si>
  <si>
    <t>14 - 15</t>
  </si>
  <si>
    <t>болото</t>
  </si>
  <si>
    <t>15</t>
  </si>
  <si>
    <t>15 - 16</t>
  </si>
  <si>
    <t>16</t>
  </si>
  <si>
    <t>16 - 17</t>
  </si>
  <si>
    <t>17</t>
  </si>
  <si>
    <t>17 - 18</t>
  </si>
  <si>
    <t>18</t>
  </si>
  <si>
    <t>18 - 19</t>
  </si>
  <si>
    <t>19</t>
  </si>
  <si>
    <t>19 - 20</t>
  </si>
  <si>
    <t>20</t>
  </si>
  <si>
    <t>20 - 21</t>
  </si>
  <si>
    <t>21</t>
  </si>
  <si>
    <t>21 - 22</t>
  </si>
  <si>
    <t>22</t>
  </si>
  <si>
    <t>22 - 23</t>
  </si>
  <si>
    <t>23</t>
  </si>
  <si>
    <t>23 - 24</t>
  </si>
  <si>
    <t>24</t>
  </si>
  <si>
    <t>24 - 25</t>
  </si>
  <si>
    <t>25</t>
  </si>
  <si>
    <t>25 - 26</t>
  </si>
  <si>
    <t>26</t>
  </si>
  <si>
    <t>26 - 27</t>
  </si>
  <si>
    <t>27</t>
  </si>
  <si>
    <t>27 - 28</t>
  </si>
  <si>
    <t>28</t>
  </si>
  <si>
    <t>29</t>
  </si>
  <si>
    <t>29 - 30</t>
  </si>
  <si>
    <t>30</t>
  </si>
  <si>
    <t>30 - 31</t>
  </si>
  <si>
    <t>31</t>
  </si>
  <si>
    <t>31 - 32</t>
  </si>
  <si>
    <t>ВЛ</t>
  </si>
  <si>
    <t>32</t>
  </si>
  <si>
    <t>32 - 33</t>
  </si>
  <si>
    <t>33</t>
  </si>
  <si>
    <t>33 - 34</t>
  </si>
  <si>
    <t>34</t>
  </si>
  <si>
    <t>34 - 35</t>
  </si>
  <si>
    <t>35</t>
  </si>
  <si>
    <t>35 - 36</t>
  </si>
  <si>
    <t>36</t>
  </si>
  <si>
    <t>36 - 37</t>
  </si>
  <si>
    <t>37</t>
  </si>
  <si>
    <t>37 - 38</t>
  </si>
  <si>
    <t>38</t>
  </si>
  <si>
    <t>38 - 39</t>
  </si>
  <si>
    <t>39</t>
  </si>
  <si>
    <t>39 - 40</t>
  </si>
  <si>
    <t>40</t>
  </si>
  <si>
    <t>а)</t>
  </si>
  <si>
    <t>В скобках необходимо указать тип используемой системы координат.
Одной из самых распространенных географических систем координат применяемых в навигации в настоящее время является система координат WGS-84 (Вместо X (East) и Y (North) будет Северная широта и Восточная долгота соответственно).</t>
  </si>
  <si>
    <t>б)</t>
  </si>
  <si>
    <t>Нарастающая длина высчитывается путем сложения всех длин пролетов предшествоваших данному начиная от начальной ПС.</t>
  </si>
  <si>
    <t>в)</t>
  </si>
  <si>
    <t>Уменьшающаяся длина высчитывается путем сложения всех длин пролетов предшествоваших данному начиная от конечной ПС.</t>
  </si>
  <si>
    <t>г)</t>
  </si>
  <si>
    <t>Наименование местности:</t>
  </si>
  <si>
    <t>- населенная местность - земли городов в пределах городской черты в границах их перспективного развития на 10 лет, курортные и пригородные зоны, зеленые зоны вокруг городов и других населенных пунктов, земли поселков городского типа в пределах поселковой черты и сельских населенных пунктов в пределах черты этих пунктов, а также территории садово-огородных участков;</t>
  </si>
  <si>
    <t>- труднодоступная местность - местность, недоступная для транспорта и сельскохозяйственных машин;</t>
  </si>
  <si>
    <t>- ненаселенная местность - земли, не отнесенные к населенной и труднодоступной местности;</t>
  </si>
  <si>
    <t>- застроенная местность - территории городов, поселков, сельских населенных пунктов в границах фактической застройки;</t>
  </si>
  <si>
    <t>- трасса ВЛ в стесненных условиях - участки трассы ВЛ, проходящие по территориям, насыщенным надземными и (или) подземными коммуникациями, сооружениями, строениями.</t>
  </si>
  <si>
    <t>д)</t>
  </si>
  <si>
    <t>Для каждого пролета ВЛ в поопорную ведомость вносятся соответствующие характеристики местности:</t>
  </si>
  <si>
    <t>- пашня (земли под посадку сельскохозяйственных культур);</t>
  </si>
  <si>
    <t>- просека (при прохождении ВЛ по естественным и искусственным древостоям и сплошным кустарникам, а также садам и паркам);</t>
  </si>
  <si>
    <t>- кустарник (отдельно стоящие кусты, занимающие менее 50% площади пролета в границах полосы съемки);</t>
  </si>
  <si>
    <t>- лесополосы, отдельные деревья;</t>
  </si>
  <si>
    <t>- болото (в том числе заболоченные участки);</t>
  </si>
  <si>
    <t>- овраг;</t>
  </si>
  <si>
    <t>- выгон (пастбище, луг);</t>
  </si>
  <si>
    <t>- огороды (в том числе садово-огородные участки вне черты населенных пунктов);</t>
  </si>
  <si>
    <t>- пустырь (прочие земли, не подпадающие под вышеуказанные определения характеристик местности);</t>
  </si>
  <si>
    <t>- частные владения, фермерские усадьбы, садовые некоммерческие товарищества;</t>
  </si>
  <si>
    <t>- реки, озера, пруды, ручьи, водохранилища, каналы;</t>
  </si>
  <si>
    <t>- горная местность;</t>
  </si>
  <si>
    <t>- населенная местность.</t>
  </si>
  <si>
    <t>При наличии в одном пролете участков с разными характеристиками местности в поопорной ведомости участки указывают поочередно - по направлению трассы ВЛ.</t>
  </si>
  <si>
    <t>А.2.2.</t>
  </si>
  <si>
    <t>Примеры ведомостей измерений расстояния от проводов ВЛ электропередачи до поверхности земли и пересекаемых объектов приведены в таблице А.2.</t>
  </si>
  <si>
    <t>Таблица А.2 - Ведомость измерения расстояний от проводов ВЛ до поверхности земли, пересекаемых объектов и расстояний между проводами или проводами и тросами пересекающихся ВЛ.</t>
  </si>
  <si>
    <t xml:space="preserve">Дата </t>
  </si>
  <si>
    <t xml:space="preserve">Марка провода, грозозащитного троса </t>
  </si>
  <si>
    <t>Наименование пересекаемой ВЛ (класс напряжения)/объекта</t>
  </si>
  <si>
    <t xml:space="preserve">Расстояние от места измерения/пересечения до ближайшей опоры, м </t>
  </si>
  <si>
    <t xml:space="preserve">№ ближайшей опоры </t>
  </si>
  <si>
    <t xml:space="preserve">Измеренный габарит до земли/ в месте пересечения, м </t>
  </si>
  <si>
    <t xml:space="preserve">Температура воздуха, °С </t>
  </si>
  <si>
    <t>Габарит с учетом поправки на расчетную температуруа), м</t>
  </si>
  <si>
    <t xml:space="preserve">Наименьшее допустимое расстояние, м </t>
  </si>
  <si>
    <t>Стрела провеса с учетом поправки на расчетную температуру, м</t>
  </si>
  <si>
    <t xml:space="preserve">Заключение </t>
  </si>
  <si>
    <t>Условия расчета габарита с учетом поправки на расчетную температуру:</t>
  </si>
  <si>
    <t>1. До поверхности земли</t>
  </si>
  <si>
    <t>1) наименьшие расстояния до земли в ненаселенной и труднодоступной местности определяют при наибольшей стреле провеса провода без учета нагрева проводов электрическим током:</t>
  </si>
  <si>
    <t>- при наивысшей температуре воздуха для ВЛ напряжением 500 кВ и ниже,</t>
  </si>
  <si>
    <t>- расчетной линейной гололедной нагрузке и температуре воздуха при гололеде;</t>
  </si>
  <si>
    <t>2) наименьшие расстояния до земли в населенной местности определяют при наибольшей стреле провеса провода без учета нагрева проводов электрическим током:</t>
  </si>
  <si>
    <t>- при наивысшей температуре воздуха для ВЛ напряжением 220 кВ и ниже,</t>
  </si>
  <si>
    <t>- расчетной линейной гололедной нагрузке и температуре воздуха при гололеде.</t>
  </si>
  <si>
    <t>2. До пересекаемых ВЛ</t>
  </si>
  <si>
    <t>- для всех пересечений ВЛ между собой должны быть определены наименьшие расстояния между проводами пересекающихся ВЛ при температуре провода, равной температуре воздуха и равной +15°С, без учета ветра.</t>
  </si>
  <si>
    <t>3. До пересекаемых объектов</t>
  </si>
  <si>
    <t>Для всех пересечений ВЛ с инженерно-техническими сооружениями и водными преградами как в населенной, так и вне населенной местности, должны быть определены следующие расстояния от проводов ВЛ до пересекаемых объектов при стрелах провеса проводов, пересчитанных для температуры проводов без учета их нагрева электрическим током для каждого вида пересекаемого объекта:</t>
  </si>
  <si>
    <t>1) расстояния по вертикали от проводов ВЛ до производственных зданий и сооружений в населенной местности:</t>
  </si>
  <si>
    <t>2) расстояния по вертикали от проводов ВЛ на металлических и железобетонных опорах до проводов линий связи и линий проводного вещания:</t>
  </si>
  <si>
    <t>- в нормальном режиме при наибольшей стреле провеса проводов (без учета их нагрева электрическим током),</t>
  </si>
  <si>
    <t>- аварийном режиме расстояния проверяются для ВЛ с проводами площадью сечения алюминиевой части менее 185 мм2 при среднегодовой температуре, без гололеда и ветра. Для ВЛ с проводами площадью сечения алюминиевой части 185 мм2 и более проверка по аварийному режиму не требуется;</t>
  </si>
  <si>
    <t>3) расстояния по вертикали при пересечении ВЛ с железными дорогами:</t>
  </si>
  <si>
    <t>- наименьшие расстояния по вертикали от проводов ВЛ до различных элементов железных дорог, а также до наивысшего провода или несущего троса электрифицированных железных дорог определяются в нормальном режиме ВЛ при наибольшей стреле провеса провода (при высшей температуре воздуха с учетом дополнительного нагрева провода электрическим током или при расчетной линейной гололедной нагрузке),</t>
  </si>
  <si>
    <t>- при отсутствии данных об электрических нагрузках ВЛ температуру проводов принимают равной +70°С;</t>
  </si>
  <si>
    <t>4) наименьшие расстояния по вертикали от проводов ВЛ до покрытия проезжей части автомобильных дорог всех категорий в нормальном режиме работы ВЛ от проводов до проезжей части дорог должны принимать:</t>
  </si>
  <si>
    <t>- без учета нагрева провода электрическим током при наибольшей температуре воздуха для ВЛ напряжением 500 кВ и ниже,</t>
  </si>
  <si>
    <t>5) наименьшие расстояния по вертикали от проводов ВЛ при пересечении с троллейбусными и трамвайными линиями, сближении или параллельном следовании в нормальном режиме работы ВЛ:</t>
  </si>
  <si>
    <t>- при наибольшей температуре воздуха без учета нагрева провода электрическим током,</t>
  </si>
  <si>
    <t>6) расстояния по вертикали от проводов ВЛ до водных пространств:</t>
  </si>
  <si>
    <t>- расстояние от нижней точки провеса проводов ВЛ в нормальном и аварийном режимах до уровня высоких (паводковых) вод на судоходных участках рек, каналов, озер и водохранилищ определяют как сумму максимального габарита судов и наименьшего расстояния от проводов ВЛ до габарита судов. Стрела провеса провода при этом определена при наибольшей температуре воздуха без учета нагрева проводов электрическим током,</t>
  </si>
  <si>
    <t>- расстояние от нижней точки провеса провода ВЛ до уровня льда определяют при расчетной линейной гололедной нагрузке и температуре воздуха при гололеде,</t>
  </si>
  <si>
    <t>7) расстояния по вертикали от проводов ВЛ до гребня и бровки откоса плотин и дамб:</t>
  </si>
  <si>
    <t>- при наибольшей температуре воздуха без учета нагрева провода электрическим током для ВЛ напряжением 500 кВ и ниже,</t>
  </si>
  <si>
    <t>- при расчетной линейной гололедной нагрузке и температуре воздуха при гололеде;</t>
  </si>
  <si>
    <t>8) расстояния по вертикали (в свету) от проводов ВЛ до любой выступающей части наземных, надземных трубопроводов и канатных дорог в нормальном режиме работы ВЛ:</t>
  </si>
  <si>
    <t>- при наибольшей температуре воздуха без учета нагрева проводов электрическим током для ВЛ напряжением 500 кВ и ниже,</t>
  </si>
  <si>
    <t>А.2.3</t>
  </si>
  <si>
    <t>Отклонения опор приведены в таблицах А.3-А.5.</t>
  </si>
  <si>
    <t>Таблица А.3- Отклонения опор от вертикальной оси вдоль и поперек воздушной линии электропередачи</t>
  </si>
  <si>
    <t xml:space="preserve">Шифр опоры </t>
  </si>
  <si>
    <t xml:space="preserve">Материал опоры </t>
  </si>
  <si>
    <t xml:space="preserve">Высота опоры Н от земли до верхней точки, м </t>
  </si>
  <si>
    <t xml:space="preserve">Измеренное значение отклонения опоры от вертикальной оси, м </t>
  </si>
  <si>
    <t xml:space="preserve">Относительное значение отклонения опоры от вертикальной оси, Δа) </t>
  </si>
  <si>
    <t>Предельное значение отклонения опоры от вертикальной оси, Δ</t>
  </si>
  <si>
    <t xml:space="preserve">вдоль оси ВЛ </t>
  </si>
  <si>
    <t xml:space="preserve">поперек оси ВЛ </t>
  </si>
  <si>
    <t>а) Отношение значения отклонения верхнего конца стойки опоры к ее высоте.</t>
  </si>
  <si>
    <t>Таблица А.4 - Отклонения (уклон и разворот) траверс опор относительно стоек опор</t>
  </si>
  <si>
    <t xml:space="preserve">Верхняя, средняя, нижняя траверса </t>
  </si>
  <si>
    <t>Длина траверсы L, м</t>
  </si>
  <si>
    <t>Измеренное значение уклона траверсы (отклонение по горизонтали), ма)</t>
  </si>
  <si>
    <t>Измеренное значение разворота траверсы, мб)</t>
  </si>
  <si>
    <t xml:space="preserve">Примечание </t>
  </si>
  <si>
    <t>а) Параметр измеряют для деревянных опор и железобетонных одностоечных опор.</t>
  </si>
  <si>
    <t>б) Измеряют разворот траверсы относительно линии, перпендикулярной оси ВЛ (для угловой опоры ВЛ относительно линии, перпендикулярной к биссектрисе угла поворота траверсы) для одностоечных опор. Для деревянных опор данный параметр измеряют в градусах.</t>
  </si>
  <si>
    <t>Таблица А.5 - Отклонения опор поперек оси воздушной линии электропередачи (выход из створа)</t>
  </si>
  <si>
    <t xml:space="preserve">Измеренное значение выхода из створа опоры ВЛ, м </t>
  </si>
  <si>
    <t xml:space="preserve">Нормируемое значение допустимого выхода из створа опоры ВЛ, м </t>
  </si>
  <si>
    <t xml:space="preserve">Превышение нормируемого значения допустимого выхода из створа опоры ВЛ, м </t>
  </si>
  <si>
    <t xml:space="preserve"> </t>
  </si>
  <si>
    <t>А.2.4.</t>
  </si>
  <si>
    <t xml:space="preserve">Состояние опор ВЛ представлено в таблицах А.6-А.8. </t>
  </si>
  <si>
    <t>Таблица А.6 - Состояние опор воздушной линии электропередачи (железобетонная опора)</t>
  </si>
  <si>
    <t>Железобетонная опора</t>
  </si>
  <si>
    <t>№ опоры</t>
  </si>
  <si>
    <t>Наличие сколов бетона S, м2</t>
  </si>
  <si>
    <t>Наличие отверстий в бетоне центрифугированной стойки S, см2</t>
  </si>
  <si>
    <t>Искривление стойки f, см</t>
  </si>
  <si>
    <t>Трещина в бетоне стоек</t>
  </si>
  <si>
    <t>Дефект оттяжек опор</t>
  </si>
  <si>
    <t>Примечаниеа)</t>
  </si>
  <si>
    <t xml:space="preserve">Расположение </t>
  </si>
  <si>
    <t xml:space="preserve">Длина трещины, м </t>
  </si>
  <si>
    <t xml:space="preserve">Ширина раскрытия, мм </t>
  </si>
  <si>
    <t xml:space="preserve">Количество трещин, указанных в графе "Ширина раскрытия", шт. </t>
  </si>
  <si>
    <t xml:space="preserve">Дефект болтовых соединений оттяжек </t>
  </si>
  <si>
    <t xml:space="preserve">Изменение тяжения в оттяжках, Н </t>
  </si>
  <si>
    <t xml:space="preserve">Повреждение оттяжек опор, внутренних связей железобетонных опор, нарушение креплений оттяжек к опоре и к фундаментам, неисправность устройств регулирования длины оттяжек, уменьшение площади поперечного сечения оттяжки (обрывы проволок, коррозия) </t>
  </si>
  <si>
    <t>а) Такие дефекты, как раковины, щели, пятна на бетоне и др., вносят в таблицу в виде примечаний к опоре.</t>
  </si>
  <si>
    <t>Таблица А.7 - Состояние опор воздушной линии электропередачи (металлическая опора)</t>
  </si>
  <si>
    <t xml:space="preserve">Металлическая опора </t>
  </si>
  <si>
    <t xml:space="preserve">Дефект металлоконструкций </t>
  </si>
  <si>
    <t xml:space="preserve">Коррозионное поражение </t>
  </si>
  <si>
    <t xml:space="preserve">Дефект оттяжек опор </t>
  </si>
  <si>
    <t>Примечание а)</t>
  </si>
  <si>
    <t>Деформация элементов (уголков)</t>
  </si>
  <si>
    <t>Отрыв/ отсутсттвие уголков</t>
  </si>
  <si>
    <t>Местное ослабление поперечного сечения несущего элемента, % потери сечения</t>
  </si>
  <si>
    <t xml:space="preserve">Дефекты сварных швов </t>
  </si>
  <si>
    <t>Дефекты болтовых соединений</t>
  </si>
  <si>
    <t>Нарушение контакта с фундаментом</t>
  </si>
  <si>
    <t>Коррозия металлоконструкций, % ; коррозионные сечения</t>
  </si>
  <si>
    <t>Щелевая коррозия в местах соединений металлических элементов с появлением трещин и разрушением сварных швов</t>
  </si>
  <si>
    <t xml:space="preserve">Трещины, коррозионные потери сечения анкерных болтов и петель анкерных плит, % потери сечения анкерных болтов/ петель </t>
  </si>
  <si>
    <t xml:space="preserve">Коррозия металлических деталей опоры </t>
  </si>
  <si>
    <t>Отсутствие  соосности стоек и подножников у опор с оттяжками</t>
  </si>
  <si>
    <t>Дефекты болтовых соединений оттяжек</t>
  </si>
  <si>
    <t>Изменение тяжения в оттяжках</t>
  </si>
  <si>
    <t>Повреждение оттяжек опор, внутренних связей железобетонных опор, нарушение креплений оттяжек к опоре и к фундаментам, неисправность устройств регулирования длины оттяжек</t>
  </si>
  <si>
    <t>Уменьшение площади поперечного сечения оттяжки обрывы проволок, коррозия), % уменьшения сечения</t>
  </si>
  <si>
    <t>а) Прочие дефекты вносят в таблицу в виде примечаний к опоре.</t>
  </si>
  <si>
    <t>Таблица А.8 - Состояние опор воздушной линии электропередачи (деревянная опора)</t>
  </si>
  <si>
    <t xml:space="preserve">Деревянная опора </t>
  </si>
  <si>
    <t xml:space="preserve">Загнивание древесины стойки </t>
  </si>
  <si>
    <t xml:space="preserve">Загнивание древесины подкоса </t>
  </si>
  <si>
    <t xml:space="preserve">Загнивание древесины приставки </t>
  </si>
  <si>
    <t xml:space="preserve">Загнивание древесины траверсы </t>
  </si>
  <si>
    <t xml:space="preserve">Обгорание и расщепление древесины стойки </t>
  </si>
  <si>
    <t>Обгорание и расщеп</t>
  </si>
  <si>
    <t xml:space="preserve">Обгорание и расщепление древесины подкоса пение древесины приставки </t>
  </si>
  <si>
    <t xml:space="preserve">Обгорание и расщепление древесины траверсы </t>
  </si>
  <si>
    <t xml:space="preserve">Наличие загнивания сердцевины древесины стоек, подкоса (глухой звук при ударе молотком) </t>
  </si>
  <si>
    <t xml:space="preserve">Обрыв проволок (срыв болтовых соединений) бандажа сопряжения стойки и приставки опоры </t>
  </si>
  <si>
    <t xml:space="preserve">Отсутствие или ослабление гаек на болтах соединения стойки и подкоса, болтах хомута для соединения стойки и приставки </t>
  </si>
  <si>
    <t xml:space="preserve">Растрескивание и отслоение бетона железобетонной приставки с оголением арматуры </t>
  </si>
  <si>
    <t>А.2.5.</t>
  </si>
  <si>
    <t>Состояние фундаментов опор ВЛ приведено в таблице А.9.</t>
  </si>
  <si>
    <t>Таблица А.9 - Состояние фундаментов опор воздушной линии электропередачи</t>
  </si>
  <si>
    <t>N опоры</t>
  </si>
  <si>
    <t xml:space="preserve">Марка фундаментов </t>
  </si>
  <si>
    <t xml:space="preserve">Дефект анкерных болтов </t>
  </si>
  <si>
    <t xml:space="preserve">Дефект фундамента </t>
  </si>
  <si>
    <t>Прочие дефекты</t>
  </si>
  <si>
    <t>Смещение; оседание/ вспучивание фундаментов</t>
  </si>
  <si>
    <t xml:space="preserve">Трещины в бетоне фундамента, длина, м </t>
  </si>
  <si>
    <t xml:space="preserve">Трещины в бетоне фундамента, ширина раскрытия, мм </t>
  </si>
  <si>
    <t>Обрушение фундамента на площади, м2</t>
  </si>
  <si>
    <t>А.2.6.</t>
  </si>
  <si>
    <t>Состояние заземляющих устройств приведено в таблице А.10.</t>
  </si>
  <si>
    <t>Таблица А.10 - Состояние заземляющих устройств</t>
  </si>
  <si>
    <t xml:space="preserve">№ опоры </t>
  </si>
  <si>
    <t xml:space="preserve">Повреждение или обрыв заземляющих спусков на опоре и у земли </t>
  </si>
  <si>
    <t xml:space="preserve">Неудовлетворительный контакт соединения заземлителя с заземляемым элементом или заземляющим устройством </t>
  </si>
  <si>
    <t xml:space="preserve">Коррозионный износ, % от сечения </t>
  </si>
  <si>
    <t xml:space="preserve">Отклонение от проектного значения сопротивления заземляющих устройств, % </t>
  </si>
  <si>
    <t xml:space="preserve">Диаметр заземляющих спусков из проволоки, мм </t>
  </si>
  <si>
    <t xml:space="preserve">Диаметр заземляющих спусков из стальной оцинкованной проволоки, мм </t>
  </si>
  <si>
    <t>А.2.7.</t>
  </si>
  <si>
    <t>Состояние проводов и тросов в пролете опор приведено в таблице А.11.</t>
  </si>
  <si>
    <t>Таблица  А.11 - Состояние проводов и тросов в пролете</t>
  </si>
  <si>
    <t xml:space="preserve">№ опор, ограничивающих пролет </t>
  </si>
  <si>
    <t xml:space="preserve">Фаза ВЛ [верхняя (левая), средняя, нижняя (правая)] </t>
  </si>
  <si>
    <t xml:space="preserve">Марка провода </t>
  </si>
  <si>
    <t xml:space="preserve">Марка троса </t>
  </si>
  <si>
    <t xml:space="preserve">Наличие повреждений провода </t>
  </si>
  <si>
    <t xml:space="preserve">Наличие повреждений троса </t>
  </si>
  <si>
    <t xml:space="preserve">Повреждение проволок </t>
  </si>
  <si>
    <t xml:space="preserve">Прочие повреждения провода </t>
  </si>
  <si>
    <t xml:space="preserve">Прочие дефекты </t>
  </si>
  <si>
    <t xml:space="preserve">Повреждение/ обрывы проволок, количество, шт. </t>
  </si>
  <si>
    <t xml:space="preserve">Прочие повреждения троса </t>
  </si>
  <si>
    <t>А.2.8.</t>
  </si>
  <si>
    <t>Разрегулировка проводов фаз цепи в пролете ВЛ электропередачи приведена в таблице А.12.</t>
  </si>
  <si>
    <t>Таблица А.12 - Разрегулировка проводов фаз цепи в пролете воздушной линии электропередачи*</t>
  </si>
  <si>
    <t xml:space="preserve">Стрелы провеса при обследовании цепи, м </t>
  </si>
  <si>
    <t xml:space="preserve">Разрегулировка фаз цепи, % </t>
  </si>
  <si>
    <t xml:space="preserve">Верхняя фаза </t>
  </si>
  <si>
    <t xml:space="preserve">Средняя фаза </t>
  </si>
  <si>
    <t xml:space="preserve">Нижняя фаза </t>
  </si>
  <si>
    <t>а) Для выполнения анализа разрегулировки необходимо выполнить сравнение с действующей нормативно-технической документацией.</t>
  </si>
  <si>
    <t>* Для каждой цепи ВЛ заполняют отдельную таблицу.</t>
  </si>
  <si>
    <t>А.2.9.</t>
  </si>
  <si>
    <t>Состояние линейной изоляции приведено в таблице А.13.</t>
  </si>
  <si>
    <t>Таблица А.13 - Состояние линейной изоляции</t>
  </si>
  <si>
    <t xml:space="preserve">Тип изолятора </t>
  </si>
  <si>
    <t xml:space="preserve">Число изоляторов в гирлянде, шт. </t>
  </si>
  <si>
    <t xml:space="preserve">Наличие поврежденных изоляторов, шт. </t>
  </si>
  <si>
    <t xml:space="preserve">Загрязнение изоляции </t>
  </si>
  <si>
    <t xml:space="preserve">Скол тарелок изоляторов </t>
  </si>
  <si>
    <t xml:space="preserve">Износ или дефект арматуры изоляции </t>
  </si>
  <si>
    <t xml:space="preserve">Дефект полимерных изоляторов </t>
  </si>
  <si>
    <t xml:space="preserve">Коррозионный износ, % </t>
  </si>
  <si>
    <t xml:space="preserve">Погнутые стержни изолятора </t>
  </si>
  <si>
    <t>А.2.10.</t>
  </si>
  <si>
    <t>Состояние линейной арматуры и подвесок проводов и тросов приведено в таблице А.14.</t>
  </si>
  <si>
    <t>Таблица А.14 - Состояние линейной арматуры и подвесок проводов и тросов</t>
  </si>
  <si>
    <t xml:space="preserve">Фаза А, В, С [верхняя (левая), средняя, нижняя (правая)] </t>
  </si>
  <si>
    <t xml:space="preserve">Износ или повреждение деталей арматуры </t>
  </si>
  <si>
    <t xml:space="preserve">Отсутствие или смещение деталей арматуры </t>
  </si>
  <si>
    <t xml:space="preserve">Другие дефекты </t>
  </si>
  <si>
    <t>Температура нагрева контактных соединений, °С а)</t>
  </si>
  <si>
    <t>а) Заполняют по результатам тепловизионного обследования.</t>
  </si>
  <si>
    <t>А.2.11.</t>
  </si>
  <si>
    <t>Отклонения поддерживающих гирлянд изоляторов относительно вертикальной оси приведены в таблице А.15.</t>
  </si>
  <si>
    <t>Таблица А.15 - Отклонения поддерживающих гирлянд изоляторов относительно вертикальной оси</t>
  </si>
  <si>
    <t xml:space="preserve">Фаза ВЛ </t>
  </si>
  <si>
    <t xml:space="preserve">Превышение допустимого отклонения гирлянды изоляторов вдоль оси ВЛ, мм </t>
  </si>
  <si>
    <t>А.2.12.</t>
  </si>
  <si>
    <t>Состояние защиты ВЛ электропередачи от грозовых перенапряжений (ОПН) приведено в таблице А.16.</t>
  </si>
  <si>
    <t>Таблица А.16 - Состояние защиты воздушной линии электропередачи от грозовых перенапряжений (ограничителями перенапряжения)</t>
  </si>
  <si>
    <t xml:space="preserve">Марка ОПН </t>
  </si>
  <si>
    <t xml:space="preserve">Фаза установки А, В, С [верхняя (левая), средняя, нижняя (правая)] </t>
  </si>
  <si>
    <t xml:space="preserve">Наличие дефектов </t>
  </si>
  <si>
    <t>А.2.13.</t>
  </si>
  <si>
    <t>Состояние защиты цепи ВЛ электропередачи от грозовых перенапряжений (тросами) приведено в таблице А.17.</t>
  </si>
  <si>
    <t>Таблица А.17 - Состояние защиты цепи воздушной линии электропередачи от грозовых перенапряжений (тросами)*</t>
  </si>
  <si>
    <t xml:space="preserve">Грозозащита в середине пролета </t>
  </si>
  <si>
    <t xml:space="preserve">Наименьшее допустимое расстояние по вертикали между тросом и верхней фазой в середине пролета, м </t>
  </si>
  <si>
    <t xml:space="preserve">Расстояние по вертикали между тросом и верхней фазой на опоре, м </t>
  </si>
  <si>
    <t>Расстояние по вертикали между тросом и верхней фазой в середине пролетаа),  м</t>
  </si>
  <si>
    <t xml:space="preserve">Величина нарушения допустимого расстояния между тросом и верхней фазой, м </t>
  </si>
  <si>
    <t>а) Расстояния по вертикали между тросом и проводом ВЛ в середине пролета без учета отклонения их ветром по условиям защиты от грозовых перенапряжений должны быть не менее наименьшего допустимого расстояния по вертикали между тросом и верхней фазой в середине пролета и не менее расстояния по вертикали между тросом и проводом на опоре.</t>
  </si>
  <si>
    <t>А.2.14.</t>
  </si>
  <si>
    <t>Наличие зданий и сооружений в охранной зоне ВЛ электропередачи представлено в таблице А.18.</t>
  </si>
  <si>
    <t>Таблица А.18 - Наличие зданий и сооружений в охранной зоне воздушной линии электропередачи</t>
  </si>
  <si>
    <t xml:space="preserve">Количество зданий и сооружений в пролете </t>
  </si>
  <si>
    <t xml:space="preserve">Расстояние от начальной опоры пролета до здания/ сооружения, м </t>
  </si>
  <si>
    <t xml:space="preserve">Расстояние по горизонтали от крайнего провода при наибольшем отклонении, м </t>
  </si>
  <si>
    <t>Характеристика зданий и сооружений (назначение, высота и т.д.)*</t>
  </si>
  <si>
    <t xml:space="preserve">Наличие/ отсутствие разрешительной документации </t>
  </si>
  <si>
    <t>* Заполняют при наличии информации.</t>
  </si>
  <si>
    <t>А.2.15.</t>
  </si>
  <si>
    <t>Наличие древесно-кустарниковой растительности в охранной зоне ВЛ электропередачи представлено в таблице А.19.</t>
  </si>
  <si>
    <t>Таблица А.19 - Наличие древесно-кустарниковой растительности в охранной зоне воздушной линии электропередачи</t>
  </si>
  <si>
    <t xml:space="preserve">Площадь кустарника на длине пролета (высота от 1 до 4 м), га </t>
  </si>
  <si>
    <t xml:space="preserve">Площадь поросли на длине пролета (высота от 4 до 10 м), га </t>
  </si>
  <si>
    <t xml:space="preserve">Площадь растительности высотой более 10 м на длине пролета, га </t>
  </si>
  <si>
    <t xml:space="preserve">Общая площадь, га </t>
  </si>
  <si>
    <t xml:space="preserve">охранной зоны в пролете ВЛ </t>
  </si>
  <si>
    <t xml:space="preserve">растительности выше 4 м в охранной зоне ВЛ </t>
  </si>
  <si>
    <t>А.2.16.</t>
  </si>
  <si>
    <t>Данные о наличии угрожающих деревьев за пределами охранной зоны ВЛ электропередачи приведены в таблице А.20.</t>
  </si>
  <si>
    <t>Таблица А.20 - Данные о наличии угрожающих деревьев за пределами охранной зоны воздушной линии электропередачи</t>
  </si>
  <si>
    <t xml:space="preserve">Длина пролета, 
м </t>
  </si>
  <si>
    <t xml:space="preserve">Количество угрожающих деревьев в пролете, шт. </t>
  </si>
  <si>
    <t xml:space="preserve">Местоположение дерева по отношению к ВЛ </t>
  </si>
  <si>
    <t xml:space="preserve">Измеренная высота угрожающего дерева, м </t>
  </si>
  <si>
    <t xml:space="preserve">Расстояние от начальной опоры пролета до дерева вдоль оси ВЛ, м </t>
  </si>
  <si>
    <t xml:space="preserve">Расстояние от крайнего провода ВЛ до основания ствола дерева (по горизонтали), м </t>
  </si>
  <si>
    <t>Приложение В.  
Формы журналов неисправности</t>
  </si>
  <si>
    <t>Раздел В.1. Журнал неисправности ВЛ - опоры</t>
  </si>
  <si>
    <t>Энергообъединение</t>
  </si>
  <si>
    <t>наименование</t>
  </si>
  <si>
    <t>Предприятие</t>
  </si>
  <si>
    <t>Район (участок)</t>
  </si>
  <si>
    <t>Журнал неисправностей ВЛ (опоры)</t>
  </si>
  <si>
    <t>Дата обнаружения неисправности</t>
  </si>
  <si>
    <t>Место и сущность неисправности</t>
  </si>
  <si>
    <t>Мероприятия по устранению неисправности</t>
  </si>
  <si>
    <t>Планируемый срок устранения</t>
  </si>
  <si>
    <t>Дата выполнения мероприятий</t>
  </si>
  <si>
    <t>Причина переноса</t>
  </si>
  <si>
    <t>Описание неисправности</t>
  </si>
  <si>
    <t>Вносятся дефекты и отклонения от нормативных значений по следующим элементам:
- деревянные опоры (включая траверсы и тросостойки);
- металлические опоры (включая траверсы и тросостойки);
- ж/б опоры (включая траверсы и тросостойки);
- опоры из композитных материалов.</t>
  </si>
  <si>
    <t>Раздел В.2. Журнал неисправности ВЛ - фундаменты</t>
  </si>
  <si>
    <t>Журнал неисправностей ВЛ (фундаменты)</t>
  </si>
  <si>
    <t>Раздел В.3. Журнал неисправности ВЛ - заземляющие устройства</t>
  </si>
  <si>
    <t>Журнал неисправностей ВЛ (заземляющие устройства)</t>
  </si>
  <si>
    <t>Вносятся дефекты по следующим элементам:
- заземляющий спуск с ГТ;
- зазмеляющая шина на деревянной опоре;
- заземляющий спуск с опоры в грунт;
- прочее по заземляющим устройствам.</t>
  </si>
  <si>
    <t>Раздел В.4. Журнал неисправности ВЛ - линейная изоляция</t>
  </si>
  <si>
    <t>Журнал неисправностей ВЛ (линейная изоляция)</t>
  </si>
  <si>
    <t>Также в данном Журнале ведутся дефекты по межфазным изолирующим распоркам.</t>
  </si>
  <si>
    <t>Раздел В.5. Журнал неисправности ВЛ - фазный провод и грозозащитный трос</t>
  </si>
  <si>
    <t>Журнал неисправностей ВЛ (фазный провод и грозозащитный трос)</t>
  </si>
  <si>
    <t>Пролет (№№ опор)</t>
  </si>
  <si>
    <t>Раздел В.6. Журнал учета древесно-кустарниковой растительности в пролете ВЛ</t>
  </si>
  <si>
    <t>Журнал учета древесно-кустарниковой растительности в пролете ВЛ</t>
  </si>
  <si>
    <t>Раздел В.7. Журнал учета деревьев, падение которых может привести к технологическому нарушению, в пролете ВЛ</t>
  </si>
  <si>
    <t>Журнал учета деревьев, падение которых может привести к технологическому нарушению, в пролете ВЛ</t>
  </si>
  <si>
    <t>Раздел В.8. Журнал неисправностей ВЛ - прочее</t>
  </si>
  <si>
    <t>Журнал неисправностей ВЛ (прочее)</t>
  </si>
  <si>
    <t>Вносятся дефекты по следующим элементам:
- линейная арматура;
- гасители вибрации;
- ОПН, ВЧЗ;
- неисправности ППУ;
- отклонение изолирующих подвесок;
- прочее.
Так же должны быть учтены требования надзорных органов по устранению выявленных замечаний.</t>
  </si>
  <si>
    <t>ПАСПОРТ</t>
  </si>
  <si>
    <t>ВОЗДУШНОЙ ЛИНИИ ЭЛЕКТРОПЕРЕДАЧИ</t>
  </si>
  <si>
    <t>НОМИНАЛЬНЫМ НАПРЯЖЕНИЕМ 35 кВ</t>
  </si>
  <si>
    <t>Спорный - Атомка</t>
  </si>
  <si>
    <t>Приложение А. 
Форма паспорта воздушной линии электропередачи 35 кВ и выше</t>
  </si>
  <si>
    <t>Раздел А.1 Общая информация о воздушной линии электропередачи</t>
  </si>
  <si>
    <t>УТВЕРЖДАЮ:</t>
  </si>
  <si>
    <t>(должность)</t>
  </si>
  <si>
    <t>(подпись)</t>
  </si>
  <si>
    <t>(расшифровка подписи)</t>
  </si>
  <si>
    <t>"        "</t>
  </si>
  <si>
    <t>20__ г.</t>
  </si>
  <si>
    <t>1.</t>
  </si>
  <si>
    <t>Общие сведения о ВЛ</t>
  </si>
  <si>
    <t xml:space="preserve">Организация, эксплуатирующая ВЛ  </t>
  </si>
  <si>
    <t>Филиал АО «Чукотэнерго» Северные электрические сети</t>
  </si>
  <si>
    <t>(наименование организации</t>
  </si>
  <si>
    <t>и эксплуатирующего подразделения)</t>
  </si>
  <si>
    <t>Собственник</t>
  </si>
  <si>
    <t>АО «Чукотэнерго»</t>
  </si>
  <si>
    <t>(наименование)</t>
  </si>
  <si>
    <t>Паспорт воздушной линии электропередачи</t>
  </si>
  <si>
    <t>кВ</t>
  </si>
  <si>
    <t>(диспетчерское наименование)</t>
  </si>
  <si>
    <t>Правовое наименование на основании Свидетельства о государственной регистрации права</t>
  </si>
  <si>
    <t xml:space="preserve">Год постройки   </t>
  </si>
  <si>
    <t>Дата ввода в эксплуатацию</t>
  </si>
  <si>
    <t>Наименование проектной организации</t>
  </si>
  <si>
    <t>Наименование строительно-монтажной организации</t>
  </si>
  <si>
    <t>Индекс технического состояния (ИТС) ВЛ</t>
  </si>
  <si>
    <t>Количество условных единиц*</t>
  </si>
  <si>
    <t>Техническое состояние ВЛ</t>
  </si>
  <si>
    <t>Номер сегмента</t>
  </si>
  <si>
    <t>N опор, ограничивающих сегмент</t>
  </si>
  <si>
    <t>ИТС</t>
  </si>
  <si>
    <t>Дата расчета ИТС (месяц, год)</t>
  </si>
  <si>
    <t>2.</t>
  </si>
  <si>
    <t>Схема линии электропередачи</t>
  </si>
  <si>
    <t>3.</t>
  </si>
  <si>
    <t>Основные данные</t>
  </si>
  <si>
    <t>3.1.</t>
  </si>
  <si>
    <t xml:space="preserve">Протяженность ВЛ (общая)                     </t>
  </si>
  <si>
    <t>км</t>
  </si>
  <si>
    <t>3.2.</t>
  </si>
  <si>
    <t xml:space="preserve">Количество опор (всего)        </t>
  </si>
  <si>
    <t xml:space="preserve">шт., в т.ч. </t>
  </si>
  <si>
    <t>Наименование опор</t>
  </si>
  <si>
    <t>Количество, шт.</t>
  </si>
  <si>
    <t>Тип</t>
  </si>
  <si>
    <t>Промежуточных</t>
  </si>
  <si>
    <t>Промежуточно-угловых</t>
  </si>
  <si>
    <t>Анкерных</t>
  </si>
  <si>
    <t>Анкерно-угловых</t>
  </si>
  <si>
    <t>Транспозиционных</t>
  </si>
  <si>
    <t>Специальных</t>
  </si>
  <si>
    <t>3.3.</t>
  </si>
  <si>
    <t>Марка провода, строение фазы</t>
  </si>
  <si>
    <t>Марка провода</t>
  </si>
  <si>
    <t>Количество проводов в фазе</t>
  </si>
  <si>
    <t>Расстояние между проводами в фазе, м</t>
  </si>
  <si>
    <t>3.4.</t>
  </si>
  <si>
    <t>Тип поддерживающего устройства:</t>
  </si>
  <si>
    <t xml:space="preserve">а) на всей ВЛ  </t>
  </si>
  <si>
    <t xml:space="preserve">б) на переходах </t>
  </si>
  <si>
    <t>3.5.</t>
  </si>
  <si>
    <t>Марка грозозащитного троса</t>
  </si>
  <si>
    <t>Участок ВЛ
(от опоры до опоры)</t>
  </si>
  <si>
    <t>Марка грозозащитного троса (количество)</t>
  </si>
  <si>
    <t>Год ввода в эксплуатацию грозозащитного троса</t>
  </si>
  <si>
    <t>3.6.</t>
  </si>
  <si>
    <t>Ответвления (отпайки) от ВЛ, суммарное количество</t>
  </si>
  <si>
    <t>шт., в т.ч.</t>
  </si>
  <si>
    <t>От опоры №</t>
  </si>
  <si>
    <t>Количество опор</t>
  </si>
  <si>
    <t>Длина, км</t>
  </si>
  <si>
    <t>Наличие кабельных вставок, суммарное количество</t>
  </si>
  <si>
    <t xml:space="preserve">№ п/п </t>
  </si>
  <si>
    <t>До опоры №</t>
  </si>
  <si>
    <t xml:space="preserve">Длина вставки, км </t>
  </si>
  <si>
    <t xml:space="preserve">Наличие и место установки токоограничивающего реактора </t>
  </si>
  <si>
    <t xml:space="preserve">Номер паспорта или учетной записи о кабельной вставке </t>
  </si>
  <si>
    <t>3.8.</t>
  </si>
  <si>
    <t>Районы климатических условий по проекту</t>
  </si>
  <si>
    <t xml:space="preserve">Участок ВЛ
(от опоры до опоры) </t>
  </si>
  <si>
    <t xml:space="preserve">Район климатических условий </t>
  </si>
  <si>
    <t xml:space="preserve">по ветру </t>
  </si>
  <si>
    <t xml:space="preserve">по гололеду </t>
  </si>
  <si>
    <t xml:space="preserve">по интенсивности пляски проводов и тросов </t>
  </si>
  <si>
    <t xml:space="preserve">по среднегодовой продолжительности гроз </t>
  </si>
  <si>
    <t xml:space="preserve">по степени загрязнения </t>
  </si>
  <si>
    <t>3.9.</t>
  </si>
  <si>
    <t>Районы действующих климатических условий</t>
  </si>
  <si>
    <t>по степени загрязнения</t>
  </si>
  <si>
    <t>3.10.</t>
  </si>
  <si>
    <t xml:space="preserve">Температура воздуха: </t>
  </si>
  <si>
    <t xml:space="preserve">а) среднегодовая                         </t>
  </si>
  <si>
    <t>⁰С</t>
  </si>
  <si>
    <t>б) низшая</t>
  </si>
  <si>
    <t>в) высшая</t>
  </si>
  <si>
    <t>3.11.</t>
  </si>
  <si>
    <t>Участки с особыми условиями</t>
  </si>
  <si>
    <t xml:space="preserve">4. </t>
  </si>
  <si>
    <t>Характеристика элементов ВЛ</t>
  </si>
  <si>
    <t>Опоры металлические</t>
  </si>
  <si>
    <t>Наименование опор
(промежуточные, анкерные и др.)</t>
  </si>
  <si>
    <t>Завод-изготовитель</t>
  </si>
  <si>
    <t>Оттяжки</t>
  </si>
  <si>
    <t>Количество</t>
  </si>
  <si>
    <t>Номера опор</t>
  </si>
  <si>
    <t>Марка</t>
  </si>
  <si>
    <t>Количество
(на опоре)</t>
  </si>
  <si>
    <t>Опоры железобетонные</t>
  </si>
  <si>
    <t>Наименование опор (промежуточные, анкерные и др.)</t>
  </si>
  <si>
    <t>Стойка*</t>
  </si>
  <si>
    <t>Траверса*</t>
  </si>
  <si>
    <t>Шифр</t>
  </si>
  <si>
    <t>Завод- изготовитель</t>
  </si>
  <si>
    <t>Опоры деревянные</t>
  </si>
  <si>
    <t xml:space="preserve">Завод-поставщик древесины </t>
  </si>
  <si>
    <t xml:space="preserve">Пропитка </t>
  </si>
  <si>
    <t xml:space="preserve">Железобетонные приставки </t>
  </si>
  <si>
    <t>Анкерные</t>
  </si>
  <si>
    <t>Промежуточные</t>
  </si>
  <si>
    <t>4.4.</t>
  </si>
  <si>
    <t>Фундаменты</t>
  </si>
  <si>
    <t xml:space="preserve">Тип </t>
  </si>
  <si>
    <t xml:space="preserve">Ригель </t>
  </si>
  <si>
    <t xml:space="preserve">Плита </t>
  </si>
  <si>
    <t xml:space="preserve">Количество </t>
  </si>
  <si>
    <t xml:space="preserve">Номера опор </t>
  </si>
  <si>
    <t>4.5.</t>
  </si>
  <si>
    <t>Изоляторы</t>
  </si>
  <si>
    <t xml:space="preserve">Подвесные </t>
  </si>
  <si>
    <t xml:space="preserve">Штыревые </t>
  </si>
  <si>
    <t xml:space="preserve">в поддерживающих подвесках </t>
  </si>
  <si>
    <t xml:space="preserve">в натяжных подвесках </t>
  </si>
  <si>
    <t>Завод-изготовитель, год выпуска</t>
  </si>
  <si>
    <t xml:space="preserve">Строительная высота изолятора, мм </t>
  </si>
  <si>
    <r>
      <t xml:space="preserve">Длина гирлянды изоляторов </t>
    </r>
    <r>
      <rPr>
        <sz val="12"/>
        <color indexed="54"/>
        <rFont val="Times New Roman"/>
        <family val="1"/>
        <charset val="204"/>
      </rPr>
      <t>*</t>
    </r>
    <r>
      <rPr>
        <sz val="12"/>
        <rFont val="Times New Roman"/>
        <family val="1"/>
        <charset val="204"/>
      </rPr>
      <t xml:space="preserve">, мм </t>
    </r>
  </si>
  <si>
    <t xml:space="preserve">Всего на ВЛ </t>
  </si>
  <si>
    <r>
      <t>Номера опор</t>
    </r>
    <r>
      <rPr>
        <sz val="12"/>
        <color indexed="54"/>
        <rFont val="Times New Roman"/>
        <family val="1"/>
        <charset val="204"/>
      </rPr>
      <t>**</t>
    </r>
  </si>
  <si>
    <t xml:space="preserve">Завод-изготовитель, год выпуска </t>
  </si>
  <si>
    <t xml:space="preserve">Количество в одной гирлянде </t>
  </si>
  <si>
    <r>
      <t>Длина гирлянды изоляторов</t>
    </r>
    <r>
      <rPr>
        <sz val="12"/>
        <color indexed="54"/>
        <rFont val="Times New Roman"/>
        <family val="1"/>
        <charset val="204"/>
      </rPr>
      <t xml:space="preserve"> *</t>
    </r>
    <r>
      <rPr>
        <sz val="12"/>
        <rFont val="Times New Roman"/>
        <family val="1"/>
        <charset val="204"/>
      </rPr>
      <t xml:space="preserve">, мм </t>
    </r>
  </si>
  <si>
    <t>Количество цепей (ветвей) в натяжной подвеске и способ их крепления к траверсе опоры</t>
  </si>
  <si>
    <t>СХЕМА ПОДДЕРЖИВАЮЩЕЙ ПОДВЕСКИ (ИЗОЛИРУЮЩЕЙ) ДЛЯ ГРОЗОЗАЩИТНОГО ТРОСА</t>
  </si>
  <si>
    <t xml:space="preserve">СХЕМА ОБВОДНОЙ ПОДВЕСКИ (ИЗОЛИРУЮЩЕЙ) ДЛЯ ПРОВОДА В ШЛЕЙФАХ АНКЕРНОЙ ОПОРЫ   </t>
  </si>
  <si>
    <t>4.6.</t>
  </si>
  <si>
    <t>Арматура</t>
  </si>
  <si>
    <t>Наименование арматуры</t>
  </si>
  <si>
    <t>Для провода</t>
  </si>
  <si>
    <t>Для грозозащитного троса</t>
  </si>
  <si>
    <t>Сцепная</t>
  </si>
  <si>
    <t>Поддерживающая</t>
  </si>
  <si>
    <t>Натяжная</t>
  </si>
  <si>
    <t>Соединительная</t>
  </si>
  <si>
    <t>Контактная</t>
  </si>
  <si>
    <t>Защитная</t>
  </si>
  <si>
    <t>Подвесная</t>
  </si>
  <si>
    <t>Номера опор, между которыми установлены гасители вибрации:</t>
  </si>
  <si>
    <t>Номера опор, между которыми установлены ограничители гололедообразования:</t>
  </si>
  <si>
    <t>4.7.</t>
  </si>
  <si>
    <t>Защита от перенапряжений</t>
  </si>
  <si>
    <t>а) участки подвеса грозозащитного троса (номера опор на границах участка)</t>
  </si>
  <si>
    <t>б) общая длина грозозащитного троса</t>
  </si>
  <si>
    <t>в) защитный угол грозозащитного троса</t>
  </si>
  <si>
    <t>г) способ крепления (с указанием значения искровых промежутков, мм):</t>
  </si>
  <si>
    <t>на промежуточных опорах</t>
  </si>
  <si>
    <t>на анкерных опорах</t>
  </si>
  <si>
    <t>д) характеристика других средств защиты от перенапряжений</t>
  </si>
  <si>
    <t>е) номера опор, на которых установлены другие средства защиты от перенапряжений</t>
  </si>
  <si>
    <t>Шифр опор</t>
  </si>
  <si>
    <t>Марка ОПН</t>
  </si>
  <si>
    <t>СХЕМА ОПОРЫ ВЛ С ГЕОМЕТРИЧЕСКИМИ РАЗМЕРАМИ РАСПОЛОЖЕНИЯ ПРОВОДОВ И ГРОЗОЗАЩИТНЫХ ТРОСОВ*</t>
  </si>
  <si>
    <t>4.8.</t>
  </si>
  <si>
    <t xml:space="preserve">Заземление </t>
  </si>
  <si>
    <r>
      <t xml:space="preserve">Удельное сопротивление грунта, Ом </t>
    </r>
    <r>
      <rPr>
        <sz val="12"/>
        <color indexed="8"/>
        <rFont val="Calibri"/>
        <family val="2"/>
        <charset val="204"/>
      </rPr>
      <t>×</t>
    </r>
    <r>
      <rPr>
        <sz val="12"/>
        <color indexed="8"/>
        <rFont val="Times New Roman"/>
        <family val="1"/>
        <charset val="204"/>
      </rPr>
      <t xml:space="preserve"> м</t>
    </r>
  </si>
  <si>
    <t>Сопротивление заземления опор по норме, Ом</t>
  </si>
  <si>
    <t xml:space="preserve">Более 1000 </t>
  </si>
  <si>
    <t xml:space="preserve">Не более 30 </t>
  </si>
  <si>
    <t>Номера опор, значения сопротивления заземления которых выше нормы:</t>
  </si>
  <si>
    <t>СХЕМЫ ЗАЗЕМЛИТЕЛЕЙ ОПОР**</t>
  </si>
  <si>
    <t>** Описание конструкций заземлителей или схема-чертеж заземлителя.</t>
  </si>
  <si>
    <t>4.9.</t>
  </si>
  <si>
    <t xml:space="preserve">Наличие соединений на ВЛ </t>
  </si>
  <si>
    <t>Номер опоры</t>
  </si>
  <si>
    <t>N опор, ограничивающих пролет</t>
  </si>
  <si>
    <t xml:space="preserve">Количество бандажей на проводе, шт. </t>
  </si>
  <si>
    <t xml:space="preserve">Количество соединений на грозотросе, шт. </t>
  </si>
  <si>
    <t xml:space="preserve">Количество бандажей на грозотросе, шт. </t>
  </si>
  <si>
    <t xml:space="preserve">А </t>
  </si>
  <si>
    <t xml:space="preserve">В </t>
  </si>
  <si>
    <t xml:space="preserve">С </t>
  </si>
  <si>
    <t xml:space="preserve">лев. </t>
  </si>
  <si>
    <t xml:space="preserve">прав. </t>
  </si>
  <si>
    <t>4.10.</t>
  </si>
  <si>
    <t>Влияющие ВЛ (при сближении до 500 м)</t>
  </si>
  <si>
    <t xml:space="preserve">N опор, ограничивающих участок влияния </t>
  </si>
  <si>
    <t xml:space="preserve">Диспетчерское наименование влияющей ВЛ </t>
  </si>
  <si>
    <t xml:space="preserve">Среднее расстояние между осями трассы ВЛ и влияющей ВЛ, м </t>
  </si>
  <si>
    <t xml:space="preserve">Длина участка влияния, м </t>
  </si>
  <si>
    <t>4.11.</t>
  </si>
  <si>
    <t>Средства ВЧ связи</t>
  </si>
  <si>
    <t>Участок ВЛ
(№ начальной опоры - № конечной опоры)</t>
  </si>
  <si>
    <t>Провод (Фаза А, В, С [верхняя (левая), средняя, нижняя (правая)]) / Грозотрос</t>
  </si>
  <si>
    <t>4.12.</t>
  </si>
  <si>
    <t>Волоконно-оптические кабели, размещенные на ВЛ</t>
  </si>
  <si>
    <t xml:space="preserve">Тип оптического кабеля </t>
  </si>
  <si>
    <t xml:space="preserve">Собственник ВОК </t>
  </si>
  <si>
    <t xml:space="preserve">Организация, осуществляющая эксплуатацию оптического кабеля </t>
  </si>
  <si>
    <t>4.13.</t>
  </si>
  <si>
    <t>5.</t>
  </si>
  <si>
    <t xml:space="preserve">Сведения о дате и объеме проведения ремонтов и замены основных элементов ВЛ </t>
  </si>
  <si>
    <t xml:space="preserve">Номера опор / пролетов </t>
  </si>
  <si>
    <t xml:space="preserve">Сведения об объеме проведения ремонтов и замены основных элементов ВЛ </t>
  </si>
  <si>
    <t>6.</t>
  </si>
  <si>
    <t xml:space="preserve">Сведения о технических освидетельствованиях ВЛ </t>
  </si>
  <si>
    <t xml:space="preserve">N п/п </t>
  </si>
  <si>
    <t xml:space="preserve">Дата проведения предыдущего технического освидетельствования (квартал, год) </t>
  </si>
  <si>
    <t xml:space="preserve">Плановая дата проведения технического освидетельствования (квартал, год) </t>
  </si>
  <si>
    <t xml:space="preserve">Дата и номер акта технического освидетельствования </t>
  </si>
  <si>
    <r>
      <t>Фамилия, имя, отчество и подпись</t>
    </r>
    <r>
      <rPr>
        <sz val="12"/>
        <color indexed="54"/>
        <rFont val="Times New Roman"/>
        <family val="1"/>
        <charset val="204"/>
      </rPr>
      <t>*</t>
    </r>
    <r>
      <rPr>
        <sz val="12"/>
        <color indexed="8"/>
        <rFont val="Times New Roman"/>
        <family val="1"/>
        <charset val="204"/>
      </rPr>
      <t xml:space="preserve"> оформляющего запись </t>
    </r>
  </si>
  <si>
    <t>7.</t>
  </si>
  <si>
    <t>Внесение изменений в паспорт ВЛ (реестр изменений, внесенных в п.1-7)*</t>
  </si>
  <si>
    <t xml:space="preserve">Дата записи </t>
  </si>
  <si>
    <t xml:space="preserve">Краткое содержание изменений </t>
  </si>
  <si>
    <t xml:space="preserve">Основание для изменения </t>
  </si>
  <si>
    <t xml:space="preserve">Фамилия, имя, отчество внесшего изменения </t>
  </si>
  <si>
    <t>8.</t>
  </si>
  <si>
    <t xml:space="preserve">Схемы заездов на ВЛ. Карта проведения послеаварийного осмотра ВЛ** </t>
  </si>
  <si>
    <t>Дата составления паспорта ВЛ "____" _____________20__г.</t>
  </si>
  <si>
    <t>Составил:</t>
  </si>
  <si>
    <t>(ФИО)</t>
  </si>
  <si>
    <t>Проверил:</t>
  </si>
  <si>
    <t>"Дальстройпроект"</t>
  </si>
  <si>
    <t>СМУ №3 треста "Чукотэнергострой"</t>
  </si>
  <si>
    <t>П-4,5</t>
  </si>
  <si>
    <t>одна</t>
  </si>
  <si>
    <t>СОАС-35</t>
  </si>
  <si>
    <t>НБ-1</t>
  </si>
  <si>
    <t>ненаселённая местность</t>
  </si>
  <si>
    <t>пустырь</t>
  </si>
  <si>
    <t>УД-35-5</t>
  </si>
  <si>
    <t>кустарник</t>
  </si>
  <si>
    <t>ПД-35-1</t>
  </si>
  <si>
    <t>просека</t>
  </si>
  <si>
    <t>труднодоступная местность</t>
  </si>
  <si>
    <t>озеро, ручей</t>
  </si>
  <si>
    <t>озеро,ручей</t>
  </si>
  <si>
    <t>река</t>
  </si>
  <si>
    <t>ПД-35-1м</t>
  </si>
  <si>
    <t>28 - 28А</t>
  </si>
  <si>
    <t>28А</t>
  </si>
  <si>
    <t>28А - 29</t>
  </si>
  <si>
    <t>ВЛ 110кВ,дорога</t>
  </si>
  <si>
    <t>Портал ПС Атомка</t>
  </si>
  <si>
    <t>портал</t>
  </si>
  <si>
    <t>170*5.73/100</t>
  </si>
  <si>
    <t>ПД-35-1, ПД-35-1м</t>
  </si>
  <si>
    <t>АС-35</t>
  </si>
  <si>
    <t xml:space="preserve">ПГ-3
</t>
  </si>
  <si>
    <t>НБ-1, НБН-2-6</t>
  </si>
  <si>
    <t>III</t>
  </si>
  <si>
    <t>с умеренной пляской проводов</t>
  </si>
  <si>
    <t>менее 10 часов</t>
  </si>
  <si>
    <t>-57</t>
  </si>
  <si>
    <t>19.2</t>
  </si>
  <si>
    <t>1 - 40</t>
  </si>
  <si>
    <t>Битумная обмазка оснований приставок</t>
  </si>
  <si>
    <t>1, 2, 7, 10, 11, 14, 27, 28А, 31, 35, 40</t>
  </si>
  <si>
    <t>16 - 18</t>
  </si>
  <si>
    <t>Деревянные сваи</t>
  </si>
  <si>
    <t>Металлические сваи</t>
  </si>
  <si>
    <t>1, 2, 4 - 7, 11, 12, 14, 15, 19 - 40</t>
  </si>
  <si>
    <t>3 - 6, 8, 9, 12, 13, 15 - 26, 28, 29, 30, 32 - 34, 36 - 39</t>
  </si>
  <si>
    <t>3 - 6, 8, 9, 12, 13, 15, 19 - 26, 28, 29, 30, 32 - 34, 36 - 39</t>
  </si>
  <si>
    <t>ПГ-3</t>
  </si>
  <si>
    <t>НБН-2-6</t>
  </si>
  <si>
    <t>разрядники РТ-35/0.4-3 (оп. 1, 7, 8)</t>
  </si>
  <si>
    <t>1, 7, 8</t>
  </si>
  <si>
    <t>ВЛ 35кВ Атомка - Кепервеем</t>
  </si>
  <si>
    <t>Фаза В</t>
  </si>
  <si>
    <r>
      <t xml:space="preserve">Характеристика имеющихся видов связи по трассе ВЛ (мобильная, радиосвязь), 
необходимой для ее технического обслуживания  </t>
    </r>
    <r>
      <rPr>
        <b/>
        <u/>
        <sz val="12"/>
        <color indexed="8"/>
        <rFont val="Times New Roman"/>
        <family val="1"/>
        <charset val="204"/>
      </rPr>
      <t xml:space="preserve">  в/ч связь, радиосвязь                                                                                                                                                                   </t>
    </r>
    <r>
      <rPr>
        <b/>
        <u/>
        <sz val="12"/>
        <color indexed="9"/>
        <rFont val="Times New Roman"/>
        <family val="1"/>
        <charset val="204"/>
      </rPr>
      <t>.</t>
    </r>
    <r>
      <rPr>
        <b/>
        <u/>
        <sz val="12"/>
        <color indexed="8"/>
        <rFont val="Times New Roman"/>
        <family val="1"/>
        <charset val="204"/>
      </rPr>
      <t xml:space="preserve"> </t>
    </r>
  </si>
  <si>
    <t>Служба ВЛ</t>
  </si>
  <si>
    <t>ВЛ 110кВ</t>
  </si>
  <si>
    <t>проезд</t>
  </si>
  <si>
    <t>ручей</t>
  </si>
  <si>
    <t>Сентябрь 1983 г.</t>
  </si>
  <si>
    <t>Замер загнивания деревянных деталей опор</t>
  </si>
  <si>
    <t>Июль 1984 г.</t>
  </si>
  <si>
    <t>Опора № 8</t>
  </si>
  <si>
    <t>В период паводка, тороса, сбита АП обр опора №8, Недопуск 14 469 квп :4, классификация 4.4 Паводок</t>
  </si>
  <si>
    <t>Июль 1985 г</t>
  </si>
  <si>
    <t>Опора № 6</t>
  </si>
  <si>
    <t>Устройство оттяжек на П обр опоре № 6</t>
  </si>
  <si>
    <t>Опора № 23</t>
  </si>
  <si>
    <t>Замена траверсы наП обр опоре № 23, Замена дефектных изоляторов на П обр опоре № 23,</t>
  </si>
  <si>
    <t>Опора № 28</t>
  </si>
  <si>
    <t>Замер загнивания деревянных деталей оп № 28</t>
  </si>
  <si>
    <t>2 кв 1985 г.</t>
  </si>
  <si>
    <t>Опоры № 2,7,11,16,21,22</t>
  </si>
  <si>
    <t>Выправка в бандажах оп №№2,7,11,16,21,22</t>
  </si>
  <si>
    <t>Ноябрь 1986 г</t>
  </si>
  <si>
    <t>опора № 8</t>
  </si>
  <si>
    <t>Замена АП обр опоры № 8</t>
  </si>
  <si>
    <t>Май-Июнь 1987</t>
  </si>
  <si>
    <t>Опоры № 5,6</t>
  </si>
  <si>
    <t>Ревизия РТ-35 на опорах №5,6</t>
  </si>
  <si>
    <t>Июнь-Июль 1987</t>
  </si>
  <si>
    <t>Опоры№ 18,23,24,30,31</t>
  </si>
  <si>
    <t>Выправка опор в бандажах, опоры № 18,23,24,30,31</t>
  </si>
  <si>
    <t>Июнь 1987 г</t>
  </si>
  <si>
    <t>Опоры № 11,13</t>
  </si>
  <si>
    <t>Установка оттяжек на опорах №№11,13</t>
  </si>
  <si>
    <t>Сентябрь 1987 г</t>
  </si>
  <si>
    <t>Проверка эл прочности изоляторов</t>
  </si>
  <si>
    <t>Июнь 1993 г</t>
  </si>
  <si>
    <t>Верховой осмотр (под напряжением) АП обр опор 9,  П обр опор 31</t>
  </si>
  <si>
    <t>Проверка прочности изоляции АП обр 8 опр, А обр 31 опор</t>
  </si>
  <si>
    <t>Выправка П обр в бандажах, гирлянд - 4 опры</t>
  </si>
  <si>
    <t>Обновление изоляции опор</t>
  </si>
  <si>
    <t>Опоры № 1,7</t>
  </si>
  <si>
    <t>Ревизия РТ -35 Опор 1 и 7, 2 комплекта</t>
  </si>
  <si>
    <t>Август 1993 г</t>
  </si>
  <si>
    <t>ПРОверка эл прочности изоляторов АП -8 опор , П обр - 31 оп</t>
  </si>
  <si>
    <t>Октябрь 1993 г</t>
  </si>
  <si>
    <t>Монтерский осморт 5,9 км</t>
  </si>
  <si>
    <t>Май 1994 г.</t>
  </si>
  <si>
    <t>Проверка загнивания детялей опор АП -9, П -31 оп, Ревизия РТ-35 2 комплекта</t>
  </si>
  <si>
    <t>Октябрь 1994 г</t>
  </si>
  <si>
    <t>Июль 1995 г</t>
  </si>
  <si>
    <t>Оп №№ 15,18,22,28</t>
  </si>
  <si>
    <t>Замена траверс П обр оп № 15,18,22,28</t>
  </si>
  <si>
    <t>Май 1995 г</t>
  </si>
  <si>
    <t>Ревизия РТ 1 комплект</t>
  </si>
  <si>
    <t>Июнь 1995 г.</t>
  </si>
  <si>
    <t>Ревизия РТ 2 комплекта</t>
  </si>
  <si>
    <t>Май 1997 г</t>
  </si>
  <si>
    <t>Ревизия РТ - 3 комплекта Установка доп РТ 35 на опоре №40</t>
  </si>
  <si>
    <t>Сентябрь 1997 г.</t>
  </si>
  <si>
    <t>Проверка загнивания опор АП обр -11, П -30, Осмотр</t>
  </si>
  <si>
    <t>Декабрь 1997 г</t>
  </si>
  <si>
    <t>Опоры № 3,21,26</t>
  </si>
  <si>
    <t>Замена траверс П обр оп №3,21,26</t>
  </si>
  <si>
    <t>Май 1998 г</t>
  </si>
  <si>
    <t>Опоры№ 5,6,23,29</t>
  </si>
  <si>
    <t>Замена траверс П обр оп№5,6,23,29, Ревизия РТ - 4 комплекта</t>
  </si>
  <si>
    <t>Июнь 1998 г</t>
  </si>
  <si>
    <t>Опора № 19,8,40</t>
  </si>
  <si>
    <t>Замена траверсы на П обр оп №19 - 1 шт, Замер Rзаз, РТ -35 на опорах №8 и 40</t>
  </si>
  <si>
    <t>Июль 1998 г.</t>
  </si>
  <si>
    <t>Осмотры ВЛ 5,9 км</t>
  </si>
  <si>
    <t>Февраль 1999 г</t>
  </si>
  <si>
    <t>Опоры № 16,17,18</t>
  </si>
  <si>
    <t>Установка доп приставки на П обропорах № 16,17,18</t>
  </si>
  <si>
    <t>Май 2002 г</t>
  </si>
  <si>
    <t>Опоры № 1,7,8,40</t>
  </si>
  <si>
    <t>Ревизия РТ -35 на опорах 1,7,8,40 - 4 комплекта</t>
  </si>
  <si>
    <t>Январь 2005 г</t>
  </si>
  <si>
    <t>Пролеты опор № 30-№40</t>
  </si>
  <si>
    <t>Расчистка трассы в пролетах опор от №30 до № 40</t>
  </si>
  <si>
    <t>Сентябрь 2009 г</t>
  </si>
  <si>
    <t>Замена П обр опоры № 3, Ремонт провода с монтажом…. В провод</t>
  </si>
  <si>
    <t>Март 2014 г</t>
  </si>
  <si>
    <t>Опоры № 19,20,22,23</t>
  </si>
  <si>
    <t>Замена П образ опор № 19,20,22,23 Бурение 24 метра, Замена ПС70 -36 шт, ( 12 гирлянд) Замена ПГН -12 шт</t>
  </si>
  <si>
    <t>Февраль 2015 г</t>
  </si>
  <si>
    <t>Замена Побр опор №12, Бурение  замена ПГН-3 заж, замена изол ПС70-3 гирлянды</t>
  </si>
  <si>
    <t>н/д</t>
  </si>
  <si>
    <t>ВЛ 110кВ БиАЭС - Прима</t>
  </si>
  <si>
    <t>27 - ОРУ ПС Атомка</t>
  </si>
  <si>
    <t>ВЛ 35кВ БиАЭС - Встречный</t>
  </si>
  <si>
    <t>ВЛ 35кВ Центральная - Спорный</t>
  </si>
  <si>
    <t>ОРУ ПС Спорный - ОРУ ПС Атомка</t>
  </si>
  <si>
    <t>ОРУ ПС Спорный - 5</t>
  </si>
  <si>
    <t>31 - ОРУ ПС Атомка</t>
  </si>
  <si>
    <t>Заезд на участки 1 - 40 с автодороги. Проезд вдоль трассы ВЛ на вездеходе.</t>
  </si>
  <si>
    <t>8 - 10, 13, 15</t>
  </si>
  <si>
    <t>угловая</t>
  </si>
  <si>
    <t>анкерная</t>
  </si>
  <si>
    <t>Деревянные сваи в ряжах</t>
  </si>
  <si>
    <t xml:space="preserve">СХЕМА ПОДДЕРЖИВАЮЩЕЙ ИЗОЛИРУЮЩЕЙ ПОДВЕСКИ ДЛЯ ПРОВОДА </t>
  </si>
  <si>
    <t xml:space="preserve">      СХЕМА НАТЯЖНОЙ ИЗОЛИРУЮЩЕЙ ПОДВЕСКИ ДЛЯ ПРОВОДА</t>
  </si>
  <si>
    <t>СХЕМА НАТЯЖНОЙ ПОДВЕСКИ (ИЗОЛИРУЮЩЕЙ) ДЛЯ ГРОЗОЗАЩИТНОГО ТРОСА**</t>
  </si>
  <si>
    <t>Количество соединений на проводе, шт.</t>
  </si>
  <si>
    <t>ОРУ ПС Спорный</t>
  </si>
  <si>
    <t>ОРУ ПС Спорный - 1</t>
  </si>
  <si>
    <t>ОРУ ПС Атомка</t>
  </si>
  <si>
    <t>40 - ОРУ ПС Атомка</t>
  </si>
  <si>
    <t>IV</t>
  </si>
  <si>
    <t>09.2019</t>
  </si>
  <si>
    <t>Замена траверсы и установка свай П-обр. оп. № 4</t>
  </si>
  <si>
    <t>11.2023</t>
  </si>
  <si>
    <t>Замена плашечного зажима и соединение шлейфа ф. "В" на АП-обр. оп. № 31</t>
  </si>
  <si>
    <t>Замена П-оп. № 5</t>
  </si>
  <si>
    <t>07.2024</t>
  </si>
  <si>
    <t>Замена П-оп. № 11</t>
  </si>
  <si>
    <t>08.2024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</si>
</sst>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5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0"/>
      <color theme="1"/>
      <name val="Times New Roman"/>
      <family val="1"/>
      <charset val="204"/>
    </font>
    <font>
      <sz val="11"/>
      <color theme="1"/>
      <name val="Times New Roman"/>
      <family val="1"/>
      <charset val="204"/>
    </font>
    <font>
      <sz val="12"/>
      <color theme="1"/>
      <name val="Times New Roman"/>
      <family val="1"/>
      <charset val="204"/>
    </font>
    <font>
      <u/>
      <sz val="11"/>
      <color theme="10"/>
      <name val="Calibri"/>
      <family val="2"/>
      <scheme val="minor"/>
    </font>
    <font>
      <b/>
      <sz val="12"/>
      <color theme="1"/>
      <name val="Times New Roman"/>
      <family val="1"/>
      <charset val="204"/>
    </font>
    <font>
      <sz val="12"/>
      <color theme="1"/>
      <name val="Calibri"/>
      <family val="2"/>
      <scheme val="minor"/>
    </font>
    <font>
      <u/>
      <sz val="12"/>
      <color theme="10"/>
      <name val="Times New Roman"/>
      <family val="1"/>
      <charset val="204"/>
    </font>
    <font>
      <sz val="12"/>
      <name val="Times New Roman"/>
      <family val="1"/>
      <charset val="204"/>
    </font>
    <font>
      <sz val="11"/>
      <color theme="1"/>
      <name val="Calibri"/>
      <family val="2"/>
      <scheme val="minor"/>
    </font>
    <font>
      <sz val="14"/>
      <color theme="1"/>
      <name val="Times New Roman"/>
      <family val="1"/>
      <charset val="204"/>
    </font>
    <font>
      <b/>
      <sz val="12"/>
      <name val="Times New Roman"/>
      <family val="1"/>
      <charset val="204"/>
    </font>
    <font>
      <b/>
      <i/>
      <sz val="12"/>
      <name val="Times New Roman"/>
      <family val="1"/>
      <charset val="204"/>
    </font>
    <font>
      <i/>
      <sz val="12"/>
      <color rgb="FFFF0000"/>
      <name val="Times New Roman"/>
      <family val="1"/>
      <charset val="204"/>
    </font>
    <font>
      <i/>
      <sz val="12"/>
      <color rgb="FF0070C0"/>
      <name val="Times New Roman"/>
      <family val="1"/>
      <charset val="204"/>
    </font>
    <font>
      <sz val="10"/>
      <name val="Times New Roman"/>
      <family val="1"/>
      <charset val="204"/>
    </font>
    <font>
      <sz val="10"/>
      <name val="Arial"/>
      <family val="2"/>
      <charset val="204"/>
    </font>
    <font>
      <sz val="8"/>
      <name val="Times New Roman"/>
      <family val="1"/>
      <charset val="204"/>
    </font>
    <font>
      <b/>
      <sz val="8"/>
      <name val="Times New Roman"/>
      <family val="1"/>
      <charset val="204"/>
    </font>
    <font>
      <sz val="11"/>
      <name val="Calibri"/>
      <family val="2"/>
      <scheme val="minor"/>
    </font>
    <font>
      <b/>
      <sz val="16"/>
      <color theme="1"/>
      <name val="Times New Roman"/>
      <family val="1"/>
      <charset val="204"/>
    </font>
    <font>
      <b/>
      <sz val="14"/>
      <name val="Times New Roman"/>
      <family val="1"/>
      <charset val="204"/>
    </font>
    <font>
      <i/>
      <sz val="12"/>
      <name val="Times New Roman"/>
      <family val="1"/>
      <charset val="204"/>
    </font>
    <font>
      <sz val="10.5"/>
      <name val="Courier New"/>
      <family val="3"/>
      <charset val="204"/>
    </font>
    <font>
      <i/>
      <sz val="11"/>
      <name val="Times New Roman"/>
      <family val="1"/>
      <charset val="204"/>
    </font>
    <font>
      <sz val="11"/>
      <name val="Times New Roman"/>
      <family val="1"/>
      <charset val="204"/>
    </font>
    <font>
      <b/>
      <u/>
      <sz val="12"/>
      <name val="Times New Roman"/>
      <family val="1"/>
      <charset val="204"/>
    </font>
    <font>
      <b/>
      <sz val="11"/>
      <name val="Calibri"/>
      <family val="2"/>
      <scheme val="minor"/>
    </font>
    <font>
      <sz val="11"/>
      <name val="Times New Roman"/>
      <family val="1"/>
      <charset val="204"/>
    </font>
    <font>
      <sz val="11"/>
      <color indexed="8"/>
      <name val="Calibri"/>
      <family val="2"/>
      <charset val="1"/>
    </font>
    <font>
      <b/>
      <sz val="12"/>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color indexed="8"/>
      <name val="Times New Roman"/>
      <family val="1"/>
      <charset val="204"/>
    </font>
    <font>
      <b/>
      <sz val="14"/>
      <color indexed="8"/>
      <name val="Times New Roman"/>
      <family val="1"/>
      <charset val="204"/>
    </font>
    <font>
      <i/>
      <sz val="12"/>
      <color indexed="30"/>
      <name val="Times New Roman"/>
      <family val="1"/>
      <charset val="204"/>
    </font>
    <font>
      <sz val="12"/>
      <color indexed="8"/>
      <name val="Calibri"/>
      <family val="2"/>
      <charset val="1"/>
    </font>
    <font>
      <sz val="11"/>
      <color indexed="8"/>
      <name val="Calibri"/>
      <family val="2"/>
      <charset val="204"/>
    </font>
    <font>
      <sz val="12"/>
      <color indexed="8"/>
      <name val="Calibri"/>
      <family val="2"/>
      <charset val="204"/>
    </font>
    <font>
      <sz val="12"/>
      <color indexed="30"/>
      <name val="Times New Roman"/>
      <family val="1"/>
      <charset val="204"/>
    </font>
    <font>
      <b/>
      <sz val="10"/>
      <color indexed="8"/>
      <name val="Times New Roman"/>
      <family val="1"/>
      <charset val="204"/>
    </font>
    <font>
      <i/>
      <sz val="10"/>
      <name val="Times New Roman"/>
      <family val="1"/>
      <charset val="204"/>
    </font>
    <font>
      <i/>
      <sz val="12"/>
      <color indexed="54"/>
      <name val="Times New Roman"/>
      <family val="1"/>
      <charset val="204"/>
    </font>
    <font>
      <i/>
      <sz val="12"/>
      <color indexed="10"/>
      <name val="Times New Roman"/>
      <family val="1"/>
      <charset val="204"/>
    </font>
    <font>
      <sz val="12"/>
      <color indexed="54"/>
      <name val="Times New Roman"/>
      <family val="1"/>
      <charset val="204"/>
    </font>
    <font>
      <sz val="11"/>
      <name val="Calibri"/>
      <family val="2"/>
      <charset val="1"/>
    </font>
    <font>
      <sz val="12"/>
      <color indexed="10"/>
      <name val="Times New Roman"/>
      <family val="1"/>
      <charset val="204"/>
    </font>
    <font>
      <b/>
      <sz val="9"/>
      <color indexed="8"/>
      <name val="Times New Roman"/>
      <family val="1"/>
      <charset val="204"/>
    </font>
    <font>
      <b/>
      <u/>
      <sz val="12"/>
      <color indexed="8"/>
      <name val="Times New Roman"/>
      <family val="1"/>
      <charset val="204"/>
    </font>
    <font>
      <b/>
      <u/>
      <sz val="12"/>
      <color indexed="9"/>
      <name val="Times New Roman"/>
      <family val="1"/>
      <charset val="204"/>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indexed="26"/>
      </patternFill>
    </fill>
    <fill>
      <patternFill patternType="solid">
        <fgColor rgb="FFFFFF00"/>
        <bgColor indexed="64"/>
      </patternFill>
    </fill>
  </fills>
  <borders count="6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thin">
        <color indexed="8"/>
      </bottom>
      <diagonal/>
    </border>
    <border>
      <left/>
      <right style="medium">
        <color indexed="8"/>
      </right>
      <top/>
      <bottom style="thin">
        <color indexed="8"/>
      </bottom>
      <diagonal/>
    </border>
    <border>
      <left/>
      <right style="medium">
        <color indexed="8"/>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1">
    <xf numFmtId="0" fontId="0" fillId="0" borderId="0"/>
    <xf numFmtId="0" fontId="6" fillId="0" borderId="0"/>
    <xf numFmtId="9" fontId="11" fillId="0" borderId="0"/>
    <xf numFmtId="0" fontId="2" fillId="0" borderId="0"/>
    <xf numFmtId="0" fontId="2" fillId="0" borderId="0"/>
    <xf numFmtId="0" fontId="18" fillId="0" borderId="0"/>
    <xf numFmtId="0" fontId="31" fillId="0" borderId="0"/>
    <xf numFmtId="0" fontId="40" fillId="0" borderId="0"/>
    <xf numFmtId="164" fontId="11" fillId="0" borderId="0" applyFont="0" applyFill="0" applyBorder="0" applyAlignment="0" applyProtection="0"/>
    <xf numFmtId="0" fontId="1" fillId="0" borderId="0"/>
    <xf numFmtId="0" fontId="1" fillId="0" borderId="0"/>
  </cellStyleXfs>
  <cellXfs count="505">
    <xf numFmtId="0" fontId="0" fillId="0" borderId="0" xfId="0"/>
    <xf numFmtId="0" fontId="0" fillId="0" borderId="0" xfId="0"/>
    <xf numFmtId="0" fontId="5" fillId="0" borderId="0" xfId="0" applyFont="1" applyAlignment="1">
      <alignment vertical="center"/>
    </xf>
    <xf numFmtId="0" fontId="8" fillId="0" borderId="0" xfId="0" applyFont="1"/>
    <xf numFmtId="0" fontId="5" fillId="0" borderId="0" xfId="0" applyFont="1" applyAlignment="1">
      <alignment horizontal="justify" vertical="center"/>
    </xf>
    <xf numFmtId="0" fontId="7" fillId="0" borderId="0" xfId="0" applyFont="1"/>
    <xf numFmtId="0" fontId="7" fillId="0" borderId="0" xfId="0" applyFont="1" applyAlignment="1">
      <alignment vertical="center"/>
    </xf>
    <xf numFmtId="0" fontId="5" fillId="0" borderId="0" xfId="0" applyFont="1"/>
    <xf numFmtId="0" fontId="4" fillId="0" borderId="0" xfId="0" applyFont="1"/>
    <xf numFmtId="0" fontId="12" fillId="0" borderId="0" xfId="0" applyFont="1"/>
    <xf numFmtId="0" fontId="7" fillId="0" borderId="0" xfId="0" applyFont="1" applyAlignment="1">
      <alignment horizontal="center" vertical="center" wrapText="1"/>
    </xf>
    <xf numFmtId="0" fontId="9" fillId="0" borderId="0" xfId="1" applyFont="1" applyAlignment="1">
      <alignment vertical="center"/>
    </xf>
    <xf numFmtId="49" fontId="0" fillId="0" borderId="0" xfId="0" applyNumberFormat="1"/>
    <xf numFmtId="49" fontId="5" fillId="0" borderId="0" xfId="0" applyNumberFormat="1" applyFont="1"/>
    <xf numFmtId="0" fontId="17" fillId="0" borderId="14" xfId="5" applyFont="1" applyBorder="1"/>
    <xf numFmtId="49" fontId="13" fillId="0" borderId="4" xfId="5" applyNumberFormat="1" applyFont="1" applyBorder="1" applyAlignment="1">
      <alignment horizontal="center" vertical="center" wrapText="1"/>
    </xf>
    <xf numFmtId="49" fontId="10" fillId="0" borderId="4" xfId="5" applyNumberFormat="1" applyFont="1" applyBorder="1" applyAlignment="1">
      <alignment horizontal="center" vertical="center" wrapText="1"/>
    </xf>
    <xf numFmtId="0" fontId="17" fillId="0" borderId="17" xfId="5" applyFont="1" applyBorder="1" applyAlignment="1">
      <alignment horizontal="center" vertical="center"/>
    </xf>
    <xf numFmtId="0" fontId="17" fillId="0" borderId="14" xfId="5" applyFont="1" applyBorder="1" applyAlignment="1">
      <alignment horizontal="center" vertical="center"/>
    </xf>
    <xf numFmtId="0" fontId="17" fillId="0" borderId="18" xfId="5" applyFont="1" applyBorder="1" applyAlignment="1">
      <alignment horizontal="center" vertical="center" wrapText="1" shrinkToFit="1"/>
    </xf>
    <xf numFmtId="0" fontId="17" fillId="0" borderId="17" xfId="5" applyFont="1" applyBorder="1" applyAlignment="1">
      <alignment horizontal="center" vertical="center" wrapText="1"/>
    </xf>
    <xf numFmtId="0" fontId="20" fillId="0" borderId="14" xfId="5" applyFont="1" applyBorder="1" applyAlignment="1">
      <alignment horizontal="center" vertical="top" wrapText="1"/>
    </xf>
    <xf numFmtId="0" fontId="20" fillId="0" borderId="17" xfId="5" applyFont="1" applyBorder="1" applyAlignment="1">
      <alignment horizontal="center" vertical="center" wrapText="1"/>
    </xf>
    <xf numFmtId="0" fontId="17" fillId="0" borderId="19" xfId="5" applyFont="1" applyBorder="1"/>
    <xf numFmtId="0" fontId="17" fillId="0" borderId="15" xfId="5" applyFont="1" applyBorder="1"/>
    <xf numFmtId="0" fontId="17" fillId="0" borderId="20" xfId="5" applyFont="1" applyBorder="1" applyAlignment="1">
      <alignment horizontal="left" vertical="center" wrapText="1"/>
    </xf>
    <xf numFmtId="0" fontId="17" fillId="0" borderId="15" xfId="5" applyFont="1" applyBorder="1" applyAlignment="1">
      <alignment horizontal="left" vertical="top" wrapText="1"/>
    </xf>
    <xf numFmtId="0" fontId="17" fillId="0" borderId="19" xfId="5" applyFont="1" applyBorder="1" applyAlignment="1">
      <alignment horizontal="left" vertical="center" wrapText="1"/>
    </xf>
    <xf numFmtId="0" fontId="17" fillId="0" borderId="7" xfId="5" applyFont="1" applyBorder="1"/>
    <xf numFmtId="0" fontId="17" fillId="0" borderId="1" xfId="5" applyFont="1" applyBorder="1"/>
    <xf numFmtId="0" fontId="17" fillId="0" borderId="6" xfId="5" applyFont="1" applyBorder="1" applyAlignment="1">
      <alignment horizontal="left" vertical="center" wrapText="1"/>
    </xf>
    <xf numFmtId="0" fontId="17" fillId="0" borderId="7" xfId="5" applyFont="1" applyBorder="1" applyAlignment="1">
      <alignment horizontal="left" vertical="center" wrapText="1"/>
    </xf>
    <xf numFmtId="0" fontId="17" fillId="0" borderId="0" xfId="5" applyFont="1" applyAlignment="1">
      <alignment vertical="top"/>
    </xf>
    <xf numFmtId="0" fontId="10" fillId="0" borderId="14" xfId="5" applyFont="1" applyBorder="1"/>
    <xf numFmtId="0" fontId="17" fillId="0" borderId="21" xfId="5" applyFont="1" applyBorder="1" applyAlignment="1">
      <alignment horizontal="center" vertical="center"/>
    </xf>
    <xf numFmtId="0" fontId="5" fillId="0" borderId="0" xfId="0" applyFont="1" applyAlignment="1">
      <alignment horizontal="left"/>
    </xf>
    <xf numFmtId="0" fontId="22" fillId="0" borderId="0" xfId="0" applyFont="1" applyAlignment="1">
      <alignment horizontal="center" vertical="center"/>
    </xf>
    <xf numFmtId="0" fontId="5" fillId="0" borderId="0" xfId="0" applyFont="1" applyAlignment="1">
      <alignment horizontal="right" vertical="top"/>
    </xf>
    <xf numFmtId="49" fontId="5" fillId="0" borderId="16" xfId="0" applyNumberFormat="1" applyFont="1" applyBorder="1" applyAlignment="1">
      <alignment horizontal="center" vertical="center" wrapText="1"/>
    </xf>
    <xf numFmtId="0" fontId="5" fillId="0" borderId="0" xfId="0" applyFont="1" applyAlignment="1">
      <alignment vertical="center" wrapText="1"/>
    </xf>
    <xf numFmtId="0" fontId="0" fillId="0" borderId="0" xfId="0" applyAlignment="1">
      <alignment horizontal="right" vertical="top"/>
    </xf>
    <xf numFmtId="0" fontId="10" fillId="0" borderId="0" xfId="0" applyFont="1" applyAlignment="1">
      <alignment horizontal="right" vertical="top"/>
    </xf>
    <xf numFmtId="0" fontId="5" fillId="0" borderId="0" xfId="0" applyFont="1" applyAlignment="1">
      <alignment horizontal="center"/>
    </xf>
    <xf numFmtId="0" fontId="14" fillId="0" borderId="0" xfId="0" applyFont="1" applyAlignment="1">
      <alignment horizontal="left" vertical="center"/>
    </xf>
    <xf numFmtId="49" fontId="7" fillId="0" borderId="0" xfId="0" applyNumberFormat="1" applyFont="1" applyAlignment="1">
      <alignment horizontal="left" vertical="center"/>
    </xf>
    <xf numFmtId="0" fontId="16" fillId="0" borderId="0" xfId="0" applyFont="1" applyAlignment="1">
      <alignment horizontal="left" vertical="center"/>
    </xf>
    <xf numFmtId="0" fontId="15" fillId="0" borderId="16" xfId="0" applyFont="1" applyBorder="1" applyAlignment="1">
      <alignment horizontal="left" vertical="center"/>
    </xf>
    <xf numFmtId="0" fontId="24" fillId="0" borderId="16" xfId="0" applyFont="1" applyBorder="1" applyAlignment="1">
      <alignment horizontal="left" vertical="center"/>
    </xf>
    <xf numFmtId="0" fontId="10" fillId="0" borderId="16" xfId="0" applyFont="1" applyBorder="1"/>
    <xf numFmtId="49" fontId="5" fillId="0" borderId="16" xfId="0" applyNumberFormat="1" applyFont="1" applyBorder="1" applyAlignment="1">
      <alignment horizontal="center" vertical="center"/>
    </xf>
    <xf numFmtId="0" fontId="7" fillId="0" borderId="0" xfId="0" applyFont="1" applyAlignment="1">
      <alignment horizontal="left"/>
    </xf>
    <xf numFmtId="0" fontId="15" fillId="0" borderId="0" xfId="0" applyFont="1" applyAlignment="1">
      <alignment horizontal="left" vertical="center"/>
    </xf>
    <xf numFmtId="0" fontId="15" fillId="0" borderId="16" xfId="0" applyFont="1" applyBorder="1" applyAlignment="1">
      <alignment vertical="center"/>
    </xf>
    <xf numFmtId="0" fontId="5" fillId="0" borderId="16" xfId="0" applyFont="1" applyBorder="1" applyAlignment="1">
      <alignment vertical="center" textRotation="90" wrapText="1"/>
    </xf>
    <xf numFmtId="0" fontId="0" fillId="0" borderId="16" xfId="0" applyBorder="1"/>
    <xf numFmtId="0" fontId="13" fillId="0" borderId="0" xfId="0" applyFont="1" applyAlignment="1">
      <alignment horizontal="left"/>
    </xf>
    <xf numFmtId="0" fontId="5" fillId="0" borderId="16" xfId="0" applyFont="1" applyBorder="1" applyAlignment="1">
      <alignment vertical="center"/>
    </xf>
    <xf numFmtId="0" fontId="13" fillId="0" borderId="0" xfId="0" applyFont="1" applyAlignment="1">
      <alignment horizontal="justify" vertical="center"/>
    </xf>
    <xf numFmtId="0" fontId="13" fillId="0" borderId="0" xfId="0" applyFont="1"/>
    <xf numFmtId="0" fontId="13" fillId="0" borderId="0" xfId="0" applyFont="1" applyAlignment="1">
      <alignment vertical="center"/>
    </xf>
    <xf numFmtId="0" fontId="26" fillId="0" borderId="16" xfId="0" applyFont="1" applyBorder="1" applyAlignment="1">
      <alignment horizontal="left" vertical="center"/>
    </xf>
    <xf numFmtId="0" fontId="27" fillId="0" borderId="16" xfId="0" applyFont="1" applyBorder="1" applyAlignment="1">
      <alignment horizontal="center"/>
    </xf>
    <xf numFmtId="0" fontId="28" fillId="0" borderId="0" xfId="1" applyFont="1" applyAlignment="1">
      <alignment vertical="center"/>
    </xf>
    <xf numFmtId="0" fontId="29" fillId="0" borderId="0" xfId="0" applyFont="1"/>
    <xf numFmtId="0" fontId="13" fillId="0" borderId="0" xfId="5" applyFont="1"/>
    <xf numFmtId="0" fontId="17" fillId="0" borderId="9" xfId="5" applyFont="1" applyBorder="1"/>
    <xf numFmtId="0" fontId="17" fillId="0" borderId="11" xfId="5" applyFont="1" applyBorder="1"/>
    <xf numFmtId="0" fontId="17" fillId="0" borderId="10" xfId="5" applyFont="1" applyBorder="1"/>
    <xf numFmtId="0" fontId="17" fillId="0" borderId="13" xfId="5" applyFont="1" applyBorder="1"/>
    <xf numFmtId="0" fontId="10" fillId="0" borderId="0" xfId="5" applyFont="1"/>
    <xf numFmtId="0" fontId="17" fillId="0" borderId="23" xfId="5" applyFont="1" applyBorder="1"/>
    <xf numFmtId="0" fontId="17" fillId="0" borderId="0" xfId="5" applyFont="1"/>
    <xf numFmtId="0" fontId="17" fillId="0" borderId="12" xfId="5" applyFont="1" applyBorder="1"/>
    <xf numFmtId="0" fontId="17" fillId="0" borderId="13" xfId="5" applyFont="1" applyBorder="1" applyAlignment="1">
      <alignment vertical="top"/>
    </xf>
    <xf numFmtId="0" fontId="17" fillId="0" borderId="6" xfId="5" applyFont="1" applyBorder="1"/>
    <xf numFmtId="0" fontId="17" fillId="0" borderId="8" xfId="5" applyFont="1" applyBorder="1"/>
    <xf numFmtId="0" fontId="17" fillId="0" borderId="6" xfId="5" applyFont="1" applyBorder="1" applyAlignment="1">
      <alignment vertical="top"/>
    </xf>
    <xf numFmtId="0" fontId="17" fillId="0" borderId="1" xfId="5" applyFont="1" applyBorder="1" applyAlignment="1">
      <alignment vertical="top"/>
    </xf>
    <xf numFmtId="0" fontId="17" fillId="0" borderId="8" xfId="5" applyFont="1" applyBorder="1" applyAlignment="1">
      <alignment vertical="top"/>
    </xf>
    <xf numFmtId="0" fontId="10" fillId="0" borderId="0" xfId="0" applyFont="1"/>
    <xf numFmtId="0" fontId="21" fillId="0" borderId="0" xfId="0" applyFont="1"/>
    <xf numFmtId="0" fontId="5" fillId="0" borderId="0" xfId="0" applyFont="1" applyAlignment="1">
      <alignment horizontal="left" vertical="top"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16" fillId="0" borderId="0" xfId="0" applyFont="1" applyAlignment="1">
      <alignment horizontal="left" vertical="center" wrapText="1"/>
    </xf>
    <xf numFmtId="0" fontId="10" fillId="2" borderId="16" xfId="0"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13" fillId="0" borderId="0" xfId="0" applyFont="1" applyAlignment="1">
      <alignment horizontal="left" vertical="center"/>
    </xf>
    <xf numFmtId="0" fontId="5" fillId="0" borderId="16" xfId="0" applyFont="1" applyBorder="1" applyAlignment="1">
      <alignment horizontal="center" vertical="center" textRotation="90" wrapText="1"/>
    </xf>
    <xf numFmtId="0" fontId="10" fillId="0" borderId="16" xfId="0" applyFont="1" applyBorder="1" applyAlignment="1">
      <alignment horizontal="center" vertical="center" textRotation="90" wrapText="1"/>
    </xf>
    <xf numFmtId="0" fontId="5" fillId="0" borderId="0" xfId="0" applyFont="1" applyAlignment="1">
      <alignment horizontal="left" vertical="center"/>
    </xf>
    <xf numFmtId="49" fontId="10" fillId="0" borderId="3" xfId="5" applyNumberFormat="1" applyFont="1" applyBorder="1" applyAlignment="1">
      <alignment horizontal="center" vertical="center" wrapText="1"/>
    </xf>
    <xf numFmtId="49" fontId="13" fillId="0" borderId="3" xfId="5" applyNumberFormat="1" applyFont="1" applyBorder="1" applyAlignment="1">
      <alignment horizontal="center" vertical="center" wrapText="1"/>
    </xf>
    <xf numFmtId="0" fontId="17" fillId="0" borderId="1" xfId="5" applyFont="1" applyBorder="1" applyAlignment="1">
      <alignment horizontal="left" vertical="top" wrapText="1"/>
    </xf>
    <xf numFmtId="0" fontId="30" fillId="0" borderId="28" xfId="0" applyFont="1" applyBorder="1" applyAlignment="1">
      <alignment horizontal="left" vertical="center"/>
    </xf>
    <xf numFmtId="165" fontId="5" fillId="0" borderId="0" xfId="0" applyNumberFormat="1" applyFont="1"/>
    <xf numFmtId="0" fontId="31" fillId="0" borderId="0" xfId="6"/>
    <xf numFmtId="0" fontId="31" fillId="0" borderId="31" xfId="6" applyBorder="1"/>
    <xf numFmtId="0" fontId="32" fillId="0" borderId="31" xfId="6" applyFont="1" applyBorder="1" applyAlignment="1">
      <alignment horizontal="left" vertical="center" wrapText="1"/>
    </xf>
    <xf numFmtId="0" fontId="33" fillId="0" borderId="31" xfId="6" applyFont="1" applyBorder="1"/>
    <xf numFmtId="0" fontId="31" fillId="0" borderId="32" xfId="6" applyBorder="1"/>
    <xf numFmtId="0" fontId="32" fillId="0" borderId="33" xfId="6" applyFont="1" applyBorder="1" applyAlignment="1">
      <alignment horizontal="left" vertical="center" wrapText="1"/>
    </xf>
    <xf numFmtId="0" fontId="33" fillId="0" borderId="33" xfId="6" applyFont="1" applyBorder="1"/>
    <xf numFmtId="0" fontId="32" fillId="0" borderId="33" xfId="6" applyFont="1" applyBorder="1" applyAlignment="1">
      <alignment horizontal="left" vertical="center"/>
    </xf>
    <xf numFmtId="0" fontId="32" fillId="3" borderId="33" xfId="6" applyFont="1" applyFill="1" applyBorder="1" applyAlignment="1">
      <alignment horizontal="left" vertical="center"/>
    </xf>
    <xf numFmtId="0" fontId="32" fillId="3" borderId="33" xfId="6" applyFont="1" applyFill="1" applyBorder="1" applyAlignment="1">
      <alignment horizontal="left" vertical="center" wrapText="1"/>
    </xf>
    <xf numFmtId="0" fontId="33" fillId="3" borderId="33" xfId="6" applyFont="1" applyFill="1" applyBorder="1"/>
    <xf numFmtId="0" fontId="32" fillId="3" borderId="34" xfId="6" applyFont="1" applyFill="1" applyBorder="1" applyAlignment="1">
      <alignment horizontal="left" vertical="center" wrapText="1"/>
    </xf>
    <xf numFmtId="0" fontId="31" fillId="0" borderId="35" xfId="6" applyBorder="1"/>
    <xf numFmtId="0" fontId="32" fillId="0" borderId="0" xfId="6" applyFont="1" applyAlignment="1">
      <alignment horizontal="left" vertical="center" wrapText="1"/>
    </xf>
    <xf numFmtId="0" fontId="33" fillId="0" borderId="0" xfId="6" applyFont="1"/>
    <xf numFmtId="0" fontId="34" fillId="0" borderId="0" xfId="6" applyFont="1" applyAlignment="1">
      <alignment horizontal="center" vertical="center" wrapText="1"/>
    </xf>
    <xf numFmtId="0" fontId="32" fillId="0" borderId="0" xfId="6" applyFont="1" applyAlignment="1">
      <alignment horizontal="left" vertical="center"/>
    </xf>
    <xf numFmtId="0" fontId="32" fillId="3" borderId="0" xfId="6" applyFont="1" applyFill="1" applyAlignment="1">
      <alignment horizontal="left" vertical="center"/>
    </xf>
    <xf numFmtId="0" fontId="32" fillId="3" borderId="0" xfId="6" applyFont="1" applyFill="1" applyAlignment="1">
      <alignment horizontal="left" vertical="center" wrapText="1"/>
    </xf>
    <xf numFmtId="0" fontId="33" fillId="3" borderId="0" xfId="6" applyFont="1" applyFill="1"/>
    <xf numFmtId="0" fontId="32" fillId="3" borderId="36" xfId="6" applyFont="1" applyFill="1" applyBorder="1" applyAlignment="1">
      <alignment horizontal="left" vertical="center" wrapText="1"/>
    </xf>
    <xf numFmtId="0" fontId="34" fillId="0" borderId="0" xfId="6" applyFont="1" applyAlignment="1">
      <alignment horizontal="left" vertical="center"/>
    </xf>
    <xf numFmtId="0" fontId="34" fillId="3" borderId="37" xfId="6" applyFont="1" applyFill="1" applyBorder="1" applyAlignment="1">
      <alignment horizontal="left" vertical="center"/>
    </xf>
    <xf numFmtId="0" fontId="32" fillId="3" borderId="37" xfId="6" applyFont="1" applyFill="1" applyBorder="1" applyAlignment="1">
      <alignment horizontal="left" vertical="center" wrapText="1"/>
    </xf>
    <xf numFmtId="0" fontId="33" fillId="3" borderId="37" xfId="6" applyFont="1" applyFill="1" applyBorder="1"/>
    <xf numFmtId="0" fontId="32" fillId="3" borderId="38" xfId="6" applyFont="1" applyFill="1" applyBorder="1" applyAlignment="1">
      <alignment horizontal="left" vertical="center" wrapText="1"/>
    </xf>
    <xf numFmtId="0" fontId="34" fillId="3" borderId="0" xfId="6" applyFont="1" applyFill="1" applyAlignment="1">
      <alignment horizontal="center" vertical="top"/>
    </xf>
    <xf numFmtId="0" fontId="34" fillId="3" borderId="36" xfId="6" applyFont="1" applyFill="1" applyBorder="1" applyAlignment="1">
      <alignment horizontal="center" vertical="top"/>
    </xf>
    <xf numFmtId="0" fontId="34" fillId="0" borderId="0" xfId="6" applyFont="1" applyAlignment="1">
      <alignment vertical="top" wrapText="1"/>
    </xf>
    <xf numFmtId="0" fontId="32" fillId="3" borderId="37" xfId="6" applyFont="1" applyFill="1" applyBorder="1" applyAlignment="1">
      <alignment horizontal="left" vertical="center"/>
    </xf>
    <xf numFmtId="0" fontId="32" fillId="0" borderId="36" xfId="6" applyFont="1" applyBorder="1" applyAlignment="1">
      <alignment horizontal="left" vertical="center" wrapText="1"/>
    </xf>
    <xf numFmtId="0" fontId="32" fillId="0" borderId="35" xfId="6" applyFont="1" applyBorder="1" applyAlignment="1">
      <alignment horizontal="right" vertical="top"/>
    </xf>
    <xf numFmtId="0" fontId="35" fillId="0" borderId="0" xfId="6" applyFont="1" applyAlignment="1">
      <alignment vertical="top" wrapText="1"/>
    </xf>
    <xf numFmtId="0" fontId="36" fillId="0" borderId="0" xfId="6" applyFont="1" applyAlignment="1">
      <alignment vertical="top" wrapText="1"/>
    </xf>
    <xf numFmtId="0" fontId="35" fillId="0" borderId="0" xfId="6" applyFont="1" applyAlignment="1">
      <alignment vertical="center" wrapText="1"/>
    </xf>
    <xf numFmtId="0" fontId="37" fillId="0" borderId="0" xfId="6" applyFont="1" applyAlignment="1">
      <alignment horizontal="center" vertical="center" wrapText="1"/>
    </xf>
    <xf numFmtId="0" fontId="37" fillId="0" borderId="37" xfId="6" applyFont="1" applyBorder="1" applyAlignment="1">
      <alignment horizontal="center" vertical="center" wrapText="1"/>
    </xf>
    <xf numFmtId="0" fontId="37" fillId="0" borderId="36" xfId="6" applyFont="1" applyBorder="1" applyAlignment="1">
      <alignment horizontal="center" vertical="center" wrapText="1"/>
    </xf>
    <xf numFmtId="0" fontId="35" fillId="0" borderId="36" xfId="6" applyFont="1" applyBorder="1" applyAlignment="1">
      <alignment vertical="top" wrapText="1"/>
    </xf>
    <xf numFmtId="0" fontId="35" fillId="0" borderId="0" xfId="6" applyFont="1" applyAlignment="1">
      <alignment horizontal="center" vertical="top" wrapText="1"/>
    </xf>
    <xf numFmtId="0" fontId="34" fillId="0" borderId="37" xfId="6" applyFont="1" applyBorder="1" applyAlignment="1">
      <alignment vertical="center" wrapText="1"/>
    </xf>
    <xf numFmtId="0" fontId="34" fillId="0" borderId="38" xfId="6" applyFont="1" applyBorder="1" applyAlignment="1">
      <alignment vertical="center" wrapText="1"/>
    </xf>
    <xf numFmtId="0" fontId="32" fillId="0" borderId="37" xfId="6" applyFont="1" applyBorder="1" applyAlignment="1">
      <alignment vertical="center" wrapText="1"/>
    </xf>
    <xf numFmtId="0" fontId="32" fillId="0" borderId="38" xfId="6" applyFont="1" applyBorder="1" applyAlignment="1">
      <alignment vertical="center" wrapText="1"/>
    </xf>
    <xf numFmtId="0" fontId="34" fillId="3" borderId="0" xfId="6" applyFont="1" applyFill="1" applyAlignment="1">
      <alignment horizontal="left" vertical="center"/>
    </xf>
    <xf numFmtId="0" fontId="34" fillId="3" borderId="0" xfId="6" applyFont="1" applyFill="1" applyAlignment="1">
      <alignment vertical="center" wrapText="1"/>
    </xf>
    <xf numFmtId="0" fontId="38" fillId="3" borderId="0" xfId="6" applyFont="1" applyFill="1" applyAlignment="1">
      <alignment horizontal="left" vertical="center"/>
    </xf>
    <xf numFmtId="0" fontId="34" fillId="3" borderId="36" xfId="6" applyFont="1" applyFill="1" applyBorder="1" applyAlignment="1">
      <alignment vertical="center" wrapText="1"/>
    </xf>
    <xf numFmtId="0" fontId="39" fillId="0" borderId="35" xfId="6" applyFont="1" applyBorder="1"/>
    <xf numFmtId="0" fontId="39" fillId="3" borderId="0" xfId="6" applyFont="1" applyFill="1"/>
    <xf numFmtId="0" fontId="39" fillId="3" borderId="36" xfId="6" applyFont="1" applyFill="1" applyBorder="1"/>
    <xf numFmtId="0" fontId="39" fillId="0" borderId="0" xfId="6" applyFont="1"/>
    <xf numFmtId="0" fontId="33" fillId="0" borderId="36" xfId="6" applyFont="1" applyBorder="1"/>
    <xf numFmtId="0" fontId="36" fillId="0" borderId="0" xfId="6" applyFont="1" applyAlignment="1">
      <alignment vertical="center" wrapText="1"/>
    </xf>
    <xf numFmtId="0" fontId="32" fillId="0" borderId="35" xfId="6" applyFont="1" applyBorder="1" applyAlignment="1">
      <alignment horizontal="right" vertical="center"/>
    </xf>
    <xf numFmtId="0" fontId="34" fillId="0" borderId="0" xfId="6" applyFont="1"/>
    <xf numFmtId="0" fontId="34" fillId="0" borderId="36" xfId="6" applyFont="1" applyBorder="1"/>
    <xf numFmtId="0" fontId="34" fillId="0" borderId="0" xfId="6" applyFont="1" applyAlignment="1">
      <alignment horizontal="left" vertical="center" wrapText="1"/>
    </xf>
    <xf numFmtId="0" fontId="34" fillId="0" borderId="36" xfId="6" applyFont="1" applyBorder="1" applyAlignment="1">
      <alignment horizontal="left" vertical="center" wrapText="1"/>
    </xf>
    <xf numFmtId="0" fontId="42" fillId="0" borderId="0" xfId="6" applyFont="1" applyAlignment="1">
      <alignment horizontal="left" vertical="center"/>
    </xf>
    <xf numFmtId="0" fontId="34" fillId="0" borderId="0" xfId="6" applyFont="1" applyAlignment="1">
      <alignment vertical="center" wrapText="1"/>
    </xf>
    <xf numFmtId="0" fontId="34" fillId="0" borderId="35" xfId="6" applyFont="1" applyBorder="1" applyAlignment="1">
      <alignment horizontal="right" vertical="top"/>
    </xf>
    <xf numFmtId="0" fontId="43" fillId="0" borderId="0" xfId="6" applyFont="1" applyAlignment="1">
      <alignment vertical="center"/>
    </xf>
    <xf numFmtId="0" fontId="43" fillId="0" borderId="36" xfId="6" applyFont="1" applyBorder="1" applyAlignment="1">
      <alignment vertical="center"/>
    </xf>
    <xf numFmtId="0" fontId="32" fillId="3" borderId="0" xfId="6" applyFont="1" applyFill="1" applyAlignment="1">
      <alignment vertical="center"/>
    </xf>
    <xf numFmtId="0" fontId="34" fillId="3" borderId="0" xfId="6" applyFont="1" applyFill="1" applyAlignment="1">
      <alignment vertical="center"/>
    </xf>
    <xf numFmtId="0" fontId="38" fillId="3" borderId="0" xfId="6" applyFont="1" applyFill="1"/>
    <xf numFmtId="0" fontId="34" fillId="3" borderId="0" xfId="6" applyFont="1" applyFill="1"/>
    <xf numFmtId="0" fontId="32" fillId="3" borderId="47" xfId="6" applyFont="1" applyFill="1" applyBorder="1"/>
    <xf numFmtId="0" fontId="34" fillId="0" borderId="0" xfId="6" applyFont="1" applyAlignment="1">
      <alignment vertical="center"/>
    </xf>
    <xf numFmtId="0" fontId="32" fillId="0" borderId="0" xfId="6" applyFont="1" applyAlignment="1">
      <alignment horizontal="center"/>
    </xf>
    <xf numFmtId="0" fontId="34" fillId="0" borderId="35" xfId="6" applyFont="1" applyBorder="1" applyAlignment="1">
      <alignment horizontal="right" vertical="center"/>
    </xf>
    <xf numFmtId="0" fontId="32" fillId="0" borderId="0" xfId="6" applyFont="1" applyAlignment="1">
      <alignment vertical="center"/>
    </xf>
    <xf numFmtId="0" fontId="32" fillId="0" borderId="0" xfId="6" applyFont="1"/>
    <xf numFmtId="0" fontId="32" fillId="0" borderId="37" xfId="6" applyFont="1" applyBorder="1"/>
    <xf numFmtId="0" fontId="34" fillId="0" borderId="41" xfId="6" applyFont="1" applyBorder="1" applyAlignment="1">
      <alignment horizontal="center" vertical="center" wrapText="1"/>
    </xf>
    <xf numFmtId="0" fontId="32" fillId="0" borderId="0" xfId="6" applyFont="1" applyAlignment="1">
      <alignment vertical="center" wrapText="1"/>
    </xf>
    <xf numFmtId="0" fontId="34" fillId="0" borderId="0" xfId="6" applyFont="1" applyAlignment="1">
      <alignment horizontal="justify" vertical="center" wrapText="1"/>
    </xf>
    <xf numFmtId="0" fontId="43" fillId="0" borderId="35" xfId="6" applyFont="1" applyBorder="1" applyAlignment="1">
      <alignment vertical="center"/>
    </xf>
    <xf numFmtId="0" fontId="46" fillId="0" borderId="0" xfId="6" applyFont="1" applyAlignment="1">
      <alignment vertical="center"/>
    </xf>
    <xf numFmtId="0" fontId="31" fillId="0" borderId="0" xfId="6" applyAlignment="1">
      <alignment horizontal="center" vertical="center"/>
    </xf>
    <xf numFmtId="0" fontId="34" fillId="3" borderId="41" xfId="6" applyFont="1" applyFill="1" applyBorder="1" applyAlignment="1">
      <alignment horizontal="center" vertical="center" wrapText="1"/>
    </xf>
    <xf numFmtId="0" fontId="34" fillId="3" borderId="41" xfId="6" applyFont="1" applyFill="1" applyBorder="1" applyAlignment="1">
      <alignment horizontal="center" vertical="center"/>
    </xf>
    <xf numFmtId="0" fontId="38" fillId="0" borderId="0" xfId="6" applyFont="1" applyAlignment="1">
      <alignment vertical="center"/>
    </xf>
    <xf numFmtId="0" fontId="34" fillId="0" borderId="0" xfId="6" applyFont="1" applyAlignment="1">
      <alignment horizontal="center" vertical="center"/>
    </xf>
    <xf numFmtId="0" fontId="34" fillId="0" borderId="36" xfId="6" applyFont="1" applyBorder="1" applyAlignment="1">
      <alignment horizontal="center" vertical="center"/>
    </xf>
    <xf numFmtId="0" fontId="31" fillId="0" borderId="0" xfId="6" applyAlignment="1">
      <alignment vertical="center"/>
    </xf>
    <xf numFmtId="0" fontId="34" fillId="0" borderId="0" xfId="6" applyFont="1" applyAlignment="1">
      <alignment horizontal="left"/>
    </xf>
    <xf numFmtId="0" fontId="34" fillId="0" borderId="36" xfId="6" applyFont="1" applyBorder="1" applyAlignment="1">
      <alignment horizontal="left"/>
    </xf>
    <xf numFmtId="0" fontId="10" fillId="3" borderId="41" xfId="6" applyFont="1" applyFill="1" applyBorder="1" applyAlignment="1">
      <alignment horizontal="center" vertical="center" textRotation="90" wrapText="1"/>
    </xf>
    <xf numFmtId="0" fontId="10" fillId="3" borderId="42" xfId="6" applyFont="1" applyFill="1" applyBorder="1" applyAlignment="1">
      <alignment horizontal="center" vertical="center" textRotation="90" wrapText="1"/>
    </xf>
    <xf numFmtId="49" fontId="10" fillId="3" borderId="41" xfId="6" applyNumberFormat="1" applyFont="1" applyFill="1" applyBorder="1" applyAlignment="1">
      <alignment horizontal="center" vertical="center" textRotation="90" wrapText="1"/>
    </xf>
    <xf numFmtId="0" fontId="45" fillId="3" borderId="0" xfId="6" applyFont="1" applyFill="1" applyAlignment="1">
      <alignment vertical="center"/>
    </xf>
    <xf numFmtId="0" fontId="10" fillId="3" borderId="0" xfId="6" applyFont="1" applyFill="1" applyAlignment="1">
      <alignment horizontal="center" vertical="center" textRotation="90" wrapText="1"/>
    </xf>
    <xf numFmtId="49" fontId="10" fillId="3" borderId="0" xfId="6" applyNumberFormat="1" applyFont="1" applyFill="1" applyAlignment="1">
      <alignment horizontal="center" vertical="center" textRotation="90" wrapText="1"/>
    </xf>
    <xf numFmtId="0" fontId="10" fillId="3" borderId="36" xfId="6" applyFont="1" applyFill="1" applyBorder="1" applyAlignment="1">
      <alignment horizontal="center" vertical="center" textRotation="90" wrapText="1"/>
    </xf>
    <xf numFmtId="0" fontId="24" fillId="3" borderId="0" xfId="6" applyFont="1" applyFill="1" applyAlignment="1">
      <alignment vertical="center"/>
    </xf>
    <xf numFmtId="0" fontId="48" fillId="3" borderId="0" xfId="6" applyFont="1" applyFill="1"/>
    <xf numFmtId="0" fontId="34" fillId="0" borderId="37" xfId="6" applyFont="1" applyBorder="1"/>
    <xf numFmtId="0" fontId="34" fillId="0" borderId="38" xfId="6" applyFont="1" applyBorder="1"/>
    <xf numFmtId="0" fontId="10" fillId="0" borderId="35" xfId="6" applyFont="1" applyBorder="1" applyAlignment="1">
      <alignment horizontal="right" vertical="center"/>
    </xf>
    <xf numFmtId="0" fontId="48" fillId="0" borderId="0" xfId="6" applyFont="1"/>
    <xf numFmtId="0" fontId="10" fillId="3" borderId="35" xfId="6" applyFont="1" applyFill="1" applyBorder="1" applyAlignment="1">
      <alignment horizontal="right" vertical="center"/>
    </xf>
    <xf numFmtId="0" fontId="34" fillId="3" borderId="35" xfId="6" applyFont="1" applyFill="1" applyBorder="1" applyAlignment="1">
      <alignment horizontal="right" vertical="center"/>
    </xf>
    <xf numFmtId="0" fontId="31" fillId="3" borderId="0" xfId="6" applyFill="1"/>
    <xf numFmtId="0" fontId="34" fillId="0" borderId="36" xfId="6" applyFont="1" applyBorder="1" applyAlignment="1">
      <alignment horizontal="left" vertical="center"/>
    </xf>
    <xf numFmtId="0" fontId="34" fillId="0" borderId="40" xfId="6" applyFont="1" applyBorder="1"/>
    <xf numFmtId="0" fontId="49" fillId="0" borderId="37" xfId="6" applyFont="1" applyBorder="1"/>
    <xf numFmtId="0" fontId="31" fillId="0" borderId="0" xfId="6" applyAlignment="1">
      <alignment horizontal="center"/>
    </xf>
    <xf numFmtId="0" fontId="49" fillId="0" borderId="38" xfId="6" applyFont="1" applyBorder="1"/>
    <xf numFmtId="0" fontId="49" fillId="0" borderId="0" xfId="6" applyFont="1"/>
    <xf numFmtId="0" fontId="49" fillId="0" borderId="36" xfId="6" applyFont="1" applyBorder="1"/>
    <xf numFmtId="0" fontId="50" fillId="0" borderId="0" xfId="6" applyFont="1" applyAlignment="1">
      <alignment vertical="center" wrapText="1"/>
    </xf>
    <xf numFmtId="0" fontId="34" fillId="0" borderId="0" xfId="6" applyFont="1" applyAlignment="1">
      <alignment horizontal="center"/>
    </xf>
    <xf numFmtId="0" fontId="34" fillId="0" borderId="36" xfId="6" applyFont="1" applyBorder="1" applyAlignment="1">
      <alignment horizontal="center" vertical="center" wrapText="1"/>
    </xf>
    <xf numFmtId="0" fontId="34" fillId="0" borderId="36" xfId="6" applyFont="1" applyBorder="1" applyAlignment="1">
      <alignment vertical="center" wrapText="1"/>
    </xf>
    <xf numFmtId="0" fontId="34" fillId="0" borderId="0" xfId="6" applyFont="1" applyAlignment="1">
      <alignment horizontal="left" wrapText="1"/>
    </xf>
    <xf numFmtId="0" fontId="34" fillId="0" borderId="36" xfId="6" applyFont="1" applyBorder="1" applyAlignment="1">
      <alignment horizontal="left" wrapText="1"/>
    </xf>
    <xf numFmtId="0" fontId="32" fillId="0" borderId="0" xfId="6" applyFont="1" applyAlignment="1">
      <alignment horizontal="center" vertical="center" wrapText="1"/>
    </xf>
    <xf numFmtId="0" fontId="32" fillId="0" borderId="36" xfId="6" applyFont="1" applyBorder="1" applyAlignment="1">
      <alignment horizontal="center" vertical="center" wrapText="1"/>
    </xf>
    <xf numFmtId="49" fontId="34" fillId="0" borderId="0" xfId="6" applyNumberFormat="1" applyFont="1" applyAlignment="1">
      <alignment horizontal="left" vertical="center" wrapText="1"/>
    </xf>
    <xf numFmtId="49" fontId="34" fillId="0" borderId="0" xfId="6" applyNumberFormat="1" applyFont="1" applyAlignment="1">
      <alignment horizontal="center" vertical="center" wrapText="1"/>
    </xf>
    <xf numFmtId="49" fontId="34" fillId="0" borderId="36" xfId="6" applyNumberFormat="1" applyFont="1" applyBorder="1" applyAlignment="1">
      <alignment horizontal="center" vertical="center" wrapText="1"/>
    </xf>
    <xf numFmtId="0" fontId="45" fillId="0" borderId="0" xfId="6" applyFont="1" applyAlignment="1">
      <alignment horizontal="left" vertical="center" wrapText="1"/>
    </xf>
    <xf numFmtId="0" fontId="45" fillId="0" borderId="36" xfId="6" applyFont="1" applyBorder="1" applyAlignment="1">
      <alignment horizontal="left" vertical="center" wrapText="1"/>
    </xf>
    <xf numFmtId="0" fontId="34" fillId="3" borderId="35" xfId="6" applyFont="1" applyFill="1" applyBorder="1" applyAlignment="1">
      <alignment horizontal="right" vertical="top"/>
    </xf>
    <xf numFmtId="0" fontId="34" fillId="3" borderId="0" xfId="6" applyFont="1" applyFill="1" applyAlignment="1">
      <alignment horizontal="center" vertical="center" wrapText="1"/>
    </xf>
    <xf numFmtId="0" fontId="34" fillId="3" borderId="37" xfId="6" applyFont="1" applyFill="1" applyBorder="1"/>
    <xf numFmtId="0" fontId="34" fillId="3" borderId="0" xfId="6" applyFont="1" applyFill="1" applyAlignment="1">
      <alignment vertical="top"/>
    </xf>
    <xf numFmtId="0" fontId="34" fillId="0" borderId="51" xfId="6" applyFont="1" applyBorder="1" applyAlignment="1">
      <alignment horizontal="right" vertical="top"/>
    </xf>
    <xf numFmtId="0" fontId="43" fillId="0" borderId="31" xfId="6" applyFont="1" applyBorder="1" applyAlignment="1">
      <alignment vertical="center"/>
    </xf>
    <xf numFmtId="0" fontId="43" fillId="0" borderId="52" xfId="6" applyFont="1" applyBorder="1" applyAlignment="1">
      <alignment vertical="center"/>
    </xf>
    <xf numFmtId="0" fontId="34" fillId="0" borderId="0" xfId="6" applyFont="1" applyAlignment="1">
      <alignment horizontal="right" vertical="top"/>
    </xf>
    <xf numFmtId="0" fontId="34" fillId="0" borderId="41" xfId="6" applyFont="1" applyBorder="1" applyAlignment="1">
      <alignment horizontal="center" vertical="center" wrapText="1"/>
    </xf>
    <xf numFmtId="0" fontId="34" fillId="3" borderId="41" xfId="6" applyFont="1" applyFill="1" applyBorder="1" applyAlignment="1">
      <alignment horizontal="center" vertical="center" wrapText="1"/>
    </xf>
    <xf numFmtId="0" fontId="34" fillId="3" borderId="41" xfId="6" applyFont="1" applyFill="1" applyBorder="1" applyAlignment="1">
      <alignment horizontal="center" vertical="center"/>
    </xf>
    <xf numFmtId="0" fontId="34" fillId="0" borderId="0" xfId="6" applyFont="1" applyAlignment="1">
      <alignment vertical="center" wrapText="1"/>
    </xf>
    <xf numFmtId="0" fontId="30" fillId="0" borderId="28" xfId="0" applyFont="1" applyBorder="1" applyAlignment="1">
      <alignment horizontal="center" vertical="center"/>
    </xf>
    <xf numFmtId="49" fontId="5" fillId="0" borderId="0" xfId="0" applyNumberFormat="1" applyFont="1" applyAlignment="1">
      <alignment horizontal="left" vertical="center" wrapText="1"/>
    </xf>
    <xf numFmtId="0" fontId="0" fillId="0" borderId="0" xfId="0"/>
    <xf numFmtId="0" fontId="5" fillId="0" borderId="0" xfId="0" applyFont="1" applyAlignment="1">
      <alignment horizontal="center" vertical="center"/>
    </xf>
    <xf numFmtId="0" fontId="5" fillId="0" borderId="0" xfId="0" applyFont="1"/>
    <xf numFmtId="0" fontId="10" fillId="0" borderId="16" xfId="0" applyFont="1" applyBorder="1" applyAlignment="1">
      <alignment vertical="center" wrapText="1"/>
    </xf>
    <xf numFmtId="0" fontId="13" fillId="0" borderId="0" xfId="0" applyFont="1" applyAlignment="1">
      <alignment horizontal="left" vertical="center"/>
    </xf>
    <xf numFmtId="0" fontId="5"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0" xfId="0" applyAlignment="1">
      <alignment vertical="center"/>
    </xf>
    <xf numFmtId="0" fontId="5" fillId="0" borderId="16"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10" fillId="3" borderId="37" xfId="6" applyFont="1" applyFill="1" applyBorder="1" applyAlignment="1">
      <alignment horizontal="left" vertical="center"/>
    </xf>
    <xf numFmtId="0" fontId="27" fillId="0" borderId="28" xfId="0" applyFont="1" applyBorder="1" applyAlignment="1">
      <alignment horizontal="left" vertical="center"/>
    </xf>
    <xf numFmtId="0" fontId="27" fillId="0" borderId="28" xfId="0" applyFont="1" applyBorder="1" applyAlignment="1">
      <alignment horizontal="left" vertical="center" wrapText="1"/>
    </xf>
    <xf numFmtId="0" fontId="27" fillId="0" borderId="28" xfId="0" applyFont="1" applyBorder="1" applyAlignment="1">
      <alignment horizontal="center" vertical="center"/>
    </xf>
    <xf numFmtId="0" fontId="27" fillId="0" borderId="28" xfId="0" applyFont="1" applyBorder="1"/>
    <xf numFmtId="0" fontId="27" fillId="0" borderId="28" xfId="0" applyFont="1" applyBorder="1" applyAlignment="1">
      <alignment horizontal="center" vertical="center" wrapText="1"/>
    </xf>
    <xf numFmtId="14" fontId="27" fillId="0" borderId="28" xfId="0" applyNumberFormat="1" applyFont="1" applyBorder="1" applyAlignment="1">
      <alignment horizontal="center" vertical="center"/>
    </xf>
    <xf numFmtId="49" fontId="27" fillId="0" borderId="28" xfId="0" applyNumberFormat="1" applyFont="1" applyBorder="1" applyAlignment="1">
      <alignment horizontal="center" vertical="center" wrapText="1"/>
    </xf>
    <xf numFmtId="2" fontId="27" fillId="0" borderId="28" xfId="0" applyNumberFormat="1" applyFont="1" applyBorder="1" applyAlignment="1">
      <alignment horizontal="center" vertical="center"/>
    </xf>
    <xf numFmtId="0" fontId="27" fillId="0" borderId="28" xfId="0" applyFont="1" applyBorder="1" applyAlignment="1">
      <alignment wrapText="1"/>
    </xf>
    <xf numFmtId="14" fontId="24" fillId="0" borderId="16" xfId="0" applyNumberFormat="1" applyFont="1" applyBorder="1" applyAlignment="1">
      <alignment horizontal="left" vertical="center"/>
    </xf>
    <xf numFmtId="0" fontId="27" fillId="2" borderId="28" xfId="0" applyFont="1" applyFill="1" applyBorder="1" applyAlignment="1">
      <alignment horizontal="center" vertical="center"/>
    </xf>
    <xf numFmtId="0" fontId="34" fillId="3" borderId="49" xfId="6" applyFont="1" applyFill="1" applyBorder="1" applyAlignment="1">
      <alignment horizontal="center" vertical="center" wrapText="1"/>
    </xf>
    <xf numFmtId="0" fontId="34" fillId="3" borderId="55" xfId="6" applyFont="1" applyFill="1" applyBorder="1" applyAlignment="1">
      <alignment horizontal="center" vertical="center" wrapText="1"/>
    </xf>
    <xf numFmtId="0" fontId="34" fillId="0" borderId="41" xfId="6" applyFont="1" applyBorder="1" applyAlignment="1">
      <alignment horizontal="center" vertical="center" wrapText="1"/>
    </xf>
    <xf numFmtId="0" fontId="34" fillId="0" borderId="41" xfId="6" applyFont="1" applyBorder="1" applyAlignment="1">
      <alignment horizontal="center" vertical="center" wrapText="1"/>
    </xf>
    <xf numFmtId="0" fontId="34" fillId="3" borderId="41" xfId="6" applyFont="1" applyFill="1" applyBorder="1" applyAlignment="1">
      <alignment horizontal="center" vertical="center" wrapText="1"/>
    </xf>
    <xf numFmtId="0" fontId="27" fillId="0" borderId="28" xfId="0" applyFont="1" applyBorder="1" applyAlignment="1">
      <alignment horizontal="center" vertical="center"/>
    </xf>
    <xf numFmtId="0" fontId="5" fillId="0" borderId="14" xfId="0" applyFont="1" applyBorder="1"/>
    <xf numFmtId="17" fontId="5" fillId="0" borderId="14" xfId="0" applyNumberFormat="1" applyFont="1" applyBorder="1"/>
    <xf numFmtId="0" fontId="34" fillId="0" borderId="16" xfId="6" applyFont="1" applyBorder="1" applyAlignment="1">
      <alignment vertical="center"/>
    </xf>
    <xf numFmtId="0" fontId="0" fillId="0" borderId="0" xfId="0"/>
    <xf numFmtId="0" fontId="5" fillId="0" borderId="0" xfId="0" applyFont="1"/>
    <xf numFmtId="0" fontId="27" fillId="0" borderId="28" xfId="0" applyFont="1" applyBorder="1" applyAlignment="1">
      <alignment horizontal="center" vertical="center"/>
    </xf>
    <xf numFmtId="0" fontId="0" fillId="0" borderId="0" xfId="0" applyAlignment="1">
      <alignment vertical="center"/>
    </xf>
    <xf numFmtId="0" fontId="10" fillId="0" borderId="16" xfId="0" applyFont="1" applyBorder="1" applyAlignment="1">
      <alignment horizontal="center" vertical="center" wrapText="1"/>
    </xf>
    <xf numFmtId="0" fontId="27" fillId="0" borderId="0" xfId="0" applyFont="1" applyAlignment="1">
      <alignment horizontal="center" vertical="center"/>
    </xf>
    <xf numFmtId="0" fontId="21" fillId="0" borderId="0" xfId="0" applyFont="1" applyAlignment="1">
      <alignment horizontal="center" vertical="center"/>
    </xf>
    <xf numFmtId="0" fontId="13" fillId="0" borderId="0" xfId="0" applyFont="1" applyAlignment="1">
      <alignment horizontal="center" vertical="center" wrapText="1"/>
    </xf>
    <xf numFmtId="49" fontId="10" fillId="0" borderId="0" xfId="0" applyNumberFormat="1" applyFont="1" applyAlignment="1">
      <alignment horizontal="center" vertical="center" wrapText="1"/>
    </xf>
    <xf numFmtId="49" fontId="21"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27" fillId="0" borderId="64" xfId="0" applyFont="1" applyBorder="1" applyAlignment="1">
      <alignment horizontal="center" vertical="center"/>
    </xf>
    <xf numFmtId="0" fontId="27" fillId="0" borderId="64" xfId="0" applyFont="1" applyFill="1" applyBorder="1" applyAlignment="1">
      <alignment horizontal="center" vertical="center"/>
    </xf>
    <xf numFmtId="0" fontId="27" fillId="0" borderId="61" xfId="0" applyFont="1" applyBorder="1" applyAlignment="1">
      <alignment horizontal="center" vertical="center"/>
    </xf>
    <xf numFmtId="0" fontId="0" fillId="0" borderId="16" xfId="0" applyBorder="1" applyAlignment="1">
      <alignment horizontal="center"/>
    </xf>
    <xf numFmtId="0" fontId="27" fillId="0" borderId="65" xfId="0" applyFont="1" applyBorder="1" applyAlignment="1">
      <alignment horizontal="center" vertical="center"/>
    </xf>
    <xf numFmtId="14" fontId="27" fillId="0" borderId="0" xfId="0" applyNumberFormat="1" applyFont="1" applyBorder="1" applyAlignment="1">
      <alignment horizontal="center" vertical="center"/>
    </xf>
    <xf numFmtId="49" fontId="27" fillId="0" borderId="0" xfId="0" applyNumberFormat="1" applyFont="1" applyBorder="1" applyAlignment="1">
      <alignment horizontal="center" vertical="center" wrapText="1"/>
    </xf>
    <xf numFmtId="0" fontId="27" fillId="0" borderId="0" xfId="0" applyFont="1" applyBorder="1" applyAlignment="1">
      <alignment horizontal="center" vertical="center"/>
    </xf>
    <xf numFmtId="0" fontId="27" fillId="0" borderId="0" xfId="0" applyFont="1" applyBorder="1" applyAlignment="1">
      <alignment horizontal="center" vertical="center" wrapText="1"/>
    </xf>
    <xf numFmtId="0" fontId="5" fillId="0" borderId="0" xfId="0" applyFont="1" applyBorder="1" applyAlignment="1">
      <alignment horizontal="center"/>
    </xf>
    <xf numFmtId="0" fontId="0" fillId="0" borderId="16" xfId="0" applyBorder="1" applyAlignment="1">
      <alignment horizontal="center" vertical="center"/>
    </xf>
    <xf numFmtId="0" fontId="21" fillId="0" borderId="16" xfId="0" applyFont="1" applyBorder="1" applyAlignment="1">
      <alignment horizontal="center" vertical="center"/>
    </xf>
    <xf numFmtId="0" fontId="27" fillId="0" borderId="28" xfId="0" applyFont="1" applyBorder="1" applyAlignment="1">
      <alignment horizontal="center" vertical="center"/>
    </xf>
    <xf numFmtId="0" fontId="27" fillId="0" borderId="28" xfId="0" applyFont="1" applyBorder="1" applyAlignment="1">
      <alignment horizontal="center" vertical="center"/>
    </xf>
    <xf numFmtId="0" fontId="34" fillId="0" borderId="41" xfId="6" applyFont="1" applyBorder="1" applyAlignment="1">
      <alignment horizontal="center" vertical="center" wrapText="1"/>
    </xf>
    <xf numFmtId="0" fontId="21" fillId="0" borderId="0" xfId="0" applyFont="1" applyFill="1"/>
    <xf numFmtId="0" fontId="32" fillId="5" borderId="35" xfId="6" applyFont="1" applyFill="1" applyBorder="1" applyAlignment="1">
      <alignment horizontal="right" vertical="center"/>
    </xf>
    <xf numFmtId="0" fontId="31" fillId="5" borderId="0" xfId="6" applyFill="1"/>
    <xf numFmtId="0" fontId="34" fillId="0" borderId="41" xfId="6" applyFont="1" applyBorder="1" applyAlignment="1">
      <alignment horizontal="center" vertical="center" wrapText="1"/>
    </xf>
    <xf numFmtId="49" fontId="34" fillId="0" borderId="41" xfId="6" applyNumberFormat="1" applyFont="1" applyBorder="1" applyAlignment="1">
      <alignment horizontal="center" vertical="center" wrapText="1"/>
    </xf>
    <xf numFmtId="0" fontId="33" fillId="3" borderId="38" xfId="6" applyFont="1" applyFill="1" applyBorder="1" applyAlignment="1">
      <alignment horizontal="center"/>
    </xf>
    <xf numFmtId="0" fontId="34" fillId="3" borderId="40" xfId="6" applyFont="1" applyFill="1" applyBorder="1" applyAlignment="1">
      <alignment horizontal="center" vertical="top" wrapText="1"/>
    </xf>
    <xf numFmtId="0" fontId="34" fillId="3" borderId="39" xfId="6" applyFont="1" applyFill="1" applyBorder="1" applyAlignment="1">
      <alignment horizontal="center" vertical="top" wrapText="1"/>
    </xf>
    <xf numFmtId="0" fontId="32" fillId="0" borderId="0" xfId="6" applyFont="1" applyAlignment="1">
      <alignment horizontal="left" vertical="center" wrapText="1"/>
    </xf>
    <xf numFmtId="0" fontId="34" fillId="0" borderId="36" xfId="6" applyFont="1" applyBorder="1" applyAlignment="1">
      <alignment horizontal="center" vertical="center" wrapText="1"/>
    </xf>
    <xf numFmtId="0" fontId="34" fillId="0" borderId="0" xfId="6" applyFont="1" applyAlignment="1">
      <alignment horizontal="left" vertical="center" wrapText="1"/>
    </xf>
    <xf numFmtId="0" fontId="32" fillId="0" borderId="38" xfId="6" applyFont="1" applyBorder="1" applyAlignment="1">
      <alignment horizontal="center" vertical="center" wrapText="1"/>
    </xf>
    <xf numFmtId="0" fontId="37" fillId="0" borderId="37" xfId="6" applyFont="1" applyBorder="1" applyAlignment="1">
      <alignment horizontal="center" vertical="center" wrapText="1"/>
    </xf>
    <xf numFmtId="0" fontId="35" fillId="0" borderId="0" xfId="6" applyFont="1" applyAlignment="1">
      <alignment horizontal="center" vertical="top" wrapText="1"/>
    </xf>
    <xf numFmtId="0" fontId="36" fillId="0" borderId="36" xfId="6" applyFont="1" applyBorder="1" applyAlignment="1">
      <alignment horizontal="left" vertical="center" wrapText="1"/>
    </xf>
    <xf numFmtId="0" fontId="34" fillId="3" borderId="0" xfId="6" applyFont="1" applyFill="1" applyAlignment="1">
      <alignment horizontal="left" vertical="center"/>
    </xf>
    <xf numFmtId="0" fontId="14" fillId="3" borderId="38" xfId="6" applyFont="1" applyFill="1" applyBorder="1" applyAlignment="1">
      <alignment horizontal="left" vertical="center" wrapText="1"/>
    </xf>
    <xf numFmtId="0" fontId="23" fillId="0" borderId="0" xfId="6" applyFont="1" applyAlignment="1">
      <alignment horizontal="right" vertical="center" wrapText="1"/>
    </xf>
    <xf numFmtId="0" fontId="32" fillId="3" borderId="0" xfId="6" applyFont="1" applyFill="1" applyAlignment="1">
      <alignment horizontal="left" vertical="center" wrapText="1"/>
    </xf>
    <xf numFmtId="0" fontId="34" fillId="0" borderId="33" xfId="6" applyFont="1" applyBorder="1" applyAlignment="1">
      <alignment horizontal="center" vertical="center" wrapText="1"/>
    </xf>
    <xf numFmtId="0" fontId="34" fillId="0" borderId="0" xfId="6" applyFont="1" applyAlignment="1">
      <alignment horizontal="center" vertical="top" wrapText="1"/>
    </xf>
    <xf numFmtId="0" fontId="34" fillId="3" borderId="39" xfId="6" applyFont="1" applyFill="1" applyBorder="1" applyAlignment="1">
      <alignment horizontal="center" vertical="top"/>
    </xf>
    <xf numFmtId="0" fontId="35" fillId="0" borderId="39" xfId="6" applyFont="1" applyBorder="1" applyAlignment="1">
      <alignment horizontal="center" vertical="top" wrapText="1"/>
    </xf>
    <xf numFmtId="0" fontId="37" fillId="0" borderId="36" xfId="6" applyFont="1" applyBorder="1" applyAlignment="1">
      <alignment horizontal="center" vertical="center" wrapText="1"/>
    </xf>
    <xf numFmtId="0" fontId="35" fillId="0" borderId="36" xfId="6" applyFont="1" applyBorder="1" applyAlignment="1">
      <alignment horizontal="center" vertical="top" wrapText="1"/>
    </xf>
    <xf numFmtId="49" fontId="41" fillId="3" borderId="41" xfId="7" applyNumberFormat="1" applyFont="1" applyFill="1" applyBorder="1" applyAlignment="1">
      <alignment horizontal="center" vertical="center"/>
    </xf>
    <xf numFmtId="49" fontId="34" fillId="3" borderId="41" xfId="6" applyNumberFormat="1" applyFont="1" applyFill="1" applyBorder="1" applyAlignment="1">
      <alignment horizontal="center" vertical="center" wrapText="1"/>
    </xf>
    <xf numFmtId="0" fontId="41" fillId="3" borderId="41" xfId="7" applyFont="1" applyFill="1" applyBorder="1" applyAlignment="1">
      <alignment horizontal="center" vertical="center"/>
    </xf>
    <xf numFmtId="0" fontId="36" fillId="0" borderId="0" xfId="6" applyFont="1" applyAlignment="1">
      <alignment vertical="center" wrapText="1"/>
    </xf>
    <xf numFmtId="0" fontId="36" fillId="0" borderId="36" xfId="6" applyFont="1" applyBorder="1" applyAlignment="1">
      <alignment horizontal="center" vertical="center" wrapText="1"/>
    </xf>
    <xf numFmtId="0" fontId="36" fillId="3" borderId="36" xfId="6" applyFont="1" applyFill="1" applyBorder="1" applyAlignment="1">
      <alignment horizontal="left" vertical="center" wrapText="1"/>
    </xf>
    <xf numFmtId="0" fontId="32" fillId="3" borderId="41" xfId="6" applyFont="1" applyFill="1" applyBorder="1" applyAlignment="1">
      <alignment horizontal="center" vertical="center" wrapText="1"/>
    </xf>
    <xf numFmtId="0" fontId="32" fillId="0" borderId="37" xfId="6" applyFont="1" applyBorder="1" applyAlignment="1">
      <alignment horizontal="center" vertical="center" wrapText="1"/>
    </xf>
    <xf numFmtId="0" fontId="34" fillId="0" borderId="0" xfId="6" applyFont="1" applyAlignment="1">
      <alignment vertical="center" wrapText="1"/>
    </xf>
    <xf numFmtId="0" fontId="34" fillId="0" borderId="42" xfId="6" applyFont="1" applyBorder="1" applyAlignment="1">
      <alignment horizontal="center" vertical="center" wrapText="1"/>
    </xf>
    <xf numFmtId="0" fontId="34" fillId="0" borderId="36" xfId="6" applyFont="1" applyBorder="1" applyAlignment="1">
      <alignment horizontal="left" vertical="center" wrapText="1"/>
    </xf>
    <xf numFmtId="0" fontId="32" fillId="0" borderId="0" xfId="6" applyFont="1" applyAlignment="1">
      <alignment vertical="center" wrapText="1"/>
    </xf>
    <xf numFmtId="2" fontId="32" fillId="0" borderId="37" xfId="6" applyNumberFormat="1" applyFont="1" applyBorder="1" applyAlignment="1">
      <alignment horizontal="center" vertical="center" wrapText="1"/>
    </xf>
    <xf numFmtId="0" fontId="34" fillId="0" borderId="41" xfId="6" applyFont="1" applyBorder="1" applyAlignment="1">
      <alignment vertical="center" wrapText="1"/>
    </xf>
    <xf numFmtId="0" fontId="34" fillId="0" borderId="55" xfId="6" applyFont="1" applyBorder="1" applyAlignment="1">
      <alignment vertical="center" wrapText="1"/>
    </xf>
    <xf numFmtId="0" fontId="34" fillId="0" borderId="40" xfId="6" applyFont="1" applyBorder="1" applyAlignment="1">
      <alignment horizontal="center" vertical="center" wrapText="1"/>
    </xf>
    <xf numFmtId="0" fontId="34" fillId="0" borderId="39" xfId="6" applyFont="1" applyBorder="1" applyAlignment="1">
      <alignment horizontal="center" vertical="center" wrapText="1"/>
    </xf>
    <xf numFmtId="0" fontId="34" fillId="0" borderId="37" xfId="6" applyFont="1" applyBorder="1" applyAlignment="1">
      <alignment horizontal="center" vertical="center" wrapText="1"/>
    </xf>
    <xf numFmtId="0" fontId="34" fillId="0" borderId="38" xfId="6" applyFont="1" applyBorder="1" applyAlignment="1">
      <alignment horizontal="center" vertical="center" wrapText="1"/>
    </xf>
    <xf numFmtId="0" fontId="34" fillId="0" borderId="16" xfId="6" applyFont="1" applyBorder="1" applyAlignment="1">
      <alignment horizontal="center" vertical="center" wrapText="1"/>
    </xf>
    <xf numFmtId="0" fontId="34" fillId="0" borderId="48" xfId="6" applyFont="1" applyBorder="1" applyAlignment="1">
      <alignment horizontal="center" vertical="center" wrapText="1"/>
    </xf>
    <xf numFmtId="0" fontId="34" fillId="0" borderId="53" xfId="6" applyFont="1" applyBorder="1" applyAlignment="1">
      <alignment horizontal="center" vertical="center" wrapText="1"/>
    </xf>
    <xf numFmtId="0" fontId="34" fillId="3" borderId="42" xfId="6" applyFont="1" applyFill="1" applyBorder="1" applyAlignment="1">
      <alignment horizontal="center" vertical="center" wrapText="1"/>
    </xf>
    <xf numFmtId="0" fontId="34" fillId="0" borderId="54" xfId="6" applyFont="1" applyBorder="1" applyAlignment="1">
      <alignment horizontal="center" vertical="center" wrapText="1"/>
    </xf>
    <xf numFmtId="0" fontId="36" fillId="0" borderId="0" xfId="6" applyFont="1" applyAlignment="1">
      <alignment horizontal="justify" vertical="center" wrapText="1"/>
    </xf>
    <xf numFmtId="0" fontId="17" fillId="0" borderId="0" xfId="6" applyFont="1" applyAlignment="1">
      <alignment horizontal="justify" vertical="center" wrapText="1"/>
    </xf>
    <xf numFmtId="17" fontId="34" fillId="0" borderId="41" xfId="6" applyNumberFormat="1" applyFont="1" applyBorder="1" applyAlignment="1">
      <alignment horizontal="center" vertical="center" wrapText="1"/>
    </xf>
    <xf numFmtId="0" fontId="34" fillId="0" borderId="0" xfId="6" applyFont="1" applyAlignment="1">
      <alignment horizontal="center" vertical="center" wrapText="1"/>
    </xf>
    <xf numFmtId="0" fontId="34" fillId="0" borderId="0" xfId="6" applyFont="1" applyAlignment="1">
      <alignment horizontal="left"/>
    </xf>
    <xf numFmtId="0" fontId="38" fillId="0" borderId="0" xfId="6" applyFont="1" applyAlignment="1">
      <alignment horizontal="left" vertical="center" wrapText="1"/>
    </xf>
    <xf numFmtId="0" fontId="34" fillId="3" borderId="0" xfId="6" applyFont="1" applyFill="1" applyAlignment="1">
      <alignment horizontal="center" vertical="center" wrapText="1"/>
    </xf>
    <xf numFmtId="0" fontId="34" fillId="3" borderId="37" xfId="6" applyFont="1" applyFill="1" applyBorder="1" applyAlignment="1">
      <alignment horizontal="left" vertical="center" wrapText="1"/>
    </xf>
    <xf numFmtId="0" fontId="32" fillId="0" borderId="41" xfId="6" applyFont="1" applyBorder="1" applyAlignment="1">
      <alignment horizontal="center" vertical="center" wrapText="1"/>
    </xf>
    <xf numFmtId="0" fontId="43" fillId="0" borderId="42" xfId="6" applyFont="1" applyBorder="1" applyAlignment="1">
      <alignment horizontal="center" vertical="center"/>
    </xf>
    <xf numFmtId="0" fontId="34" fillId="0" borderId="41" xfId="6" applyFont="1" applyBorder="1" applyAlignment="1">
      <alignment horizontal="center" vertical="center"/>
    </xf>
    <xf numFmtId="0" fontId="10" fillId="0" borderId="41" xfId="6" applyFont="1" applyBorder="1" applyAlignment="1">
      <alignment horizontal="center" vertical="center" wrapText="1"/>
    </xf>
    <xf numFmtId="0" fontId="44" fillId="0" borderId="42" xfId="6" applyFont="1" applyBorder="1" applyAlignment="1">
      <alignment horizontal="center" vertical="center" wrapText="1"/>
    </xf>
    <xf numFmtId="0" fontId="32" fillId="0" borderId="0" xfId="6" applyFont="1" applyAlignment="1">
      <alignment horizontal="left" vertical="center"/>
    </xf>
    <xf numFmtId="0" fontId="45" fillId="0" borderId="36" xfId="6" applyFont="1" applyBorder="1" applyAlignment="1">
      <alignment horizontal="left" wrapText="1"/>
    </xf>
    <xf numFmtId="0" fontId="36" fillId="0" borderId="42" xfId="6" applyFont="1" applyBorder="1" applyAlignment="1">
      <alignment horizontal="center" vertical="center"/>
    </xf>
    <xf numFmtId="0" fontId="32" fillId="0" borderId="0" xfId="6" applyFont="1" applyAlignment="1">
      <alignment horizontal="justify" vertical="center" wrapText="1"/>
    </xf>
    <xf numFmtId="49" fontId="34" fillId="0" borderId="47" xfId="6" applyNumberFormat="1" applyFont="1" applyBorder="1" applyAlignment="1">
      <alignment horizontal="center" vertical="center" wrapText="1"/>
    </xf>
    <xf numFmtId="49" fontId="10" fillId="0" borderId="41" xfId="6" applyNumberFormat="1" applyFont="1" applyBorder="1" applyAlignment="1">
      <alignment horizontal="center" vertical="center" wrapText="1"/>
    </xf>
    <xf numFmtId="49" fontId="34" fillId="0" borderId="0" xfId="8" applyNumberFormat="1" applyFont="1" applyAlignment="1">
      <alignment horizontal="left" vertical="center"/>
    </xf>
    <xf numFmtId="0" fontId="34" fillId="0" borderId="0" xfId="6" applyFont="1" applyAlignment="1">
      <alignment horizontal="justify" vertical="center" wrapText="1"/>
    </xf>
    <xf numFmtId="0" fontId="39" fillId="0" borderId="41" xfId="6" applyFont="1" applyBorder="1" applyAlignment="1">
      <alignment horizontal="center" vertical="center"/>
    </xf>
    <xf numFmtId="0" fontId="36" fillId="0" borderId="41" xfId="6" applyFont="1" applyBorder="1" applyAlignment="1">
      <alignment horizontal="center" vertical="center"/>
    </xf>
    <xf numFmtId="0" fontId="34" fillId="3" borderId="41" xfId="6" applyFont="1" applyFill="1" applyBorder="1" applyAlignment="1">
      <alignment horizontal="center" vertical="center" wrapText="1"/>
    </xf>
    <xf numFmtId="0" fontId="34" fillId="3" borderId="41" xfId="6" applyFont="1" applyFill="1" applyBorder="1" applyAlignment="1">
      <alignment horizontal="center" vertical="center"/>
    </xf>
    <xf numFmtId="0" fontId="34" fillId="3" borderId="42" xfId="6" applyFont="1" applyFill="1" applyBorder="1" applyAlignment="1">
      <alignment horizontal="center" vertical="center"/>
    </xf>
    <xf numFmtId="0" fontId="34" fillId="0" borderId="55" xfId="6" applyFont="1" applyBorder="1" applyAlignment="1">
      <alignment horizontal="center" vertical="center" wrapText="1"/>
    </xf>
    <xf numFmtId="0" fontId="34" fillId="0" borderId="49" xfId="6" applyFont="1" applyBorder="1" applyAlignment="1">
      <alignment horizontal="center" vertical="center" wrapText="1"/>
    </xf>
    <xf numFmtId="0" fontId="34" fillId="0" borderId="49" xfId="6" applyFont="1" applyBorder="1" applyAlignment="1">
      <alignment horizontal="center" vertical="center"/>
    </xf>
    <xf numFmtId="0" fontId="34" fillId="0" borderId="42" xfId="6" applyFont="1" applyBorder="1" applyAlignment="1">
      <alignment horizontal="center" vertical="center"/>
    </xf>
    <xf numFmtId="0" fontId="36" fillId="0" borderId="42" xfId="6" applyFont="1" applyBorder="1" applyAlignment="1">
      <alignment horizontal="left" vertical="center" wrapText="1"/>
    </xf>
    <xf numFmtId="0" fontId="34" fillId="0" borderId="16" xfId="6" applyFont="1" applyBorder="1" applyAlignment="1">
      <alignment horizontal="center" vertical="center"/>
    </xf>
    <xf numFmtId="0" fontId="34" fillId="0" borderId="36" xfId="6" applyFont="1" applyBorder="1" applyAlignment="1">
      <alignment horizontal="left"/>
    </xf>
    <xf numFmtId="0" fontId="10" fillId="0" borderId="48" xfId="6" applyFont="1" applyBorder="1"/>
    <xf numFmtId="0" fontId="13" fillId="0" borderId="42" xfId="6" applyFont="1" applyBorder="1" applyAlignment="1">
      <alignment horizontal="center" vertical="center" wrapText="1"/>
    </xf>
    <xf numFmtId="0" fontId="10" fillId="0" borderId="39" xfId="6" applyFont="1" applyBorder="1"/>
    <xf numFmtId="0" fontId="10" fillId="0" borderId="42" xfId="6" applyFont="1" applyBorder="1" applyAlignment="1">
      <alignment horizontal="center" vertical="center" wrapText="1"/>
    </xf>
    <xf numFmtId="0" fontId="13" fillId="0" borderId="55" xfId="6" applyFont="1" applyBorder="1" applyAlignment="1">
      <alignment horizontal="center" vertical="center" wrapText="1"/>
    </xf>
    <xf numFmtId="0" fontId="13" fillId="0" borderId="47" xfId="6" applyFont="1" applyBorder="1" applyAlignment="1">
      <alignment horizontal="center" vertical="center" wrapText="1"/>
    </xf>
    <xf numFmtId="0" fontId="13" fillId="0" borderId="49" xfId="6" applyFont="1" applyBorder="1" applyAlignment="1">
      <alignment horizontal="center" vertical="center" wrapText="1"/>
    </xf>
    <xf numFmtId="0" fontId="34" fillId="0" borderId="35" xfId="6" applyFont="1" applyBorder="1" applyAlignment="1">
      <alignment horizontal="center" vertical="center"/>
    </xf>
    <xf numFmtId="0" fontId="34" fillId="0" borderId="0" xfId="6" applyFont="1" applyBorder="1" applyAlignment="1">
      <alignment horizontal="center" vertical="center"/>
    </xf>
    <xf numFmtId="0" fontId="34" fillId="0" borderId="36" xfId="6" applyFont="1" applyBorder="1" applyAlignment="1">
      <alignment horizontal="center" vertical="center"/>
    </xf>
    <xf numFmtId="0" fontId="10" fillId="0" borderId="35" xfId="6" applyFont="1" applyBorder="1" applyAlignment="1">
      <alignment horizontal="center" vertical="center"/>
    </xf>
    <xf numFmtId="0" fontId="10" fillId="0" borderId="0" xfId="6" applyFont="1" applyBorder="1" applyAlignment="1">
      <alignment horizontal="center" vertical="center"/>
    </xf>
    <xf numFmtId="0" fontId="10" fillId="0" borderId="36" xfId="6" applyFont="1" applyBorder="1" applyAlignment="1">
      <alignment horizontal="center" vertical="center"/>
    </xf>
    <xf numFmtId="0" fontId="34" fillId="0" borderId="41" xfId="6" applyFont="1" applyBorder="1" applyAlignment="1">
      <alignment horizontal="left" vertical="center" wrapText="1"/>
    </xf>
    <xf numFmtId="0" fontId="13" fillId="3" borderId="42" xfId="6" applyFont="1" applyFill="1" applyBorder="1" applyAlignment="1">
      <alignment horizontal="center" vertical="center" wrapText="1"/>
    </xf>
    <xf numFmtId="0" fontId="34" fillId="3" borderId="39" xfId="6" applyFont="1" applyFill="1" applyBorder="1"/>
    <xf numFmtId="0" fontId="32" fillId="0" borderId="36" xfId="6" applyFont="1" applyBorder="1" applyAlignment="1">
      <alignment horizontal="left" vertical="center"/>
    </xf>
    <xf numFmtId="0" fontId="10" fillId="0" borderId="41" xfId="6" applyFont="1" applyBorder="1" applyAlignment="1">
      <alignment horizontal="left" vertical="center" wrapText="1"/>
    </xf>
    <xf numFmtId="0" fontId="34" fillId="0" borderId="0" xfId="6" applyFont="1" applyAlignment="1">
      <alignment horizontal="left" vertical="center"/>
    </xf>
    <xf numFmtId="0" fontId="32" fillId="0" borderId="42" xfId="6" applyFont="1" applyBorder="1" applyAlignment="1">
      <alignment horizontal="center" vertical="top" wrapText="1"/>
    </xf>
    <xf numFmtId="0" fontId="32" fillId="0" borderId="36" xfId="6" applyFont="1" applyBorder="1" applyAlignment="1">
      <alignment horizontal="left" vertical="center" wrapText="1"/>
    </xf>
    <xf numFmtId="0" fontId="10" fillId="3" borderId="41" xfId="6" applyFont="1" applyFill="1" applyBorder="1" applyAlignment="1">
      <alignment horizontal="center" vertical="center"/>
    </xf>
    <xf numFmtId="0" fontId="34" fillId="3" borderId="55" xfId="6" applyFont="1" applyFill="1" applyBorder="1" applyAlignment="1">
      <alignment horizontal="center" vertical="center" wrapText="1"/>
    </xf>
    <xf numFmtId="0" fontId="34" fillId="3" borderId="47" xfId="6" applyFont="1" applyFill="1" applyBorder="1" applyAlignment="1">
      <alignment horizontal="center" vertical="center" wrapText="1"/>
    </xf>
    <xf numFmtId="0" fontId="34" fillId="3" borderId="49" xfId="6" applyFont="1" applyFill="1" applyBorder="1" applyAlignment="1">
      <alignment horizontal="center" vertical="center" wrapText="1"/>
    </xf>
    <xf numFmtId="17" fontId="34" fillId="4" borderId="55" xfId="6" applyNumberFormat="1" applyFont="1" applyFill="1" applyBorder="1" applyAlignment="1">
      <alignment horizontal="center" vertical="center" wrapText="1"/>
    </xf>
    <xf numFmtId="17" fontId="34" fillId="4" borderId="49" xfId="6" applyNumberFormat="1" applyFont="1" applyFill="1" applyBorder="1" applyAlignment="1">
      <alignment horizontal="center" vertical="center" wrapText="1"/>
    </xf>
    <xf numFmtId="0" fontId="32" fillId="5" borderId="36" xfId="6" applyFont="1" applyFill="1" applyBorder="1" applyAlignment="1">
      <alignment horizontal="left" vertical="center" wrapText="1"/>
    </xf>
    <xf numFmtId="0" fontId="45" fillId="0" borderId="36" xfId="6" applyFont="1" applyBorder="1" applyAlignment="1">
      <alignment horizontal="left" vertical="center" wrapText="1"/>
    </xf>
    <xf numFmtId="0" fontId="32" fillId="0" borderId="50" xfId="6" applyFont="1" applyBorder="1" applyAlignment="1">
      <alignment horizontal="center" vertical="center" wrapText="1"/>
    </xf>
    <xf numFmtId="0" fontId="34" fillId="3" borderId="0" xfId="6" applyFont="1" applyFill="1" applyAlignment="1">
      <alignment horizontal="left"/>
    </xf>
    <xf numFmtId="0" fontId="34" fillId="3" borderId="37" xfId="6" applyFont="1" applyFill="1" applyBorder="1" applyAlignment="1">
      <alignment horizontal="center"/>
    </xf>
    <xf numFmtId="0" fontId="34" fillId="3" borderId="38" xfId="6" applyFont="1" applyFill="1" applyBorder="1" applyAlignment="1">
      <alignment horizontal="center"/>
    </xf>
    <xf numFmtId="0" fontId="34" fillId="0" borderId="50" xfId="6" applyFont="1" applyBorder="1" applyAlignment="1">
      <alignment horizontal="center" vertical="center" wrapText="1"/>
    </xf>
    <xf numFmtId="0" fontId="34" fillId="3" borderId="40" xfId="6" applyFont="1" applyFill="1" applyBorder="1" applyAlignment="1">
      <alignment horizontal="center" vertical="top"/>
    </xf>
    <xf numFmtId="0" fontId="34" fillId="3" borderId="36" xfId="6" applyFont="1" applyFill="1" applyBorder="1" applyAlignment="1">
      <alignment horizontal="center" vertical="top"/>
    </xf>
    <xf numFmtId="0" fontId="34" fillId="0" borderId="43" xfId="6" applyFont="1" applyBorder="1" applyAlignment="1">
      <alignment horizontal="center" vertical="center" wrapText="1"/>
    </xf>
    <xf numFmtId="0" fontId="34" fillId="0" borderId="45" xfId="6" applyFont="1" applyBorder="1" applyAlignment="1">
      <alignment horizontal="center" vertical="center" wrapText="1"/>
    </xf>
    <xf numFmtId="0" fontId="34" fillId="0" borderId="43" xfId="6" applyFont="1" applyBorder="1" applyAlignment="1">
      <alignment horizontal="left" vertical="center" wrapText="1"/>
    </xf>
    <xf numFmtId="0" fontId="34" fillId="0" borderId="40" xfId="6" applyFont="1" applyBorder="1" applyAlignment="1">
      <alignment horizontal="left" vertical="center" wrapText="1"/>
    </xf>
    <xf numFmtId="0" fontId="34" fillId="0" borderId="44" xfId="6" applyFont="1" applyBorder="1" applyAlignment="1">
      <alignment horizontal="left" vertical="center" wrapText="1"/>
    </xf>
    <xf numFmtId="0" fontId="34" fillId="0" borderId="45" xfId="6" applyFont="1" applyBorder="1" applyAlignment="1">
      <alignment horizontal="left" vertical="center" wrapText="1"/>
    </xf>
    <xf numFmtId="0" fontId="34" fillId="0" borderId="37" xfId="6" applyFont="1" applyBorder="1" applyAlignment="1">
      <alignment horizontal="left" vertical="center" wrapText="1"/>
    </xf>
    <xf numFmtId="0" fontId="34" fillId="0" borderId="46" xfId="6" applyFont="1" applyBorder="1" applyAlignment="1">
      <alignment horizontal="left" vertical="center" wrapText="1"/>
    </xf>
    <xf numFmtId="0" fontId="45" fillId="0" borderId="39" xfId="6" applyFont="1" applyBorder="1" applyAlignment="1">
      <alignment horizontal="left" vertical="center" wrapText="1"/>
    </xf>
    <xf numFmtId="0" fontId="34" fillId="4" borderId="55" xfId="6" applyFont="1" applyFill="1" applyBorder="1" applyAlignment="1">
      <alignment horizontal="center" vertical="center" wrapText="1"/>
    </xf>
    <xf numFmtId="0" fontId="34" fillId="4" borderId="49" xfId="6" applyFont="1" applyFill="1" applyBorder="1" applyAlignment="1">
      <alignment horizontal="center" vertical="center" wrapText="1"/>
    </xf>
    <xf numFmtId="0" fontId="34" fillId="4" borderId="47" xfId="6" applyFont="1" applyFill="1" applyBorder="1" applyAlignment="1">
      <alignment horizontal="center" vertical="center" wrapText="1"/>
    </xf>
    <xf numFmtId="17" fontId="34" fillId="3" borderId="55" xfId="6" applyNumberFormat="1" applyFont="1" applyFill="1" applyBorder="1" applyAlignment="1">
      <alignment horizontal="center" vertical="center" wrapText="1"/>
    </xf>
    <xf numFmtId="0" fontId="34" fillId="4" borderId="41" xfId="6" applyFont="1" applyFill="1" applyBorder="1" applyAlignment="1">
      <alignment vertical="center" wrapText="1"/>
    </xf>
    <xf numFmtId="0" fontId="34" fillId="4" borderId="41" xfId="6" applyFont="1" applyFill="1" applyBorder="1" applyAlignment="1">
      <alignment horizontal="center" vertical="center" wrapText="1"/>
    </xf>
    <xf numFmtId="49" fontId="34" fillId="4" borderId="55" xfId="6" applyNumberFormat="1" applyFont="1" applyFill="1" applyBorder="1" applyAlignment="1">
      <alignment horizontal="center" vertical="center" wrapText="1"/>
    </xf>
    <xf numFmtId="49" fontId="34" fillId="4" borderId="49" xfId="6"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0" fillId="0" borderId="27" xfId="0" applyBorder="1"/>
    <xf numFmtId="0" fontId="30" fillId="0" borderId="28" xfId="0" applyFont="1" applyBorder="1" applyAlignment="1">
      <alignment horizontal="center" vertical="center"/>
    </xf>
    <xf numFmtId="0" fontId="0" fillId="0" borderId="30" xfId="0" applyBorder="1"/>
    <xf numFmtId="0" fontId="0" fillId="0" borderId="29" xfId="0" applyBorder="1"/>
    <xf numFmtId="165" fontId="10" fillId="2" borderId="16" xfId="0" applyNumberFormat="1" applyFont="1" applyFill="1" applyBorder="1" applyAlignment="1">
      <alignment horizontal="center" vertical="center" wrapText="1"/>
    </xf>
    <xf numFmtId="0" fontId="0" fillId="0" borderId="22" xfId="0" applyBorder="1"/>
    <xf numFmtId="49" fontId="5" fillId="0" borderId="0" xfId="0" applyNumberFormat="1" applyFont="1" applyAlignment="1">
      <alignment horizontal="left" vertical="center" wrapText="1"/>
    </xf>
    <xf numFmtId="0" fontId="0" fillId="0" borderId="0" xfId="0"/>
    <xf numFmtId="0" fontId="16"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49" fontId="5" fillId="0" borderId="0" xfId="0" applyNumberFormat="1" applyFont="1" applyAlignment="1">
      <alignment vertical="center" wrapText="1"/>
    </xf>
    <xf numFmtId="0" fontId="5" fillId="0" borderId="0" xfId="0" applyFont="1" applyAlignment="1">
      <alignment horizontal="center" vertical="center"/>
    </xf>
    <xf numFmtId="0" fontId="5" fillId="0" borderId="0" xfId="0" applyFont="1"/>
    <xf numFmtId="0" fontId="13" fillId="0" borderId="0" xfId="0" applyFont="1" applyAlignment="1">
      <alignment horizontal="left" vertical="center" wrapText="1"/>
    </xf>
    <xf numFmtId="49" fontId="27" fillId="0" borderId="56" xfId="8" applyNumberFormat="1" applyFont="1" applyBorder="1" applyAlignment="1">
      <alignment horizontal="center" vertical="center" wrapText="1"/>
    </xf>
    <xf numFmtId="49" fontId="27" fillId="0" borderId="30" xfId="8" applyNumberFormat="1" applyFont="1" applyBorder="1" applyAlignment="1">
      <alignment horizontal="center" vertical="center" wrapText="1"/>
    </xf>
    <xf numFmtId="49" fontId="27" fillId="0" borderId="56" xfId="0" applyNumberFormat="1" applyFont="1" applyBorder="1" applyAlignment="1">
      <alignment horizontal="center" vertical="center" wrapText="1"/>
    </xf>
    <xf numFmtId="49" fontId="27" fillId="0" borderId="30" xfId="0" applyNumberFormat="1" applyFont="1" applyBorder="1" applyAlignment="1">
      <alignment horizontal="center" vertical="center" wrapText="1"/>
    </xf>
    <xf numFmtId="49" fontId="27" fillId="0" borderId="29" xfId="0" applyNumberFormat="1" applyFont="1" applyBorder="1" applyAlignment="1">
      <alignment horizontal="center" vertical="center" wrapText="1"/>
    </xf>
    <xf numFmtId="0" fontId="5" fillId="0" borderId="0" xfId="0" applyFont="1" applyAlignment="1">
      <alignment horizontal="left" vertical="center" wrapText="1"/>
    </xf>
    <xf numFmtId="0" fontId="13" fillId="0" borderId="0" xfId="0" applyFont="1" applyAlignment="1">
      <alignment horizontal="left" vertical="center"/>
    </xf>
    <xf numFmtId="0" fontId="7" fillId="0" borderId="0" xfId="0" applyFont="1" applyAlignment="1">
      <alignment horizontal="left" vertical="center"/>
    </xf>
    <xf numFmtId="0" fontId="27" fillId="0" borderId="28" xfId="0" applyFont="1" applyBorder="1" applyAlignment="1">
      <alignment horizontal="center" vertical="center"/>
    </xf>
    <xf numFmtId="0" fontId="5" fillId="0" borderId="16" xfId="0" applyFont="1" applyBorder="1" applyAlignment="1">
      <alignment horizontal="left" vertical="center" wrapText="1"/>
    </xf>
    <xf numFmtId="0" fontId="0" fillId="0" borderId="15" xfId="0" applyBorder="1"/>
    <xf numFmtId="0" fontId="0" fillId="0" borderId="0" xfId="0" applyAlignment="1">
      <alignment vertical="center"/>
    </xf>
    <xf numFmtId="0" fontId="16" fillId="0" borderId="0" xfId="0" applyFont="1" applyAlignment="1">
      <alignment horizontal="left" vertical="center" wrapText="1"/>
    </xf>
    <xf numFmtId="0" fontId="5" fillId="0" borderId="16" xfId="0" applyFont="1" applyBorder="1" applyAlignment="1">
      <alignment horizontal="center" vertical="center" wrapText="1"/>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1"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5" fillId="0" borderId="16" xfId="0" applyFont="1" applyBorder="1" applyAlignment="1">
      <alignment horizontal="center" vertical="center" textRotation="90" wrapText="1"/>
    </xf>
    <xf numFmtId="0" fontId="10" fillId="0" borderId="16" xfId="0" applyFont="1" applyBorder="1" applyAlignment="1">
      <alignment horizontal="center" vertical="center" textRotation="90" wrapText="1"/>
    </xf>
    <xf numFmtId="0" fontId="5" fillId="0" borderId="16" xfId="0" applyFont="1" applyBorder="1" applyAlignment="1">
      <alignment vertical="center" wrapText="1"/>
    </xf>
    <xf numFmtId="0" fontId="0" fillId="0" borderId="24" xfId="0" applyBorder="1"/>
    <xf numFmtId="0" fontId="0" fillId="0" borderId="25" xfId="0" applyBorder="1"/>
    <xf numFmtId="0" fontId="0" fillId="0" borderId="26" xfId="0" applyBorder="1"/>
    <xf numFmtId="0" fontId="10" fillId="0" borderId="16" xfId="0" applyFont="1" applyBorder="1" applyAlignment="1">
      <alignment horizontal="left" vertical="center" wrapText="1"/>
    </xf>
    <xf numFmtId="1" fontId="25" fillId="0" borderId="16" xfId="0" applyNumberFormat="1" applyFont="1" applyBorder="1" applyAlignment="1">
      <alignment horizontal="center" vertical="center" wrapText="1"/>
    </xf>
    <xf numFmtId="165" fontId="21" fillId="0" borderId="16" xfId="0" applyNumberFormat="1" applyFont="1" applyBorder="1" applyAlignment="1">
      <alignment horizontal="center" vertical="center"/>
    </xf>
    <xf numFmtId="165" fontId="21" fillId="0" borderId="16" xfId="2" applyNumberFormat="1" applyFont="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15" fillId="0" borderId="16" xfId="0" applyFont="1" applyBorder="1" applyAlignment="1">
      <alignment horizontal="center" vertical="center"/>
    </xf>
    <xf numFmtId="0" fontId="24" fillId="0" borderId="16" xfId="0" applyFont="1" applyBorder="1" applyAlignment="1">
      <alignment horizontal="center" vertical="center"/>
    </xf>
    <xf numFmtId="0" fontId="5" fillId="0" borderId="0" xfId="0" applyFont="1" applyAlignment="1">
      <alignment horizontal="center" vertical="center" wrapText="1"/>
    </xf>
    <xf numFmtId="0" fontId="10" fillId="0" borderId="16" xfId="0" applyFont="1" applyBorder="1" applyAlignment="1">
      <alignment horizontal="center"/>
    </xf>
    <xf numFmtId="0" fontId="10" fillId="0" borderId="16" xfId="0" quotePrefix="1" applyFont="1" applyBorder="1" applyAlignment="1">
      <alignment horizontal="center" vertical="center" wrapText="1"/>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0" fillId="0" borderId="61" xfId="0" applyBorder="1"/>
    <xf numFmtId="0" fontId="17" fillId="0" borderId="12" xfId="5" applyFont="1" applyBorder="1" applyAlignment="1">
      <alignment horizontal="left" vertical="top" wrapText="1"/>
    </xf>
    <xf numFmtId="0" fontId="17" fillId="0" borderId="0" xfId="5" applyFont="1" applyAlignment="1">
      <alignment vertical="top"/>
    </xf>
    <xf numFmtId="0" fontId="0" fillId="0" borderId="12" xfId="0" applyBorder="1"/>
    <xf numFmtId="0" fontId="13" fillId="0" borderId="4" xfId="5" applyFont="1" applyBorder="1" applyAlignment="1">
      <alignment horizontal="center" vertical="center"/>
    </xf>
    <xf numFmtId="0" fontId="0" fillId="0" borderId="3" xfId="0" applyBorder="1"/>
    <xf numFmtId="0" fontId="0" fillId="0" borderId="5" xfId="0" applyBorder="1"/>
    <xf numFmtId="49" fontId="13" fillId="0" borderId="4" xfId="5" applyNumberFormat="1" applyFont="1" applyBorder="1" applyAlignment="1">
      <alignment horizontal="center" vertical="center" wrapText="1"/>
    </xf>
    <xf numFmtId="0" fontId="0" fillId="0" borderId="7" xfId="0" applyBorder="1"/>
    <xf numFmtId="49" fontId="13" fillId="0" borderId="2" xfId="5" applyNumberFormat="1" applyFont="1" applyBorder="1" applyAlignment="1">
      <alignment horizontal="center" vertical="center" wrapText="1"/>
    </xf>
    <xf numFmtId="0" fontId="13" fillId="0" borderId="4" xfId="5" applyFont="1" applyBorder="1" applyAlignment="1">
      <alignment horizontal="center" vertical="center" wrapText="1"/>
    </xf>
    <xf numFmtId="0" fontId="23" fillId="0" borderId="0" xfId="5" applyFont="1" applyAlignment="1">
      <alignment horizontal="right" wrapText="1"/>
    </xf>
    <xf numFmtId="0" fontId="17" fillId="0" borderId="0" xfId="5" applyFont="1"/>
    <xf numFmtId="49" fontId="10" fillId="0" borderId="3" xfId="5" applyNumberFormat="1" applyFont="1" applyBorder="1" applyAlignment="1">
      <alignment horizontal="center" vertical="center" wrapText="1"/>
    </xf>
    <xf numFmtId="0" fontId="19" fillId="0" borderId="12" xfId="5" applyFont="1" applyBorder="1" applyAlignment="1">
      <alignment horizontal="center" vertical="top"/>
    </xf>
    <xf numFmtId="0" fontId="17" fillId="0" borderId="1" xfId="5" applyFont="1" applyBorder="1" applyAlignment="1">
      <alignment horizontal="left" vertical="top" wrapText="1"/>
    </xf>
    <xf numFmtId="0" fontId="0" fillId="0" borderId="1" xfId="0" applyBorder="1"/>
    <xf numFmtId="0" fontId="17" fillId="0" borderId="8" xfId="5" applyFont="1" applyBorder="1" applyAlignment="1">
      <alignment horizontal="left" vertical="top" wrapText="1"/>
    </xf>
    <xf numFmtId="0" fontId="0" fillId="0" borderId="8" xfId="0" applyBorder="1"/>
  </cellXfs>
  <cellStyles count="11">
    <cellStyle name="Excel Built-in Normal" xfId="6"/>
    <cellStyle name="Гиперссылка" xfId="1" builtinId="8"/>
    <cellStyle name="Обычный" xfId="0" builtinId="0"/>
    <cellStyle name="Обычный 2" xfId="3"/>
    <cellStyle name="Обычный 2 2" xfId="9"/>
    <cellStyle name="Обычный 3" xfId="4"/>
    <cellStyle name="Обычный 3 2" xfId="7"/>
    <cellStyle name="Обычный 3 3" xfId="10"/>
    <cellStyle name="Обычный 4" xfId="5"/>
    <cellStyle name="Процентный" xfId="2" builtinId="5"/>
    <cellStyle name="Финансовый" xfId="8"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16</xdr:col>
      <xdr:colOff>561975</xdr:colOff>
      <xdr:row>50</xdr:row>
      <xdr:rowOff>104775</xdr:rowOff>
    </xdr:from>
    <xdr:to>
      <xdr:col>28</xdr:col>
      <xdr:colOff>342900</xdr:colOff>
      <xdr:row>63</xdr:row>
      <xdr:rowOff>104775</xdr:rowOff>
    </xdr:to>
    <xdr:sp macro="" textlink="">
      <xdr:nvSpPr>
        <xdr:cNvPr id="2" name="AutoShape 3">
          <a:extLst>
            <a:ext uri="{FF2B5EF4-FFF2-40B4-BE49-F238E27FC236}">
              <a16:creationId xmlns="" xmlns:a16="http://schemas.microsoft.com/office/drawing/2014/main" id="{00000000-0008-0000-0100-000002000000}"/>
            </a:ext>
          </a:extLst>
        </xdr:cNvPr>
        <xdr:cNvSpPr>
          <a:spLocks noChangeArrowheads="1"/>
        </xdr:cNvSpPr>
      </xdr:nvSpPr>
      <xdr:spPr bwMode="auto">
        <a:xfrm>
          <a:off x="9753600" y="12115800"/>
          <a:ext cx="7162800" cy="2600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235325</xdr:colOff>
      <xdr:row>214</xdr:row>
      <xdr:rowOff>445180</xdr:rowOff>
    </xdr:from>
    <xdr:to>
      <xdr:col>18</xdr:col>
      <xdr:colOff>360410</xdr:colOff>
      <xdr:row>214</xdr:row>
      <xdr:rowOff>5185495</xdr:rowOff>
    </xdr:to>
    <xdr:pic>
      <xdr:nvPicPr>
        <xdr:cNvPr id="5" name="Рисунок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7474325" y="65685827"/>
          <a:ext cx="4786732" cy="4740315"/>
        </a:xfrm>
        <a:prstGeom prst="rect">
          <a:avLst/>
        </a:prstGeom>
      </xdr:spPr>
    </xdr:pic>
    <xdr:clientData/>
  </xdr:twoCellAnchor>
  <xdr:twoCellAnchor editAs="oneCell">
    <xdr:from>
      <xdr:col>1</xdr:col>
      <xdr:colOff>381000</xdr:colOff>
      <xdr:row>214</xdr:row>
      <xdr:rowOff>358588</xdr:rowOff>
    </xdr:from>
    <xdr:to>
      <xdr:col>8</xdr:col>
      <xdr:colOff>1034944</xdr:colOff>
      <xdr:row>214</xdr:row>
      <xdr:rowOff>4947542</xdr:rowOff>
    </xdr:to>
    <xdr:pic>
      <xdr:nvPicPr>
        <xdr:cNvPr id="6" name="Рисунок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62853" y="65599235"/>
          <a:ext cx="5524500" cy="4588954"/>
        </a:xfrm>
        <a:prstGeom prst="rect">
          <a:avLst/>
        </a:prstGeom>
      </xdr:spPr>
    </xdr:pic>
    <xdr:clientData/>
  </xdr:twoCellAnchor>
  <xdr:twoCellAnchor editAs="oneCell">
    <xdr:from>
      <xdr:col>1</xdr:col>
      <xdr:colOff>0</xdr:colOff>
      <xdr:row>52</xdr:row>
      <xdr:rowOff>0</xdr:rowOff>
    </xdr:from>
    <xdr:to>
      <xdr:col>7</xdr:col>
      <xdr:colOff>261738</xdr:colOff>
      <xdr:row>63</xdr:row>
      <xdr:rowOff>80315</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1853" y="12449735"/>
          <a:ext cx="4549588" cy="2299080"/>
        </a:xfrm>
        <a:prstGeom prst="rect">
          <a:avLst/>
        </a:prstGeom>
      </xdr:spPr>
    </xdr:pic>
    <xdr:clientData/>
  </xdr:twoCellAnchor>
  <xdr:twoCellAnchor editAs="oneCell">
    <xdr:from>
      <xdr:col>4</xdr:col>
      <xdr:colOff>582705</xdr:colOff>
      <xdr:row>327</xdr:row>
      <xdr:rowOff>0</xdr:rowOff>
    </xdr:from>
    <xdr:to>
      <xdr:col>15</xdr:col>
      <xdr:colOff>1</xdr:colOff>
      <xdr:row>327</xdr:row>
      <xdr:rowOff>5190429</xdr:rowOff>
    </xdr:to>
    <xdr:pic>
      <xdr:nvPicPr>
        <xdr:cNvPr id="9" name="Рисунок 8">
          <a:extLst>
            <a:ext uri="{FF2B5EF4-FFF2-40B4-BE49-F238E27FC236}">
              <a16:creationId xmlns="" xmlns:a16="http://schemas.microsoft.com/office/drawing/2014/main" id="{140FB185-CAE4-49FB-8EF5-F4770662CF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12676" y="122939735"/>
          <a:ext cx="7339853" cy="5190429"/>
        </a:xfrm>
        <a:prstGeom prst="rect">
          <a:avLst/>
        </a:prstGeom>
      </xdr:spPr>
    </xdr:pic>
    <xdr:clientData/>
  </xdr:twoCellAnchor>
  <xdr:twoCellAnchor editAs="oneCell">
    <xdr:from>
      <xdr:col>6</xdr:col>
      <xdr:colOff>95250</xdr:colOff>
      <xdr:row>173</xdr:row>
      <xdr:rowOff>21167</xdr:rowOff>
    </xdr:from>
    <xdr:to>
      <xdr:col>13</xdr:col>
      <xdr:colOff>52682</xdr:colOff>
      <xdr:row>173</xdr:row>
      <xdr:rowOff>5092170</xdr:rowOff>
    </xdr:to>
    <xdr:pic>
      <xdr:nvPicPr>
        <xdr:cNvPr id="12" name="Рисунок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33333" y="55170917"/>
          <a:ext cx="4794016" cy="5071003"/>
        </a:xfrm>
        <a:prstGeom prst="rect">
          <a:avLst/>
        </a:prstGeom>
      </xdr:spPr>
    </xdr:pic>
    <xdr:clientData/>
  </xdr:twoCellAnchor>
  <xdr:twoCellAnchor editAs="oneCell">
    <xdr:from>
      <xdr:col>6</xdr:col>
      <xdr:colOff>158750</xdr:colOff>
      <xdr:row>170</xdr:row>
      <xdr:rowOff>52917</xdr:rowOff>
    </xdr:from>
    <xdr:to>
      <xdr:col>13</xdr:col>
      <xdr:colOff>62255</xdr:colOff>
      <xdr:row>170</xdr:row>
      <xdr:rowOff>5166946</xdr:rowOff>
    </xdr:to>
    <xdr:pic>
      <xdr:nvPicPr>
        <xdr:cNvPr id="13" name="Рисунок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833" y="49519417"/>
          <a:ext cx="4740089" cy="5114029"/>
        </a:xfrm>
        <a:prstGeom prst="rect">
          <a:avLst/>
        </a:prstGeom>
      </xdr:spPr>
    </xdr:pic>
    <xdr:clientData/>
  </xdr:twoCellAnchor>
  <xdr:twoCellAnchor editAs="oneCell">
    <xdr:from>
      <xdr:col>4</xdr:col>
      <xdr:colOff>1217083</xdr:colOff>
      <xdr:row>224</xdr:row>
      <xdr:rowOff>211667</xdr:rowOff>
    </xdr:from>
    <xdr:to>
      <xdr:col>15</xdr:col>
      <xdr:colOff>190578</xdr:colOff>
      <xdr:row>224</xdr:row>
      <xdr:rowOff>3439579</xdr:rowOff>
    </xdr:to>
    <xdr:pic>
      <xdr:nvPicPr>
        <xdr:cNvPr id="14" name="Рисунок 1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39583" y="77681667"/>
          <a:ext cx="6889827" cy="32279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I19"/>
  <sheetViews>
    <sheetView view="pageBreakPreview" zoomScaleSheetLayoutView="100" workbookViewId="0">
      <selection activeCell="E20" sqref="E20"/>
    </sheetView>
  </sheetViews>
  <sheetFormatPr defaultRowHeight="15" x14ac:dyDescent="0.25"/>
  <sheetData>
    <row r="15" spans="1:9" ht="20.25" customHeight="1" x14ac:dyDescent="0.25">
      <c r="E15" s="36"/>
    </row>
    <row r="16" spans="1:9" ht="20.25" customHeight="1" x14ac:dyDescent="0.25">
      <c r="A16" s="1"/>
      <c r="B16" s="1"/>
      <c r="C16" s="1"/>
      <c r="D16" s="1"/>
      <c r="E16" s="36" t="s">
        <v>417</v>
      </c>
      <c r="F16" s="1"/>
      <c r="G16" s="1"/>
      <c r="H16" s="1"/>
      <c r="I16" s="1"/>
    </row>
    <row r="17" spans="1:9" ht="20.25" customHeight="1" x14ac:dyDescent="0.25">
      <c r="A17" s="1"/>
      <c r="B17" s="1"/>
      <c r="C17" s="1"/>
      <c r="D17" s="1"/>
      <c r="E17" s="36" t="s">
        <v>418</v>
      </c>
      <c r="F17" s="1"/>
      <c r="G17" s="1"/>
      <c r="H17" s="1"/>
      <c r="I17" s="1"/>
    </row>
    <row r="18" spans="1:9" ht="20.25" customHeight="1" x14ac:dyDescent="0.25">
      <c r="A18" s="1"/>
      <c r="B18" s="1"/>
      <c r="C18" s="1"/>
      <c r="D18" s="1"/>
      <c r="E18" s="36" t="s">
        <v>419</v>
      </c>
      <c r="F18" s="1"/>
      <c r="G18" s="1"/>
      <c r="H18" s="1"/>
      <c r="I18" s="1"/>
    </row>
    <row r="19" spans="1:9" ht="20.25" x14ac:dyDescent="0.25">
      <c r="A19" s="1"/>
      <c r="B19" s="1"/>
      <c r="C19" s="1"/>
      <c r="D19" s="1"/>
      <c r="E19" s="36" t="s">
        <v>420</v>
      </c>
      <c r="F19" s="1"/>
      <c r="G19" s="1"/>
      <c r="H19" s="1"/>
      <c r="I19" s="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view="pageBreakPreview" zoomScale="85" zoomScaleSheetLayoutView="85" workbookViewId="0">
      <selection activeCell="B23" sqref="B23"/>
    </sheetView>
  </sheetViews>
  <sheetFormatPr defaultRowHeight="12.75" x14ac:dyDescent="0.2"/>
  <cols>
    <col min="1" max="1" width="4.7109375" style="71" customWidth="1"/>
    <col min="2" max="2" width="20.5703125" style="71" customWidth="1"/>
    <col min="3" max="4" width="8.85546875" style="71" customWidth="1"/>
    <col min="5" max="5" width="28.5703125" style="71" customWidth="1"/>
    <col min="6" max="6" width="27.140625" style="71" customWidth="1"/>
    <col min="7" max="7" width="17.85546875" style="71" customWidth="1"/>
    <col min="8" max="8" width="15" style="71" customWidth="1"/>
    <col min="9" max="9" width="10.85546875" style="71" customWidth="1"/>
    <col min="10" max="258" width="9.140625" style="71" customWidth="1"/>
    <col min="259" max="259" width="8.85546875" style="71" customWidth="1"/>
    <col min="260" max="260" width="7.5703125" style="71" customWidth="1"/>
    <col min="261" max="261" width="28.5703125" style="71" customWidth="1"/>
    <col min="262" max="262" width="27.140625" style="71" customWidth="1"/>
    <col min="263" max="263" width="8.28515625" style="71" customWidth="1"/>
    <col min="264" max="264" width="12.7109375" style="71" customWidth="1"/>
    <col min="265" max="265" width="8.85546875" style="71" customWidth="1"/>
    <col min="266" max="514" width="9.140625" style="71" customWidth="1"/>
    <col min="515" max="515" width="8.85546875" style="71" customWidth="1"/>
    <col min="516" max="516" width="7.5703125" style="71" customWidth="1"/>
    <col min="517" max="517" width="28.5703125" style="71" customWidth="1"/>
    <col min="518" max="518" width="27.140625" style="71" customWidth="1"/>
    <col min="519" max="519" width="8.28515625" style="71" customWidth="1"/>
    <col min="520" max="520" width="12.7109375" style="71" customWidth="1"/>
    <col min="521" max="521" width="8.85546875" style="71" customWidth="1"/>
    <col min="522" max="770" width="9.140625" style="71" customWidth="1"/>
    <col min="771" max="771" width="8.85546875" style="71" customWidth="1"/>
    <col min="772" max="772" width="7.5703125" style="71" customWidth="1"/>
    <col min="773" max="773" width="28.5703125" style="71" customWidth="1"/>
    <col min="774" max="774" width="27.140625" style="71" customWidth="1"/>
    <col min="775" max="775" width="8.28515625" style="71" customWidth="1"/>
    <col min="776" max="776" width="12.7109375" style="71" customWidth="1"/>
    <col min="777" max="777" width="8.85546875" style="71" customWidth="1"/>
    <col min="778" max="1026" width="9.140625" style="71" customWidth="1"/>
    <col min="1027" max="1027" width="8.85546875" style="71" customWidth="1"/>
    <col min="1028" max="1028" width="7.5703125" style="71" customWidth="1"/>
    <col min="1029" max="1029" width="28.5703125" style="71" customWidth="1"/>
    <col min="1030" max="1030" width="27.140625" style="71" customWidth="1"/>
    <col min="1031" max="1031" width="8.28515625" style="71" customWidth="1"/>
    <col min="1032" max="1032" width="12.7109375" style="71" customWidth="1"/>
    <col min="1033" max="1033" width="8.85546875" style="71" customWidth="1"/>
    <col min="1034" max="1282" width="9.140625" style="71" customWidth="1"/>
    <col min="1283" max="1283" width="8.85546875" style="71" customWidth="1"/>
    <col min="1284" max="1284" width="7.5703125" style="71" customWidth="1"/>
    <col min="1285" max="1285" width="28.5703125" style="71" customWidth="1"/>
    <col min="1286" max="1286" width="27.140625" style="71" customWidth="1"/>
    <col min="1287" max="1287" width="8.28515625" style="71" customWidth="1"/>
    <col min="1288" max="1288" width="12.7109375" style="71" customWidth="1"/>
    <col min="1289" max="1289" width="8.85546875" style="71" customWidth="1"/>
    <col min="1290" max="1538" width="9.140625" style="71" customWidth="1"/>
    <col min="1539" max="1539" width="8.85546875" style="71" customWidth="1"/>
    <col min="1540" max="1540" width="7.5703125" style="71" customWidth="1"/>
    <col min="1541" max="1541" width="28.5703125" style="71" customWidth="1"/>
    <col min="1542" max="1542" width="27.140625" style="71" customWidth="1"/>
    <col min="1543" max="1543" width="8.28515625" style="71" customWidth="1"/>
    <col min="1544" max="1544" width="12.7109375" style="71" customWidth="1"/>
    <col min="1545" max="1545" width="8.85546875" style="71" customWidth="1"/>
    <col min="1546" max="1794" width="9.140625" style="71" customWidth="1"/>
    <col min="1795" max="1795" width="8.85546875" style="71" customWidth="1"/>
    <col min="1796" max="1796" width="7.5703125" style="71" customWidth="1"/>
    <col min="1797" max="1797" width="28.5703125" style="71" customWidth="1"/>
    <col min="1798" max="1798" width="27.140625" style="71" customWidth="1"/>
    <col min="1799" max="1799" width="8.28515625" style="71" customWidth="1"/>
    <col min="1800" max="1800" width="12.7109375" style="71" customWidth="1"/>
    <col min="1801" max="1801" width="8.85546875" style="71" customWidth="1"/>
    <col min="1802" max="2050" width="9.140625" style="71" customWidth="1"/>
    <col min="2051" max="2051" width="8.85546875" style="71" customWidth="1"/>
    <col min="2052" max="2052" width="7.5703125" style="71" customWidth="1"/>
    <col min="2053" max="2053" width="28.5703125" style="71" customWidth="1"/>
    <col min="2054" max="2054" width="27.140625" style="71" customWidth="1"/>
    <col min="2055" max="2055" width="8.28515625" style="71" customWidth="1"/>
    <col min="2056" max="2056" width="12.7109375" style="71" customWidth="1"/>
    <col min="2057" max="2057" width="8.85546875" style="71" customWidth="1"/>
    <col min="2058" max="2306" width="9.140625" style="71" customWidth="1"/>
    <col min="2307" max="2307" width="8.85546875" style="71" customWidth="1"/>
    <col min="2308" max="2308" width="7.5703125" style="71" customWidth="1"/>
    <col min="2309" max="2309" width="28.5703125" style="71" customWidth="1"/>
    <col min="2310" max="2310" width="27.140625" style="71" customWidth="1"/>
    <col min="2311" max="2311" width="8.28515625" style="71" customWidth="1"/>
    <col min="2312" max="2312" width="12.7109375" style="71" customWidth="1"/>
    <col min="2313" max="2313" width="8.85546875" style="71" customWidth="1"/>
    <col min="2314" max="2562" width="9.140625" style="71" customWidth="1"/>
    <col min="2563" max="2563" width="8.85546875" style="71" customWidth="1"/>
    <col min="2564" max="2564" width="7.5703125" style="71" customWidth="1"/>
    <col min="2565" max="2565" width="28.5703125" style="71" customWidth="1"/>
    <col min="2566" max="2566" width="27.140625" style="71" customWidth="1"/>
    <col min="2567" max="2567" width="8.28515625" style="71" customWidth="1"/>
    <col min="2568" max="2568" width="12.7109375" style="71" customWidth="1"/>
    <col min="2569" max="2569" width="8.85546875" style="71" customWidth="1"/>
    <col min="2570" max="2818" width="9.140625" style="71" customWidth="1"/>
    <col min="2819" max="2819" width="8.85546875" style="71" customWidth="1"/>
    <col min="2820" max="2820" width="7.5703125" style="71" customWidth="1"/>
    <col min="2821" max="2821" width="28.5703125" style="71" customWidth="1"/>
    <col min="2822" max="2822" width="27.140625" style="71" customWidth="1"/>
    <col min="2823" max="2823" width="8.28515625" style="71" customWidth="1"/>
    <col min="2824" max="2824" width="12.7109375" style="71" customWidth="1"/>
    <col min="2825" max="2825" width="8.85546875" style="71" customWidth="1"/>
    <col min="2826" max="3074" width="9.140625" style="71" customWidth="1"/>
    <col min="3075" max="3075" width="8.85546875" style="71" customWidth="1"/>
    <col min="3076" max="3076" width="7.5703125" style="71" customWidth="1"/>
    <col min="3077" max="3077" width="28.5703125" style="71" customWidth="1"/>
    <col min="3078" max="3078" width="27.140625" style="71" customWidth="1"/>
    <col min="3079" max="3079" width="8.28515625" style="71" customWidth="1"/>
    <col min="3080" max="3080" width="12.7109375" style="71" customWidth="1"/>
    <col min="3081" max="3081" width="8.85546875" style="71" customWidth="1"/>
    <col min="3082" max="3330" width="9.140625" style="71" customWidth="1"/>
    <col min="3331" max="3331" width="8.85546875" style="71" customWidth="1"/>
    <col min="3332" max="3332" width="7.5703125" style="71" customWidth="1"/>
    <col min="3333" max="3333" width="28.5703125" style="71" customWidth="1"/>
    <col min="3334" max="3334" width="27.140625" style="71" customWidth="1"/>
    <col min="3335" max="3335" width="8.28515625" style="71" customWidth="1"/>
    <col min="3336" max="3336" width="12.7109375" style="71" customWidth="1"/>
    <col min="3337" max="3337" width="8.85546875" style="71" customWidth="1"/>
    <col min="3338" max="3586" width="9.140625" style="71" customWidth="1"/>
    <col min="3587" max="3587" width="8.85546875" style="71" customWidth="1"/>
    <col min="3588" max="3588" width="7.5703125" style="71" customWidth="1"/>
    <col min="3589" max="3589" width="28.5703125" style="71" customWidth="1"/>
    <col min="3590" max="3590" width="27.140625" style="71" customWidth="1"/>
    <col min="3591" max="3591" width="8.28515625" style="71" customWidth="1"/>
    <col min="3592" max="3592" width="12.7109375" style="71" customWidth="1"/>
    <col min="3593" max="3593" width="8.85546875" style="71" customWidth="1"/>
    <col min="3594" max="3842" width="9.140625" style="71" customWidth="1"/>
    <col min="3843" max="3843" width="8.85546875" style="71" customWidth="1"/>
    <col min="3844" max="3844" width="7.5703125" style="71" customWidth="1"/>
    <col min="3845" max="3845" width="28.5703125" style="71" customWidth="1"/>
    <col min="3846" max="3846" width="27.140625" style="71" customWidth="1"/>
    <col min="3847" max="3847" width="8.28515625" style="71" customWidth="1"/>
    <col min="3848" max="3848" width="12.7109375" style="71" customWidth="1"/>
    <col min="3849" max="3849" width="8.85546875" style="71" customWidth="1"/>
    <col min="3850" max="4098" width="9.140625" style="71" customWidth="1"/>
    <col min="4099" max="4099" width="8.85546875" style="71" customWidth="1"/>
    <col min="4100" max="4100" width="7.5703125" style="71" customWidth="1"/>
    <col min="4101" max="4101" width="28.5703125" style="71" customWidth="1"/>
    <col min="4102" max="4102" width="27.140625" style="71" customWidth="1"/>
    <col min="4103" max="4103" width="8.28515625" style="71" customWidth="1"/>
    <col min="4104" max="4104" width="12.7109375" style="71" customWidth="1"/>
    <col min="4105" max="4105" width="8.85546875" style="71" customWidth="1"/>
    <col min="4106" max="4354" width="9.140625" style="71" customWidth="1"/>
    <col min="4355" max="4355" width="8.85546875" style="71" customWidth="1"/>
    <col min="4356" max="4356" width="7.5703125" style="71" customWidth="1"/>
    <col min="4357" max="4357" width="28.5703125" style="71" customWidth="1"/>
    <col min="4358" max="4358" width="27.140625" style="71" customWidth="1"/>
    <col min="4359" max="4359" width="8.28515625" style="71" customWidth="1"/>
    <col min="4360" max="4360" width="12.7109375" style="71" customWidth="1"/>
    <col min="4361" max="4361" width="8.85546875" style="71" customWidth="1"/>
    <col min="4362" max="4610" width="9.140625" style="71" customWidth="1"/>
    <col min="4611" max="4611" width="8.85546875" style="71" customWidth="1"/>
    <col min="4612" max="4612" width="7.5703125" style="71" customWidth="1"/>
    <col min="4613" max="4613" width="28.5703125" style="71" customWidth="1"/>
    <col min="4614" max="4614" width="27.140625" style="71" customWidth="1"/>
    <col min="4615" max="4615" width="8.28515625" style="71" customWidth="1"/>
    <col min="4616" max="4616" width="12.7109375" style="71" customWidth="1"/>
    <col min="4617" max="4617" width="8.85546875" style="71" customWidth="1"/>
    <col min="4618" max="4866" width="9.140625" style="71" customWidth="1"/>
    <col min="4867" max="4867" width="8.85546875" style="71" customWidth="1"/>
    <col min="4868" max="4868" width="7.5703125" style="71" customWidth="1"/>
    <col min="4869" max="4869" width="28.5703125" style="71" customWidth="1"/>
    <col min="4870" max="4870" width="27.140625" style="71" customWidth="1"/>
    <col min="4871" max="4871" width="8.28515625" style="71" customWidth="1"/>
    <col min="4872" max="4872" width="12.7109375" style="71" customWidth="1"/>
    <col min="4873" max="4873" width="8.85546875" style="71" customWidth="1"/>
    <col min="4874" max="5122" width="9.140625" style="71" customWidth="1"/>
    <col min="5123" max="5123" width="8.85546875" style="71" customWidth="1"/>
    <col min="5124" max="5124" width="7.5703125" style="71" customWidth="1"/>
    <col min="5125" max="5125" width="28.5703125" style="71" customWidth="1"/>
    <col min="5126" max="5126" width="27.140625" style="71" customWidth="1"/>
    <col min="5127" max="5127" width="8.28515625" style="71" customWidth="1"/>
    <col min="5128" max="5128" width="12.7109375" style="71" customWidth="1"/>
    <col min="5129" max="5129" width="8.85546875" style="71" customWidth="1"/>
    <col min="5130" max="5378" width="9.140625" style="71" customWidth="1"/>
    <col min="5379" max="5379" width="8.85546875" style="71" customWidth="1"/>
    <col min="5380" max="5380" width="7.5703125" style="71" customWidth="1"/>
    <col min="5381" max="5381" width="28.5703125" style="71" customWidth="1"/>
    <col min="5382" max="5382" width="27.140625" style="71" customWidth="1"/>
    <col min="5383" max="5383" width="8.28515625" style="71" customWidth="1"/>
    <col min="5384" max="5384" width="12.7109375" style="71" customWidth="1"/>
    <col min="5385" max="5385" width="8.85546875" style="71" customWidth="1"/>
    <col min="5386" max="5634" width="9.140625" style="71" customWidth="1"/>
    <col min="5635" max="5635" width="8.85546875" style="71" customWidth="1"/>
    <col min="5636" max="5636" width="7.5703125" style="71" customWidth="1"/>
    <col min="5637" max="5637" width="28.5703125" style="71" customWidth="1"/>
    <col min="5638" max="5638" width="27.140625" style="71" customWidth="1"/>
    <col min="5639" max="5639" width="8.28515625" style="71" customWidth="1"/>
    <col min="5640" max="5640" width="12.7109375" style="71" customWidth="1"/>
    <col min="5641" max="5641" width="8.85546875" style="71" customWidth="1"/>
    <col min="5642" max="5890" width="9.140625" style="71" customWidth="1"/>
    <col min="5891" max="5891" width="8.85546875" style="71" customWidth="1"/>
    <col min="5892" max="5892" width="7.5703125" style="71" customWidth="1"/>
    <col min="5893" max="5893" width="28.5703125" style="71" customWidth="1"/>
    <col min="5894" max="5894" width="27.140625" style="71" customWidth="1"/>
    <col min="5895" max="5895" width="8.28515625" style="71" customWidth="1"/>
    <col min="5896" max="5896" width="12.7109375" style="71" customWidth="1"/>
    <col min="5897" max="5897" width="8.85546875" style="71" customWidth="1"/>
    <col min="5898" max="6146" width="9.140625" style="71" customWidth="1"/>
    <col min="6147" max="6147" width="8.85546875" style="71" customWidth="1"/>
    <col min="6148" max="6148" width="7.5703125" style="71" customWidth="1"/>
    <col min="6149" max="6149" width="28.5703125" style="71" customWidth="1"/>
    <col min="6150" max="6150" width="27.140625" style="71" customWidth="1"/>
    <col min="6151" max="6151" width="8.28515625" style="71" customWidth="1"/>
    <col min="6152" max="6152" width="12.7109375" style="71" customWidth="1"/>
    <col min="6153" max="6153" width="8.85546875" style="71" customWidth="1"/>
    <col min="6154" max="6402" width="9.140625" style="71" customWidth="1"/>
    <col min="6403" max="6403" width="8.85546875" style="71" customWidth="1"/>
    <col min="6404" max="6404" width="7.5703125" style="71" customWidth="1"/>
    <col min="6405" max="6405" width="28.5703125" style="71" customWidth="1"/>
    <col min="6406" max="6406" width="27.140625" style="71" customWidth="1"/>
    <col min="6407" max="6407" width="8.28515625" style="71" customWidth="1"/>
    <col min="6408" max="6408" width="12.7109375" style="71" customWidth="1"/>
    <col min="6409" max="6409" width="8.85546875" style="71" customWidth="1"/>
    <col min="6410" max="6658" width="9.140625" style="71" customWidth="1"/>
    <col min="6659" max="6659" width="8.85546875" style="71" customWidth="1"/>
    <col min="6660" max="6660" width="7.5703125" style="71" customWidth="1"/>
    <col min="6661" max="6661" width="28.5703125" style="71" customWidth="1"/>
    <col min="6662" max="6662" width="27.140625" style="71" customWidth="1"/>
    <col min="6663" max="6663" width="8.28515625" style="71" customWidth="1"/>
    <col min="6664" max="6664" width="12.7109375" style="71" customWidth="1"/>
    <col min="6665" max="6665" width="8.85546875" style="71" customWidth="1"/>
    <col min="6666" max="6914" width="9.140625" style="71" customWidth="1"/>
    <col min="6915" max="6915" width="8.85546875" style="71" customWidth="1"/>
    <col min="6916" max="6916" width="7.5703125" style="71" customWidth="1"/>
    <col min="6917" max="6917" width="28.5703125" style="71" customWidth="1"/>
    <col min="6918" max="6918" width="27.140625" style="71" customWidth="1"/>
    <col min="6919" max="6919" width="8.28515625" style="71" customWidth="1"/>
    <col min="6920" max="6920" width="12.7109375" style="71" customWidth="1"/>
    <col min="6921" max="6921" width="8.85546875" style="71" customWidth="1"/>
    <col min="6922" max="7170" width="9.140625" style="71" customWidth="1"/>
    <col min="7171" max="7171" width="8.85546875" style="71" customWidth="1"/>
    <col min="7172" max="7172" width="7.5703125" style="71" customWidth="1"/>
    <col min="7173" max="7173" width="28.5703125" style="71" customWidth="1"/>
    <col min="7174" max="7174" width="27.140625" style="71" customWidth="1"/>
    <col min="7175" max="7175" width="8.28515625" style="71" customWidth="1"/>
    <col min="7176" max="7176" width="12.7109375" style="71" customWidth="1"/>
    <col min="7177" max="7177" width="8.85546875" style="71" customWidth="1"/>
    <col min="7178" max="7426" width="9.140625" style="71" customWidth="1"/>
    <col min="7427" max="7427" width="8.85546875" style="71" customWidth="1"/>
    <col min="7428" max="7428" width="7.5703125" style="71" customWidth="1"/>
    <col min="7429" max="7429" width="28.5703125" style="71" customWidth="1"/>
    <col min="7430" max="7430" width="27.140625" style="71" customWidth="1"/>
    <col min="7431" max="7431" width="8.28515625" style="71" customWidth="1"/>
    <col min="7432" max="7432" width="12.7109375" style="71" customWidth="1"/>
    <col min="7433" max="7433" width="8.85546875" style="71" customWidth="1"/>
    <col min="7434" max="7682" width="9.140625" style="71" customWidth="1"/>
    <col min="7683" max="7683" width="8.85546875" style="71" customWidth="1"/>
    <col min="7684" max="7684" width="7.5703125" style="71" customWidth="1"/>
    <col min="7685" max="7685" width="28.5703125" style="71" customWidth="1"/>
    <col min="7686" max="7686" width="27.140625" style="71" customWidth="1"/>
    <col min="7687" max="7687" width="8.28515625" style="71" customWidth="1"/>
    <col min="7688" max="7688" width="12.7109375" style="71" customWidth="1"/>
    <col min="7689" max="7689" width="8.85546875" style="71" customWidth="1"/>
    <col min="7690" max="7938" width="9.140625" style="71" customWidth="1"/>
    <col min="7939" max="7939" width="8.85546875" style="71" customWidth="1"/>
    <col min="7940" max="7940" width="7.5703125" style="71" customWidth="1"/>
    <col min="7941" max="7941" width="28.5703125" style="71" customWidth="1"/>
    <col min="7942" max="7942" width="27.140625" style="71" customWidth="1"/>
    <col min="7943" max="7943" width="8.28515625" style="71" customWidth="1"/>
    <col min="7944" max="7944" width="12.7109375" style="71" customWidth="1"/>
    <col min="7945" max="7945" width="8.85546875" style="71" customWidth="1"/>
    <col min="7946" max="8194" width="9.140625" style="71" customWidth="1"/>
    <col min="8195" max="8195" width="8.85546875" style="71" customWidth="1"/>
    <col min="8196" max="8196" width="7.5703125" style="71" customWidth="1"/>
    <col min="8197" max="8197" width="28.5703125" style="71" customWidth="1"/>
    <col min="8198" max="8198" width="27.140625" style="71" customWidth="1"/>
    <col min="8199" max="8199" width="8.28515625" style="71" customWidth="1"/>
    <col min="8200" max="8200" width="12.7109375" style="71" customWidth="1"/>
    <col min="8201" max="8201" width="8.85546875" style="71" customWidth="1"/>
    <col min="8202" max="8450" width="9.140625" style="71" customWidth="1"/>
    <col min="8451" max="8451" width="8.85546875" style="71" customWidth="1"/>
    <col min="8452" max="8452" width="7.5703125" style="71" customWidth="1"/>
    <col min="8453" max="8453" width="28.5703125" style="71" customWidth="1"/>
    <col min="8454" max="8454" width="27.140625" style="71" customWidth="1"/>
    <col min="8455" max="8455" width="8.28515625" style="71" customWidth="1"/>
    <col min="8456" max="8456" width="12.7109375" style="71" customWidth="1"/>
    <col min="8457" max="8457" width="8.85546875" style="71" customWidth="1"/>
    <col min="8458" max="8706" width="9.140625" style="71" customWidth="1"/>
    <col min="8707" max="8707" width="8.85546875" style="71" customWidth="1"/>
    <col min="8708" max="8708" width="7.5703125" style="71" customWidth="1"/>
    <col min="8709" max="8709" width="28.5703125" style="71" customWidth="1"/>
    <col min="8710" max="8710" width="27.140625" style="71" customWidth="1"/>
    <col min="8711" max="8711" width="8.28515625" style="71" customWidth="1"/>
    <col min="8712" max="8712" width="12.7109375" style="71" customWidth="1"/>
    <col min="8713" max="8713" width="8.85546875" style="71" customWidth="1"/>
    <col min="8714" max="8962" width="9.140625" style="71" customWidth="1"/>
    <col min="8963" max="8963" width="8.85546875" style="71" customWidth="1"/>
    <col min="8964" max="8964" width="7.5703125" style="71" customWidth="1"/>
    <col min="8965" max="8965" width="28.5703125" style="71" customWidth="1"/>
    <col min="8966" max="8966" width="27.140625" style="71" customWidth="1"/>
    <col min="8967" max="8967" width="8.28515625" style="71" customWidth="1"/>
    <col min="8968" max="8968" width="12.7109375" style="71" customWidth="1"/>
    <col min="8969" max="8969" width="8.85546875" style="71" customWidth="1"/>
    <col min="8970" max="9218" width="9.140625" style="71" customWidth="1"/>
    <col min="9219" max="9219" width="8.85546875" style="71" customWidth="1"/>
    <col min="9220" max="9220" width="7.5703125" style="71" customWidth="1"/>
    <col min="9221" max="9221" width="28.5703125" style="71" customWidth="1"/>
    <col min="9222" max="9222" width="27.140625" style="71" customWidth="1"/>
    <col min="9223" max="9223" width="8.28515625" style="71" customWidth="1"/>
    <col min="9224" max="9224" width="12.7109375" style="71" customWidth="1"/>
    <col min="9225" max="9225" width="8.85546875" style="71" customWidth="1"/>
    <col min="9226" max="9474" width="9.140625" style="71" customWidth="1"/>
    <col min="9475" max="9475" width="8.85546875" style="71" customWidth="1"/>
    <col min="9476" max="9476" width="7.5703125" style="71" customWidth="1"/>
    <col min="9477" max="9477" width="28.5703125" style="71" customWidth="1"/>
    <col min="9478" max="9478" width="27.140625" style="71" customWidth="1"/>
    <col min="9479" max="9479" width="8.28515625" style="71" customWidth="1"/>
    <col min="9480" max="9480" width="12.7109375" style="71" customWidth="1"/>
    <col min="9481" max="9481" width="8.85546875" style="71" customWidth="1"/>
    <col min="9482" max="9730" width="9.140625" style="71" customWidth="1"/>
    <col min="9731" max="9731" width="8.85546875" style="71" customWidth="1"/>
    <col min="9732" max="9732" width="7.5703125" style="71" customWidth="1"/>
    <col min="9733" max="9733" width="28.5703125" style="71" customWidth="1"/>
    <col min="9734" max="9734" width="27.140625" style="71" customWidth="1"/>
    <col min="9735" max="9735" width="8.28515625" style="71" customWidth="1"/>
    <col min="9736" max="9736" width="12.7109375" style="71" customWidth="1"/>
    <col min="9737" max="9737" width="8.85546875" style="71" customWidth="1"/>
    <col min="9738" max="9986" width="9.140625" style="71" customWidth="1"/>
    <col min="9987" max="9987" width="8.85546875" style="71" customWidth="1"/>
    <col min="9988" max="9988" width="7.5703125" style="71" customWidth="1"/>
    <col min="9989" max="9989" width="28.5703125" style="71" customWidth="1"/>
    <col min="9990" max="9990" width="27.140625" style="71" customWidth="1"/>
    <col min="9991" max="9991" width="8.28515625" style="71" customWidth="1"/>
    <col min="9992" max="9992" width="12.7109375" style="71" customWidth="1"/>
    <col min="9993" max="9993" width="8.85546875" style="71" customWidth="1"/>
    <col min="9994" max="10242" width="9.140625" style="71" customWidth="1"/>
    <col min="10243" max="10243" width="8.85546875" style="71" customWidth="1"/>
    <col min="10244" max="10244" width="7.5703125" style="71" customWidth="1"/>
    <col min="10245" max="10245" width="28.5703125" style="71" customWidth="1"/>
    <col min="10246" max="10246" width="27.140625" style="71" customWidth="1"/>
    <col min="10247" max="10247" width="8.28515625" style="71" customWidth="1"/>
    <col min="10248" max="10248" width="12.7109375" style="71" customWidth="1"/>
    <col min="10249" max="10249" width="8.85546875" style="71" customWidth="1"/>
    <col min="10250" max="10498" width="9.140625" style="71" customWidth="1"/>
    <col min="10499" max="10499" width="8.85546875" style="71" customWidth="1"/>
    <col min="10500" max="10500" width="7.5703125" style="71" customWidth="1"/>
    <col min="10501" max="10501" width="28.5703125" style="71" customWidth="1"/>
    <col min="10502" max="10502" width="27.140625" style="71" customWidth="1"/>
    <col min="10503" max="10503" width="8.28515625" style="71" customWidth="1"/>
    <col min="10504" max="10504" width="12.7109375" style="71" customWidth="1"/>
    <col min="10505" max="10505" width="8.85546875" style="71" customWidth="1"/>
    <col min="10506" max="10754" width="9.140625" style="71" customWidth="1"/>
    <col min="10755" max="10755" width="8.85546875" style="71" customWidth="1"/>
    <col min="10756" max="10756" width="7.5703125" style="71" customWidth="1"/>
    <col min="10757" max="10757" width="28.5703125" style="71" customWidth="1"/>
    <col min="10758" max="10758" width="27.140625" style="71" customWidth="1"/>
    <col min="10759" max="10759" width="8.28515625" style="71" customWidth="1"/>
    <col min="10760" max="10760" width="12.7109375" style="71" customWidth="1"/>
    <col min="10761" max="10761" width="8.85546875" style="71" customWidth="1"/>
    <col min="10762" max="11010" width="9.140625" style="71" customWidth="1"/>
    <col min="11011" max="11011" width="8.85546875" style="71" customWidth="1"/>
    <col min="11012" max="11012" width="7.5703125" style="71" customWidth="1"/>
    <col min="11013" max="11013" width="28.5703125" style="71" customWidth="1"/>
    <col min="11014" max="11014" width="27.140625" style="71" customWidth="1"/>
    <col min="11015" max="11015" width="8.28515625" style="71" customWidth="1"/>
    <col min="11016" max="11016" width="12.7109375" style="71" customWidth="1"/>
    <col min="11017" max="11017" width="8.85546875" style="71" customWidth="1"/>
    <col min="11018" max="11266" width="9.140625" style="71" customWidth="1"/>
    <col min="11267" max="11267" width="8.85546875" style="71" customWidth="1"/>
    <col min="11268" max="11268" width="7.5703125" style="71" customWidth="1"/>
    <col min="11269" max="11269" width="28.5703125" style="71" customWidth="1"/>
    <col min="11270" max="11270" width="27.140625" style="71" customWidth="1"/>
    <col min="11271" max="11271" width="8.28515625" style="71" customWidth="1"/>
    <col min="11272" max="11272" width="12.7109375" style="71" customWidth="1"/>
    <col min="11273" max="11273" width="8.85546875" style="71" customWidth="1"/>
    <col min="11274" max="11522" width="9.140625" style="71" customWidth="1"/>
    <col min="11523" max="11523" width="8.85546875" style="71" customWidth="1"/>
    <col min="11524" max="11524" width="7.5703125" style="71" customWidth="1"/>
    <col min="11525" max="11525" width="28.5703125" style="71" customWidth="1"/>
    <col min="11526" max="11526" width="27.140625" style="71" customWidth="1"/>
    <col min="11527" max="11527" width="8.28515625" style="71" customWidth="1"/>
    <col min="11528" max="11528" width="12.7109375" style="71" customWidth="1"/>
    <col min="11529" max="11529" width="8.85546875" style="71" customWidth="1"/>
    <col min="11530" max="11778" width="9.140625" style="71" customWidth="1"/>
    <col min="11779" max="11779" width="8.85546875" style="71" customWidth="1"/>
    <col min="11780" max="11780" width="7.5703125" style="71" customWidth="1"/>
    <col min="11781" max="11781" width="28.5703125" style="71" customWidth="1"/>
    <col min="11782" max="11782" width="27.140625" style="71" customWidth="1"/>
    <col min="11783" max="11783" width="8.28515625" style="71" customWidth="1"/>
    <col min="11784" max="11784" width="12.7109375" style="71" customWidth="1"/>
    <col min="11785" max="11785" width="8.85546875" style="71" customWidth="1"/>
    <col min="11786" max="12034" width="9.140625" style="71" customWidth="1"/>
    <col min="12035" max="12035" width="8.85546875" style="71" customWidth="1"/>
    <col min="12036" max="12036" width="7.5703125" style="71" customWidth="1"/>
    <col min="12037" max="12037" width="28.5703125" style="71" customWidth="1"/>
    <col min="12038" max="12038" width="27.140625" style="71" customWidth="1"/>
    <col min="12039" max="12039" width="8.28515625" style="71" customWidth="1"/>
    <col min="12040" max="12040" width="12.7109375" style="71" customWidth="1"/>
    <col min="12041" max="12041" width="8.85546875" style="71" customWidth="1"/>
    <col min="12042" max="12290" width="9.140625" style="71" customWidth="1"/>
    <col min="12291" max="12291" width="8.85546875" style="71" customWidth="1"/>
    <col min="12292" max="12292" width="7.5703125" style="71" customWidth="1"/>
    <col min="12293" max="12293" width="28.5703125" style="71" customWidth="1"/>
    <col min="12294" max="12294" width="27.140625" style="71" customWidth="1"/>
    <col min="12295" max="12295" width="8.28515625" style="71" customWidth="1"/>
    <col min="12296" max="12296" width="12.7109375" style="71" customWidth="1"/>
    <col min="12297" max="12297" width="8.85546875" style="71" customWidth="1"/>
    <col min="12298" max="12546" width="9.140625" style="71" customWidth="1"/>
    <col min="12547" max="12547" width="8.85546875" style="71" customWidth="1"/>
    <col min="12548" max="12548" width="7.5703125" style="71" customWidth="1"/>
    <col min="12549" max="12549" width="28.5703125" style="71" customWidth="1"/>
    <col min="12550" max="12550" width="27.140625" style="71" customWidth="1"/>
    <col min="12551" max="12551" width="8.28515625" style="71" customWidth="1"/>
    <col min="12552" max="12552" width="12.7109375" style="71" customWidth="1"/>
    <col min="12553" max="12553" width="8.85546875" style="71" customWidth="1"/>
    <col min="12554" max="12802" width="9.140625" style="71" customWidth="1"/>
    <col min="12803" max="12803" width="8.85546875" style="71" customWidth="1"/>
    <col min="12804" max="12804" width="7.5703125" style="71" customWidth="1"/>
    <col min="12805" max="12805" width="28.5703125" style="71" customWidth="1"/>
    <col min="12806" max="12806" width="27.140625" style="71" customWidth="1"/>
    <col min="12807" max="12807" width="8.28515625" style="71" customWidth="1"/>
    <col min="12808" max="12808" width="12.7109375" style="71" customWidth="1"/>
    <col min="12809" max="12809" width="8.85546875" style="71" customWidth="1"/>
    <col min="12810" max="13058" width="9.140625" style="71" customWidth="1"/>
    <col min="13059" max="13059" width="8.85546875" style="71" customWidth="1"/>
    <col min="13060" max="13060" width="7.5703125" style="71" customWidth="1"/>
    <col min="13061" max="13061" width="28.5703125" style="71" customWidth="1"/>
    <col min="13062" max="13062" width="27.140625" style="71" customWidth="1"/>
    <col min="13063" max="13063" width="8.28515625" style="71" customWidth="1"/>
    <col min="13064" max="13064" width="12.7109375" style="71" customWidth="1"/>
    <col min="13065" max="13065" width="8.85546875" style="71" customWidth="1"/>
    <col min="13066" max="13314" width="9.140625" style="71" customWidth="1"/>
    <col min="13315" max="13315" width="8.85546875" style="71" customWidth="1"/>
    <col min="13316" max="13316" width="7.5703125" style="71" customWidth="1"/>
    <col min="13317" max="13317" width="28.5703125" style="71" customWidth="1"/>
    <col min="13318" max="13318" width="27.140625" style="71" customWidth="1"/>
    <col min="13319" max="13319" width="8.28515625" style="71" customWidth="1"/>
    <col min="13320" max="13320" width="12.7109375" style="71" customWidth="1"/>
    <col min="13321" max="13321" width="8.85546875" style="71" customWidth="1"/>
    <col min="13322" max="13570" width="9.140625" style="71" customWidth="1"/>
    <col min="13571" max="13571" width="8.85546875" style="71" customWidth="1"/>
    <col min="13572" max="13572" width="7.5703125" style="71" customWidth="1"/>
    <col min="13573" max="13573" width="28.5703125" style="71" customWidth="1"/>
    <col min="13574" max="13574" width="27.140625" style="71" customWidth="1"/>
    <col min="13575" max="13575" width="8.28515625" style="71" customWidth="1"/>
    <col min="13576" max="13576" width="12.7109375" style="71" customWidth="1"/>
    <col min="13577" max="13577" width="8.85546875" style="71" customWidth="1"/>
    <col min="13578" max="13826" width="9.140625" style="71" customWidth="1"/>
    <col min="13827" max="13827" width="8.85546875" style="71" customWidth="1"/>
    <col min="13828" max="13828" width="7.5703125" style="71" customWidth="1"/>
    <col min="13829" max="13829" width="28.5703125" style="71" customWidth="1"/>
    <col min="13830" max="13830" width="27.140625" style="71" customWidth="1"/>
    <col min="13831" max="13831" width="8.28515625" style="71" customWidth="1"/>
    <col min="13832" max="13832" width="12.7109375" style="71" customWidth="1"/>
    <col min="13833" max="13833" width="8.85546875" style="71" customWidth="1"/>
    <col min="13834" max="14082" width="9.140625" style="71" customWidth="1"/>
    <col min="14083" max="14083" width="8.85546875" style="71" customWidth="1"/>
    <col min="14084" max="14084" width="7.5703125" style="71" customWidth="1"/>
    <col min="14085" max="14085" width="28.5703125" style="71" customWidth="1"/>
    <col min="14086" max="14086" width="27.140625" style="71" customWidth="1"/>
    <col min="14087" max="14087" width="8.28515625" style="71" customWidth="1"/>
    <col min="14088" max="14088" width="12.7109375" style="71" customWidth="1"/>
    <col min="14089" max="14089" width="8.85546875" style="71" customWidth="1"/>
    <col min="14090" max="14338" width="9.140625" style="71" customWidth="1"/>
    <col min="14339" max="14339" width="8.85546875" style="71" customWidth="1"/>
    <col min="14340" max="14340" width="7.5703125" style="71" customWidth="1"/>
    <col min="14341" max="14341" width="28.5703125" style="71" customWidth="1"/>
    <col min="14342" max="14342" width="27.140625" style="71" customWidth="1"/>
    <col min="14343" max="14343" width="8.28515625" style="71" customWidth="1"/>
    <col min="14344" max="14344" width="12.7109375" style="71" customWidth="1"/>
    <col min="14345" max="14345" width="8.85546875" style="71" customWidth="1"/>
    <col min="14346" max="14594" width="9.140625" style="71" customWidth="1"/>
    <col min="14595" max="14595" width="8.85546875" style="71" customWidth="1"/>
    <col min="14596" max="14596" width="7.5703125" style="71" customWidth="1"/>
    <col min="14597" max="14597" width="28.5703125" style="71" customWidth="1"/>
    <col min="14598" max="14598" width="27.140625" style="71" customWidth="1"/>
    <col min="14599" max="14599" width="8.28515625" style="71" customWidth="1"/>
    <col min="14600" max="14600" width="12.7109375" style="71" customWidth="1"/>
    <col min="14601" max="14601" width="8.85546875" style="71" customWidth="1"/>
    <col min="14602" max="14850" width="9.140625" style="71" customWidth="1"/>
    <col min="14851" max="14851" width="8.85546875" style="71" customWidth="1"/>
    <col min="14852" max="14852" width="7.5703125" style="71" customWidth="1"/>
    <col min="14853" max="14853" width="28.5703125" style="71" customWidth="1"/>
    <col min="14854" max="14854" width="27.140625" style="71" customWidth="1"/>
    <col min="14855" max="14855" width="8.28515625" style="71" customWidth="1"/>
    <col min="14856" max="14856" width="12.7109375" style="71" customWidth="1"/>
    <col min="14857" max="14857" width="8.85546875" style="71" customWidth="1"/>
    <col min="14858" max="15106" width="9.140625" style="71" customWidth="1"/>
    <col min="15107" max="15107" width="8.85546875" style="71" customWidth="1"/>
    <col min="15108" max="15108" width="7.5703125" style="71" customWidth="1"/>
    <col min="15109" max="15109" width="28.5703125" style="71" customWidth="1"/>
    <col min="15110" max="15110" width="27.140625" style="71" customWidth="1"/>
    <col min="15111" max="15111" width="8.28515625" style="71" customWidth="1"/>
    <col min="15112" max="15112" width="12.7109375" style="71" customWidth="1"/>
    <col min="15113" max="15113" width="8.85546875" style="71" customWidth="1"/>
    <col min="15114" max="15362" width="9.140625" style="71" customWidth="1"/>
    <col min="15363" max="15363" width="8.85546875" style="71" customWidth="1"/>
    <col min="15364" max="15364" width="7.5703125" style="71" customWidth="1"/>
    <col min="15365" max="15365" width="28.5703125" style="71" customWidth="1"/>
    <col min="15366" max="15366" width="27.140625" style="71" customWidth="1"/>
    <col min="15367" max="15367" width="8.28515625" style="71" customWidth="1"/>
    <col min="15368" max="15368" width="12.7109375" style="71" customWidth="1"/>
    <col min="15369" max="15369" width="8.85546875" style="71" customWidth="1"/>
    <col min="15370" max="15618" width="9.140625" style="71" customWidth="1"/>
    <col min="15619" max="15619" width="8.85546875" style="71" customWidth="1"/>
    <col min="15620" max="15620" width="7.5703125" style="71" customWidth="1"/>
    <col min="15621" max="15621" width="28.5703125" style="71" customWidth="1"/>
    <col min="15622" max="15622" width="27.140625" style="71" customWidth="1"/>
    <col min="15623" max="15623" width="8.28515625" style="71" customWidth="1"/>
    <col min="15624" max="15624" width="12.7109375" style="71" customWidth="1"/>
    <col min="15625" max="15625" width="8.85546875" style="71" customWidth="1"/>
    <col min="15626" max="15874" width="9.140625" style="71" customWidth="1"/>
    <col min="15875" max="15875" width="8.85546875" style="71" customWidth="1"/>
    <col min="15876" max="15876" width="7.5703125" style="71" customWidth="1"/>
    <col min="15877" max="15877" width="28.5703125" style="71" customWidth="1"/>
    <col min="15878" max="15878" width="27.140625" style="71" customWidth="1"/>
    <col min="15879" max="15879" width="8.28515625" style="71" customWidth="1"/>
    <col min="15880" max="15880" width="12.7109375" style="71" customWidth="1"/>
    <col min="15881" max="15881" width="8.85546875" style="71" customWidth="1"/>
    <col min="15882" max="16130" width="9.140625" style="71" customWidth="1"/>
    <col min="16131" max="16131" width="8.85546875" style="71" customWidth="1"/>
    <col min="16132" max="16132" width="7.5703125" style="71" customWidth="1"/>
    <col min="16133" max="16133" width="28.5703125" style="71" customWidth="1"/>
    <col min="16134" max="16134" width="27.140625" style="71" customWidth="1"/>
    <col min="16135" max="16135" width="8.28515625" style="71" customWidth="1"/>
    <col min="16136" max="16136" width="12.7109375" style="71" customWidth="1"/>
    <col min="16137" max="16137" width="8.85546875" style="71" customWidth="1"/>
    <col min="16138" max="16384" width="9.140625" style="71" customWidth="1"/>
  </cols>
  <sheetData>
    <row r="1" spans="1:9" ht="24.75" customHeight="1" x14ac:dyDescent="0.25">
      <c r="B1" s="64" t="s">
        <v>404</v>
      </c>
    </row>
    <row r="2" spans="1:9" ht="13.5" customHeight="1" thickBot="1" x14ac:dyDescent="0.25"/>
    <row r="3" spans="1:9" x14ac:dyDescent="0.2">
      <c r="A3" s="65"/>
      <c r="B3" s="66"/>
      <c r="C3" s="66"/>
      <c r="D3" s="66"/>
      <c r="E3" s="66"/>
      <c r="F3" s="66"/>
      <c r="G3" s="66"/>
      <c r="H3" s="66"/>
      <c r="I3" s="67"/>
    </row>
    <row r="4" spans="1:9" ht="15.75" customHeight="1" x14ac:dyDescent="0.25">
      <c r="A4" s="68"/>
      <c r="B4" s="69" t="s">
        <v>386</v>
      </c>
      <c r="C4" s="33"/>
      <c r="D4" s="33"/>
      <c r="E4" s="14"/>
      <c r="F4" s="14"/>
      <c r="G4" s="14"/>
      <c r="H4" s="14"/>
      <c r="I4" s="70"/>
    </row>
    <row r="5" spans="1:9" ht="15.75" customHeight="1" x14ac:dyDescent="0.25">
      <c r="A5" s="68"/>
      <c r="B5" s="69"/>
      <c r="C5" s="500" t="s">
        <v>387</v>
      </c>
      <c r="D5" s="498"/>
      <c r="E5" s="498"/>
      <c r="F5" s="498"/>
      <c r="G5" s="498"/>
      <c r="H5" s="498"/>
      <c r="I5" s="489"/>
    </row>
    <row r="6" spans="1:9" ht="15.75" customHeight="1" x14ac:dyDescent="0.25">
      <c r="A6" s="68"/>
      <c r="B6" s="69" t="s">
        <v>388</v>
      </c>
      <c r="C6" s="33"/>
      <c r="D6" s="33"/>
      <c r="E6" s="14"/>
      <c r="F6" s="14"/>
      <c r="G6" s="14"/>
      <c r="H6" s="14"/>
      <c r="I6" s="70"/>
    </row>
    <row r="7" spans="1:9" ht="15.75" customHeight="1" x14ac:dyDescent="0.25">
      <c r="A7" s="68"/>
      <c r="B7" s="69"/>
      <c r="C7" s="500" t="s">
        <v>387</v>
      </c>
      <c r="D7" s="498"/>
      <c r="E7" s="498"/>
      <c r="F7" s="498"/>
      <c r="G7" s="498"/>
      <c r="H7" s="498"/>
      <c r="I7" s="489"/>
    </row>
    <row r="8" spans="1:9" ht="15.75" customHeight="1" x14ac:dyDescent="0.25">
      <c r="A8" s="68"/>
      <c r="B8" s="69" t="s">
        <v>389</v>
      </c>
      <c r="C8" s="33"/>
      <c r="D8" s="33"/>
      <c r="E8" s="14"/>
      <c r="F8" s="14"/>
      <c r="G8" s="14"/>
      <c r="H8" s="14"/>
      <c r="I8" s="70"/>
    </row>
    <row r="9" spans="1:9" ht="15.75" customHeight="1" x14ac:dyDescent="0.25">
      <c r="A9" s="68"/>
      <c r="B9" s="69"/>
      <c r="C9" s="500" t="s">
        <v>387</v>
      </c>
      <c r="D9" s="498"/>
      <c r="E9" s="498"/>
      <c r="F9" s="498"/>
      <c r="G9" s="498"/>
      <c r="H9" s="498"/>
      <c r="I9" s="489"/>
    </row>
    <row r="10" spans="1:9" ht="13.5" customHeight="1" thickBot="1" x14ac:dyDescent="0.25">
      <c r="A10" s="68"/>
      <c r="I10" s="72"/>
    </row>
    <row r="11" spans="1:9" ht="16.5" customHeight="1" thickBot="1" x14ac:dyDescent="0.3">
      <c r="A11" s="68"/>
      <c r="B11" s="490" t="s">
        <v>405</v>
      </c>
      <c r="C11" s="491"/>
      <c r="D11" s="491"/>
      <c r="E11" s="491"/>
      <c r="F11" s="491"/>
      <c r="G11" s="491"/>
      <c r="H11" s="491"/>
      <c r="I11" s="492"/>
    </row>
    <row r="12" spans="1:9" ht="58.5" customHeight="1" thickBot="1" x14ac:dyDescent="0.3">
      <c r="A12" s="68"/>
      <c r="B12" s="493" t="s">
        <v>391</v>
      </c>
      <c r="C12" s="495" t="s">
        <v>392</v>
      </c>
      <c r="D12" s="491"/>
      <c r="E12" s="491"/>
      <c r="F12" s="496" t="s">
        <v>393</v>
      </c>
      <c r="G12" s="496" t="s">
        <v>394</v>
      </c>
      <c r="H12" s="496" t="s">
        <v>395</v>
      </c>
      <c r="I12" s="496" t="s">
        <v>396</v>
      </c>
    </row>
    <row r="13" spans="1:9" ht="32.25" customHeight="1" thickBot="1" x14ac:dyDescent="0.25">
      <c r="A13" s="68"/>
      <c r="B13" s="494"/>
      <c r="C13" s="93" t="s">
        <v>219</v>
      </c>
      <c r="D13" s="15" t="s">
        <v>11</v>
      </c>
      <c r="E13" s="15" t="s">
        <v>397</v>
      </c>
      <c r="F13" s="494"/>
      <c r="G13" s="494"/>
      <c r="H13" s="494"/>
      <c r="I13" s="494"/>
    </row>
    <row r="14" spans="1:9" ht="16.5" customHeight="1" thickBot="1" x14ac:dyDescent="0.3">
      <c r="A14" s="68"/>
      <c r="B14" s="16" t="s">
        <v>31</v>
      </c>
      <c r="C14" s="499" t="s">
        <v>35</v>
      </c>
      <c r="D14" s="491"/>
      <c r="E14" s="491"/>
      <c r="F14" s="16" t="s">
        <v>37</v>
      </c>
      <c r="G14" s="92" t="s">
        <v>39</v>
      </c>
      <c r="H14" s="16" t="s">
        <v>41</v>
      </c>
      <c r="I14" s="16" t="s">
        <v>44</v>
      </c>
    </row>
    <row r="15" spans="1:9" ht="27" customHeight="1" x14ac:dyDescent="0.2">
      <c r="A15" s="68"/>
      <c r="B15" s="17"/>
      <c r="C15" s="18"/>
      <c r="D15" s="34"/>
      <c r="E15" s="19"/>
      <c r="F15" s="20"/>
      <c r="G15" s="21"/>
      <c r="H15" s="22"/>
      <c r="I15" s="22"/>
    </row>
    <row r="16" spans="1:9" ht="27" customHeight="1" x14ac:dyDescent="0.2">
      <c r="A16" s="68"/>
      <c r="B16" s="23"/>
      <c r="C16" s="24"/>
      <c r="D16" s="23"/>
      <c r="E16" s="25"/>
      <c r="F16" s="23"/>
      <c r="G16" s="26"/>
      <c r="H16" s="27"/>
      <c r="I16" s="27"/>
    </row>
    <row r="17" spans="1:9" ht="27" customHeight="1" thickBot="1" x14ac:dyDescent="0.25">
      <c r="A17" s="68"/>
      <c r="B17" s="28"/>
      <c r="C17" s="29"/>
      <c r="D17" s="28"/>
      <c r="E17" s="30"/>
      <c r="F17" s="28"/>
      <c r="G17" s="94"/>
      <c r="H17" s="31"/>
      <c r="I17" s="31"/>
    </row>
    <row r="18" spans="1:9" x14ac:dyDescent="0.2">
      <c r="A18" s="68"/>
      <c r="I18" s="72"/>
    </row>
    <row r="19" spans="1:9" s="32" customFormat="1" ht="19.5" customHeight="1" thickBot="1" x14ac:dyDescent="0.3">
      <c r="A19" s="76"/>
      <c r="B19" s="503" t="s">
        <v>406</v>
      </c>
      <c r="C19" s="502"/>
      <c r="D19" s="502"/>
      <c r="E19" s="502"/>
      <c r="F19" s="502"/>
      <c r="G19" s="502"/>
      <c r="H19" s="502"/>
      <c r="I19" s="504"/>
    </row>
  </sheetData>
  <mergeCells count="12">
    <mergeCell ref="C14:E14"/>
    <mergeCell ref="B19:I19"/>
    <mergeCell ref="C5:I5"/>
    <mergeCell ref="C7:I7"/>
    <mergeCell ref="C9:I9"/>
    <mergeCell ref="B11:I11"/>
    <mergeCell ref="B12:B13"/>
    <mergeCell ref="C12:E12"/>
    <mergeCell ref="F12:F13"/>
    <mergeCell ref="G12:G13"/>
    <mergeCell ref="H12:H13"/>
    <mergeCell ref="I12:I13"/>
  </mergeCells>
  <pageMargins left="0.74803149606299213" right="0.15748031496062989" top="0.98425196850393704" bottom="0.98425196850393704" header="0.51181102362204722" footer="0.51181102362204722"/>
  <pageSetup paperSize="9"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85" zoomScaleSheetLayoutView="85" workbookViewId="0">
      <selection activeCell="O22" sqref="O22"/>
    </sheetView>
  </sheetViews>
  <sheetFormatPr defaultRowHeight="12.75" x14ac:dyDescent="0.2"/>
  <cols>
    <col min="1" max="1" width="5.42578125" style="71" customWidth="1"/>
    <col min="2" max="2" width="20.5703125" style="71" customWidth="1"/>
    <col min="3" max="3" width="13.5703125" style="71" customWidth="1"/>
    <col min="4" max="4" width="28.5703125" style="71" customWidth="1"/>
    <col min="5" max="5" width="27.140625" style="71" customWidth="1"/>
    <col min="6" max="6" width="18" style="71" customWidth="1"/>
    <col min="7" max="7" width="15" style="71" customWidth="1"/>
    <col min="8" max="8" width="10.85546875" style="71" customWidth="1"/>
    <col min="9" max="257" width="9.140625" style="71" customWidth="1"/>
    <col min="258" max="258" width="8.85546875" style="71" customWidth="1"/>
    <col min="259" max="259" width="7.5703125" style="71" customWidth="1"/>
    <col min="260" max="260" width="28.5703125" style="71" customWidth="1"/>
    <col min="261" max="261" width="27.140625" style="71" customWidth="1"/>
    <col min="262" max="262" width="8.28515625" style="71" customWidth="1"/>
    <col min="263" max="263" width="12.7109375" style="71" customWidth="1"/>
    <col min="264" max="264" width="8.85546875" style="71" customWidth="1"/>
    <col min="265" max="513" width="9.140625" style="71" customWidth="1"/>
    <col min="514" max="514" width="8.85546875" style="71" customWidth="1"/>
    <col min="515" max="515" width="7.5703125" style="71" customWidth="1"/>
    <col min="516" max="516" width="28.5703125" style="71" customWidth="1"/>
    <col min="517" max="517" width="27.140625" style="71" customWidth="1"/>
    <col min="518" max="518" width="8.28515625" style="71" customWidth="1"/>
    <col min="519" max="519" width="12.7109375" style="71" customWidth="1"/>
    <col min="520" max="520" width="8.85546875" style="71" customWidth="1"/>
    <col min="521" max="769" width="9.140625" style="71" customWidth="1"/>
    <col min="770" max="770" width="8.85546875" style="71" customWidth="1"/>
    <col min="771" max="771" width="7.5703125" style="71" customWidth="1"/>
    <col min="772" max="772" width="28.5703125" style="71" customWidth="1"/>
    <col min="773" max="773" width="27.140625" style="71" customWidth="1"/>
    <col min="774" max="774" width="8.28515625" style="71" customWidth="1"/>
    <col min="775" max="775" width="12.7109375" style="71" customWidth="1"/>
    <col min="776" max="776" width="8.85546875" style="71" customWidth="1"/>
    <col min="777" max="1025" width="9.140625" style="71" customWidth="1"/>
    <col min="1026" max="1026" width="8.85546875" style="71" customWidth="1"/>
    <col min="1027" max="1027" width="7.5703125" style="71" customWidth="1"/>
    <col min="1028" max="1028" width="28.5703125" style="71" customWidth="1"/>
    <col min="1029" max="1029" width="27.140625" style="71" customWidth="1"/>
    <col min="1030" max="1030" width="8.28515625" style="71" customWidth="1"/>
    <col min="1031" max="1031" width="12.7109375" style="71" customWidth="1"/>
    <col min="1032" max="1032" width="8.85546875" style="71" customWidth="1"/>
    <col min="1033" max="1281" width="9.140625" style="71" customWidth="1"/>
    <col min="1282" max="1282" width="8.85546875" style="71" customWidth="1"/>
    <col min="1283" max="1283" width="7.5703125" style="71" customWidth="1"/>
    <col min="1284" max="1284" width="28.5703125" style="71" customWidth="1"/>
    <col min="1285" max="1285" width="27.140625" style="71" customWidth="1"/>
    <col min="1286" max="1286" width="8.28515625" style="71" customWidth="1"/>
    <col min="1287" max="1287" width="12.7109375" style="71" customWidth="1"/>
    <col min="1288" max="1288" width="8.85546875" style="71" customWidth="1"/>
    <col min="1289" max="1537" width="9.140625" style="71" customWidth="1"/>
    <col min="1538" max="1538" width="8.85546875" style="71" customWidth="1"/>
    <col min="1539" max="1539" width="7.5703125" style="71" customWidth="1"/>
    <col min="1540" max="1540" width="28.5703125" style="71" customWidth="1"/>
    <col min="1541" max="1541" width="27.140625" style="71" customWidth="1"/>
    <col min="1542" max="1542" width="8.28515625" style="71" customWidth="1"/>
    <col min="1543" max="1543" width="12.7109375" style="71" customWidth="1"/>
    <col min="1544" max="1544" width="8.85546875" style="71" customWidth="1"/>
    <col min="1545" max="1793" width="9.140625" style="71" customWidth="1"/>
    <col min="1794" max="1794" width="8.85546875" style="71" customWidth="1"/>
    <col min="1795" max="1795" width="7.5703125" style="71" customWidth="1"/>
    <col min="1796" max="1796" width="28.5703125" style="71" customWidth="1"/>
    <col min="1797" max="1797" width="27.140625" style="71" customWidth="1"/>
    <col min="1798" max="1798" width="8.28515625" style="71" customWidth="1"/>
    <col min="1799" max="1799" width="12.7109375" style="71" customWidth="1"/>
    <col min="1800" max="1800" width="8.85546875" style="71" customWidth="1"/>
    <col min="1801" max="2049" width="9.140625" style="71" customWidth="1"/>
    <col min="2050" max="2050" width="8.85546875" style="71" customWidth="1"/>
    <col min="2051" max="2051" width="7.5703125" style="71" customWidth="1"/>
    <col min="2052" max="2052" width="28.5703125" style="71" customWidth="1"/>
    <col min="2053" max="2053" width="27.140625" style="71" customWidth="1"/>
    <col min="2054" max="2054" width="8.28515625" style="71" customWidth="1"/>
    <col min="2055" max="2055" width="12.7109375" style="71" customWidth="1"/>
    <col min="2056" max="2056" width="8.85546875" style="71" customWidth="1"/>
    <col min="2057" max="2305" width="9.140625" style="71" customWidth="1"/>
    <col min="2306" max="2306" width="8.85546875" style="71" customWidth="1"/>
    <col min="2307" max="2307" width="7.5703125" style="71" customWidth="1"/>
    <col min="2308" max="2308" width="28.5703125" style="71" customWidth="1"/>
    <col min="2309" max="2309" width="27.140625" style="71" customWidth="1"/>
    <col min="2310" max="2310" width="8.28515625" style="71" customWidth="1"/>
    <col min="2311" max="2311" width="12.7109375" style="71" customWidth="1"/>
    <col min="2312" max="2312" width="8.85546875" style="71" customWidth="1"/>
    <col min="2313" max="2561" width="9.140625" style="71" customWidth="1"/>
    <col min="2562" max="2562" width="8.85546875" style="71" customWidth="1"/>
    <col min="2563" max="2563" width="7.5703125" style="71" customWidth="1"/>
    <col min="2564" max="2564" width="28.5703125" style="71" customWidth="1"/>
    <col min="2565" max="2565" width="27.140625" style="71" customWidth="1"/>
    <col min="2566" max="2566" width="8.28515625" style="71" customWidth="1"/>
    <col min="2567" max="2567" width="12.7109375" style="71" customWidth="1"/>
    <col min="2568" max="2568" width="8.85546875" style="71" customWidth="1"/>
    <col min="2569" max="2817" width="9.140625" style="71" customWidth="1"/>
    <col min="2818" max="2818" width="8.85546875" style="71" customWidth="1"/>
    <col min="2819" max="2819" width="7.5703125" style="71" customWidth="1"/>
    <col min="2820" max="2820" width="28.5703125" style="71" customWidth="1"/>
    <col min="2821" max="2821" width="27.140625" style="71" customWidth="1"/>
    <col min="2822" max="2822" width="8.28515625" style="71" customWidth="1"/>
    <col min="2823" max="2823" width="12.7109375" style="71" customWidth="1"/>
    <col min="2824" max="2824" width="8.85546875" style="71" customWidth="1"/>
    <col min="2825" max="3073" width="9.140625" style="71" customWidth="1"/>
    <col min="3074" max="3074" width="8.85546875" style="71" customWidth="1"/>
    <col min="3075" max="3075" width="7.5703125" style="71" customWidth="1"/>
    <col min="3076" max="3076" width="28.5703125" style="71" customWidth="1"/>
    <col min="3077" max="3077" width="27.140625" style="71" customWidth="1"/>
    <col min="3078" max="3078" width="8.28515625" style="71" customWidth="1"/>
    <col min="3079" max="3079" width="12.7109375" style="71" customWidth="1"/>
    <col min="3080" max="3080" width="8.85546875" style="71" customWidth="1"/>
    <col min="3081" max="3329" width="9.140625" style="71" customWidth="1"/>
    <col min="3330" max="3330" width="8.85546875" style="71" customWidth="1"/>
    <col min="3331" max="3331" width="7.5703125" style="71" customWidth="1"/>
    <col min="3332" max="3332" width="28.5703125" style="71" customWidth="1"/>
    <col min="3333" max="3333" width="27.140625" style="71" customWidth="1"/>
    <col min="3334" max="3334" width="8.28515625" style="71" customWidth="1"/>
    <col min="3335" max="3335" width="12.7109375" style="71" customWidth="1"/>
    <col min="3336" max="3336" width="8.85546875" style="71" customWidth="1"/>
    <col min="3337" max="3585" width="9.140625" style="71" customWidth="1"/>
    <col min="3586" max="3586" width="8.85546875" style="71" customWidth="1"/>
    <col min="3587" max="3587" width="7.5703125" style="71" customWidth="1"/>
    <col min="3588" max="3588" width="28.5703125" style="71" customWidth="1"/>
    <col min="3589" max="3589" width="27.140625" style="71" customWidth="1"/>
    <col min="3590" max="3590" width="8.28515625" style="71" customWidth="1"/>
    <col min="3591" max="3591" width="12.7109375" style="71" customWidth="1"/>
    <col min="3592" max="3592" width="8.85546875" style="71" customWidth="1"/>
    <col min="3593" max="3841" width="9.140625" style="71" customWidth="1"/>
    <col min="3842" max="3842" width="8.85546875" style="71" customWidth="1"/>
    <col min="3843" max="3843" width="7.5703125" style="71" customWidth="1"/>
    <col min="3844" max="3844" width="28.5703125" style="71" customWidth="1"/>
    <col min="3845" max="3845" width="27.140625" style="71" customWidth="1"/>
    <col min="3846" max="3846" width="8.28515625" style="71" customWidth="1"/>
    <col min="3847" max="3847" width="12.7109375" style="71" customWidth="1"/>
    <col min="3848" max="3848" width="8.85546875" style="71" customWidth="1"/>
    <col min="3849" max="4097" width="9.140625" style="71" customWidth="1"/>
    <col min="4098" max="4098" width="8.85546875" style="71" customWidth="1"/>
    <col min="4099" max="4099" width="7.5703125" style="71" customWidth="1"/>
    <col min="4100" max="4100" width="28.5703125" style="71" customWidth="1"/>
    <col min="4101" max="4101" width="27.140625" style="71" customWidth="1"/>
    <col min="4102" max="4102" width="8.28515625" style="71" customWidth="1"/>
    <col min="4103" max="4103" width="12.7109375" style="71" customWidth="1"/>
    <col min="4104" max="4104" width="8.85546875" style="71" customWidth="1"/>
    <col min="4105" max="4353" width="9.140625" style="71" customWidth="1"/>
    <col min="4354" max="4354" width="8.85546875" style="71" customWidth="1"/>
    <col min="4355" max="4355" width="7.5703125" style="71" customWidth="1"/>
    <col min="4356" max="4356" width="28.5703125" style="71" customWidth="1"/>
    <col min="4357" max="4357" width="27.140625" style="71" customWidth="1"/>
    <col min="4358" max="4358" width="8.28515625" style="71" customWidth="1"/>
    <col min="4359" max="4359" width="12.7109375" style="71" customWidth="1"/>
    <col min="4360" max="4360" width="8.85546875" style="71" customWidth="1"/>
    <col min="4361" max="4609" width="9.140625" style="71" customWidth="1"/>
    <col min="4610" max="4610" width="8.85546875" style="71" customWidth="1"/>
    <col min="4611" max="4611" width="7.5703125" style="71" customWidth="1"/>
    <col min="4612" max="4612" width="28.5703125" style="71" customWidth="1"/>
    <col min="4613" max="4613" width="27.140625" style="71" customWidth="1"/>
    <col min="4614" max="4614" width="8.28515625" style="71" customWidth="1"/>
    <col min="4615" max="4615" width="12.7109375" style="71" customWidth="1"/>
    <col min="4616" max="4616" width="8.85546875" style="71" customWidth="1"/>
    <col min="4617" max="4865" width="9.140625" style="71" customWidth="1"/>
    <col min="4866" max="4866" width="8.85546875" style="71" customWidth="1"/>
    <col min="4867" max="4867" width="7.5703125" style="71" customWidth="1"/>
    <col min="4868" max="4868" width="28.5703125" style="71" customWidth="1"/>
    <col min="4869" max="4869" width="27.140625" style="71" customWidth="1"/>
    <col min="4870" max="4870" width="8.28515625" style="71" customWidth="1"/>
    <col min="4871" max="4871" width="12.7109375" style="71" customWidth="1"/>
    <col min="4872" max="4872" width="8.85546875" style="71" customWidth="1"/>
    <col min="4873" max="5121" width="9.140625" style="71" customWidth="1"/>
    <col min="5122" max="5122" width="8.85546875" style="71" customWidth="1"/>
    <col min="5123" max="5123" width="7.5703125" style="71" customWidth="1"/>
    <col min="5124" max="5124" width="28.5703125" style="71" customWidth="1"/>
    <col min="5125" max="5125" width="27.140625" style="71" customWidth="1"/>
    <col min="5126" max="5126" width="8.28515625" style="71" customWidth="1"/>
    <col min="5127" max="5127" width="12.7109375" style="71" customWidth="1"/>
    <col min="5128" max="5128" width="8.85546875" style="71" customWidth="1"/>
    <col min="5129" max="5377" width="9.140625" style="71" customWidth="1"/>
    <col min="5378" max="5378" width="8.85546875" style="71" customWidth="1"/>
    <col min="5379" max="5379" width="7.5703125" style="71" customWidth="1"/>
    <col min="5380" max="5380" width="28.5703125" style="71" customWidth="1"/>
    <col min="5381" max="5381" width="27.140625" style="71" customWidth="1"/>
    <col min="5382" max="5382" width="8.28515625" style="71" customWidth="1"/>
    <col min="5383" max="5383" width="12.7109375" style="71" customWidth="1"/>
    <col min="5384" max="5384" width="8.85546875" style="71" customWidth="1"/>
    <col min="5385" max="5633" width="9.140625" style="71" customWidth="1"/>
    <col min="5634" max="5634" width="8.85546875" style="71" customWidth="1"/>
    <col min="5635" max="5635" width="7.5703125" style="71" customWidth="1"/>
    <col min="5636" max="5636" width="28.5703125" style="71" customWidth="1"/>
    <col min="5637" max="5637" width="27.140625" style="71" customWidth="1"/>
    <col min="5638" max="5638" width="8.28515625" style="71" customWidth="1"/>
    <col min="5639" max="5639" width="12.7109375" style="71" customWidth="1"/>
    <col min="5640" max="5640" width="8.85546875" style="71" customWidth="1"/>
    <col min="5641" max="5889" width="9.140625" style="71" customWidth="1"/>
    <col min="5890" max="5890" width="8.85546875" style="71" customWidth="1"/>
    <col min="5891" max="5891" width="7.5703125" style="71" customWidth="1"/>
    <col min="5892" max="5892" width="28.5703125" style="71" customWidth="1"/>
    <col min="5893" max="5893" width="27.140625" style="71" customWidth="1"/>
    <col min="5894" max="5894" width="8.28515625" style="71" customWidth="1"/>
    <col min="5895" max="5895" width="12.7109375" style="71" customWidth="1"/>
    <col min="5896" max="5896" width="8.85546875" style="71" customWidth="1"/>
    <col min="5897" max="6145" width="9.140625" style="71" customWidth="1"/>
    <col min="6146" max="6146" width="8.85546875" style="71" customWidth="1"/>
    <col min="6147" max="6147" width="7.5703125" style="71" customWidth="1"/>
    <col min="6148" max="6148" width="28.5703125" style="71" customWidth="1"/>
    <col min="6149" max="6149" width="27.140625" style="71" customWidth="1"/>
    <col min="6150" max="6150" width="8.28515625" style="71" customWidth="1"/>
    <col min="6151" max="6151" width="12.7109375" style="71" customWidth="1"/>
    <col min="6152" max="6152" width="8.85546875" style="71" customWidth="1"/>
    <col min="6153" max="6401" width="9.140625" style="71" customWidth="1"/>
    <col min="6402" max="6402" width="8.85546875" style="71" customWidth="1"/>
    <col min="6403" max="6403" width="7.5703125" style="71" customWidth="1"/>
    <col min="6404" max="6404" width="28.5703125" style="71" customWidth="1"/>
    <col min="6405" max="6405" width="27.140625" style="71" customWidth="1"/>
    <col min="6406" max="6406" width="8.28515625" style="71" customWidth="1"/>
    <col min="6407" max="6407" width="12.7109375" style="71" customWidth="1"/>
    <col min="6408" max="6408" width="8.85546875" style="71" customWidth="1"/>
    <col min="6409" max="6657" width="9.140625" style="71" customWidth="1"/>
    <col min="6658" max="6658" width="8.85546875" style="71" customWidth="1"/>
    <col min="6659" max="6659" width="7.5703125" style="71" customWidth="1"/>
    <col min="6660" max="6660" width="28.5703125" style="71" customWidth="1"/>
    <col min="6661" max="6661" width="27.140625" style="71" customWidth="1"/>
    <col min="6662" max="6662" width="8.28515625" style="71" customWidth="1"/>
    <col min="6663" max="6663" width="12.7109375" style="71" customWidth="1"/>
    <col min="6664" max="6664" width="8.85546875" style="71" customWidth="1"/>
    <col min="6665" max="6913" width="9.140625" style="71" customWidth="1"/>
    <col min="6914" max="6914" width="8.85546875" style="71" customWidth="1"/>
    <col min="6915" max="6915" width="7.5703125" style="71" customWidth="1"/>
    <col min="6916" max="6916" width="28.5703125" style="71" customWidth="1"/>
    <col min="6917" max="6917" width="27.140625" style="71" customWidth="1"/>
    <col min="6918" max="6918" width="8.28515625" style="71" customWidth="1"/>
    <col min="6919" max="6919" width="12.7109375" style="71" customWidth="1"/>
    <col min="6920" max="6920" width="8.85546875" style="71" customWidth="1"/>
    <col min="6921" max="7169" width="9.140625" style="71" customWidth="1"/>
    <col min="7170" max="7170" width="8.85546875" style="71" customWidth="1"/>
    <col min="7171" max="7171" width="7.5703125" style="71" customWidth="1"/>
    <col min="7172" max="7172" width="28.5703125" style="71" customWidth="1"/>
    <col min="7173" max="7173" width="27.140625" style="71" customWidth="1"/>
    <col min="7174" max="7174" width="8.28515625" style="71" customWidth="1"/>
    <col min="7175" max="7175" width="12.7109375" style="71" customWidth="1"/>
    <col min="7176" max="7176" width="8.85546875" style="71" customWidth="1"/>
    <col min="7177" max="7425" width="9.140625" style="71" customWidth="1"/>
    <col min="7426" max="7426" width="8.85546875" style="71" customWidth="1"/>
    <col min="7427" max="7427" width="7.5703125" style="71" customWidth="1"/>
    <col min="7428" max="7428" width="28.5703125" style="71" customWidth="1"/>
    <col min="7429" max="7429" width="27.140625" style="71" customWidth="1"/>
    <col min="7430" max="7430" width="8.28515625" style="71" customWidth="1"/>
    <col min="7431" max="7431" width="12.7109375" style="71" customWidth="1"/>
    <col min="7432" max="7432" width="8.85546875" style="71" customWidth="1"/>
    <col min="7433" max="7681" width="9.140625" style="71" customWidth="1"/>
    <col min="7682" max="7682" width="8.85546875" style="71" customWidth="1"/>
    <col min="7683" max="7683" width="7.5703125" style="71" customWidth="1"/>
    <col min="7684" max="7684" width="28.5703125" style="71" customWidth="1"/>
    <col min="7685" max="7685" width="27.140625" style="71" customWidth="1"/>
    <col min="7686" max="7686" width="8.28515625" style="71" customWidth="1"/>
    <col min="7687" max="7687" width="12.7109375" style="71" customWidth="1"/>
    <col min="7688" max="7688" width="8.85546875" style="71" customWidth="1"/>
    <col min="7689" max="7937" width="9.140625" style="71" customWidth="1"/>
    <col min="7938" max="7938" width="8.85546875" style="71" customWidth="1"/>
    <col min="7939" max="7939" width="7.5703125" style="71" customWidth="1"/>
    <col min="7940" max="7940" width="28.5703125" style="71" customWidth="1"/>
    <col min="7941" max="7941" width="27.140625" style="71" customWidth="1"/>
    <col min="7942" max="7942" width="8.28515625" style="71" customWidth="1"/>
    <col min="7943" max="7943" width="12.7109375" style="71" customWidth="1"/>
    <col min="7944" max="7944" width="8.85546875" style="71" customWidth="1"/>
    <col min="7945" max="8193" width="9.140625" style="71" customWidth="1"/>
    <col min="8194" max="8194" width="8.85546875" style="71" customWidth="1"/>
    <col min="8195" max="8195" width="7.5703125" style="71" customWidth="1"/>
    <col min="8196" max="8196" width="28.5703125" style="71" customWidth="1"/>
    <col min="8197" max="8197" width="27.140625" style="71" customWidth="1"/>
    <col min="8198" max="8198" width="8.28515625" style="71" customWidth="1"/>
    <col min="8199" max="8199" width="12.7109375" style="71" customWidth="1"/>
    <col min="8200" max="8200" width="8.85546875" style="71" customWidth="1"/>
    <col min="8201" max="8449" width="9.140625" style="71" customWidth="1"/>
    <col min="8450" max="8450" width="8.85546875" style="71" customWidth="1"/>
    <col min="8451" max="8451" width="7.5703125" style="71" customWidth="1"/>
    <col min="8452" max="8452" width="28.5703125" style="71" customWidth="1"/>
    <col min="8453" max="8453" width="27.140625" style="71" customWidth="1"/>
    <col min="8454" max="8454" width="8.28515625" style="71" customWidth="1"/>
    <col min="8455" max="8455" width="12.7109375" style="71" customWidth="1"/>
    <col min="8456" max="8456" width="8.85546875" style="71" customWidth="1"/>
    <col min="8457" max="8705" width="9.140625" style="71" customWidth="1"/>
    <col min="8706" max="8706" width="8.85546875" style="71" customWidth="1"/>
    <col min="8707" max="8707" width="7.5703125" style="71" customWidth="1"/>
    <col min="8708" max="8708" width="28.5703125" style="71" customWidth="1"/>
    <col min="8709" max="8709" width="27.140625" style="71" customWidth="1"/>
    <col min="8710" max="8710" width="8.28515625" style="71" customWidth="1"/>
    <col min="8711" max="8711" width="12.7109375" style="71" customWidth="1"/>
    <col min="8712" max="8712" width="8.85546875" style="71" customWidth="1"/>
    <col min="8713" max="8961" width="9.140625" style="71" customWidth="1"/>
    <col min="8962" max="8962" width="8.85546875" style="71" customWidth="1"/>
    <col min="8963" max="8963" width="7.5703125" style="71" customWidth="1"/>
    <col min="8964" max="8964" width="28.5703125" style="71" customWidth="1"/>
    <col min="8965" max="8965" width="27.140625" style="71" customWidth="1"/>
    <col min="8966" max="8966" width="8.28515625" style="71" customWidth="1"/>
    <col min="8967" max="8967" width="12.7109375" style="71" customWidth="1"/>
    <col min="8968" max="8968" width="8.85546875" style="71" customWidth="1"/>
    <col min="8969" max="9217" width="9.140625" style="71" customWidth="1"/>
    <col min="9218" max="9218" width="8.85546875" style="71" customWidth="1"/>
    <col min="9219" max="9219" width="7.5703125" style="71" customWidth="1"/>
    <col min="9220" max="9220" width="28.5703125" style="71" customWidth="1"/>
    <col min="9221" max="9221" width="27.140625" style="71" customWidth="1"/>
    <col min="9222" max="9222" width="8.28515625" style="71" customWidth="1"/>
    <col min="9223" max="9223" width="12.7109375" style="71" customWidth="1"/>
    <col min="9224" max="9224" width="8.85546875" style="71" customWidth="1"/>
    <col min="9225" max="9473" width="9.140625" style="71" customWidth="1"/>
    <col min="9474" max="9474" width="8.85546875" style="71" customWidth="1"/>
    <col min="9475" max="9475" width="7.5703125" style="71" customWidth="1"/>
    <col min="9476" max="9476" width="28.5703125" style="71" customWidth="1"/>
    <col min="9477" max="9477" width="27.140625" style="71" customWidth="1"/>
    <col min="9478" max="9478" width="8.28515625" style="71" customWidth="1"/>
    <col min="9479" max="9479" width="12.7109375" style="71" customWidth="1"/>
    <col min="9480" max="9480" width="8.85546875" style="71" customWidth="1"/>
    <col min="9481" max="9729" width="9.140625" style="71" customWidth="1"/>
    <col min="9730" max="9730" width="8.85546875" style="71" customWidth="1"/>
    <col min="9731" max="9731" width="7.5703125" style="71" customWidth="1"/>
    <col min="9732" max="9732" width="28.5703125" style="71" customWidth="1"/>
    <col min="9733" max="9733" width="27.140625" style="71" customWidth="1"/>
    <col min="9734" max="9734" width="8.28515625" style="71" customWidth="1"/>
    <col min="9735" max="9735" width="12.7109375" style="71" customWidth="1"/>
    <col min="9736" max="9736" width="8.85546875" style="71" customWidth="1"/>
    <col min="9737" max="9985" width="9.140625" style="71" customWidth="1"/>
    <col min="9986" max="9986" width="8.85546875" style="71" customWidth="1"/>
    <col min="9987" max="9987" width="7.5703125" style="71" customWidth="1"/>
    <col min="9988" max="9988" width="28.5703125" style="71" customWidth="1"/>
    <col min="9989" max="9989" width="27.140625" style="71" customWidth="1"/>
    <col min="9990" max="9990" width="8.28515625" style="71" customWidth="1"/>
    <col min="9991" max="9991" width="12.7109375" style="71" customWidth="1"/>
    <col min="9992" max="9992" width="8.85546875" style="71" customWidth="1"/>
    <col min="9993" max="10241" width="9.140625" style="71" customWidth="1"/>
    <col min="10242" max="10242" width="8.85546875" style="71" customWidth="1"/>
    <col min="10243" max="10243" width="7.5703125" style="71" customWidth="1"/>
    <col min="10244" max="10244" width="28.5703125" style="71" customWidth="1"/>
    <col min="10245" max="10245" width="27.140625" style="71" customWidth="1"/>
    <col min="10246" max="10246" width="8.28515625" style="71" customWidth="1"/>
    <col min="10247" max="10247" width="12.7109375" style="71" customWidth="1"/>
    <col min="10248" max="10248" width="8.85546875" style="71" customWidth="1"/>
    <col min="10249" max="10497" width="9.140625" style="71" customWidth="1"/>
    <col min="10498" max="10498" width="8.85546875" style="71" customWidth="1"/>
    <col min="10499" max="10499" width="7.5703125" style="71" customWidth="1"/>
    <col min="10500" max="10500" width="28.5703125" style="71" customWidth="1"/>
    <col min="10501" max="10501" width="27.140625" style="71" customWidth="1"/>
    <col min="10502" max="10502" width="8.28515625" style="71" customWidth="1"/>
    <col min="10503" max="10503" width="12.7109375" style="71" customWidth="1"/>
    <col min="10504" max="10504" width="8.85546875" style="71" customWidth="1"/>
    <col min="10505" max="10753" width="9.140625" style="71" customWidth="1"/>
    <col min="10754" max="10754" width="8.85546875" style="71" customWidth="1"/>
    <col min="10755" max="10755" width="7.5703125" style="71" customWidth="1"/>
    <col min="10756" max="10756" width="28.5703125" style="71" customWidth="1"/>
    <col min="10757" max="10757" width="27.140625" style="71" customWidth="1"/>
    <col min="10758" max="10758" width="8.28515625" style="71" customWidth="1"/>
    <col min="10759" max="10759" width="12.7109375" style="71" customWidth="1"/>
    <col min="10760" max="10760" width="8.85546875" style="71" customWidth="1"/>
    <col min="10761" max="11009" width="9.140625" style="71" customWidth="1"/>
    <col min="11010" max="11010" width="8.85546875" style="71" customWidth="1"/>
    <col min="11011" max="11011" width="7.5703125" style="71" customWidth="1"/>
    <col min="11012" max="11012" width="28.5703125" style="71" customWidth="1"/>
    <col min="11013" max="11013" width="27.140625" style="71" customWidth="1"/>
    <col min="11014" max="11014" width="8.28515625" style="71" customWidth="1"/>
    <col min="11015" max="11015" width="12.7109375" style="71" customWidth="1"/>
    <col min="11016" max="11016" width="8.85546875" style="71" customWidth="1"/>
    <col min="11017" max="11265" width="9.140625" style="71" customWidth="1"/>
    <col min="11266" max="11266" width="8.85546875" style="71" customWidth="1"/>
    <col min="11267" max="11267" width="7.5703125" style="71" customWidth="1"/>
    <col min="11268" max="11268" width="28.5703125" style="71" customWidth="1"/>
    <col min="11269" max="11269" width="27.140625" style="71" customWidth="1"/>
    <col min="11270" max="11270" width="8.28515625" style="71" customWidth="1"/>
    <col min="11271" max="11271" width="12.7109375" style="71" customWidth="1"/>
    <col min="11272" max="11272" width="8.85546875" style="71" customWidth="1"/>
    <col min="11273" max="11521" width="9.140625" style="71" customWidth="1"/>
    <col min="11522" max="11522" width="8.85546875" style="71" customWidth="1"/>
    <col min="11523" max="11523" width="7.5703125" style="71" customWidth="1"/>
    <col min="11524" max="11524" width="28.5703125" style="71" customWidth="1"/>
    <col min="11525" max="11525" width="27.140625" style="71" customWidth="1"/>
    <col min="11526" max="11526" width="8.28515625" style="71" customWidth="1"/>
    <col min="11527" max="11527" width="12.7109375" style="71" customWidth="1"/>
    <col min="11528" max="11528" width="8.85546875" style="71" customWidth="1"/>
    <col min="11529" max="11777" width="9.140625" style="71" customWidth="1"/>
    <col min="11778" max="11778" width="8.85546875" style="71" customWidth="1"/>
    <col min="11779" max="11779" width="7.5703125" style="71" customWidth="1"/>
    <col min="11780" max="11780" width="28.5703125" style="71" customWidth="1"/>
    <col min="11781" max="11781" width="27.140625" style="71" customWidth="1"/>
    <col min="11782" max="11782" width="8.28515625" style="71" customWidth="1"/>
    <col min="11783" max="11783" width="12.7109375" style="71" customWidth="1"/>
    <col min="11784" max="11784" width="8.85546875" style="71" customWidth="1"/>
    <col min="11785" max="12033" width="9.140625" style="71" customWidth="1"/>
    <col min="12034" max="12034" width="8.85546875" style="71" customWidth="1"/>
    <col min="12035" max="12035" width="7.5703125" style="71" customWidth="1"/>
    <col min="12036" max="12036" width="28.5703125" style="71" customWidth="1"/>
    <col min="12037" max="12037" width="27.140625" style="71" customWidth="1"/>
    <col min="12038" max="12038" width="8.28515625" style="71" customWidth="1"/>
    <col min="12039" max="12039" width="12.7109375" style="71" customWidth="1"/>
    <col min="12040" max="12040" width="8.85546875" style="71" customWidth="1"/>
    <col min="12041" max="12289" width="9.140625" style="71" customWidth="1"/>
    <col min="12290" max="12290" width="8.85546875" style="71" customWidth="1"/>
    <col min="12291" max="12291" width="7.5703125" style="71" customWidth="1"/>
    <col min="12292" max="12292" width="28.5703125" style="71" customWidth="1"/>
    <col min="12293" max="12293" width="27.140625" style="71" customWidth="1"/>
    <col min="12294" max="12294" width="8.28515625" style="71" customWidth="1"/>
    <col min="12295" max="12295" width="12.7109375" style="71" customWidth="1"/>
    <col min="12296" max="12296" width="8.85546875" style="71" customWidth="1"/>
    <col min="12297" max="12545" width="9.140625" style="71" customWidth="1"/>
    <col min="12546" max="12546" width="8.85546875" style="71" customWidth="1"/>
    <col min="12547" max="12547" width="7.5703125" style="71" customWidth="1"/>
    <col min="12548" max="12548" width="28.5703125" style="71" customWidth="1"/>
    <col min="12549" max="12549" width="27.140625" style="71" customWidth="1"/>
    <col min="12550" max="12550" width="8.28515625" style="71" customWidth="1"/>
    <col min="12551" max="12551" width="12.7109375" style="71" customWidth="1"/>
    <col min="12552" max="12552" width="8.85546875" style="71" customWidth="1"/>
    <col min="12553" max="12801" width="9.140625" style="71" customWidth="1"/>
    <col min="12802" max="12802" width="8.85546875" style="71" customWidth="1"/>
    <col min="12803" max="12803" width="7.5703125" style="71" customWidth="1"/>
    <col min="12804" max="12804" width="28.5703125" style="71" customWidth="1"/>
    <col min="12805" max="12805" width="27.140625" style="71" customWidth="1"/>
    <col min="12806" max="12806" width="8.28515625" style="71" customWidth="1"/>
    <col min="12807" max="12807" width="12.7109375" style="71" customWidth="1"/>
    <col min="12808" max="12808" width="8.85546875" style="71" customWidth="1"/>
    <col min="12809" max="13057" width="9.140625" style="71" customWidth="1"/>
    <col min="13058" max="13058" width="8.85546875" style="71" customWidth="1"/>
    <col min="13059" max="13059" width="7.5703125" style="71" customWidth="1"/>
    <col min="13060" max="13060" width="28.5703125" style="71" customWidth="1"/>
    <col min="13061" max="13061" width="27.140625" style="71" customWidth="1"/>
    <col min="13062" max="13062" width="8.28515625" style="71" customWidth="1"/>
    <col min="13063" max="13063" width="12.7109375" style="71" customWidth="1"/>
    <col min="13064" max="13064" width="8.85546875" style="71" customWidth="1"/>
    <col min="13065" max="13313" width="9.140625" style="71" customWidth="1"/>
    <col min="13314" max="13314" width="8.85546875" style="71" customWidth="1"/>
    <col min="13315" max="13315" width="7.5703125" style="71" customWidth="1"/>
    <col min="13316" max="13316" width="28.5703125" style="71" customWidth="1"/>
    <col min="13317" max="13317" width="27.140625" style="71" customWidth="1"/>
    <col min="13318" max="13318" width="8.28515625" style="71" customWidth="1"/>
    <col min="13319" max="13319" width="12.7109375" style="71" customWidth="1"/>
    <col min="13320" max="13320" width="8.85546875" style="71" customWidth="1"/>
    <col min="13321" max="13569" width="9.140625" style="71" customWidth="1"/>
    <col min="13570" max="13570" width="8.85546875" style="71" customWidth="1"/>
    <col min="13571" max="13571" width="7.5703125" style="71" customWidth="1"/>
    <col min="13572" max="13572" width="28.5703125" style="71" customWidth="1"/>
    <col min="13573" max="13573" width="27.140625" style="71" customWidth="1"/>
    <col min="13574" max="13574" width="8.28515625" style="71" customWidth="1"/>
    <col min="13575" max="13575" width="12.7109375" style="71" customWidth="1"/>
    <col min="13576" max="13576" width="8.85546875" style="71" customWidth="1"/>
    <col min="13577" max="13825" width="9.140625" style="71" customWidth="1"/>
    <col min="13826" max="13826" width="8.85546875" style="71" customWidth="1"/>
    <col min="13827" max="13827" width="7.5703125" style="71" customWidth="1"/>
    <col min="13828" max="13828" width="28.5703125" style="71" customWidth="1"/>
    <col min="13829" max="13829" width="27.140625" style="71" customWidth="1"/>
    <col min="13830" max="13830" width="8.28515625" style="71" customWidth="1"/>
    <col min="13831" max="13831" width="12.7109375" style="71" customWidth="1"/>
    <col min="13832" max="13832" width="8.85546875" style="71" customWidth="1"/>
    <col min="13833" max="14081" width="9.140625" style="71" customWidth="1"/>
    <col min="14082" max="14082" width="8.85546875" style="71" customWidth="1"/>
    <col min="14083" max="14083" width="7.5703125" style="71" customWidth="1"/>
    <col min="14084" max="14084" width="28.5703125" style="71" customWidth="1"/>
    <col min="14085" max="14085" width="27.140625" style="71" customWidth="1"/>
    <col min="14086" max="14086" width="8.28515625" style="71" customWidth="1"/>
    <col min="14087" max="14087" width="12.7109375" style="71" customWidth="1"/>
    <col min="14088" max="14088" width="8.85546875" style="71" customWidth="1"/>
    <col min="14089" max="14337" width="9.140625" style="71" customWidth="1"/>
    <col min="14338" max="14338" width="8.85546875" style="71" customWidth="1"/>
    <col min="14339" max="14339" width="7.5703125" style="71" customWidth="1"/>
    <col min="14340" max="14340" width="28.5703125" style="71" customWidth="1"/>
    <col min="14341" max="14341" width="27.140625" style="71" customWidth="1"/>
    <col min="14342" max="14342" width="8.28515625" style="71" customWidth="1"/>
    <col min="14343" max="14343" width="12.7109375" style="71" customWidth="1"/>
    <col min="14344" max="14344" width="8.85546875" style="71" customWidth="1"/>
    <col min="14345" max="14593" width="9.140625" style="71" customWidth="1"/>
    <col min="14594" max="14594" width="8.85546875" style="71" customWidth="1"/>
    <col min="14595" max="14595" width="7.5703125" style="71" customWidth="1"/>
    <col min="14596" max="14596" width="28.5703125" style="71" customWidth="1"/>
    <col min="14597" max="14597" width="27.140625" style="71" customWidth="1"/>
    <col min="14598" max="14598" width="8.28515625" style="71" customWidth="1"/>
    <col min="14599" max="14599" width="12.7109375" style="71" customWidth="1"/>
    <col min="14600" max="14600" width="8.85546875" style="71" customWidth="1"/>
    <col min="14601" max="14849" width="9.140625" style="71" customWidth="1"/>
    <col min="14850" max="14850" width="8.85546875" style="71" customWidth="1"/>
    <col min="14851" max="14851" width="7.5703125" style="71" customWidth="1"/>
    <col min="14852" max="14852" width="28.5703125" style="71" customWidth="1"/>
    <col min="14853" max="14853" width="27.140625" style="71" customWidth="1"/>
    <col min="14854" max="14854" width="8.28515625" style="71" customWidth="1"/>
    <col min="14855" max="14855" width="12.7109375" style="71" customWidth="1"/>
    <col min="14856" max="14856" width="8.85546875" style="71" customWidth="1"/>
    <col min="14857" max="15105" width="9.140625" style="71" customWidth="1"/>
    <col min="15106" max="15106" width="8.85546875" style="71" customWidth="1"/>
    <col min="15107" max="15107" width="7.5703125" style="71" customWidth="1"/>
    <col min="15108" max="15108" width="28.5703125" style="71" customWidth="1"/>
    <col min="15109" max="15109" width="27.140625" style="71" customWidth="1"/>
    <col min="15110" max="15110" width="8.28515625" style="71" customWidth="1"/>
    <col min="15111" max="15111" width="12.7109375" style="71" customWidth="1"/>
    <col min="15112" max="15112" width="8.85546875" style="71" customWidth="1"/>
    <col min="15113" max="15361" width="9.140625" style="71" customWidth="1"/>
    <col min="15362" max="15362" width="8.85546875" style="71" customWidth="1"/>
    <col min="15363" max="15363" width="7.5703125" style="71" customWidth="1"/>
    <col min="15364" max="15364" width="28.5703125" style="71" customWidth="1"/>
    <col min="15365" max="15365" width="27.140625" style="71" customWidth="1"/>
    <col min="15366" max="15366" width="8.28515625" style="71" customWidth="1"/>
    <col min="15367" max="15367" width="12.7109375" style="71" customWidth="1"/>
    <col min="15368" max="15368" width="8.85546875" style="71" customWidth="1"/>
    <col min="15369" max="15617" width="9.140625" style="71" customWidth="1"/>
    <col min="15618" max="15618" width="8.85546875" style="71" customWidth="1"/>
    <col min="15619" max="15619" width="7.5703125" style="71" customWidth="1"/>
    <col min="15620" max="15620" width="28.5703125" style="71" customWidth="1"/>
    <col min="15621" max="15621" width="27.140625" style="71" customWidth="1"/>
    <col min="15622" max="15622" width="8.28515625" style="71" customWidth="1"/>
    <col min="15623" max="15623" width="12.7109375" style="71" customWidth="1"/>
    <col min="15624" max="15624" width="8.85546875" style="71" customWidth="1"/>
    <col min="15625" max="15873" width="9.140625" style="71" customWidth="1"/>
    <col min="15874" max="15874" width="8.85546875" style="71" customWidth="1"/>
    <col min="15875" max="15875" width="7.5703125" style="71" customWidth="1"/>
    <col min="15876" max="15876" width="28.5703125" style="71" customWidth="1"/>
    <col min="15877" max="15877" width="27.140625" style="71" customWidth="1"/>
    <col min="15878" max="15878" width="8.28515625" style="71" customWidth="1"/>
    <col min="15879" max="15879" width="12.7109375" style="71" customWidth="1"/>
    <col min="15880" max="15880" width="8.85546875" style="71" customWidth="1"/>
    <col min="15881" max="16129" width="9.140625" style="71" customWidth="1"/>
    <col min="16130" max="16130" width="8.85546875" style="71" customWidth="1"/>
    <col min="16131" max="16131" width="7.5703125" style="71" customWidth="1"/>
    <col min="16132" max="16132" width="28.5703125" style="71" customWidth="1"/>
    <col min="16133" max="16133" width="27.140625" style="71" customWidth="1"/>
    <col min="16134" max="16134" width="8.28515625" style="71" customWidth="1"/>
    <col min="16135" max="16135" width="12.7109375" style="71" customWidth="1"/>
    <col min="16136" max="16136" width="8.85546875" style="71" customWidth="1"/>
    <col min="16137" max="16384" width="9.140625" style="71" customWidth="1"/>
  </cols>
  <sheetData>
    <row r="1" spans="1:8" ht="24.75" customHeight="1" x14ac:dyDescent="0.25">
      <c r="B1" s="64" t="s">
        <v>407</v>
      </c>
    </row>
    <row r="2" spans="1:8" ht="13.5" customHeight="1" thickBot="1" x14ac:dyDescent="0.25"/>
    <row r="3" spans="1:8" x14ac:dyDescent="0.2">
      <c r="A3" s="65"/>
      <c r="B3" s="66"/>
      <c r="C3" s="66"/>
      <c r="D3" s="66"/>
      <c r="E3" s="66"/>
      <c r="F3" s="66"/>
      <c r="G3" s="66"/>
      <c r="H3" s="67"/>
    </row>
    <row r="4" spans="1:8" ht="15.75" customHeight="1" x14ac:dyDescent="0.25">
      <c r="A4" s="68"/>
      <c r="B4" s="69" t="s">
        <v>386</v>
      </c>
      <c r="C4" s="33"/>
      <c r="D4" s="14"/>
      <c r="E4" s="14"/>
      <c r="F4" s="14"/>
      <c r="G4" s="14"/>
      <c r="H4" s="70"/>
    </row>
    <row r="5" spans="1:8" ht="15.75" customHeight="1" x14ac:dyDescent="0.25">
      <c r="A5" s="68"/>
      <c r="B5" s="69"/>
      <c r="C5" s="500" t="s">
        <v>387</v>
      </c>
      <c r="D5" s="498"/>
      <c r="E5" s="498"/>
      <c r="F5" s="498"/>
      <c r="G5" s="498"/>
      <c r="H5" s="489"/>
    </row>
    <row r="6" spans="1:8" ht="15.75" customHeight="1" x14ac:dyDescent="0.25">
      <c r="A6" s="68"/>
      <c r="B6" s="69" t="s">
        <v>388</v>
      </c>
      <c r="C6" s="33"/>
      <c r="D6" s="14"/>
      <c r="E6" s="14"/>
      <c r="F6" s="14"/>
      <c r="G6" s="14"/>
      <c r="H6" s="70"/>
    </row>
    <row r="7" spans="1:8" ht="15.75" customHeight="1" x14ac:dyDescent="0.25">
      <c r="A7" s="68"/>
      <c r="B7" s="69"/>
      <c r="C7" s="500" t="s">
        <v>387</v>
      </c>
      <c r="D7" s="498"/>
      <c r="E7" s="498"/>
      <c r="F7" s="498"/>
      <c r="G7" s="498"/>
      <c r="H7" s="489"/>
    </row>
    <row r="8" spans="1:8" ht="15.75" customHeight="1" x14ac:dyDescent="0.25">
      <c r="A8" s="68"/>
      <c r="B8" s="69" t="s">
        <v>389</v>
      </c>
      <c r="C8" s="33"/>
      <c r="D8" s="14"/>
      <c r="E8" s="14"/>
      <c r="F8" s="14"/>
      <c r="G8" s="14"/>
      <c r="H8" s="70"/>
    </row>
    <row r="9" spans="1:8" ht="15.75" customHeight="1" x14ac:dyDescent="0.25">
      <c r="A9" s="68"/>
      <c r="B9" s="69"/>
      <c r="C9" s="500" t="s">
        <v>387</v>
      </c>
      <c r="D9" s="498"/>
      <c r="E9" s="498"/>
      <c r="F9" s="498"/>
      <c r="G9" s="498"/>
      <c r="H9" s="489"/>
    </row>
    <row r="10" spans="1:8" ht="13.5" customHeight="1" thickBot="1" x14ac:dyDescent="0.25">
      <c r="A10" s="68"/>
      <c r="H10" s="72"/>
    </row>
    <row r="11" spans="1:8" ht="16.5" customHeight="1" thickBot="1" x14ac:dyDescent="0.3">
      <c r="A11" s="68"/>
      <c r="B11" s="490" t="s">
        <v>408</v>
      </c>
      <c r="C11" s="491"/>
      <c r="D11" s="491"/>
      <c r="E11" s="491"/>
      <c r="F11" s="491"/>
      <c r="G11" s="491"/>
      <c r="H11" s="492"/>
    </row>
    <row r="12" spans="1:8" ht="58.5" customHeight="1" thickBot="1" x14ac:dyDescent="0.3">
      <c r="A12" s="68"/>
      <c r="B12" s="493" t="s">
        <v>391</v>
      </c>
      <c r="C12" s="495" t="s">
        <v>392</v>
      </c>
      <c r="D12" s="491"/>
      <c r="E12" s="496" t="s">
        <v>393</v>
      </c>
      <c r="F12" s="496" t="s">
        <v>394</v>
      </c>
      <c r="G12" s="496" t="s">
        <v>395</v>
      </c>
      <c r="H12" s="496" t="s">
        <v>396</v>
      </c>
    </row>
    <row r="13" spans="1:8" ht="32.25" customHeight="1" thickBot="1" x14ac:dyDescent="0.25">
      <c r="A13" s="68"/>
      <c r="B13" s="494"/>
      <c r="C13" s="93" t="s">
        <v>409</v>
      </c>
      <c r="D13" s="15" t="s">
        <v>397</v>
      </c>
      <c r="E13" s="494"/>
      <c r="F13" s="494"/>
      <c r="G13" s="494"/>
      <c r="H13" s="494"/>
    </row>
    <row r="14" spans="1:8" ht="16.5" customHeight="1" thickBot="1" x14ac:dyDescent="0.3">
      <c r="A14" s="68"/>
      <c r="B14" s="16" t="s">
        <v>31</v>
      </c>
      <c r="C14" s="499" t="s">
        <v>35</v>
      </c>
      <c r="D14" s="491"/>
      <c r="E14" s="16" t="s">
        <v>37</v>
      </c>
      <c r="F14" s="92" t="s">
        <v>39</v>
      </c>
      <c r="G14" s="16" t="s">
        <v>41</v>
      </c>
      <c r="H14" s="16" t="s">
        <v>44</v>
      </c>
    </row>
    <row r="15" spans="1:8" ht="27" customHeight="1" x14ac:dyDescent="0.2">
      <c r="A15" s="68"/>
      <c r="B15" s="17"/>
      <c r="C15" s="18"/>
      <c r="D15" s="19"/>
      <c r="E15" s="20"/>
      <c r="F15" s="21"/>
      <c r="G15" s="22"/>
      <c r="H15" s="22"/>
    </row>
    <row r="16" spans="1:8" ht="27" customHeight="1" x14ac:dyDescent="0.2">
      <c r="A16" s="68"/>
      <c r="B16" s="23"/>
      <c r="C16" s="24"/>
      <c r="D16" s="25"/>
      <c r="E16" s="23"/>
      <c r="F16" s="26"/>
      <c r="G16" s="27"/>
      <c r="H16" s="27"/>
    </row>
    <row r="17" spans="1:8" ht="27" customHeight="1" thickBot="1" x14ac:dyDescent="0.25">
      <c r="A17" s="68"/>
      <c r="B17" s="28"/>
      <c r="C17" s="29"/>
      <c r="D17" s="30"/>
      <c r="E17" s="28"/>
      <c r="F17" s="94"/>
      <c r="G17" s="31"/>
      <c r="H17" s="31"/>
    </row>
    <row r="18" spans="1:8" x14ac:dyDescent="0.2">
      <c r="A18" s="68"/>
      <c r="H18" s="72"/>
    </row>
    <row r="19" spans="1:8" s="32" customFormat="1" ht="13.5" customHeight="1" thickBot="1" x14ac:dyDescent="0.3">
      <c r="A19" s="76"/>
      <c r="B19" s="501"/>
      <c r="C19" s="502"/>
      <c r="D19" s="502"/>
      <c r="E19" s="502"/>
      <c r="F19" s="77"/>
      <c r="G19" s="77"/>
      <c r="H19" s="78"/>
    </row>
  </sheetData>
  <mergeCells count="12">
    <mergeCell ref="C14:D14"/>
    <mergeCell ref="B19:E19"/>
    <mergeCell ref="C5:H5"/>
    <mergeCell ref="C7:H7"/>
    <mergeCell ref="C9:H9"/>
    <mergeCell ref="B11:H11"/>
    <mergeCell ref="B12:B13"/>
    <mergeCell ref="C12:D12"/>
    <mergeCell ref="E12:E13"/>
    <mergeCell ref="F12:F13"/>
    <mergeCell ref="G12:G13"/>
    <mergeCell ref="H12:H13"/>
  </mergeCells>
  <pageMargins left="0.74803149606299213" right="0.15748031496062989" top="0.98425196850393704" bottom="0.98425196850393704" header="0.51181102362204722" footer="0.51181102362204722"/>
  <pageSetup paperSize="9"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85" zoomScaleSheetLayoutView="85" workbookViewId="0">
      <selection sqref="A1:XFD2"/>
    </sheetView>
  </sheetViews>
  <sheetFormatPr defaultRowHeight="12.75" x14ac:dyDescent="0.2"/>
  <cols>
    <col min="1" max="1" width="5" style="71" customWidth="1"/>
    <col min="2" max="2" width="20.5703125" style="71" customWidth="1"/>
    <col min="3" max="3" width="13.7109375" style="71" customWidth="1"/>
    <col min="4" max="4" width="28.5703125" style="71" customWidth="1"/>
    <col min="5" max="5" width="27.140625" style="71" customWidth="1"/>
    <col min="6" max="6" width="18.140625" style="71" customWidth="1"/>
    <col min="7" max="7" width="15" style="71" customWidth="1"/>
    <col min="8" max="8" width="10.85546875" style="71" customWidth="1"/>
    <col min="9" max="257" width="9.140625" style="71" customWidth="1"/>
    <col min="258" max="258" width="8.85546875" style="71" customWidth="1"/>
    <col min="259" max="259" width="7.5703125" style="71" customWidth="1"/>
    <col min="260" max="260" width="28.5703125" style="71" customWidth="1"/>
    <col min="261" max="261" width="27.140625" style="71" customWidth="1"/>
    <col min="262" max="262" width="8.28515625" style="71" customWidth="1"/>
    <col min="263" max="263" width="12.7109375" style="71" customWidth="1"/>
    <col min="264" max="264" width="8.85546875" style="71" customWidth="1"/>
    <col min="265" max="513" width="9.140625" style="71" customWidth="1"/>
    <col min="514" max="514" width="8.85546875" style="71" customWidth="1"/>
    <col min="515" max="515" width="7.5703125" style="71" customWidth="1"/>
    <col min="516" max="516" width="28.5703125" style="71" customWidth="1"/>
    <col min="517" max="517" width="27.140625" style="71" customWidth="1"/>
    <col min="518" max="518" width="8.28515625" style="71" customWidth="1"/>
    <col min="519" max="519" width="12.7109375" style="71" customWidth="1"/>
    <col min="520" max="520" width="8.85546875" style="71" customWidth="1"/>
    <col min="521" max="769" width="9.140625" style="71" customWidth="1"/>
    <col min="770" max="770" width="8.85546875" style="71" customWidth="1"/>
    <col min="771" max="771" width="7.5703125" style="71" customWidth="1"/>
    <col min="772" max="772" width="28.5703125" style="71" customWidth="1"/>
    <col min="773" max="773" width="27.140625" style="71" customWidth="1"/>
    <col min="774" max="774" width="8.28515625" style="71" customWidth="1"/>
    <col min="775" max="775" width="12.7109375" style="71" customWidth="1"/>
    <col min="776" max="776" width="8.85546875" style="71" customWidth="1"/>
    <col min="777" max="1025" width="9.140625" style="71" customWidth="1"/>
    <col min="1026" max="1026" width="8.85546875" style="71" customWidth="1"/>
    <col min="1027" max="1027" width="7.5703125" style="71" customWidth="1"/>
    <col min="1028" max="1028" width="28.5703125" style="71" customWidth="1"/>
    <col min="1029" max="1029" width="27.140625" style="71" customWidth="1"/>
    <col min="1030" max="1030" width="8.28515625" style="71" customWidth="1"/>
    <col min="1031" max="1031" width="12.7109375" style="71" customWidth="1"/>
    <col min="1032" max="1032" width="8.85546875" style="71" customWidth="1"/>
    <col min="1033" max="1281" width="9.140625" style="71" customWidth="1"/>
    <col min="1282" max="1282" width="8.85546875" style="71" customWidth="1"/>
    <col min="1283" max="1283" width="7.5703125" style="71" customWidth="1"/>
    <col min="1284" max="1284" width="28.5703125" style="71" customWidth="1"/>
    <col min="1285" max="1285" width="27.140625" style="71" customWidth="1"/>
    <col min="1286" max="1286" width="8.28515625" style="71" customWidth="1"/>
    <col min="1287" max="1287" width="12.7109375" style="71" customWidth="1"/>
    <col min="1288" max="1288" width="8.85546875" style="71" customWidth="1"/>
    <col min="1289" max="1537" width="9.140625" style="71" customWidth="1"/>
    <col min="1538" max="1538" width="8.85546875" style="71" customWidth="1"/>
    <col min="1539" max="1539" width="7.5703125" style="71" customWidth="1"/>
    <col min="1540" max="1540" width="28.5703125" style="71" customWidth="1"/>
    <col min="1541" max="1541" width="27.140625" style="71" customWidth="1"/>
    <col min="1542" max="1542" width="8.28515625" style="71" customWidth="1"/>
    <col min="1543" max="1543" width="12.7109375" style="71" customWidth="1"/>
    <col min="1544" max="1544" width="8.85546875" style="71" customWidth="1"/>
    <col min="1545" max="1793" width="9.140625" style="71" customWidth="1"/>
    <col min="1794" max="1794" width="8.85546875" style="71" customWidth="1"/>
    <col min="1795" max="1795" width="7.5703125" style="71" customWidth="1"/>
    <col min="1796" max="1796" width="28.5703125" style="71" customWidth="1"/>
    <col min="1797" max="1797" width="27.140625" style="71" customWidth="1"/>
    <col min="1798" max="1798" width="8.28515625" style="71" customWidth="1"/>
    <col min="1799" max="1799" width="12.7109375" style="71" customWidth="1"/>
    <col min="1800" max="1800" width="8.85546875" style="71" customWidth="1"/>
    <col min="1801" max="2049" width="9.140625" style="71" customWidth="1"/>
    <col min="2050" max="2050" width="8.85546875" style="71" customWidth="1"/>
    <col min="2051" max="2051" width="7.5703125" style="71" customWidth="1"/>
    <col min="2052" max="2052" width="28.5703125" style="71" customWidth="1"/>
    <col min="2053" max="2053" width="27.140625" style="71" customWidth="1"/>
    <col min="2054" max="2054" width="8.28515625" style="71" customWidth="1"/>
    <col min="2055" max="2055" width="12.7109375" style="71" customWidth="1"/>
    <col min="2056" max="2056" width="8.85546875" style="71" customWidth="1"/>
    <col min="2057" max="2305" width="9.140625" style="71" customWidth="1"/>
    <col min="2306" max="2306" width="8.85546875" style="71" customWidth="1"/>
    <col min="2307" max="2307" width="7.5703125" style="71" customWidth="1"/>
    <col min="2308" max="2308" width="28.5703125" style="71" customWidth="1"/>
    <col min="2309" max="2309" width="27.140625" style="71" customWidth="1"/>
    <col min="2310" max="2310" width="8.28515625" style="71" customWidth="1"/>
    <col min="2311" max="2311" width="12.7109375" style="71" customWidth="1"/>
    <col min="2312" max="2312" width="8.85546875" style="71" customWidth="1"/>
    <col min="2313" max="2561" width="9.140625" style="71" customWidth="1"/>
    <col min="2562" max="2562" width="8.85546875" style="71" customWidth="1"/>
    <col min="2563" max="2563" width="7.5703125" style="71" customWidth="1"/>
    <col min="2564" max="2564" width="28.5703125" style="71" customWidth="1"/>
    <col min="2565" max="2565" width="27.140625" style="71" customWidth="1"/>
    <col min="2566" max="2566" width="8.28515625" style="71" customWidth="1"/>
    <col min="2567" max="2567" width="12.7109375" style="71" customWidth="1"/>
    <col min="2568" max="2568" width="8.85546875" style="71" customWidth="1"/>
    <col min="2569" max="2817" width="9.140625" style="71" customWidth="1"/>
    <col min="2818" max="2818" width="8.85546875" style="71" customWidth="1"/>
    <col min="2819" max="2819" width="7.5703125" style="71" customWidth="1"/>
    <col min="2820" max="2820" width="28.5703125" style="71" customWidth="1"/>
    <col min="2821" max="2821" width="27.140625" style="71" customWidth="1"/>
    <col min="2822" max="2822" width="8.28515625" style="71" customWidth="1"/>
    <col min="2823" max="2823" width="12.7109375" style="71" customWidth="1"/>
    <col min="2824" max="2824" width="8.85546875" style="71" customWidth="1"/>
    <col min="2825" max="3073" width="9.140625" style="71" customWidth="1"/>
    <col min="3074" max="3074" width="8.85546875" style="71" customWidth="1"/>
    <col min="3075" max="3075" width="7.5703125" style="71" customWidth="1"/>
    <col min="3076" max="3076" width="28.5703125" style="71" customWidth="1"/>
    <col min="3077" max="3077" width="27.140625" style="71" customWidth="1"/>
    <col min="3078" max="3078" width="8.28515625" style="71" customWidth="1"/>
    <col min="3079" max="3079" width="12.7109375" style="71" customWidth="1"/>
    <col min="3080" max="3080" width="8.85546875" style="71" customWidth="1"/>
    <col min="3081" max="3329" width="9.140625" style="71" customWidth="1"/>
    <col min="3330" max="3330" width="8.85546875" style="71" customWidth="1"/>
    <col min="3331" max="3331" width="7.5703125" style="71" customWidth="1"/>
    <col min="3332" max="3332" width="28.5703125" style="71" customWidth="1"/>
    <col min="3333" max="3333" width="27.140625" style="71" customWidth="1"/>
    <col min="3334" max="3334" width="8.28515625" style="71" customWidth="1"/>
    <col min="3335" max="3335" width="12.7109375" style="71" customWidth="1"/>
    <col min="3336" max="3336" width="8.85546875" style="71" customWidth="1"/>
    <col min="3337" max="3585" width="9.140625" style="71" customWidth="1"/>
    <col min="3586" max="3586" width="8.85546875" style="71" customWidth="1"/>
    <col min="3587" max="3587" width="7.5703125" style="71" customWidth="1"/>
    <col min="3588" max="3588" width="28.5703125" style="71" customWidth="1"/>
    <col min="3589" max="3589" width="27.140625" style="71" customWidth="1"/>
    <col min="3590" max="3590" width="8.28515625" style="71" customWidth="1"/>
    <col min="3591" max="3591" width="12.7109375" style="71" customWidth="1"/>
    <col min="3592" max="3592" width="8.85546875" style="71" customWidth="1"/>
    <col min="3593" max="3841" width="9.140625" style="71" customWidth="1"/>
    <col min="3842" max="3842" width="8.85546875" style="71" customWidth="1"/>
    <col min="3843" max="3843" width="7.5703125" style="71" customWidth="1"/>
    <col min="3844" max="3844" width="28.5703125" style="71" customWidth="1"/>
    <col min="3845" max="3845" width="27.140625" style="71" customWidth="1"/>
    <col min="3846" max="3846" width="8.28515625" style="71" customWidth="1"/>
    <col min="3847" max="3847" width="12.7109375" style="71" customWidth="1"/>
    <col min="3848" max="3848" width="8.85546875" style="71" customWidth="1"/>
    <col min="3849" max="4097" width="9.140625" style="71" customWidth="1"/>
    <col min="4098" max="4098" width="8.85546875" style="71" customWidth="1"/>
    <col min="4099" max="4099" width="7.5703125" style="71" customWidth="1"/>
    <col min="4100" max="4100" width="28.5703125" style="71" customWidth="1"/>
    <col min="4101" max="4101" width="27.140625" style="71" customWidth="1"/>
    <col min="4102" max="4102" width="8.28515625" style="71" customWidth="1"/>
    <col min="4103" max="4103" width="12.7109375" style="71" customWidth="1"/>
    <col min="4104" max="4104" width="8.85546875" style="71" customWidth="1"/>
    <col min="4105" max="4353" width="9.140625" style="71" customWidth="1"/>
    <col min="4354" max="4354" width="8.85546875" style="71" customWidth="1"/>
    <col min="4355" max="4355" width="7.5703125" style="71" customWidth="1"/>
    <col min="4356" max="4356" width="28.5703125" style="71" customWidth="1"/>
    <col min="4357" max="4357" width="27.140625" style="71" customWidth="1"/>
    <col min="4358" max="4358" width="8.28515625" style="71" customWidth="1"/>
    <col min="4359" max="4359" width="12.7109375" style="71" customWidth="1"/>
    <col min="4360" max="4360" width="8.85546875" style="71" customWidth="1"/>
    <col min="4361" max="4609" width="9.140625" style="71" customWidth="1"/>
    <col min="4610" max="4610" width="8.85546875" style="71" customWidth="1"/>
    <col min="4611" max="4611" width="7.5703125" style="71" customWidth="1"/>
    <col min="4612" max="4612" width="28.5703125" style="71" customWidth="1"/>
    <col min="4613" max="4613" width="27.140625" style="71" customWidth="1"/>
    <col min="4614" max="4614" width="8.28515625" style="71" customWidth="1"/>
    <col min="4615" max="4615" width="12.7109375" style="71" customWidth="1"/>
    <col min="4616" max="4616" width="8.85546875" style="71" customWidth="1"/>
    <col min="4617" max="4865" width="9.140625" style="71" customWidth="1"/>
    <col min="4866" max="4866" width="8.85546875" style="71" customWidth="1"/>
    <col min="4867" max="4867" width="7.5703125" style="71" customWidth="1"/>
    <col min="4868" max="4868" width="28.5703125" style="71" customWidth="1"/>
    <col min="4869" max="4869" width="27.140625" style="71" customWidth="1"/>
    <col min="4870" max="4870" width="8.28515625" style="71" customWidth="1"/>
    <col min="4871" max="4871" width="12.7109375" style="71" customWidth="1"/>
    <col min="4872" max="4872" width="8.85546875" style="71" customWidth="1"/>
    <col min="4873" max="5121" width="9.140625" style="71" customWidth="1"/>
    <col min="5122" max="5122" width="8.85546875" style="71" customWidth="1"/>
    <col min="5123" max="5123" width="7.5703125" style="71" customWidth="1"/>
    <col min="5124" max="5124" width="28.5703125" style="71" customWidth="1"/>
    <col min="5125" max="5125" width="27.140625" style="71" customWidth="1"/>
    <col min="5126" max="5126" width="8.28515625" style="71" customWidth="1"/>
    <col min="5127" max="5127" width="12.7109375" style="71" customWidth="1"/>
    <col min="5128" max="5128" width="8.85546875" style="71" customWidth="1"/>
    <col min="5129" max="5377" width="9.140625" style="71" customWidth="1"/>
    <col min="5378" max="5378" width="8.85546875" style="71" customWidth="1"/>
    <col min="5379" max="5379" width="7.5703125" style="71" customWidth="1"/>
    <col min="5380" max="5380" width="28.5703125" style="71" customWidth="1"/>
    <col min="5381" max="5381" width="27.140625" style="71" customWidth="1"/>
    <col min="5382" max="5382" width="8.28515625" style="71" customWidth="1"/>
    <col min="5383" max="5383" width="12.7109375" style="71" customWidth="1"/>
    <col min="5384" max="5384" width="8.85546875" style="71" customWidth="1"/>
    <col min="5385" max="5633" width="9.140625" style="71" customWidth="1"/>
    <col min="5634" max="5634" width="8.85546875" style="71" customWidth="1"/>
    <col min="5635" max="5635" width="7.5703125" style="71" customWidth="1"/>
    <col min="5636" max="5636" width="28.5703125" style="71" customWidth="1"/>
    <col min="5637" max="5637" width="27.140625" style="71" customWidth="1"/>
    <col min="5638" max="5638" width="8.28515625" style="71" customWidth="1"/>
    <col min="5639" max="5639" width="12.7109375" style="71" customWidth="1"/>
    <col min="5640" max="5640" width="8.85546875" style="71" customWidth="1"/>
    <col min="5641" max="5889" width="9.140625" style="71" customWidth="1"/>
    <col min="5890" max="5890" width="8.85546875" style="71" customWidth="1"/>
    <col min="5891" max="5891" width="7.5703125" style="71" customWidth="1"/>
    <col min="5892" max="5892" width="28.5703125" style="71" customWidth="1"/>
    <col min="5893" max="5893" width="27.140625" style="71" customWidth="1"/>
    <col min="5894" max="5894" width="8.28515625" style="71" customWidth="1"/>
    <col min="5895" max="5895" width="12.7109375" style="71" customWidth="1"/>
    <col min="5896" max="5896" width="8.85546875" style="71" customWidth="1"/>
    <col min="5897" max="6145" width="9.140625" style="71" customWidth="1"/>
    <col min="6146" max="6146" width="8.85546875" style="71" customWidth="1"/>
    <col min="6147" max="6147" width="7.5703125" style="71" customWidth="1"/>
    <col min="6148" max="6148" width="28.5703125" style="71" customWidth="1"/>
    <col min="6149" max="6149" width="27.140625" style="71" customWidth="1"/>
    <col min="6150" max="6150" width="8.28515625" style="71" customWidth="1"/>
    <col min="6151" max="6151" width="12.7109375" style="71" customWidth="1"/>
    <col min="6152" max="6152" width="8.85546875" style="71" customWidth="1"/>
    <col min="6153" max="6401" width="9.140625" style="71" customWidth="1"/>
    <col min="6402" max="6402" width="8.85546875" style="71" customWidth="1"/>
    <col min="6403" max="6403" width="7.5703125" style="71" customWidth="1"/>
    <col min="6404" max="6404" width="28.5703125" style="71" customWidth="1"/>
    <col min="6405" max="6405" width="27.140625" style="71" customWidth="1"/>
    <col min="6406" max="6406" width="8.28515625" style="71" customWidth="1"/>
    <col min="6407" max="6407" width="12.7109375" style="71" customWidth="1"/>
    <col min="6408" max="6408" width="8.85546875" style="71" customWidth="1"/>
    <col min="6409" max="6657" width="9.140625" style="71" customWidth="1"/>
    <col min="6658" max="6658" width="8.85546875" style="71" customWidth="1"/>
    <col min="6659" max="6659" width="7.5703125" style="71" customWidth="1"/>
    <col min="6660" max="6660" width="28.5703125" style="71" customWidth="1"/>
    <col min="6661" max="6661" width="27.140625" style="71" customWidth="1"/>
    <col min="6662" max="6662" width="8.28515625" style="71" customWidth="1"/>
    <col min="6663" max="6663" width="12.7109375" style="71" customWidth="1"/>
    <col min="6664" max="6664" width="8.85546875" style="71" customWidth="1"/>
    <col min="6665" max="6913" width="9.140625" style="71" customWidth="1"/>
    <col min="6914" max="6914" width="8.85546875" style="71" customWidth="1"/>
    <col min="6915" max="6915" width="7.5703125" style="71" customWidth="1"/>
    <col min="6916" max="6916" width="28.5703125" style="71" customWidth="1"/>
    <col min="6917" max="6917" width="27.140625" style="71" customWidth="1"/>
    <col min="6918" max="6918" width="8.28515625" style="71" customWidth="1"/>
    <col min="6919" max="6919" width="12.7109375" style="71" customWidth="1"/>
    <col min="6920" max="6920" width="8.85546875" style="71" customWidth="1"/>
    <col min="6921" max="7169" width="9.140625" style="71" customWidth="1"/>
    <col min="7170" max="7170" width="8.85546875" style="71" customWidth="1"/>
    <col min="7171" max="7171" width="7.5703125" style="71" customWidth="1"/>
    <col min="7172" max="7172" width="28.5703125" style="71" customWidth="1"/>
    <col min="7173" max="7173" width="27.140625" style="71" customWidth="1"/>
    <col min="7174" max="7174" width="8.28515625" style="71" customWidth="1"/>
    <col min="7175" max="7175" width="12.7109375" style="71" customWidth="1"/>
    <col min="7176" max="7176" width="8.85546875" style="71" customWidth="1"/>
    <col min="7177" max="7425" width="9.140625" style="71" customWidth="1"/>
    <col min="7426" max="7426" width="8.85546875" style="71" customWidth="1"/>
    <col min="7427" max="7427" width="7.5703125" style="71" customWidth="1"/>
    <col min="7428" max="7428" width="28.5703125" style="71" customWidth="1"/>
    <col min="7429" max="7429" width="27.140625" style="71" customWidth="1"/>
    <col min="7430" max="7430" width="8.28515625" style="71" customWidth="1"/>
    <col min="7431" max="7431" width="12.7109375" style="71" customWidth="1"/>
    <col min="7432" max="7432" width="8.85546875" style="71" customWidth="1"/>
    <col min="7433" max="7681" width="9.140625" style="71" customWidth="1"/>
    <col min="7682" max="7682" width="8.85546875" style="71" customWidth="1"/>
    <col min="7683" max="7683" width="7.5703125" style="71" customWidth="1"/>
    <col min="7684" max="7684" width="28.5703125" style="71" customWidth="1"/>
    <col min="7685" max="7685" width="27.140625" style="71" customWidth="1"/>
    <col min="7686" max="7686" width="8.28515625" style="71" customWidth="1"/>
    <col min="7687" max="7687" width="12.7109375" style="71" customWidth="1"/>
    <col min="7688" max="7688" width="8.85546875" style="71" customWidth="1"/>
    <col min="7689" max="7937" width="9.140625" style="71" customWidth="1"/>
    <col min="7938" max="7938" width="8.85546875" style="71" customWidth="1"/>
    <col min="7939" max="7939" width="7.5703125" style="71" customWidth="1"/>
    <col min="7940" max="7940" width="28.5703125" style="71" customWidth="1"/>
    <col min="7941" max="7941" width="27.140625" style="71" customWidth="1"/>
    <col min="7942" max="7942" width="8.28515625" style="71" customWidth="1"/>
    <col min="7943" max="7943" width="12.7109375" style="71" customWidth="1"/>
    <col min="7944" max="7944" width="8.85546875" style="71" customWidth="1"/>
    <col min="7945" max="8193" width="9.140625" style="71" customWidth="1"/>
    <col min="8194" max="8194" width="8.85546875" style="71" customWidth="1"/>
    <col min="8195" max="8195" width="7.5703125" style="71" customWidth="1"/>
    <col min="8196" max="8196" width="28.5703125" style="71" customWidth="1"/>
    <col min="8197" max="8197" width="27.140625" style="71" customWidth="1"/>
    <col min="8198" max="8198" width="8.28515625" style="71" customWidth="1"/>
    <col min="8199" max="8199" width="12.7109375" style="71" customWidth="1"/>
    <col min="8200" max="8200" width="8.85546875" style="71" customWidth="1"/>
    <col min="8201" max="8449" width="9.140625" style="71" customWidth="1"/>
    <col min="8450" max="8450" width="8.85546875" style="71" customWidth="1"/>
    <col min="8451" max="8451" width="7.5703125" style="71" customWidth="1"/>
    <col min="8452" max="8452" width="28.5703125" style="71" customWidth="1"/>
    <col min="8453" max="8453" width="27.140625" style="71" customWidth="1"/>
    <col min="8454" max="8454" width="8.28515625" style="71" customWidth="1"/>
    <col min="8455" max="8455" width="12.7109375" style="71" customWidth="1"/>
    <col min="8456" max="8456" width="8.85546875" style="71" customWidth="1"/>
    <col min="8457" max="8705" width="9.140625" style="71" customWidth="1"/>
    <col min="8706" max="8706" width="8.85546875" style="71" customWidth="1"/>
    <col min="8707" max="8707" width="7.5703125" style="71" customWidth="1"/>
    <col min="8708" max="8708" width="28.5703125" style="71" customWidth="1"/>
    <col min="8709" max="8709" width="27.140625" style="71" customWidth="1"/>
    <col min="8710" max="8710" width="8.28515625" style="71" customWidth="1"/>
    <col min="8711" max="8711" width="12.7109375" style="71" customWidth="1"/>
    <col min="8712" max="8712" width="8.85546875" style="71" customWidth="1"/>
    <col min="8713" max="8961" width="9.140625" style="71" customWidth="1"/>
    <col min="8962" max="8962" width="8.85546875" style="71" customWidth="1"/>
    <col min="8963" max="8963" width="7.5703125" style="71" customWidth="1"/>
    <col min="8964" max="8964" width="28.5703125" style="71" customWidth="1"/>
    <col min="8965" max="8965" width="27.140625" style="71" customWidth="1"/>
    <col min="8966" max="8966" width="8.28515625" style="71" customWidth="1"/>
    <col min="8967" max="8967" width="12.7109375" style="71" customWidth="1"/>
    <col min="8968" max="8968" width="8.85546875" style="71" customWidth="1"/>
    <col min="8969" max="9217" width="9.140625" style="71" customWidth="1"/>
    <col min="9218" max="9218" width="8.85546875" style="71" customWidth="1"/>
    <col min="9219" max="9219" width="7.5703125" style="71" customWidth="1"/>
    <col min="9220" max="9220" width="28.5703125" style="71" customWidth="1"/>
    <col min="9221" max="9221" width="27.140625" style="71" customWidth="1"/>
    <col min="9222" max="9222" width="8.28515625" style="71" customWidth="1"/>
    <col min="9223" max="9223" width="12.7109375" style="71" customWidth="1"/>
    <col min="9224" max="9224" width="8.85546875" style="71" customWidth="1"/>
    <col min="9225" max="9473" width="9.140625" style="71" customWidth="1"/>
    <col min="9474" max="9474" width="8.85546875" style="71" customWidth="1"/>
    <col min="9475" max="9475" width="7.5703125" style="71" customWidth="1"/>
    <col min="9476" max="9476" width="28.5703125" style="71" customWidth="1"/>
    <col min="9477" max="9477" width="27.140625" style="71" customWidth="1"/>
    <col min="9478" max="9478" width="8.28515625" style="71" customWidth="1"/>
    <col min="9479" max="9479" width="12.7109375" style="71" customWidth="1"/>
    <col min="9480" max="9480" width="8.85546875" style="71" customWidth="1"/>
    <col min="9481" max="9729" width="9.140625" style="71" customWidth="1"/>
    <col min="9730" max="9730" width="8.85546875" style="71" customWidth="1"/>
    <col min="9731" max="9731" width="7.5703125" style="71" customWidth="1"/>
    <col min="9732" max="9732" width="28.5703125" style="71" customWidth="1"/>
    <col min="9733" max="9733" width="27.140625" style="71" customWidth="1"/>
    <col min="9734" max="9734" width="8.28515625" style="71" customWidth="1"/>
    <col min="9735" max="9735" width="12.7109375" style="71" customWidth="1"/>
    <col min="9736" max="9736" width="8.85546875" style="71" customWidth="1"/>
    <col min="9737" max="9985" width="9.140625" style="71" customWidth="1"/>
    <col min="9986" max="9986" width="8.85546875" style="71" customWidth="1"/>
    <col min="9987" max="9987" width="7.5703125" style="71" customWidth="1"/>
    <col min="9988" max="9988" width="28.5703125" style="71" customWidth="1"/>
    <col min="9989" max="9989" width="27.140625" style="71" customWidth="1"/>
    <col min="9990" max="9990" width="8.28515625" style="71" customWidth="1"/>
    <col min="9991" max="9991" width="12.7109375" style="71" customWidth="1"/>
    <col min="9992" max="9992" width="8.85546875" style="71" customWidth="1"/>
    <col min="9993" max="10241" width="9.140625" style="71" customWidth="1"/>
    <col min="10242" max="10242" width="8.85546875" style="71" customWidth="1"/>
    <col min="10243" max="10243" width="7.5703125" style="71" customWidth="1"/>
    <col min="10244" max="10244" width="28.5703125" style="71" customWidth="1"/>
    <col min="10245" max="10245" width="27.140625" style="71" customWidth="1"/>
    <col min="10246" max="10246" width="8.28515625" style="71" customWidth="1"/>
    <col min="10247" max="10247" width="12.7109375" style="71" customWidth="1"/>
    <col min="10248" max="10248" width="8.85546875" style="71" customWidth="1"/>
    <col min="10249" max="10497" width="9.140625" style="71" customWidth="1"/>
    <col min="10498" max="10498" width="8.85546875" style="71" customWidth="1"/>
    <col min="10499" max="10499" width="7.5703125" style="71" customWidth="1"/>
    <col min="10500" max="10500" width="28.5703125" style="71" customWidth="1"/>
    <col min="10501" max="10501" width="27.140625" style="71" customWidth="1"/>
    <col min="10502" max="10502" width="8.28515625" style="71" customWidth="1"/>
    <col min="10503" max="10503" width="12.7109375" style="71" customWidth="1"/>
    <col min="10504" max="10504" width="8.85546875" style="71" customWidth="1"/>
    <col min="10505" max="10753" width="9.140625" style="71" customWidth="1"/>
    <col min="10754" max="10754" width="8.85546875" style="71" customWidth="1"/>
    <col min="10755" max="10755" width="7.5703125" style="71" customWidth="1"/>
    <col min="10756" max="10756" width="28.5703125" style="71" customWidth="1"/>
    <col min="10757" max="10757" width="27.140625" style="71" customWidth="1"/>
    <col min="10758" max="10758" width="8.28515625" style="71" customWidth="1"/>
    <col min="10759" max="10759" width="12.7109375" style="71" customWidth="1"/>
    <col min="10760" max="10760" width="8.85546875" style="71" customWidth="1"/>
    <col min="10761" max="11009" width="9.140625" style="71" customWidth="1"/>
    <col min="11010" max="11010" width="8.85546875" style="71" customWidth="1"/>
    <col min="11011" max="11011" width="7.5703125" style="71" customWidth="1"/>
    <col min="11012" max="11012" width="28.5703125" style="71" customWidth="1"/>
    <col min="11013" max="11013" width="27.140625" style="71" customWidth="1"/>
    <col min="11014" max="11014" width="8.28515625" style="71" customWidth="1"/>
    <col min="11015" max="11015" width="12.7109375" style="71" customWidth="1"/>
    <col min="11016" max="11016" width="8.85546875" style="71" customWidth="1"/>
    <col min="11017" max="11265" width="9.140625" style="71" customWidth="1"/>
    <col min="11266" max="11266" width="8.85546875" style="71" customWidth="1"/>
    <col min="11267" max="11267" width="7.5703125" style="71" customWidth="1"/>
    <col min="11268" max="11268" width="28.5703125" style="71" customWidth="1"/>
    <col min="11269" max="11269" width="27.140625" style="71" customWidth="1"/>
    <col min="11270" max="11270" width="8.28515625" style="71" customWidth="1"/>
    <col min="11271" max="11271" width="12.7109375" style="71" customWidth="1"/>
    <col min="11272" max="11272" width="8.85546875" style="71" customWidth="1"/>
    <col min="11273" max="11521" width="9.140625" style="71" customWidth="1"/>
    <col min="11522" max="11522" width="8.85546875" style="71" customWidth="1"/>
    <col min="11523" max="11523" width="7.5703125" style="71" customWidth="1"/>
    <col min="11524" max="11524" width="28.5703125" style="71" customWidth="1"/>
    <col min="11525" max="11525" width="27.140625" style="71" customWidth="1"/>
    <col min="11526" max="11526" width="8.28515625" style="71" customWidth="1"/>
    <col min="11527" max="11527" width="12.7109375" style="71" customWidth="1"/>
    <col min="11528" max="11528" width="8.85546875" style="71" customWidth="1"/>
    <col min="11529" max="11777" width="9.140625" style="71" customWidth="1"/>
    <col min="11778" max="11778" width="8.85546875" style="71" customWidth="1"/>
    <col min="11779" max="11779" width="7.5703125" style="71" customWidth="1"/>
    <col min="11780" max="11780" width="28.5703125" style="71" customWidth="1"/>
    <col min="11781" max="11781" width="27.140625" style="71" customWidth="1"/>
    <col min="11782" max="11782" width="8.28515625" style="71" customWidth="1"/>
    <col min="11783" max="11783" width="12.7109375" style="71" customWidth="1"/>
    <col min="11784" max="11784" width="8.85546875" style="71" customWidth="1"/>
    <col min="11785" max="12033" width="9.140625" style="71" customWidth="1"/>
    <col min="12034" max="12034" width="8.85546875" style="71" customWidth="1"/>
    <col min="12035" max="12035" width="7.5703125" style="71" customWidth="1"/>
    <col min="12036" max="12036" width="28.5703125" style="71" customWidth="1"/>
    <col min="12037" max="12037" width="27.140625" style="71" customWidth="1"/>
    <col min="12038" max="12038" width="8.28515625" style="71" customWidth="1"/>
    <col min="12039" max="12039" width="12.7109375" style="71" customWidth="1"/>
    <col min="12040" max="12040" width="8.85546875" style="71" customWidth="1"/>
    <col min="12041" max="12289" width="9.140625" style="71" customWidth="1"/>
    <col min="12290" max="12290" width="8.85546875" style="71" customWidth="1"/>
    <col min="12291" max="12291" width="7.5703125" style="71" customWidth="1"/>
    <col min="12292" max="12292" width="28.5703125" style="71" customWidth="1"/>
    <col min="12293" max="12293" width="27.140625" style="71" customWidth="1"/>
    <col min="12294" max="12294" width="8.28515625" style="71" customWidth="1"/>
    <col min="12295" max="12295" width="12.7109375" style="71" customWidth="1"/>
    <col min="12296" max="12296" width="8.85546875" style="71" customWidth="1"/>
    <col min="12297" max="12545" width="9.140625" style="71" customWidth="1"/>
    <col min="12546" max="12546" width="8.85546875" style="71" customWidth="1"/>
    <col min="12547" max="12547" width="7.5703125" style="71" customWidth="1"/>
    <col min="12548" max="12548" width="28.5703125" style="71" customWidth="1"/>
    <col min="12549" max="12549" width="27.140625" style="71" customWidth="1"/>
    <col min="12550" max="12550" width="8.28515625" style="71" customWidth="1"/>
    <col min="12551" max="12551" width="12.7109375" style="71" customWidth="1"/>
    <col min="12552" max="12552" width="8.85546875" style="71" customWidth="1"/>
    <col min="12553" max="12801" width="9.140625" style="71" customWidth="1"/>
    <col min="12802" max="12802" width="8.85546875" style="71" customWidth="1"/>
    <col min="12803" max="12803" width="7.5703125" style="71" customWidth="1"/>
    <col min="12804" max="12804" width="28.5703125" style="71" customWidth="1"/>
    <col min="12805" max="12805" width="27.140625" style="71" customWidth="1"/>
    <col min="12806" max="12806" width="8.28515625" style="71" customWidth="1"/>
    <col min="12807" max="12807" width="12.7109375" style="71" customWidth="1"/>
    <col min="12808" max="12808" width="8.85546875" style="71" customWidth="1"/>
    <col min="12809" max="13057" width="9.140625" style="71" customWidth="1"/>
    <col min="13058" max="13058" width="8.85546875" style="71" customWidth="1"/>
    <col min="13059" max="13059" width="7.5703125" style="71" customWidth="1"/>
    <col min="13060" max="13060" width="28.5703125" style="71" customWidth="1"/>
    <col min="13061" max="13061" width="27.140625" style="71" customWidth="1"/>
    <col min="13062" max="13062" width="8.28515625" style="71" customWidth="1"/>
    <col min="13063" max="13063" width="12.7109375" style="71" customWidth="1"/>
    <col min="13064" max="13064" width="8.85546875" style="71" customWidth="1"/>
    <col min="13065" max="13313" width="9.140625" style="71" customWidth="1"/>
    <col min="13314" max="13314" width="8.85546875" style="71" customWidth="1"/>
    <col min="13315" max="13315" width="7.5703125" style="71" customWidth="1"/>
    <col min="13316" max="13316" width="28.5703125" style="71" customWidth="1"/>
    <col min="13317" max="13317" width="27.140625" style="71" customWidth="1"/>
    <col min="13318" max="13318" width="8.28515625" style="71" customWidth="1"/>
    <col min="13319" max="13319" width="12.7109375" style="71" customWidth="1"/>
    <col min="13320" max="13320" width="8.85546875" style="71" customWidth="1"/>
    <col min="13321" max="13569" width="9.140625" style="71" customWidth="1"/>
    <col min="13570" max="13570" width="8.85546875" style="71" customWidth="1"/>
    <col min="13571" max="13571" width="7.5703125" style="71" customWidth="1"/>
    <col min="13572" max="13572" width="28.5703125" style="71" customWidth="1"/>
    <col min="13573" max="13573" width="27.140625" style="71" customWidth="1"/>
    <col min="13574" max="13574" width="8.28515625" style="71" customWidth="1"/>
    <col min="13575" max="13575" width="12.7109375" style="71" customWidth="1"/>
    <col min="13576" max="13576" width="8.85546875" style="71" customWidth="1"/>
    <col min="13577" max="13825" width="9.140625" style="71" customWidth="1"/>
    <col min="13826" max="13826" width="8.85546875" style="71" customWidth="1"/>
    <col min="13827" max="13827" width="7.5703125" style="71" customWidth="1"/>
    <col min="13828" max="13828" width="28.5703125" style="71" customWidth="1"/>
    <col min="13829" max="13829" width="27.140625" style="71" customWidth="1"/>
    <col min="13830" max="13830" width="8.28515625" style="71" customWidth="1"/>
    <col min="13831" max="13831" width="12.7109375" style="71" customWidth="1"/>
    <col min="13832" max="13832" width="8.85546875" style="71" customWidth="1"/>
    <col min="13833" max="14081" width="9.140625" style="71" customWidth="1"/>
    <col min="14082" max="14082" width="8.85546875" style="71" customWidth="1"/>
    <col min="14083" max="14083" width="7.5703125" style="71" customWidth="1"/>
    <col min="14084" max="14084" width="28.5703125" style="71" customWidth="1"/>
    <col min="14085" max="14085" width="27.140625" style="71" customWidth="1"/>
    <col min="14086" max="14086" width="8.28515625" style="71" customWidth="1"/>
    <col min="14087" max="14087" width="12.7109375" style="71" customWidth="1"/>
    <col min="14088" max="14088" width="8.85546875" style="71" customWidth="1"/>
    <col min="14089" max="14337" width="9.140625" style="71" customWidth="1"/>
    <col min="14338" max="14338" width="8.85546875" style="71" customWidth="1"/>
    <col min="14339" max="14339" width="7.5703125" style="71" customWidth="1"/>
    <col min="14340" max="14340" width="28.5703125" style="71" customWidth="1"/>
    <col min="14341" max="14341" width="27.140625" style="71" customWidth="1"/>
    <col min="14342" max="14342" width="8.28515625" style="71" customWidth="1"/>
    <col min="14343" max="14343" width="12.7109375" style="71" customWidth="1"/>
    <col min="14344" max="14344" width="8.85546875" style="71" customWidth="1"/>
    <col min="14345" max="14593" width="9.140625" style="71" customWidth="1"/>
    <col min="14594" max="14594" width="8.85546875" style="71" customWidth="1"/>
    <col min="14595" max="14595" width="7.5703125" style="71" customWidth="1"/>
    <col min="14596" max="14596" width="28.5703125" style="71" customWidth="1"/>
    <col min="14597" max="14597" width="27.140625" style="71" customWidth="1"/>
    <col min="14598" max="14598" width="8.28515625" style="71" customWidth="1"/>
    <col min="14599" max="14599" width="12.7109375" style="71" customWidth="1"/>
    <col min="14600" max="14600" width="8.85546875" style="71" customWidth="1"/>
    <col min="14601" max="14849" width="9.140625" style="71" customWidth="1"/>
    <col min="14850" max="14850" width="8.85546875" style="71" customWidth="1"/>
    <col min="14851" max="14851" width="7.5703125" style="71" customWidth="1"/>
    <col min="14852" max="14852" width="28.5703125" style="71" customWidth="1"/>
    <col min="14853" max="14853" width="27.140625" style="71" customWidth="1"/>
    <col min="14854" max="14854" width="8.28515625" style="71" customWidth="1"/>
    <col min="14855" max="14855" width="12.7109375" style="71" customWidth="1"/>
    <col min="14856" max="14856" width="8.85546875" style="71" customWidth="1"/>
    <col min="14857" max="15105" width="9.140625" style="71" customWidth="1"/>
    <col min="15106" max="15106" width="8.85546875" style="71" customWidth="1"/>
    <col min="15107" max="15107" width="7.5703125" style="71" customWidth="1"/>
    <col min="15108" max="15108" width="28.5703125" style="71" customWidth="1"/>
    <col min="15109" max="15109" width="27.140625" style="71" customWidth="1"/>
    <col min="15110" max="15110" width="8.28515625" style="71" customWidth="1"/>
    <col min="15111" max="15111" width="12.7109375" style="71" customWidth="1"/>
    <col min="15112" max="15112" width="8.85546875" style="71" customWidth="1"/>
    <col min="15113" max="15361" width="9.140625" style="71" customWidth="1"/>
    <col min="15362" max="15362" width="8.85546875" style="71" customWidth="1"/>
    <col min="15363" max="15363" width="7.5703125" style="71" customWidth="1"/>
    <col min="15364" max="15364" width="28.5703125" style="71" customWidth="1"/>
    <col min="15365" max="15365" width="27.140625" style="71" customWidth="1"/>
    <col min="15366" max="15366" width="8.28515625" style="71" customWidth="1"/>
    <col min="15367" max="15367" width="12.7109375" style="71" customWidth="1"/>
    <col min="15368" max="15368" width="8.85546875" style="71" customWidth="1"/>
    <col min="15369" max="15617" width="9.140625" style="71" customWidth="1"/>
    <col min="15618" max="15618" width="8.85546875" style="71" customWidth="1"/>
    <col min="15619" max="15619" width="7.5703125" style="71" customWidth="1"/>
    <col min="15620" max="15620" width="28.5703125" style="71" customWidth="1"/>
    <col min="15621" max="15621" width="27.140625" style="71" customWidth="1"/>
    <col min="15622" max="15622" width="8.28515625" style="71" customWidth="1"/>
    <col min="15623" max="15623" width="12.7109375" style="71" customWidth="1"/>
    <col min="15624" max="15624" width="8.85546875" style="71" customWidth="1"/>
    <col min="15625" max="15873" width="9.140625" style="71" customWidth="1"/>
    <col min="15874" max="15874" width="8.85546875" style="71" customWidth="1"/>
    <col min="15875" max="15875" width="7.5703125" style="71" customWidth="1"/>
    <col min="15876" max="15876" width="28.5703125" style="71" customWidth="1"/>
    <col min="15877" max="15877" width="27.140625" style="71" customWidth="1"/>
    <col min="15878" max="15878" width="8.28515625" style="71" customWidth="1"/>
    <col min="15879" max="15879" width="12.7109375" style="71" customWidth="1"/>
    <col min="15880" max="15880" width="8.85546875" style="71" customWidth="1"/>
    <col min="15881" max="16129" width="9.140625" style="71" customWidth="1"/>
    <col min="16130" max="16130" width="8.85546875" style="71" customWidth="1"/>
    <col min="16131" max="16131" width="7.5703125" style="71" customWidth="1"/>
    <col min="16132" max="16132" width="28.5703125" style="71" customWidth="1"/>
    <col min="16133" max="16133" width="27.140625" style="71" customWidth="1"/>
    <col min="16134" max="16134" width="8.28515625" style="71" customWidth="1"/>
    <col min="16135" max="16135" width="12.7109375" style="71" customWidth="1"/>
    <col min="16136" max="16136" width="8.85546875" style="71" customWidth="1"/>
    <col min="16137" max="16384" width="9.140625" style="71" customWidth="1"/>
  </cols>
  <sheetData>
    <row r="1" spans="1:8" ht="24.75" customHeight="1" x14ac:dyDescent="0.25">
      <c r="B1" s="64" t="s">
        <v>410</v>
      </c>
    </row>
    <row r="2" spans="1:8" ht="13.5" customHeight="1" thickBot="1" x14ac:dyDescent="0.25"/>
    <row r="3" spans="1:8" x14ac:dyDescent="0.2">
      <c r="A3" s="65"/>
      <c r="B3" s="66"/>
      <c r="C3" s="66"/>
      <c r="D3" s="66"/>
      <c r="E3" s="66"/>
      <c r="F3" s="66"/>
      <c r="G3" s="66"/>
      <c r="H3" s="67"/>
    </row>
    <row r="4" spans="1:8" ht="15.75" customHeight="1" x14ac:dyDescent="0.25">
      <c r="A4" s="68"/>
      <c r="B4" s="69" t="s">
        <v>386</v>
      </c>
      <c r="C4" s="33"/>
      <c r="D4" s="14"/>
      <c r="E4" s="14"/>
      <c r="F4" s="14"/>
      <c r="G4" s="14"/>
      <c r="H4" s="70"/>
    </row>
    <row r="5" spans="1:8" ht="15.75" customHeight="1" x14ac:dyDescent="0.25">
      <c r="A5" s="68"/>
      <c r="B5" s="69"/>
      <c r="C5" s="500" t="s">
        <v>387</v>
      </c>
      <c r="D5" s="498"/>
      <c r="E5" s="498"/>
      <c r="F5" s="498"/>
      <c r="G5" s="498"/>
      <c r="H5" s="489"/>
    </row>
    <row r="6" spans="1:8" ht="15.75" customHeight="1" x14ac:dyDescent="0.25">
      <c r="A6" s="68"/>
      <c r="B6" s="69" t="s">
        <v>388</v>
      </c>
      <c r="C6" s="33"/>
      <c r="D6" s="14"/>
      <c r="E6" s="14"/>
      <c r="F6" s="14"/>
      <c r="G6" s="14"/>
      <c r="H6" s="70"/>
    </row>
    <row r="7" spans="1:8" ht="15.75" customHeight="1" x14ac:dyDescent="0.25">
      <c r="A7" s="68"/>
      <c r="B7" s="69"/>
      <c r="C7" s="500" t="s">
        <v>387</v>
      </c>
      <c r="D7" s="498"/>
      <c r="E7" s="498"/>
      <c r="F7" s="498"/>
      <c r="G7" s="498"/>
      <c r="H7" s="489"/>
    </row>
    <row r="8" spans="1:8" ht="15.75" customHeight="1" x14ac:dyDescent="0.25">
      <c r="A8" s="68"/>
      <c r="B8" s="69" t="s">
        <v>389</v>
      </c>
      <c r="C8" s="33"/>
      <c r="D8" s="14"/>
      <c r="E8" s="14"/>
      <c r="F8" s="14"/>
      <c r="G8" s="14"/>
      <c r="H8" s="70"/>
    </row>
    <row r="9" spans="1:8" ht="15.75" customHeight="1" x14ac:dyDescent="0.25">
      <c r="A9" s="68"/>
      <c r="B9" s="69"/>
      <c r="C9" s="500" t="s">
        <v>387</v>
      </c>
      <c r="D9" s="498"/>
      <c r="E9" s="498"/>
      <c r="F9" s="498"/>
      <c r="G9" s="498"/>
      <c r="H9" s="489"/>
    </row>
    <row r="10" spans="1:8" ht="13.5" customHeight="1" thickBot="1" x14ac:dyDescent="0.25">
      <c r="A10" s="68"/>
      <c r="H10" s="72"/>
    </row>
    <row r="11" spans="1:8" ht="16.5" customHeight="1" thickBot="1" x14ac:dyDescent="0.3">
      <c r="A11" s="68"/>
      <c r="B11" s="490" t="s">
        <v>411</v>
      </c>
      <c r="C11" s="491"/>
      <c r="D11" s="491"/>
      <c r="E11" s="491"/>
      <c r="F11" s="491"/>
      <c r="G11" s="491"/>
      <c r="H11" s="492"/>
    </row>
    <row r="12" spans="1:8" ht="58.5" customHeight="1" thickBot="1" x14ac:dyDescent="0.3">
      <c r="A12" s="68"/>
      <c r="B12" s="493" t="s">
        <v>391</v>
      </c>
      <c r="C12" s="495" t="s">
        <v>392</v>
      </c>
      <c r="D12" s="491"/>
      <c r="E12" s="496" t="s">
        <v>393</v>
      </c>
      <c r="F12" s="496" t="s">
        <v>394</v>
      </c>
      <c r="G12" s="496" t="s">
        <v>395</v>
      </c>
      <c r="H12" s="496" t="s">
        <v>396</v>
      </c>
    </row>
    <row r="13" spans="1:8" ht="32.25" customHeight="1" thickBot="1" x14ac:dyDescent="0.25">
      <c r="A13" s="68"/>
      <c r="B13" s="494"/>
      <c r="C13" s="93" t="s">
        <v>409</v>
      </c>
      <c r="D13" s="15" t="s">
        <v>397</v>
      </c>
      <c r="E13" s="494"/>
      <c r="F13" s="494"/>
      <c r="G13" s="494"/>
      <c r="H13" s="494"/>
    </row>
    <row r="14" spans="1:8" ht="16.5" customHeight="1" thickBot="1" x14ac:dyDescent="0.3">
      <c r="A14" s="68"/>
      <c r="B14" s="16" t="s">
        <v>31</v>
      </c>
      <c r="C14" s="499" t="s">
        <v>35</v>
      </c>
      <c r="D14" s="491"/>
      <c r="E14" s="16" t="s">
        <v>37</v>
      </c>
      <c r="F14" s="92" t="s">
        <v>39</v>
      </c>
      <c r="G14" s="16" t="s">
        <v>41</v>
      </c>
      <c r="H14" s="16" t="s">
        <v>44</v>
      </c>
    </row>
    <row r="15" spans="1:8" ht="27" customHeight="1" x14ac:dyDescent="0.2">
      <c r="A15" s="68"/>
      <c r="B15" s="17"/>
      <c r="C15" s="18"/>
      <c r="D15" s="19"/>
      <c r="E15" s="20"/>
      <c r="F15" s="21"/>
      <c r="G15" s="22"/>
      <c r="H15" s="22"/>
    </row>
    <row r="16" spans="1:8" ht="27" customHeight="1" x14ac:dyDescent="0.2">
      <c r="A16" s="68"/>
      <c r="B16" s="23"/>
      <c r="C16" s="24"/>
      <c r="D16" s="25"/>
      <c r="E16" s="23"/>
      <c r="F16" s="26"/>
      <c r="G16" s="27"/>
      <c r="H16" s="27"/>
    </row>
    <row r="17" spans="1:8" ht="27" customHeight="1" thickBot="1" x14ac:dyDescent="0.25">
      <c r="A17" s="68"/>
      <c r="B17" s="28"/>
      <c r="C17" s="29"/>
      <c r="D17" s="30"/>
      <c r="E17" s="28"/>
      <c r="F17" s="94"/>
      <c r="G17" s="31"/>
      <c r="H17" s="31"/>
    </row>
    <row r="18" spans="1:8" x14ac:dyDescent="0.2">
      <c r="A18" s="68"/>
      <c r="H18" s="72"/>
    </row>
    <row r="19" spans="1:8" s="32" customFormat="1" ht="13.5" customHeight="1" thickBot="1" x14ac:dyDescent="0.3">
      <c r="A19" s="76"/>
      <c r="B19" s="501"/>
      <c r="C19" s="502"/>
      <c r="D19" s="502"/>
      <c r="E19" s="502"/>
      <c r="F19" s="77"/>
      <c r="G19" s="77"/>
      <c r="H19" s="78"/>
    </row>
  </sheetData>
  <mergeCells count="12">
    <mergeCell ref="C14:D14"/>
    <mergeCell ref="B19:E19"/>
    <mergeCell ref="C5:H5"/>
    <mergeCell ref="C7:H7"/>
    <mergeCell ref="C9:H9"/>
    <mergeCell ref="B11:H11"/>
    <mergeCell ref="B12:B13"/>
    <mergeCell ref="C12:D12"/>
    <mergeCell ref="E12:E13"/>
    <mergeCell ref="F12:F13"/>
    <mergeCell ref="G12:G13"/>
    <mergeCell ref="H12:H13"/>
  </mergeCells>
  <pageMargins left="0.74803149606299213" right="0.15748031496062989" top="0.98425196850393704" bottom="0.98425196850393704" header="0.51181102362204722" footer="0.51181102362204722"/>
  <pageSetup paperSize="9" scale="6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85" zoomScaleSheetLayoutView="85" workbookViewId="0">
      <selection activeCell="O14" sqref="O14"/>
    </sheetView>
  </sheetViews>
  <sheetFormatPr defaultRowHeight="12.75" x14ac:dyDescent="0.2"/>
  <cols>
    <col min="1" max="1" width="4.42578125" style="71" customWidth="1"/>
    <col min="2" max="2" width="20.5703125" style="71" customWidth="1"/>
    <col min="3" max="3" width="13.140625" style="71" customWidth="1"/>
    <col min="4" max="4" width="28.5703125" style="71" customWidth="1"/>
    <col min="5" max="5" width="27.140625" style="71" customWidth="1"/>
    <col min="6" max="6" width="18" style="71" customWidth="1"/>
    <col min="7" max="7" width="16.5703125" style="71" customWidth="1"/>
    <col min="8" max="8" width="10.85546875" style="71" customWidth="1"/>
    <col min="9" max="257" width="9.140625" style="71" customWidth="1"/>
    <col min="258" max="258" width="8.85546875" style="71" customWidth="1"/>
    <col min="259" max="259" width="7.5703125" style="71" customWidth="1"/>
    <col min="260" max="260" width="28.5703125" style="71" customWidth="1"/>
    <col min="261" max="261" width="27.140625" style="71" customWidth="1"/>
    <col min="262" max="262" width="8.28515625" style="71" customWidth="1"/>
    <col min="263" max="263" width="12.7109375" style="71" customWidth="1"/>
    <col min="264" max="264" width="8.85546875" style="71" customWidth="1"/>
    <col min="265" max="513" width="9.140625" style="71" customWidth="1"/>
    <col min="514" max="514" width="8.85546875" style="71" customWidth="1"/>
    <col min="515" max="515" width="7.5703125" style="71" customWidth="1"/>
    <col min="516" max="516" width="28.5703125" style="71" customWidth="1"/>
    <col min="517" max="517" width="27.140625" style="71" customWidth="1"/>
    <col min="518" max="518" width="8.28515625" style="71" customWidth="1"/>
    <col min="519" max="519" width="12.7109375" style="71" customWidth="1"/>
    <col min="520" max="520" width="8.85546875" style="71" customWidth="1"/>
    <col min="521" max="769" width="9.140625" style="71" customWidth="1"/>
    <col min="770" max="770" width="8.85546875" style="71" customWidth="1"/>
    <col min="771" max="771" width="7.5703125" style="71" customWidth="1"/>
    <col min="772" max="772" width="28.5703125" style="71" customWidth="1"/>
    <col min="773" max="773" width="27.140625" style="71" customWidth="1"/>
    <col min="774" max="774" width="8.28515625" style="71" customWidth="1"/>
    <col min="775" max="775" width="12.7109375" style="71" customWidth="1"/>
    <col min="776" max="776" width="8.85546875" style="71" customWidth="1"/>
    <col min="777" max="1025" width="9.140625" style="71" customWidth="1"/>
    <col min="1026" max="1026" width="8.85546875" style="71" customWidth="1"/>
    <col min="1027" max="1027" width="7.5703125" style="71" customWidth="1"/>
    <col min="1028" max="1028" width="28.5703125" style="71" customWidth="1"/>
    <col min="1029" max="1029" width="27.140625" style="71" customWidth="1"/>
    <col min="1030" max="1030" width="8.28515625" style="71" customWidth="1"/>
    <col min="1031" max="1031" width="12.7109375" style="71" customWidth="1"/>
    <col min="1032" max="1032" width="8.85546875" style="71" customWidth="1"/>
    <col min="1033" max="1281" width="9.140625" style="71" customWidth="1"/>
    <col min="1282" max="1282" width="8.85546875" style="71" customWidth="1"/>
    <col min="1283" max="1283" width="7.5703125" style="71" customWidth="1"/>
    <col min="1284" max="1284" width="28.5703125" style="71" customWidth="1"/>
    <col min="1285" max="1285" width="27.140625" style="71" customWidth="1"/>
    <col min="1286" max="1286" width="8.28515625" style="71" customWidth="1"/>
    <col min="1287" max="1287" width="12.7109375" style="71" customWidth="1"/>
    <col min="1288" max="1288" width="8.85546875" style="71" customWidth="1"/>
    <col min="1289" max="1537" width="9.140625" style="71" customWidth="1"/>
    <col min="1538" max="1538" width="8.85546875" style="71" customWidth="1"/>
    <col min="1539" max="1539" width="7.5703125" style="71" customWidth="1"/>
    <col min="1540" max="1540" width="28.5703125" style="71" customWidth="1"/>
    <col min="1541" max="1541" width="27.140625" style="71" customWidth="1"/>
    <col min="1542" max="1542" width="8.28515625" style="71" customWidth="1"/>
    <col min="1543" max="1543" width="12.7109375" style="71" customWidth="1"/>
    <col min="1544" max="1544" width="8.85546875" style="71" customWidth="1"/>
    <col min="1545" max="1793" width="9.140625" style="71" customWidth="1"/>
    <col min="1794" max="1794" width="8.85546875" style="71" customWidth="1"/>
    <col min="1795" max="1795" width="7.5703125" style="71" customWidth="1"/>
    <col min="1796" max="1796" width="28.5703125" style="71" customWidth="1"/>
    <col min="1797" max="1797" width="27.140625" style="71" customWidth="1"/>
    <col min="1798" max="1798" width="8.28515625" style="71" customWidth="1"/>
    <col min="1799" max="1799" width="12.7109375" style="71" customWidth="1"/>
    <col min="1800" max="1800" width="8.85546875" style="71" customWidth="1"/>
    <col min="1801" max="2049" width="9.140625" style="71" customWidth="1"/>
    <col min="2050" max="2050" width="8.85546875" style="71" customWidth="1"/>
    <col min="2051" max="2051" width="7.5703125" style="71" customWidth="1"/>
    <col min="2052" max="2052" width="28.5703125" style="71" customWidth="1"/>
    <col min="2053" max="2053" width="27.140625" style="71" customWidth="1"/>
    <col min="2054" max="2054" width="8.28515625" style="71" customWidth="1"/>
    <col min="2055" max="2055" width="12.7109375" style="71" customWidth="1"/>
    <col min="2056" max="2056" width="8.85546875" style="71" customWidth="1"/>
    <col min="2057" max="2305" width="9.140625" style="71" customWidth="1"/>
    <col min="2306" max="2306" width="8.85546875" style="71" customWidth="1"/>
    <col min="2307" max="2307" width="7.5703125" style="71" customWidth="1"/>
    <col min="2308" max="2308" width="28.5703125" style="71" customWidth="1"/>
    <col min="2309" max="2309" width="27.140625" style="71" customWidth="1"/>
    <col min="2310" max="2310" width="8.28515625" style="71" customWidth="1"/>
    <col min="2311" max="2311" width="12.7109375" style="71" customWidth="1"/>
    <col min="2312" max="2312" width="8.85546875" style="71" customWidth="1"/>
    <col min="2313" max="2561" width="9.140625" style="71" customWidth="1"/>
    <col min="2562" max="2562" width="8.85546875" style="71" customWidth="1"/>
    <col min="2563" max="2563" width="7.5703125" style="71" customWidth="1"/>
    <col min="2564" max="2564" width="28.5703125" style="71" customWidth="1"/>
    <col min="2565" max="2565" width="27.140625" style="71" customWidth="1"/>
    <col min="2566" max="2566" width="8.28515625" style="71" customWidth="1"/>
    <col min="2567" max="2567" width="12.7109375" style="71" customWidth="1"/>
    <col min="2568" max="2568" width="8.85546875" style="71" customWidth="1"/>
    <col min="2569" max="2817" width="9.140625" style="71" customWidth="1"/>
    <col min="2818" max="2818" width="8.85546875" style="71" customWidth="1"/>
    <col min="2819" max="2819" width="7.5703125" style="71" customWidth="1"/>
    <col min="2820" max="2820" width="28.5703125" style="71" customWidth="1"/>
    <col min="2821" max="2821" width="27.140625" style="71" customWidth="1"/>
    <col min="2822" max="2822" width="8.28515625" style="71" customWidth="1"/>
    <col min="2823" max="2823" width="12.7109375" style="71" customWidth="1"/>
    <col min="2824" max="2824" width="8.85546875" style="71" customWidth="1"/>
    <col min="2825" max="3073" width="9.140625" style="71" customWidth="1"/>
    <col min="3074" max="3074" width="8.85546875" style="71" customWidth="1"/>
    <col min="3075" max="3075" width="7.5703125" style="71" customWidth="1"/>
    <col min="3076" max="3076" width="28.5703125" style="71" customWidth="1"/>
    <col min="3077" max="3077" width="27.140625" style="71" customWidth="1"/>
    <col min="3078" max="3078" width="8.28515625" style="71" customWidth="1"/>
    <col min="3079" max="3079" width="12.7109375" style="71" customWidth="1"/>
    <col min="3080" max="3080" width="8.85546875" style="71" customWidth="1"/>
    <col min="3081" max="3329" width="9.140625" style="71" customWidth="1"/>
    <col min="3330" max="3330" width="8.85546875" style="71" customWidth="1"/>
    <col min="3331" max="3331" width="7.5703125" style="71" customWidth="1"/>
    <col min="3332" max="3332" width="28.5703125" style="71" customWidth="1"/>
    <col min="3333" max="3333" width="27.140625" style="71" customWidth="1"/>
    <col min="3334" max="3334" width="8.28515625" style="71" customWidth="1"/>
    <col min="3335" max="3335" width="12.7109375" style="71" customWidth="1"/>
    <col min="3336" max="3336" width="8.85546875" style="71" customWidth="1"/>
    <col min="3337" max="3585" width="9.140625" style="71" customWidth="1"/>
    <col min="3586" max="3586" width="8.85546875" style="71" customWidth="1"/>
    <col min="3587" max="3587" width="7.5703125" style="71" customWidth="1"/>
    <col min="3588" max="3588" width="28.5703125" style="71" customWidth="1"/>
    <col min="3589" max="3589" width="27.140625" style="71" customWidth="1"/>
    <col min="3590" max="3590" width="8.28515625" style="71" customWidth="1"/>
    <col min="3591" max="3591" width="12.7109375" style="71" customWidth="1"/>
    <col min="3592" max="3592" width="8.85546875" style="71" customWidth="1"/>
    <col min="3593" max="3841" width="9.140625" style="71" customWidth="1"/>
    <col min="3842" max="3842" width="8.85546875" style="71" customWidth="1"/>
    <col min="3843" max="3843" width="7.5703125" style="71" customWidth="1"/>
    <col min="3844" max="3844" width="28.5703125" style="71" customWidth="1"/>
    <col min="3845" max="3845" width="27.140625" style="71" customWidth="1"/>
    <col min="3846" max="3846" width="8.28515625" style="71" customWidth="1"/>
    <col min="3847" max="3847" width="12.7109375" style="71" customWidth="1"/>
    <col min="3848" max="3848" width="8.85546875" style="71" customWidth="1"/>
    <col min="3849" max="4097" width="9.140625" style="71" customWidth="1"/>
    <col min="4098" max="4098" width="8.85546875" style="71" customWidth="1"/>
    <col min="4099" max="4099" width="7.5703125" style="71" customWidth="1"/>
    <col min="4100" max="4100" width="28.5703125" style="71" customWidth="1"/>
    <col min="4101" max="4101" width="27.140625" style="71" customWidth="1"/>
    <col min="4102" max="4102" width="8.28515625" style="71" customWidth="1"/>
    <col min="4103" max="4103" width="12.7109375" style="71" customWidth="1"/>
    <col min="4104" max="4104" width="8.85546875" style="71" customWidth="1"/>
    <col min="4105" max="4353" width="9.140625" style="71" customWidth="1"/>
    <col min="4354" max="4354" width="8.85546875" style="71" customWidth="1"/>
    <col min="4355" max="4355" width="7.5703125" style="71" customWidth="1"/>
    <col min="4356" max="4356" width="28.5703125" style="71" customWidth="1"/>
    <col min="4357" max="4357" width="27.140625" style="71" customWidth="1"/>
    <col min="4358" max="4358" width="8.28515625" style="71" customWidth="1"/>
    <col min="4359" max="4359" width="12.7109375" style="71" customWidth="1"/>
    <col min="4360" max="4360" width="8.85546875" style="71" customWidth="1"/>
    <col min="4361" max="4609" width="9.140625" style="71" customWidth="1"/>
    <col min="4610" max="4610" width="8.85546875" style="71" customWidth="1"/>
    <col min="4611" max="4611" width="7.5703125" style="71" customWidth="1"/>
    <col min="4612" max="4612" width="28.5703125" style="71" customWidth="1"/>
    <col min="4613" max="4613" width="27.140625" style="71" customWidth="1"/>
    <col min="4614" max="4614" width="8.28515625" style="71" customWidth="1"/>
    <col min="4615" max="4615" width="12.7109375" style="71" customWidth="1"/>
    <col min="4616" max="4616" width="8.85546875" style="71" customWidth="1"/>
    <col min="4617" max="4865" width="9.140625" style="71" customWidth="1"/>
    <col min="4866" max="4866" width="8.85546875" style="71" customWidth="1"/>
    <col min="4867" max="4867" width="7.5703125" style="71" customWidth="1"/>
    <col min="4868" max="4868" width="28.5703125" style="71" customWidth="1"/>
    <col min="4869" max="4869" width="27.140625" style="71" customWidth="1"/>
    <col min="4870" max="4870" width="8.28515625" style="71" customWidth="1"/>
    <col min="4871" max="4871" width="12.7109375" style="71" customWidth="1"/>
    <col min="4872" max="4872" width="8.85546875" style="71" customWidth="1"/>
    <col min="4873" max="5121" width="9.140625" style="71" customWidth="1"/>
    <col min="5122" max="5122" width="8.85546875" style="71" customWidth="1"/>
    <col min="5123" max="5123" width="7.5703125" style="71" customWidth="1"/>
    <col min="5124" max="5124" width="28.5703125" style="71" customWidth="1"/>
    <col min="5125" max="5125" width="27.140625" style="71" customWidth="1"/>
    <col min="5126" max="5126" width="8.28515625" style="71" customWidth="1"/>
    <col min="5127" max="5127" width="12.7109375" style="71" customWidth="1"/>
    <col min="5128" max="5128" width="8.85546875" style="71" customWidth="1"/>
    <col min="5129" max="5377" width="9.140625" style="71" customWidth="1"/>
    <col min="5378" max="5378" width="8.85546875" style="71" customWidth="1"/>
    <col min="5379" max="5379" width="7.5703125" style="71" customWidth="1"/>
    <col min="5380" max="5380" width="28.5703125" style="71" customWidth="1"/>
    <col min="5381" max="5381" width="27.140625" style="71" customWidth="1"/>
    <col min="5382" max="5382" width="8.28515625" style="71" customWidth="1"/>
    <col min="5383" max="5383" width="12.7109375" style="71" customWidth="1"/>
    <col min="5384" max="5384" width="8.85546875" style="71" customWidth="1"/>
    <col min="5385" max="5633" width="9.140625" style="71" customWidth="1"/>
    <col min="5634" max="5634" width="8.85546875" style="71" customWidth="1"/>
    <col min="5635" max="5635" width="7.5703125" style="71" customWidth="1"/>
    <col min="5636" max="5636" width="28.5703125" style="71" customWidth="1"/>
    <col min="5637" max="5637" width="27.140625" style="71" customWidth="1"/>
    <col min="5638" max="5638" width="8.28515625" style="71" customWidth="1"/>
    <col min="5639" max="5639" width="12.7109375" style="71" customWidth="1"/>
    <col min="5640" max="5640" width="8.85546875" style="71" customWidth="1"/>
    <col min="5641" max="5889" width="9.140625" style="71" customWidth="1"/>
    <col min="5890" max="5890" width="8.85546875" style="71" customWidth="1"/>
    <col min="5891" max="5891" width="7.5703125" style="71" customWidth="1"/>
    <col min="5892" max="5892" width="28.5703125" style="71" customWidth="1"/>
    <col min="5893" max="5893" width="27.140625" style="71" customWidth="1"/>
    <col min="5894" max="5894" width="8.28515625" style="71" customWidth="1"/>
    <col min="5895" max="5895" width="12.7109375" style="71" customWidth="1"/>
    <col min="5896" max="5896" width="8.85546875" style="71" customWidth="1"/>
    <col min="5897" max="6145" width="9.140625" style="71" customWidth="1"/>
    <col min="6146" max="6146" width="8.85546875" style="71" customWidth="1"/>
    <col min="6147" max="6147" width="7.5703125" style="71" customWidth="1"/>
    <col min="6148" max="6148" width="28.5703125" style="71" customWidth="1"/>
    <col min="6149" max="6149" width="27.140625" style="71" customWidth="1"/>
    <col min="6150" max="6150" width="8.28515625" style="71" customWidth="1"/>
    <col min="6151" max="6151" width="12.7109375" style="71" customWidth="1"/>
    <col min="6152" max="6152" width="8.85546875" style="71" customWidth="1"/>
    <col min="6153" max="6401" width="9.140625" style="71" customWidth="1"/>
    <col min="6402" max="6402" width="8.85546875" style="71" customWidth="1"/>
    <col min="6403" max="6403" width="7.5703125" style="71" customWidth="1"/>
    <col min="6404" max="6404" width="28.5703125" style="71" customWidth="1"/>
    <col min="6405" max="6405" width="27.140625" style="71" customWidth="1"/>
    <col min="6406" max="6406" width="8.28515625" style="71" customWidth="1"/>
    <col min="6407" max="6407" width="12.7109375" style="71" customWidth="1"/>
    <col min="6408" max="6408" width="8.85546875" style="71" customWidth="1"/>
    <col min="6409" max="6657" width="9.140625" style="71" customWidth="1"/>
    <col min="6658" max="6658" width="8.85546875" style="71" customWidth="1"/>
    <col min="6659" max="6659" width="7.5703125" style="71" customWidth="1"/>
    <col min="6660" max="6660" width="28.5703125" style="71" customWidth="1"/>
    <col min="6661" max="6661" width="27.140625" style="71" customWidth="1"/>
    <col min="6662" max="6662" width="8.28515625" style="71" customWidth="1"/>
    <col min="6663" max="6663" width="12.7109375" style="71" customWidth="1"/>
    <col min="6664" max="6664" width="8.85546875" style="71" customWidth="1"/>
    <col min="6665" max="6913" width="9.140625" style="71" customWidth="1"/>
    <col min="6914" max="6914" width="8.85546875" style="71" customWidth="1"/>
    <col min="6915" max="6915" width="7.5703125" style="71" customWidth="1"/>
    <col min="6916" max="6916" width="28.5703125" style="71" customWidth="1"/>
    <col min="6917" max="6917" width="27.140625" style="71" customWidth="1"/>
    <col min="6918" max="6918" width="8.28515625" style="71" customWidth="1"/>
    <col min="6919" max="6919" width="12.7109375" style="71" customWidth="1"/>
    <col min="6920" max="6920" width="8.85546875" style="71" customWidth="1"/>
    <col min="6921" max="7169" width="9.140625" style="71" customWidth="1"/>
    <col min="7170" max="7170" width="8.85546875" style="71" customWidth="1"/>
    <col min="7171" max="7171" width="7.5703125" style="71" customWidth="1"/>
    <col min="7172" max="7172" width="28.5703125" style="71" customWidth="1"/>
    <col min="7173" max="7173" width="27.140625" style="71" customWidth="1"/>
    <col min="7174" max="7174" width="8.28515625" style="71" customWidth="1"/>
    <col min="7175" max="7175" width="12.7109375" style="71" customWidth="1"/>
    <col min="7176" max="7176" width="8.85546875" style="71" customWidth="1"/>
    <col min="7177" max="7425" width="9.140625" style="71" customWidth="1"/>
    <col min="7426" max="7426" width="8.85546875" style="71" customWidth="1"/>
    <col min="7427" max="7427" width="7.5703125" style="71" customWidth="1"/>
    <col min="7428" max="7428" width="28.5703125" style="71" customWidth="1"/>
    <col min="7429" max="7429" width="27.140625" style="71" customWidth="1"/>
    <col min="7430" max="7430" width="8.28515625" style="71" customWidth="1"/>
    <col min="7431" max="7431" width="12.7109375" style="71" customWidth="1"/>
    <col min="7432" max="7432" width="8.85546875" style="71" customWidth="1"/>
    <col min="7433" max="7681" width="9.140625" style="71" customWidth="1"/>
    <col min="7682" max="7682" width="8.85546875" style="71" customWidth="1"/>
    <col min="7683" max="7683" width="7.5703125" style="71" customWidth="1"/>
    <col min="7684" max="7684" width="28.5703125" style="71" customWidth="1"/>
    <col min="7685" max="7685" width="27.140625" style="71" customWidth="1"/>
    <col min="7686" max="7686" width="8.28515625" style="71" customWidth="1"/>
    <col min="7687" max="7687" width="12.7109375" style="71" customWidth="1"/>
    <col min="7688" max="7688" width="8.85546875" style="71" customWidth="1"/>
    <col min="7689" max="7937" width="9.140625" style="71" customWidth="1"/>
    <col min="7938" max="7938" width="8.85546875" style="71" customWidth="1"/>
    <col min="7939" max="7939" width="7.5703125" style="71" customWidth="1"/>
    <col min="7940" max="7940" width="28.5703125" style="71" customWidth="1"/>
    <col min="7941" max="7941" width="27.140625" style="71" customWidth="1"/>
    <col min="7942" max="7942" width="8.28515625" style="71" customWidth="1"/>
    <col min="7943" max="7943" width="12.7109375" style="71" customWidth="1"/>
    <col min="7944" max="7944" width="8.85546875" style="71" customWidth="1"/>
    <col min="7945" max="8193" width="9.140625" style="71" customWidth="1"/>
    <col min="8194" max="8194" width="8.85546875" style="71" customWidth="1"/>
    <col min="8195" max="8195" width="7.5703125" style="71" customWidth="1"/>
    <col min="8196" max="8196" width="28.5703125" style="71" customWidth="1"/>
    <col min="8197" max="8197" width="27.140625" style="71" customWidth="1"/>
    <col min="8198" max="8198" width="8.28515625" style="71" customWidth="1"/>
    <col min="8199" max="8199" width="12.7109375" style="71" customWidth="1"/>
    <col min="8200" max="8200" width="8.85546875" style="71" customWidth="1"/>
    <col min="8201" max="8449" width="9.140625" style="71" customWidth="1"/>
    <col min="8450" max="8450" width="8.85546875" style="71" customWidth="1"/>
    <col min="8451" max="8451" width="7.5703125" style="71" customWidth="1"/>
    <col min="8452" max="8452" width="28.5703125" style="71" customWidth="1"/>
    <col min="8453" max="8453" width="27.140625" style="71" customWidth="1"/>
    <col min="8454" max="8454" width="8.28515625" style="71" customWidth="1"/>
    <col min="8455" max="8455" width="12.7109375" style="71" customWidth="1"/>
    <col min="8456" max="8456" width="8.85546875" style="71" customWidth="1"/>
    <col min="8457" max="8705" width="9.140625" style="71" customWidth="1"/>
    <col min="8706" max="8706" width="8.85546875" style="71" customWidth="1"/>
    <col min="8707" max="8707" width="7.5703125" style="71" customWidth="1"/>
    <col min="8708" max="8708" width="28.5703125" style="71" customWidth="1"/>
    <col min="8709" max="8709" width="27.140625" style="71" customWidth="1"/>
    <col min="8710" max="8710" width="8.28515625" style="71" customWidth="1"/>
    <col min="8711" max="8711" width="12.7109375" style="71" customWidth="1"/>
    <col min="8712" max="8712" width="8.85546875" style="71" customWidth="1"/>
    <col min="8713" max="8961" width="9.140625" style="71" customWidth="1"/>
    <col min="8962" max="8962" width="8.85546875" style="71" customWidth="1"/>
    <col min="8963" max="8963" width="7.5703125" style="71" customWidth="1"/>
    <col min="8964" max="8964" width="28.5703125" style="71" customWidth="1"/>
    <col min="8965" max="8965" width="27.140625" style="71" customWidth="1"/>
    <col min="8966" max="8966" width="8.28515625" style="71" customWidth="1"/>
    <col min="8967" max="8967" width="12.7109375" style="71" customWidth="1"/>
    <col min="8968" max="8968" width="8.85546875" style="71" customWidth="1"/>
    <col min="8969" max="9217" width="9.140625" style="71" customWidth="1"/>
    <col min="9218" max="9218" width="8.85546875" style="71" customWidth="1"/>
    <col min="9219" max="9219" width="7.5703125" style="71" customWidth="1"/>
    <col min="9220" max="9220" width="28.5703125" style="71" customWidth="1"/>
    <col min="9221" max="9221" width="27.140625" style="71" customWidth="1"/>
    <col min="9222" max="9222" width="8.28515625" style="71" customWidth="1"/>
    <col min="9223" max="9223" width="12.7109375" style="71" customWidth="1"/>
    <col min="9224" max="9224" width="8.85546875" style="71" customWidth="1"/>
    <col min="9225" max="9473" width="9.140625" style="71" customWidth="1"/>
    <col min="9474" max="9474" width="8.85546875" style="71" customWidth="1"/>
    <col min="9475" max="9475" width="7.5703125" style="71" customWidth="1"/>
    <col min="9476" max="9476" width="28.5703125" style="71" customWidth="1"/>
    <col min="9477" max="9477" width="27.140625" style="71" customWidth="1"/>
    <col min="9478" max="9478" width="8.28515625" style="71" customWidth="1"/>
    <col min="9479" max="9479" width="12.7109375" style="71" customWidth="1"/>
    <col min="9480" max="9480" width="8.85546875" style="71" customWidth="1"/>
    <col min="9481" max="9729" width="9.140625" style="71" customWidth="1"/>
    <col min="9730" max="9730" width="8.85546875" style="71" customWidth="1"/>
    <col min="9731" max="9731" width="7.5703125" style="71" customWidth="1"/>
    <col min="9732" max="9732" width="28.5703125" style="71" customWidth="1"/>
    <col min="9733" max="9733" width="27.140625" style="71" customWidth="1"/>
    <col min="9734" max="9734" width="8.28515625" style="71" customWidth="1"/>
    <col min="9735" max="9735" width="12.7109375" style="71" customWidth="1"/>
    <col min="9736" max="9736" width="8.85546875" style="71" customWidth="1"/>
    <col min="9737" max="9985" width="9.140625" style="71" customWidth="1"/>
    <col min="9986" max="9986" width="8.85546875" style="71" customWidth="1"/>
    <col min="9987" max="9987" width="7.5703125" style="71" customWidth="1"/>
    <col min="9988" max="9988" width="28.5703125" style="71" customWidth="1"/>
    <col min="9989" max="9989" width="27.140625" style="71" customWidth="1"/>
    <col min="9990" max="9990" width="8.28515625" style="71" customWidth="1"/>
    <col min="9991" max="9991" width="12.7109375" style="71" customWidth="1"/>
    <col min="9992" max="9992" width="8.85546875" style="71" customWidth="1"/>
    <col min="9993" max="10241" width="9.140625" style="71" customWidth="1"/>
    <col min="10242" max="10242" width="8.85546875" style="71" customWidth="1"/>
    <col min="10243" max="10243" width="7.5703125" style="71" customWidth="1"/>
    <col min="10244" max="10244" width="28.5703125" style="71" customWidth="1"/>
    <col min="10245" max="10245" width="27.140625" style="71" customWidth="1"/>
    <col min="10246" max="10246" width="8.28515625" style="71" customWidth="1"/>
    <col min="10247" max="10247" width="12.7109375" style="71" customWidth="1"/>
    <col min="10248" max="10248" width="8.85546875" style="71" customWidth="1"/>
    <col min="10249" max="10497" width="9.140625" style="71" customWidth="1"/>
    <col min="10498" max="10498" width="8.85546875" style="71" customWidth="1"/>
    <col min="10499" max="10499" width="7.5703125" style="71" customWidth="1"/>
    <col min="10500" max="10500" width="28.5703125" style="71" customWidth="1"/>
    <col min="10501" max="10501" width="27.140625" style="71" customWidth="1"/>
    <col min="10502" max="10502" width="8.28515625" style="71" customWidth="1"/>
    <col min="10503" max="10503" width="12.7109375" style="71" customWidth="1"/>
    <col min="10504" max="10504" width="8.85546875" style="71" customWidth="1"/>
    <col min="10505" max="10753" width="9.140625" style="71" customWidth="1"/>
    <col min="10754" max="10754" width="8.85546875" style="71" customWidth="1"/>
    <col min="10755" max="10755" width="7.5703125" style="71" customWidth="1"/>
    <col min="10756" max="10756" width="28.5703125" style="71" customWidth="1"/>
    <col min="10757" max="10757" width="27.140625" style="71" customWidth="1"/>
    <col min="10758" max="10758" width="8.28515625" style="71" customWidth="1"/>
    <col min="10759" max="10759" width="12.7109375" style="71" customWidth="1"/>
    <col min="10760" max="10760" width="8.85546875" style="71" customWidth="1"/>
    <col min="10761" max="11009" width="9.140625" style="71" customWidth="1"/>
    <col min="11010" max="11010" width="8.85546875" style="71" customWidth="1"/>
    <col min="11011" max="11011" width="7.5703125" style="71" customWidth="1"/>
    <col min="11012" max="11012" width="28.5703125" style="71" customWidth="1"/>
    <col min="11013" max="11013" width="27.140625" style="71" customWidth="1"/>
    <col min="11014" max="11014" width="8.28515625" style="71" customWidth="1"/>
    <col min="11015" max="11015" width="12.7109375" style="71" customWidth="1"/>
    <col min="11016" max="11016" width="8.85546875" style="71" customWidth="1"/>
    <col min="11017" max="11265" width="9.140625" style="71" customWidth="1"/>
    <col min="11266" max="11266" width="8.85546875" style="71" customWidth="1"/>
    <col min="11267" max="11267" width="7.5703125" style="71" customWidth="1"/>
    <col min="11268" max="11268" width="28.5703125" style="71" customWidth="1"/>
    <col min="11269" max="11269" width="27.140625" style="71" customWidth="1"/>
    <col min="11270" max="11270" width="8.28515625" style="71" customWidth="1"/>
    <col min="11271" max="11271" width="12.7109375" style="71" customWidth="1"/>
    <col min="11272" max="11272" width="8.85546875" style="71" customWidth="1"/>
    <col min="11273" max="11521" width="9.140625" style="71" customWidth="1"/>
    <col min="11522" max="11522" width="8.85546875" style="71" customWidth="1"/>
    <col min="11523" max="11523" width="7.5703125" style="71" customWidth="1"/>
    <col min="11524" max="11524" width="28.5703125" style="71" customWidth="1"/>
    <col min="11525" max="11525" width="27.140625" style="71" customWidth="1"/>
    <col min="11526" max="11526" width="8.28515625" style="71" customWidth="1"/>
    <col min="11527" max="11527" width="12.7109375" style="71" customWidth="1"/>
    <col min="11528" max="11528" width="8.85546875" style="71" customWidth="1"/>
    <col min="11529" max="11777" width="9.140625" style="71" customWidth="1"/>
    <col min="11778" max="11778" width="8.85546875" style="71" customWidth="1"/>
    <col min="11779" max="11779" width="7.5703125" style="71" customWidth="1"/>
    <col min="11780" max="11780" width="28.5703125" style="71" customWidth="1"/>
    <col min="11781" max="11781" width="27.140625" style="71" customWidth="1"/>
    <col min="11782" max="11782" width="8.28515625" style="71" customWidth="1"/>
    <col min="11783" max="11783" width="12.7109375" style="71" customWidth="1"/>
    <col min="11784" max="11784" width="8.85546875" style="71" customWidth="1"/>
    <col min="11785" max="12033" width="9.140625" style="71" customWidth="1"/>
    <col min="12034" max="12034" width="8.85546875" style="71" customWidth="1"/>
    <col min="12035" max="12035" width="7.5703125" style="71" customWidth="1"/>
    <col min="12036" max="12036" width="28.5703125" style="71" customWidth="1"/>
    <col min="12037" max="12037" width="27.140625" style="71" customWidth="1"/>
    <col min="12038" max="12038" width="8.28515625" style="71" customWidth="1"/>
    <col min="12039" max="12039" width="12.7109375" style="71" customWidth="1"/>
    <col min="12040" max="12040" width="8.85546875" style="71" customWidth="1"/>
    <col min="12041" max="12289" width="9.140625" style="71" customWidth="1"/>
    <col min="12290" max="12290" width="8.85546875" style="71" customWidth="1"/>
    <col min="12291" max="12291" width="7.5703125" style="71" customWidth="1"/>
    <col min="12292" max="12292" width="28.5703125" style="71" customWidth="1"/>
    <col min="12293" max="12293" width="27.140625" style="71" customWidth="1"/>
    <col min="12294" max="12294" width="8.28515625" style="71" customWidth="1"/>
    <col min="12295" max="12295" width="12.7109375" style="71" customWidth="1"/>
    <col min="12296" max="12296" width="8.85546875" style="71" customWidth="1"/>
    <col min="12297" max="12545" width="9.140625" style="71" customWidth="1"/>
    <col min="12546" max="12546" width="8.85546875" style="71" customWidth="1"/>
    <col min="12547" max="12547" width="7.5703125" style="71" customWidth="1"/>
    <col min="12548" max="12548" width="28.5703125" style="71" customWidth="1"/>
    <col min="12549" max="12549" width="27.140625" style="71" customWidth="1"/>
    <col min="12550" max="12550" width="8.28515625" style="71" customWidth="1"/>
    <col min="12551" max="12551" width="12.7109375" style="71" customWidth="1"/>
    <col min="12552" max="12552" width="8.85546875" style="71" customWidth="1"/>
    <col min="12553" max="12801" width="9.140625" style="71" customWidth="1"/>
    <col min="12802" max="12802" width="8.85546875" style="71" customWidth="1"/>
    <col min="12803" max="12803" width="7.5703125" style="71" customWidth="1"/>
    <col min="12804" max="12804" width="28.5703125" style="71" customWidth="1"/>
    <col min="12805" max="12805" width="27.140625" style="71" customWidth="1"/>
    <col min="12806" max="12806" width="8.28515625" style="71" customWidth="1"/>
    <col min="12807" max="12807" width="12.7109375" style="71" customWidth="1"/>
    <col min="12808" max="12808" width="8.85546875" style="71" customWidth="1"/>
    <col min="12809" max="13057" width="9.140625" style="71" customWidth="1"/>
    <col min="13058" max="13058" width="8.85546875" style="71" customWidth="1"/>
    <col min="13059" max="13059" width="7.5703125" style="71" customWidth="1"/>
    <col min="13060" max="13060" width="28.5703125" style="71" customWidth="1"/>
    <col min="13061" max="13061" width="27.140625" style="71" customWidth="1"/>
    <col min="13062" max="13062" width="8.28515625" style="71" customWidth="1"/>
    <col min="13063" max="13063" width="12.7109375" style="71" customWidth="1"/>
    <col min="13064" max="13064" width="8.85546875" style="71" customWidth="1"/>
    <col min="13065" max="13313" width="9.140625" style="71" customWidth="1"/>
    <col min="13314" max="13314" width="8.85546875" style="71" customWidth="1"/>
    <col min="13315" max="13315" width="7.5703125" style="71" customWidth="1"/>
    <col min="13316" max="13316" width="28.5703125" style="71" customWidth="1"/>
    <col min="13317" max="13317" width="27.140625" style="71" customWidth="1"/>
    <col min="13318" max="13318" width="8.28515625" style="71" customWidth="1"/>
    <col min="13319" max="13319" width="12.7109375" style="71" customWidth="1"/>
    <col min="13320" max="13320" width="8.85546875" style="71" customWidth="1"/>
    <col min="13321" max="13569" width="9.140625" style="71" customWidth="1"/>
    <col min="13570" max="13570" width="8.85546875" style="71" customWidth="1"/>
    <col min="13571" max="13571" width="7.5703125" style="71" customWidth="1"/>
    <col min="13572" max="13572" width="28.5703125" style="71" customWidth="1"/>
    <col min="13573" max="13573" width="27.140625" style="71" customWidth="1"/>
    <col min="13574" max="13574" width="8.28515625" style="71" customWidth="1"/>
    <col min="13575" max="13575" width="12.7109375" style="71" customWidth="1"/>
    <col min="13576" max="13576" width="8.85546875" style="71" customWidth="1"/>
    <col min="13577" max="13825" width="9.140625" style="71" customWidth="1"/>
    <col min="13826" max="13826" width="8.85546875" style="71" customWidth="1"/>
    <col min="13827" max="13827" width="7.5703125" style="71" customWidth="1"/>
    <col min="13828" max="13828" width="28.5703125" style="71" customWidth="1"/>
    <col min="13829" max="13829" width="27.140625" style="71" customWidth="1"/>
    <col min="13830" max="13830" width="8.28515625" style="71" customWidth="1"/>
    <col min="13831" max="13831" width="12.7109375" style="71" customWidth="1"/>
    <col min="13832" max="13832" width="8.85546875" style="71" customWidth="1"/>
    <col min="13833" max="14081" width="9.140625" style="71" customWidth="1"/>
    <col min="14082" max="14082" width="8.85546875" style="71" customWidth="1"/>
    <col min="14083" max="14083" width="7.5703125" style="71" customWidth="1"/>
    <col min="14084" max="14084" width="28.5703125" style="71" customWidth="1"/>
    <col min="14085" max="14085" width="27.140625" style="71" customWidth="1"/>
    <col min="14086" max="14086" width="8.28515625" style="71" customWidth="1"/>
    <col min="14087" max="14087" width="12.7109375" style="71" customWidth="1"/>
    <col min="14088" max="14088" width="8.85546875" style="71" customWidth="1"/>
    <col min="14089" max="14337" width="9.140625" style="71" customWidth="1"/>
    <col min="14338" max="14338" width="8.85546875" style="71" customWidth="1"/>
    <col min="14339" max="14339" width="7.5703125" style="71" customWidth="1"/>
    <col min="14340" max="14340" width="28.5703125" style="71" customWidth="1"/>
    <col min="14341" max="14341" width="27.140625" style="71" customWidth="1"/>
    <col min="14342" max="14342" width="8.28515625" style="71" customWidth="1"/>
    <col min="14343" max="14343" width="12.7109375" style="71" customWidth="1"/>
    <col min="14344" max="14344" width="8.85546875" style="71" customWidth="1"/>
    <col min="14345" max="14593" width="9.140625" style="71" customWidth="1"/>
    <col min="14594" max="14594" width="8.85546875" style="71" customWidth="1"/>
    <col min="14595" max="14595" width="7.5703125" style="71" customWidth="1"/>
    <col min="14596" max="14596" width="28.5703125" style="71" customWidth="1"/>
    <col min="14597" max="14597" width="27.140625" style="71" customWidth="1"/>
    <col min="14598" max="14598" width="8.28515625" style="71" customWidth="1"/>
    <col min="14599" max="14599" width="12.7109375" style="71" customWidth="1"/>
    <col min="14600" max="14600" width="8.85546875" style="71" customWidth="1"/>
    <col min="14601" max="14849" width="9.140625" style="71" customWidth="1"/>
    <col min="14850" max="14850" width="8.85546875" style="71" customWidth="1"/>
    <col min="14851" max="14851" width="7.5703125" style="71" customWidth="1"/>
    <col min="14852" max="14852" width="28.5703125" style="71" customWidth="1"/>
    <col min="14853" max="14853" width="27.140625" style="71" customWidth="1"/>
    <col min="14854" max="14854" width="8.28515625" style="71" customWidth="1"/>
    <col min="14855" max="14855" width="12.7109375" style="71" customWidth="1"/>
    <col min="14856" max="14856" width="8.85546875" style="71" customWidth="1"/>
    <col min="14857" max="15105" width="9.140625" style="71" customWidth="1"/>
    <col min="15106" max="15106" width="8.85546875" style="71" customWidth="1"/>
    <col min="15107" max="15107" width="7.5703125" style="71" customWidth="1"/>
    <col min="15108" max="15108" width="28.5703125" style="71" customWidth="1"/>
    <col min="15109" max="15109" width="27.140625" style="71" customWidth="1"/>
    <col min="15110" max="15110" width="8.28515625" style="71" customWidth="1"/>
    <col min="15111" max="15111" width="12.7109375" style="71" customWidth="1"/>
    <col min="15112" max="15112" width="8.85546875" style="71" customWidth="1"/>
    <col min="15113" max="15361" width="9.140625" style="71" customWidth="1"/>
    <col min="15362" max="15362" width="8.85546875" style="71" customWidth="1"/>
    <col min="15363" max="15363" width="7.5703125" style="71" customWidth="1"/>
    <col min="15364" max="15364" width="28.5703125" style="71" customWidth="1"/>
    <col min="15365" max="15365" width="27.140625" style="71" customWidth="1"/>
    <col min="15366" max="15366" width="8.28515625" style="71" customWidth="1"/>
    <col min="15367" max="15367" width="12.7109375" style="71" customWidth="1"/>
    <col min="15368" max="15368" width="8.85546875" style="71" customWidth="1"/>
    <col min="15369" max="15617" width="9.140625" style="71" customWidth="1"/>
    <col min="15618" max="15618" width="8.85546875" style="71" customWidth="1"/>
    <col min="15619" max="15619" width="7.5703125" style="71" customWidth="1"/>
    <col min="15620" max="15620" width="28.5703125" style="71" customWidth="1"/>
    <col min="15621" max="15621" width="27.140625" style="71" customWidth="1"/>
    <col min="15622" max="15622" width="8.28515625" style="71" customWidth="1"/>
    <col min="15623" max="15623" width="12.7109375" style="71" customWidth="1"/>
    <col min="15624" max="15624" width="8.85546875" style="71" customWidth="1"/>
    <col min="15625" max="15873" width="9.140625" style="71" customWidth="1"/>
    <col min="15874" max="15874" width="8.85546875" style="71" customWidth="1"/>
    <col min="15875" max="15875" width="7.5703125" style="71" customWidth="1"/>
    <col min="15876" max="15876" width="28.5703125" style="71" customWidth="1"/>
    <col min="15877" max="15877" width="27.140625" style="71" customWidth="1"/>
    <col min="15878" max="15878" width="8.28515625" style="71" customWidth="1"/>
    <col min="15879" max="15879" width="12.7109375" style="71" customWidth="1"/>
    <col min="15880" max="15880" width="8.85546875" style="71" customWidth="1"/>
    <col min="15881" max="16129" width="9.140625" style="71" customWidth="1"/>
    <col min="16130" max="16130" width="8.85546875" style="71" customWidth="1"/>
    <col min="16131" max="16131" width="7.5703125" style="71" customWidth="1"/>
    <col min="16132" max="16132" width="28.5703125" style="71" customWidth="1"/>
    <col min="16133" max="16133" width="27.140625" style="71" customWidth="1"/>
    <col min="16134" max="16134" width="8.28515625" style="71" customWidth="1"/>
    <col min="16135" max="16135" width="12.7109375" style="71" customWidth="1"/>
    <col min="16136" max="16136" width="8.85546875" style="71" customWidth="1"/>
    <col min="16137" max="16384" width="9.140625" style="71" customWidth="1"/>
  </cols>
  <sheetData>
    <row r="1" spans="1:8" ht="24.75" customHeight="1" x14ac:dyDescent="0.25">
      <c r="B1" s="64" t="s">
        <v>412</v>
      </c>
    </row>
    <row r="2" spans="1:8" ht="13.5" customHeight="1" thickBot="1" x14ac:dyDescent="0.25"/>
    <row r="3" spans="1:8" x14ac:dyDescent="0.2">
      <c r="A3" s="65"/>
      <c r="B3" s="66"/>
      <c r="C3" s="66"/>
      <c r="D3" s="66"/>
      <c r="E3" s="66"/>
      <c r="F3" s="66"/>
      <c r="G3" s="66"/>
      <c r="H3" s="67"/>
    </row>
    <row r="4" spans="1:8" ht="15.75" customHeight="1" x14ac:dyDescent="0.25">
      <c r="A4" s="68"/>
      <c r="B4" s="69" t="s">
        <v>386</v>
      </c>
      <c r="C4" s="33"/>
      <c r="D4" s="14"/>
      <c r="E4" s="14"/>
      <c r="F4" s="14"/>
      <c r="G4" s="14"/>
      <c r="H4" s="70"/>
    </row>
    <row r="5" spans="1:8" ht="15.75" customHeight="1" x14ac:dyDescent="0.25">
      <c r="A5" s="68"/>
      <c r="B5" s="69"/>
      <c r="C5" s="500" t="s">
        <v>387</v>
      </c>
      <c r="D5" s="498"/>
      <c r="E5" s="498"/>
      <c r="F5" s="498"/>
      <c r="G5" s="498"/>
      <c r="H5" s="489"/>
    </row>
    <row r="6" spans="1:8" ht="15.75" customHeight="1" x14ac:dyDescent="0.25">
      <c r="A6" s="68"/>
      <c r="B6" s="69" t="s">
        <v>388</v>
      </c>
      <c r="C6" s="33"/>
      <c r="D6" s="14"/>
      <c r="E6" s="14"/>
      <c r="F6" s="14"/>
      <c r="G6" s="14"/>
      <c r="H6" s="70"/>
    </row>
    <row r="7" spans="1:8" ht="15.75" customHeight="1" x14ac:dyDescent="0.25">
      <c r="A7" s="68"/>
      <c r="B7" s="69"/>
      <c r="C7" s="500" t="s">
        <v>387</v>
      </c>
      <c r="D7" s="498"/>
      <c r="E7" s="498"/>
      <c r="F7" s="498"/>
      <c r="G7" s="498"/>
      <c r="H7" s="489"/>
    </row>
    <row r="8" spans="1:8" ht="15.75" customHeight="1" x14ac:dyDescent="0.25">
      <c r="A8" s="68"/>
      <c r="B8" s="69" t="s">
        <v>389</v>
      </c>
      <c r="C8" s="33"/>
      <c r="D8" s="14"/>
      <c r="E8" s="14"/>
      <c r="F8" s="14"/>
      <c r="G8" s="14"/>
      <c r="H8" s="70"/>
    </row>
    <row r="9" spans="1:8" ht="15.75" customHeight="1" x14ac:dyDescent="0.25">
      <c r="A9" s="68"/>
      <c r="B9" s="69"/>
      <c r="C9" s="500" t="s">
        <v>387</v>
      </c>
      <c r="D9" s="498"/>
      <c r="E9" s="498"/>
      <c r="F9" s="498"/>
      <c r="G9" s="498"/>
      <c r="H9" s="489"/>
    </row>
    <row r="10" spans="1:8" ht="13.5" customHeight="1" thickBot="1" x14ac:dyDescent="0.25">
      <c r="A10" s="68"/>
      <c r="H10" s="72"/>
    </row>
    <row r="11" spans="1:8" ht="20.25" customHeight="1" thickBot="1" x14ac:dyDescent="0.3">
      <c r="A11" s="68"/>
      <c r="B11" s="490" t="s">
        <v>413</v>
      </c>
      <c r="C11" s="491"/>
      <c r="D11" s="491"/>
      <c r="E11" s="491"/>
      <c r="F11" s="491"/>
      <c r="G11" s="491"/>
      <c r="H11" s="492"/>
    </row>
    <row r="12" spans="1:8" ht="58.5" customHeight="1" thickBot="1" x14ac:dyDescent="0.3">
      <c r="A12" s="68"/>
      <c r="B12" s="493" t="s">
        <v>391</v>
      </c>
      <c r="C12" s="495" t="s">
        <v>392</v>
      </c>
      <c r="D12" s="491"/>
      <c r="E12" s="496" t="s">
        <v>393</v>
      </c>
      <c r="F12" s="496" t="s">
        <v>394</v>
      </c>
      <c r="G12" s="496" t="s">
        <v>395</v>
      </c>
      <c r="H12" s="496" t="s">
        <v>396</v>
      </c>
    </row>
    <row r="13" spans="1:8" ht="32.25" customHeight="1" thickBot="1" x14ac:dyDescent="0.25">
      <c r="A13" s="68"/>
      <c r="B13" s="494"/>
      <c r="C13" s="93" t="s">
        <v>409</v>
      </c>
      <c r="D13" s="15" t="s">
        <v>397</v>
      </c>
      <c r="E13" s="494"/>
      <c r="F13" s="494"/>
      <c r="G13" s="494"/>
      <c r="H13" s="494"/>
    </row>
    <row r="14" spans="1:8" ht="16.5" customHeight="1" thickBot="1" x14ac:dyDescent="0.3">
      <c r="A14" s="68"/>
      <c r="B14" s="16" t="s">
        <v>31</v>
      </c>
      <c r="C14" s="499" t="s">
        <v>35</v>
      </c>
      <c r="D14" s="491"/>
      <c r="E14" s="16" t="s">
        <v>37</v>
      </c>
      <c r="F14" s="92" t="s">
        <v>39</v>
      </c>
      <c r="G14" s="16" t="s">
        <v>41</v>
      </c>
      <c r="H14" s="16" t="s">
        <v>44</v>
      </c>
    </row>
    <row r="15" spans="1:8" ht="27" customHeight="1" x14ac:dyDescent="0.2">
      <c r="A15" s="68"/>
      <c r="B15" s="17"/>
      <c r="C15" s="18"/>
      <c r="D15" s="19"/>
      <c r="E15" s="20"/>
      <c r="F15" s="21"/>
      <c r="G15" s="22"/>
      <c r="H15" s="22"/>
    </row>
    <row r="16" spans="1:8" ht="27" customHeight="1" x14ac:dyDescent="0.2">
      <c r="A16" s="68"/>
      <c r="B16" s="23"/>
      <c r="C16" s="24"/>
      <c r="D16" s="25"/>
      <c r="E16" s="23"/>
      <c r="F16" s="26"/>
      <c r="G16" s="27"/>
      <c r="H16" s="27"/>
    </row>
    <row r="17" spans="1:8" ht="27" customHeight="1" thickBot="1" x14ac:dyDescent="0.25">
      <c r="A17" s="68"/>
      <c r="B17" s="28"/>
      <c r="C17" s="29"/>
      <c r="D17" s="30"/>
      <c r="E17" s="28"/>
      <c r="F17" s="94"/>
      <c r="G17" s="31"/>
      <c r="H17" s="31"/>
    </row>
    <row r="18" spans="1:8" x14ac:dyDescent="0.2">
      <c r="A18" s="68"/>
      <c r="H18" s="72"/>
    </row>
    <row r="19" spans="1:8" s="32" customFormat="1" ht="13.5" customHeight="1" thickBot="1" x14ac:dyDescent="0.3">
      <c r="A19" s="76"/>
      <c r="B19" s="501"/>
      <c r="C19" s="502"/>
      <c r="D19" s="502"/>
      <c r="E19" s="502"/>
      <c r="F19" s="77"/>
      <c r="G19" s="77"/>
      <c r="H19" s="78"/>
    </row>
  </sheetData>
  <mergeCells count="12">
    <mergeCell ref="C14:D14"/>
    <mergeCell ref="B19:E19"/>
    <mergeCell ref="C5:H5"/>
    <mergeCell ref="C7:H7"/>
    <mergeCell ref="C9:H9"/>
    <mergeCell ref="B11:H11"/>
    <mergeCell ref="B12:B13"/>
    <mergeCell ref="C12:D12"/>
    <mergeCell ref="E12:E13"/>
    <mergeCell ref="F12:F13"/>
    <mergeCell ref="G12:G13"/>
    <mergeCell ref="H12:H13"/>
  </mergeCells>
  <pageMargins left="0.74803149606299213" right="0.15748031496062989" top="0.98425196850393704" bottom="0.98425196850393704" header="0.51181102362204722" footer="0.51181102362204722"/>
  <pageSetup paperSize="9" scale="6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view="pageBreakPreview" zoomScale="85" zoomScaleSheetLayoutView="85" workbookViewId="0">
      <selection activeCell="R19" sqref="R19"/>
    </sheetView>
  </sheetViews>
  <sheetFormatPr defaultRowHeight="12.75" x14ac:dyDescent="0.2"/>
  <cols>
    <col min="1" max="1" width="6.5703125" style="71" customWidth="1"/>
    <col min="2" max="2" width="20.5703125" style="71" customWidth="1"/>
    <col min="3" max="4" width="8.85546875" style="71" customWidth="1"/>
    <col min="5" max="5" width="28.5703125" style="71" customWidth="1"/>
    <col min="6" max="6" width="27.140625" style="71" customWidth="1"/>
    <col min="7" max="7" width="17.140625" style="71" customWidth="1"/>
    <col min="8" max="8" width="15.85546875" style="71" customWidth="1"/>
    <col min="9" max="9" width="10.85546875" style="71" customWidth="1"/>
    <col min="10" max="258" width="9.140625" style="71" customWidth="1"/>
    <col min="259" max="259" width="8.85546875" style="71" customWidth="1"/>
    <col min="260" max="260" width="7.5703125" style="71" customWidth="1"/>
    <col min="261" max="261" width="28.5703125" style="71" customWidth="1"/>
    <col min="262" max="262" width="27.140625" style="71" customWidth="1"/>
    <col min="263" max="263" width="8.28515625" style="71" customWidth="1"/>
    <col min="264" max="264" width="12.7109375" style="71" customWidth="1"/>
    <col min="265" max="265" width="8.85546875" style="71" customWidth="1"/>
    <col min="266" max="514" width="9.140625" style="71" customWidth="1"/>
    <col min="515" max="515" width="8.85546875" style="71" customWidth="1"/>
    <col min="516" max="516" width="7.5703125" style="71" customWidth="1"/>
    <col min="517" max="517" width="28.5703125" style="71" customWidth="1"/>
    <col min="518" max="518" width="27.140625" style="71" customWidth="1"/>
    <col min="519" max="519" width="8.28515625" style="71" customWidth="1"/>
    <col min="520" max="520" width="12.7109375" style="71" customWidth="1"/>
    <col min="521" max="521" width="8.85546875" style="71" customWidth="1"/>
    <col min="522" max="770" width="9.140625" style="71" customWidth="1"/>
    <col min="771" max="771" width="8.85546875" style="71" customWidth="1"/>
    <col min="772" max="772" width="7.5703125" style="71" customWidth="1"/>
    <col min="773" max="773" width="28.5703125" style="71" customWidth="1"/>
    <col min="774" max="774" width="27.140625" style="71" customWidth="1"/>
    <col min="775" max="775" width="8.28515625" style="71" customWidth="1"/>
    <col min="776" max="776" width="12.7109375" style="71" customWidth="1"/>
    <col min="777" max="777" width="8.85546875" style="71" customWidth="1"/>
    <col min="778" max="1026" width="9.140625" style="71" customWidth="1"/>
    <col min="1027" max="1027" width="8.85546875" style="71" customWidth="1"/>
    <col min="1028" max="1028" width="7.5703125" style="71" customWidth="1"/>
    <col min="1029" max="1029" width="28.5703125" style="71" customWidth="1"/>
    <col min="1030" max="1030" width="27.140625" style="71" customWidth="1"/>
    <col min="1031" max="1031" width="8.28515625" style="71" customWidth="1"/>
    <col min="1032" max="1032" width="12.7109375" style="71" customWidth="1"/>
    <col min="1033" max="1033" width="8.85546875" style="71" customWidth="1"/>
    <col min="1034" max="1282" width="9.140625" style="71" customWidth="1"/>
    <col min="1283" max="1283" width="8.85546875" style="71" customWidth="1"/>
    <col min="1284" max="1284" width="7.5703125" style="71" customWidth="1"/>
    <col min="1285" max="1285" width="28.5703125" style="71" customWidth="1"/>
    <col min="1286" max="1286" width="27.140625" style="71" customWidth="1"/>
    <col min="1287" max="1287" width="8.28515625" style="71" customWidth="1"/>
    <col min="1288" max="1288" width="12.7109375" style="71" customWidth="1"/>
    <col min="1289" max="1289" width="8.85546875" style="71" customWidth="1"/>
    <col min="1290" max="1538" width="9.140625" style="71" customWidth="1"/>
    <col min="1539" max="1539" width="8.85546875" style="71" customWidth="1"/>
    <col min="1540" max="1540" width="7.5703125" style="71" customWidth="1"/>
    <col min="1541" max="1541" width="28.5703125" style="71" customWidth="1"/>
    <col min="1542" max="1542" width="27.140625" style="71" customWidth="1"/>
    <col min="1543" max="1543" width="8.28515625" style="71" customWidth="1"/>
    <col min="1544" max="1544" width="12.7109375" style="71" customWidth="1"/>
    <col min="1545" max="1545" width="8.85546875" style="71" customWidth="1"/>
    <col min="1546" max="1794" width="9.140625" style="71" customWidth="1"/>
    <col min="1795" max="1795" width="8.85546875" style="71" customWidth="1"/>
    <col min="1796" max="1796" width="7.5703125" style="71" customWidth="1"/>
    <col min="1797" max="1797" width="28.5703125" style="71" customWidth="1"/>
    <col min="1798" max="1798" width="27.140625" style="71" customWidth="1"/>
    <col min="1799" max="1799" width="8.28515625" style="71" customWidth="1"/>
    <col min="1800" max="1800" width="12.7109375" style="71" customWidth="1"/>
    <col min="1801" max="1801" width="8.85546875" style="71" customWidth="1"/>
    <col min="1802" max="2050" width="9.140625" style="71" customWidth="1"/>
    <col min="2051" max="2051" width="8.85546875" style="71" customWidth="1"/>
    <col min="2052" max="2052" width="7.5703125" style="71" customWidth="1"/>
    <col min="2053" max="2053" width="28.5703125" style="71" customWidth="1"/>
    <col min="2054" max="2054" width="27.140625" style="71" customWidth="1"/>
    <col min="2055" max="2055" width="8.28515625" style="71" customWidth="1"/>
    <col min="2056" max="2056" width="12.7109375" style="71" customWidth="1"/>
    <col min="2057" max="2057" width="8.85546875" style="71" customWidth="1"/>
    <col min="2058" max="2306" width="9.140625" style="71" customWidth="1"/>
    <col min="2307" max="2307" width="8.85546875" style="71" customWidth="1"/>
    <col min="2308" max="2308" width="7.5703125" style="71" customWidth="1"/>
    <col min="2309" max="2309" width="28.5703125" style="71" customWidth="1"/>
    <col min="2310" max="2310" width="27.140625" style="71" customWidth="1"/>
    <col min="2311" max="2311" width="8.28515625" style="71" customWidth="1"/>
    <col min="2312" max="2312" width="12.7109375" style="71" customWidth="1"/>
    <col min="2313" max="2313" width="8.85546875" style="71" customWidth="1"/>
    <col min="2314" max="2562" width="9.140625" style="71" customWidth="1"/>
    <col min="2563" max="2563" width="8.85546875" style="71" customWidth="1"/>
    <col min="2564" max="2564" width="7.5703125" style="71" customWidth="1"/>
    <col min="2565" max="2565" width="28.5703125" style="71" customWidth="1"/>
    <col min="2566" max="2566" width="27.140625" style="71" customWidth="1"/>
    <col min="2567" max="2567" width="8.28515625" style="71" customWidth="1"/>
    <col min="2568" max="2568" width="12.7109375" style="71" customWidth="1"/>
    <col min="2569" max="2569" width="8.85546875" style="71" customWidth="1"/>
    <col min="2570" max="2818" width="9.140625" style="71" customWidth="1"/>
    <col min="2819" max="2819" width="8.85546875" style="71" customWidth="1"/>
    <col min="2820" max="2820" width="7.5703125" style="71" customWidth="1"/>
    <col min="2821" max="2821" width="28.5703125" style="71" customWidth="1"/>
    <col min="2822" max="2822" width="27.140625" style="71" customWidth="1"/>
    <col min="2823" max="2823" width="8.28515625" style="71" customWidth="1"/>
    <col min="2824" max="2824" width="12.7109375" style="71" customWidth="1"/>
    <col min="2825" max="2825" width="8.85546875" style="71" customWidth="1"/>
    <col min="2826" max="3074" width="9.140625" style="71" customWidth="1"/>
    <col min="3075" max="3075" width="8.85546875" style="71" customWidth="1"/>
    <col min="3076" max="3076" width="7.5703125" style="71" customWidth="1"/>
    <col min="3077" max="3077" width="28.5703125" style="71" customWidth="1"/>
    <col min="3078" max="3078" width="27.140625" style="71" customWidth="1"/>
    <col min="3079" max="3079" width="8.28515625" style="71" customWidth="1"/>
    <col min="3080" max="3080" width="12.7109375" style="71" customWidth="1"/>
    <col min="3081" max="3081" width="8.85546875" style="71" customWidth="1"/>
    <col min="3082" max="3330" width="9.140625" style="71" customWidth="1"/>
    <col min="3331" max="3331" width="8.85546875" style="71" customWidth="1"/>
    <col min="3332" max="3332" width="7.5703125" style="71" customWidth="1"/>
    <col min="3333" max="3333" width="28.5703125" style="71" customWidth="1"/>
    <col min="3334" max="3334" width="27.140625" style="71" customWidth="1"/>
    <col min="3335" max="3335" width="8.28515625" style="71" customWidth="1"/>
    <col min="3336" max="3336" width="12.7109375" style="71" customWidth="1"/>
    <col min="3337" max="3337" width="8.85546875" style="71" customWidth="1"/>
    <col min="3338" max="3586" width="9.140625" style="71" customWidth="1"/>
    <col min="3587" max="3587" width="8.85546875" style="71" customWidth="1"/>
    <col min="3588" max="3588" width="7.5703125" style="71" customWidth="1"/>
    <col min="3589" max="3589" width="28.5703125" style="71" customWidth="1"/>
    <col min="3590" max="3590" width="27.140625" style="71" customWidth="1"/>
    <col min="3591" max="3591" width="8.28515625" style="71" customWidth="1"/>
    <col min="3592" max="3592" width="12.7109375" style="71" customWidth="1"/>
    <col min="3593" max="3593" width="8.85546875" style="71" customWidth="1"/>
    <col min="3594" max="3842" width="9.140625" style="71" customWidth="1"/>
    <col min="3843" max="3843" width="8.85546875" style="71" customWidth="1"/>
    <col min="3844" max="3844" width="7.5703125" style="71" customWidth="1"/>
    <col min="3845" max="3845" width="28.5703125" style="71" customWidth="1"/>
    <col min="3846" max="3846" width="27.140625" style="71" customWidth="1"/>
    <col min="3847" max="3847" width="8.28515625" style="71" customWidth="1"/>
    <col min="3848" max="3848" width="12.7109375" style="71" customWidth="1"/>
    <col min="3849" max="3849" width="8.85546875" style="71" customWidth="1"/>
    <col min="3850" max="4098" width="9.140625" style="71" customWidth="1"/>
    <col min="4099" max="4099" width="8.85546875" style="71" customWidth="1"/>
    <col min="4100" max="4100" width="7.5703125" style="71" customWidth="1"/>
    <col min="4101" max="4101" width="28.5703125" style="71" customWidth="1"/>
    <col min="4102" max="4102" width="27.140625" style="71" customWidth="1"/>
    <col min="4103" max="4103" width="8.28515625" style="71" customWidth="1"/>
    <col min="4104" max="4104" width="12.7109375" style="71" customWidth="1"/>
    <col min="4105" max="4105" width="8.85546875" style="71" customWidth="1"/>
    <col min="4106" max="4354" width="9.140625" style="71" customWidth="1"/>
    <col min="4355" max="4355" width="8.85546875" style="71" customWidth="1"/>
    <col min="4356" max="4356" width="7.5703125" style="71" customWidth="1"/>
    <col min="4357" max="4357" width="28.5703125" style="71" customWidth="1"/>
    <col min="4358" max="4358" width="27.140625" style="71" customWidth="1"/>
    <col min="4359" max="4359" width="8.28515625" style="71" customWidth="1"/>
    <col min="4360" max="4360" width="12.7109375" style="71" customWidth="1"/>
    <col min="4361" max="4361" width="8.85546875" style="71" customWidth="1"/>
    <col min="4362" max="4610" width="9.140625" style="71" customWidth="1"/>
    <col min="4611" max="4611" width="8.85546875" style="71" customWidth="1"/>
    <col min="4612" max="4612" width="7.5703125" style="71" customWidth="1"/>
    <col min="4613" max="4613" width="28.5703125" style="71" customWidth="1"/>
    <col min="4614" max="4614" width="27.140625" style="71" customWidth="1"/>
    <col min="4615" max="4615" width="8.28515625" style="71" customWidth="1"/>
    <col min="4616" max="4616" width="12.7109375" style="71" customWidth="1"/>
    <col min="4617" max="4617" width="8.85546875" style="71" customWidth="1"/>
    <col min="4618" max="4866" width="9.140625" style="71" customWidth="1"/>
    <col min="4867" max="4867" width="8.85546875" style="71" customWidth="1"/>
    <col min="4868" max="4868" width="7.5703125" style="71" customWidth="1"/>
    <col min="4869" max="4869" width="28.5703125" style="71" customWidth="1"/>
    <col min="4870" max="4870" width="27.140625" style="71" customWidth="1"/>
    <col min="4871" max="4871" width="8.28515625" style="71" customWidth="1"/>
    <col min="4872" max="4872" width="12.7109375" style="71" customWidth="1"/>
    <col min="4873" max="4873" width="8.85546875" style="71" customWidth="1"/>
    <col min="4874" max="5122" width="9.140625" style="71" customWidth="1"/>
    <col min="5123" max="5123" width="8.85546875" style="71" customWidth="1"/>
    <col min="5124" max="5124" width="7.5703125" style="71" customWidth="1"/>
    <col min="5125" max="5125" width="28.5703125" style="71" customWidth="1"/>
    <col min="5126" max="5126" width="27.140625" style="71" customWidth="1"/>
    <col min="5127" max="5127" width="8.28515625" style="71" customWidth="1"/>
    <col min="5128" max="5128" width="12.7109375" style="71" customWidth="1"/>
    <col min="5129" max="5129" width="8.85546875" style="71" customWidth="1"/>
    <col min="5130" max="5378" width="9.140625" style="71" customWidth="1"/>
    <col min="5379" max="5379" width="8.85546875" style="71" customWidth="1"/>
    <col min="5380" max="5380" width="7.5703125" style="71" customWidth="1"/>
    <col min="5381" max="5381" width="28.5703125" style="71" customWidth="1"/>
    <col min="5382" max="5382" width="27.140625" style="71" customWidth="1"/>
    <col min="5383" max="5383" width="8.28515625" style="71" customWidth="1"/>
    <col min="5384" max="5384" width="12.7109375" style="71" customWidth="1"/>
    <col min="5385" max="5385" width="8.85546875" style="71" customWidth="1"/>
    <col min="5386" max="5634" width="9.140625" style="71" customWidth="1"/>
    <col min="5635" max="5635" width="8.85546875" style="71" customWidth="1"/>
    <col min="5636" max="5636" width="7.5703125" style="71" customWidth="1"/>
    <col min="5637" max="5637" width="28.5703125" style="71" customWidth="1"/>
    <col min="5638" max="5638" width="27.140625" style="71" customWidth="1"/>
    <col min="5639" max="5639" width="8.28515625" style="71" customWidth="1"/>
    <col min="5640" max="5640" width="12.7109375" style="71" customWidth="1"/>
    <col min="5641" max="5641" width="8.85546875" style="71" customWidth="1"/>
    <col min="5642" max="5890" width="9.140625" style="71" customWidth="1"/>
    <col min="5891" max="5891" width="8.85546875" style="71" customWidth="1"/>
    <col min="5892" max="5892" width="7.5703125" style="71" customWidth="1"/>
    <col min="5893" max="5893" width="28.5703125" style="71" customWidth="1"/>
    <col min="5894" max="5894" width="27.140625" style="71" customWidth="1"/>
    <col min="5895" max="5895" width="8.28515625" style="71" customWidth="1"/>
    <col min="5896" max="5896" width="12.7109375" style="71" customWidth="1"/>
    <col min="5897" max="5897" width="8.85546875" style="71" customWidth="1"/>
    <col min="5898" max="6146" width="9.140625" style="71" customWidth="1"/>
    <col min="6147" max="6147" width="8.85546875" style="71" customWidth="1"/>
    <col min="6148" max="6148" width="7.5703125" style="71" customWidth="1"/>
    <col min="6149" max="6149" width="28.5703125" style="71" customWidth="1"/>
    <col min="6150" max="6150" width="27.140625" style="71" customWidth="1"/>
    <col min="6151" max="6151" width="8.28515625" style="71" customWidth="1"/>
    <col min="6152" max="6152" width="12.7109375" style="71" customWidth="1"/>
    <col min="6153" max="6153" width="8.85546875" style="71" customWidth="1"/>
    <col min="6154" max="6402" width="9.140625" style="71" customWidth="1"/>
    <col min="6403" max="6403" width="8.85546875" style="71" customWidth="1"/>
    <col min="6404" max="6404" width="7.5703125" style="71" customWidth="1"/>
    <col min="6405" max="6405" width="28.5703125" style="71" customWidth="1"/>
    <col min="6406" max="6406" width="27.140625" style="71" customWidth="1"/>
    <col min="6407" max="6407" width="8.28515625" style="71" customWidth="1"/>
    <col min="6408" max="6408" width="12.7109375" style="71" customWidth="1"/>
    <col min="6409" max="6409" width="8.85546875" style="71" customWidth="1"/>
    <col min="6410" max="6658" width="9.140625" style="71" customWidth="1"/>
    <col min="6659" max="6659" width="8.85546875" style="71" customWidth="1"/>
    <col min="6660" max="6660" width="7.5703125" style="71" customWidth="1"/>
    <col min="6661" max="6661" width="28.5703125" style="71" customWidth="1"/>
    <col min="6662" max="6662" width="27.140625" style="71" customWidth="1"/>
    <col min="6663" max="6663" width="8.28515625" style="71" customWidth="1"/>
    <col min="6664" max="6664" width="12.7109375" style="71" customWidth="1"/>
    <col min="6665" max="6665" width="8.85546875" style="71" customWidth="1"/>
    <col min="6666" max="6914" width="9.140625" style="71" customWidth="1"/>
    <col min="6915" max="6915" width="8.85546875" style="71" customWidth="1"/>
    <col min="6916" max="6916" width="7.5703125" style="71" customWidth="1"/>
    <col min="6917" max="6917" width="28.5703125" style="71" customWidth="1"/>
    <col min="6918" max="6918" width="27.140625" style="71" customWidth="1"/>
    <col min="6919" max="6919" width="8.28515625" style="71" customWidth="1"/>
    <col min="6920" max="6920" width="12.7109375" style="71" customWidth="1"/>
    <col min="6921" max="6921" width="8.85546875" style="71" customWidth="1"/>
    <col min="6922" max="7170" width="9.140625" style="71" customWidth="1"/>
    <col min="7171" max="7171" width="8.85546875" style="71" customWidth="1"/>
    <col min="7172" max="7172" width="7.5703125" style="71" customWidth="1"/>
    <col min="7173" max="7173" width="28.5703125" style="71" customWidth="1"/>
    <col min="7174" max="7174" width="27.140625" style="71" customWidth="1"/>
    <col min="7175" max="7175" width="8.28515625" style="71" customWidth="1"/>
    <col min="7176" max="7176" width="12.7109375" style="71" customWidth="1"/>
    <col min="7177" max="7177" width="8.85546875" style="71" customWidth="1"/>
    <col min="7178" max="7426" width="9.140625" style="71" customWidth="1"/>
    <col min="7427" max="7427" width="8.85546875" style="71" customWidth="1"/>
    <col min="7428" max="7428" width="7.5703125" style="71" customWidth="1"/>
    <col min="7429" max="7429" width="28.5703125" style="71" customWidth="1"/>
    <col min="7430" max="7430" width="27.140625" style="71" customWidth="1"/>
    <col min="7431" max="7431" width="8.28515625" style="71" customWidth="1"/>
    <col min="7432" max="7432" width="12.7109375" style="71" customWidth="1"/>
    <col min="7433" max="7433" width="8.85546875" style="71" customWidth="1"/>
    <col min="7434" max="7682" width="9.140625" style="71" customWidth="1"/>
    <col min="7683" max="7683" width="8.85546875" style="71" customWidth="1"/>
    <col min="7684" max="7684" width="7.5703125" style="71" customWidth="1"/>
    <col min="7685" max="7685" width="28.5703125" style="71" customWidth="1"/>
    <col min="7686" max="7686" width="27.140625" style="71" customWidth="1"/>
    <col min="7687" max="7687" width="8.28515625" style="71" customWidth="1"/>
    <col min="7688" max="7688" width="12.7109375" style="71" customWidth="1"/>
    <col min="7689" max="7689" width="8.85546875" style="71" customWidth="1"/>
    <col min="7690" max="7938" width="9.140625" style="71" customWidth="1"/>
    <col min="7939" max="7939" width="8.85546875" style="71" customWidth="1"/>
    <col min="7940" max="7940" width="7.5703125" style="71" customWidth="1"/>
    <col min="7941" max="7941" width="28.5703125" style="71" customWidth="1"/>
    <col min="7942" max="7942" width="27.140625" style="71" customWidth="1"/>
    <col min="7943" max="7943" width="8.28515625" style="71" customWidth="1"/>
    <col min="7944" max="7944" width="12.7109375" style="71" customWidth="1"/>
    <col min="7945" max="7945" width="8.85546875" style="71" customWidth="1"/>
    <col min="7946" max="8194" width="9.140625" style="71" customWidth="1"/>
    <col min="8195" max="8195" width="8.85546875" style="71" customWidth="1"/>
    <col min="8196" max="8196" width="7.5703125" style="71" customWidth="1"/>
    <col min="8197" max="8197" width="28.5703125" style="71" customWidth="1"/>
    <col min="8198" max="8198" width="27.140625" style="71" customWidth="1"/>
    <col min="8199" max="8199" width="8.28515625" style="71" customWidth="1"/>
    <col min="8200" max="8200" width="12.7109375" style="71" customWidth="1"/>
    <col min="8201" max="8201" width="8.85546875" style="71" customWidth="1"/>
    <col min="8202" max="8450" width="9.140625" style="71" customWidth="1"/>
    <col min="8451" max="8451" width="8.85546875" style="71" customWidth="1"/>
    <col min="8452" max="8452" width="7.5703125" style="71" customWidth="1"/>
    <col min="8453" max="8453" width="28.5703125" style="71" customWidth="1"/>
    <col min="8454" max="8454" width="27.140625" style="71" customWidth="1"/>
    <col min="8455" max="8455" width="8.28515625" style="71" customWidth="1"/>
    <col min="8456" max="8456" width="12.7109375" style="71" customWidth="1"/>
    <col min="8457" max="8457" width="8.85546875" style="71" customWidth="1"/>
    <col min="8458" max="8706" width="9.140625" style="71" customWidth="1"/>
    <col min="8707" max="8707" width="8.85546875" style="71" customWidth="1"/>
    <col min="8708" max="8708" width="7.5703125" style="71" customWidth="1"/>
    <col min="8709" max="8709" width="28.5703125" style="71" customWidth="1"/>
    <col min="8710" max="8710" width="27.140625" style="71" customWidth="1"/>
    <col min="8711" max="8711" width="8.28515625" style="71" customWidth="1"/>
    <col min="8712" max="8712" width="12.7109375" style="71" customWidth="1"/>
    <col min="8713" max="8713" width="8.85546875" style="71" customWidth="1"/>
    <col min="8714" max="8962" width="9.140625" style="71" customWidth="1"/>
    <col min="8963" max="8963" width="8.85546875" style="71" customWidth="1"/>
    <col min="8964" max="8964" width="7.5703125" style="71" customWidth="1"/>
    <col min="8965" max="8965" width="28.5703125" style="71" customWidth="1"/>
    <col min="8966" max="8966" width="27.140625" style="71" customWidth="1"/>
    <col min="8967" max="8967" width="8.28515625" style="71" customWidth="1"/>
    <col min="8968" max="8968" width="12.7109375" style="71" customWidth="1"/>
    <col min="8969" max="8969" width="8.85546875" style="71" customWidth="1"/>
    <col min="8970" max="9218" width="9.140625" style="71" customWidth="1"/>
    <col min="9219" max="9219" width="8.85546875" style="71" customWidth="1"/>
    <col min="9220" max="9220" width="7.5703125" style="71" customWidth="1"/>
    <col min="9221" max="9221" width="28.5703125" style="71" customWidth="1"/>
    <col min="9222" max="9222" width="27.140625" style="71" customWidth="1"/>
    <col min="9223" max="9223" width="8.28515625" style="71" customWidth="1"/>
    <col min="9224" max="9224" width="12.7109375" style="71" customWidth="1"/>
    <col min="9225" max="9225" width="8.85546875" style="71" customWidth="1"/>
    <col min="9226" max="9474" width="9.140625" style="71" customWidth="1"/>
    <col min="9475" max="9475" width="8.85546875" style="71" customWidth="1"/>
    <col min="9476" max="9476" width="7.5703125" style="71" customWidth="1"/>
    <col min="9477" max="9477" width="28.5703125" style="71" customWidth="1"/>
    <col min="9478" max="9478" width="27.140625" style="71" customWidth="1"/>
    <col min="9479" max="9479" width="8.28515625" style="71" customWidth="1"/>
    <col min="9480" max="9480" width="12.7109375" style="71" customWidth="1"/>
    <col min="9481" max="9481" width="8.85546875" style="71" customWidth="1"/>
    <col min="9482" max="9730" width="9.140625" style="71" customWidth="1"/>
    <col min="9731" max="9731" width="8.85546875" style="71" customWidth="1"/>
    <col min="9732" max="9732" width="7.5703125" style="71" customWidth="1"/>
    <col min="9733" max="9733" width="28.5703125" style="71" customWidth="1"/>
    <col min="9734" max="9734" width="27.140625" style="71" customWidth="1"/>
    <col min="9735" max="9735" width="8.28515625" style="71" customWidth="1"/>
    <col min="9736" max="9736" width="12.7109375" style="71" customWidth="1"/>
    <col min="9737" max="9737" width="8.85546875" style="71" customWidth="1"/>
    <col min="9738" max="9986" width="9.140625" style="71" customWidth="1"/>
    <col min="9987" max="9987" width="8.85546875" style="71" customWidth="1"/>
    <col min="9988" max="9988" width="7.5703125" style="71" customWidth="1"/>
    <col min="9989" max="9989" width="28.5703125" style="71" customWidth="1"/>
    <col min="9990" max="9990" width="27.140625" style="71" customWidth="1"/>
    <col min="9991" max="9991" width="8.28515625" style="71" customWidth="1"/>
    <col min="9992" max="9992" width="12.7109375" style="71" customWidth="1"/>
    <col min="9993" max="9993" width="8.85546875" style="71" customWidth="1"/>
    <col min="9994" max="10242" width="9.140625" style="71" customWidth="1"/>
    <col min="10243" max="10243" width="8.85546875" style="71" customWidth="1"/>
    <col min="10244" max="10244" width="7.5703125" style="71" customWidth="1"/>
    <col min="10245" max="10245" width="28.5703125" style="71" customWidth="1"/>
    <col min="10246" max="10246" width="27.140625" style="71" customWidth="1"/>
    <col min="10247" max="10247" width="8.28515625" style="71" customWidth="1"/>
    <col min="10248" max="10248" width="12.7109375" style="71" customWidth="1"/>
    <col min="10249" max="10249" width="8.85546875" style="71" customWidth="1"/>
    <col min="10250" max="10498" width="9.140625" style="71" customWidth="1"/>
    <col min="10499" max="10499" width="8.85546875" style="71" customWidth="1"/>
    <col min="10500" max="10500" width="7.5703125" style="71" customWidth="1"/>
    <col min="10501" max="10501" width="28.5703125" style="71" customWidth="1"/>
    <col min="10502" max="10502" width="27.140625" style="71" customWidth="1"/>
    <col min="10503" max="10503" width="8.28515625" style="71" customWidth="1"/>
    <col min="10504" max="10504" width="12.7109375" style="71" customWidth="1"/>
    <col min="10505" max="10505" width="8.85546875" style="71" customWidth="1"/>
    <col min="10506" max="10754" width="9.140625" style="71" customWidth="1"/>
    <col min="10755" max="10755" width="8.85546875" style="71" customWidth="1"/>
    <col min="10756" max="10756" width="7.5703125" style="71" customWidth="1"/>
    <col min="10757" max="10757" width="28.5703125" style="71" customWidth="1"/>
    <col min="10758" max="10758" width="27.140625" style="71" customWidth="1"/>
    <col min="10759" max="10759" width="8.28515625" style="71" customWidth="1"/>
    <col min="10760" max="10760" width="12.7109375" style="71" customWidth="1"/>
    <col min="10761" max="10761" width="8.85546875" style="71" customWidth="1"/>
    <col min="10762" max="11010" width="9.140625" style="71" customWidth="1"/>
    <col min="11011" max="11011" width="8.85546875" style="71" customWidth="1"/>
    <col min="11012" max="11012" width="7.5703125" style="71" customWidth="1"/>
    <col min="11013" max="11013" width="28.5703125" style="71" customWidth="1"/>
    <col min="11014" max="11014" width="27.140625" style="71" customWidth="1"/>
    <col min="11015" max="11015" width="8.28515625" style="71" customWidth="1"/>
    <col min="11016" max="11016" width="12.7109375" style="71" customWidth="1"/>
    <col min="11017" max="11017" width="8.85546875" style="71" customWidth="1"/>
    <col min="11018" max="11266" width="9.140625" style="71" customWidth="1"/>
    <col min="11267" max="11267" width="8.85546875" style="71" customWidth="1"/>
    <col min="11268" max="11268" width="7.5703125" style="71" customWidth="1"/>
    <col min="11269" max="11269" width="28.5703125" style="71" customWidth="1"/>
    <col min="11270" max="11270" width="27.140625" style="71" customWidth="1"/>
    <col min="11271" max="11271" width="8.28515625" style="71" customWidth="1"/>
    <col min="11272" max="11272" width="12.7109375" style="71" customWidth="1"/>
    <col min="11273" max="11273" width="8.85546875" style="71" customWidth="1"/>
    <col min="11274" max="11522" width="9.140625" style="71" customWidth="1"/>
    <col min="11523" max="11523" width="8.85546875" style="71" customWidth="1"/>
    <col min="11524" max="11524" width="7.5703125" style="71" customWidth="1"/>
    <col min="11525" max="11525" width="28.5703125" style="71" customWidth="1"/>
    <col min="11526" max="11526" width="27.140625" style="71" customWidth="1"/>
    <col min="11527" max="11527" width="8.28515625" style="71" customWidth="1"/>
    <col min="11528" max="11528" width="12.7109375" style="71" customWidth="1"/>
    <col min="11529" max="11529" width="8.85546875" style="71" customWidth="1"/>
    <col min="11530" max="11778" width="9.140625" style="71" customWidth="1"/>
    <col min="11779" max="11779" width="8.85546875" style="71" customWidth="1"/>
    <col min="11780" max="11780" width="7.5703125" style="71" customWidth="1"/>
    <col min="11781" max="11781" width="28.5703125" style="71" customWidth="1"/>
    <col min="11782" max="11782" width="27.140625" style="71" customWidth="1"/>
    <col min="11783" max="11783" width="8.28515625" style="71" customWidth="1"/>
    <col min="11784" max="11784" width="12.7109375" style="71" customWidth="1"/>
    <col min="11785" max="11785" width="8.85546875" style="71" customWidth="1"/>
    <col min="11786" max="12034" width="9.140625" style="71" customWidth="1"/>
    <col min="12035" max="12035" width="8.85546875" style="71" customWidth="1"/>
    <col min="12036" max="12036" width="7.5703125" style="71" customWidth="1"/>
    <col min="12037" max="12037" width="28.5703125" style="71" customWidth="1"/>
    <col min="12038" max="12038" width="27.140625" style="71" customWidth="1"/>
    <col min="12039" max="12039" width="8.28515625" style="71" customWidth="1"/>
    <col min="12040" max="12040" width="12.7109375" style="71" customWidth="1"/>
    <col min="12041" max="12041" width="8.85546875" style="71" customWidth="1"/>
    <col min="12042" max="12290" width="9.140625" style="71" customWidth="1"/>
    <col min="12291" max="12291" width="8.85546875" style="71" customWidth="1"/>
    <col min="12292" max="12292" width="7.5703125" style="71" customWidth="1"/>
    <col min="12293" max="12293" width="28.5703125" style="71" customWidth="1"/>
    <col min="12294" max="12294" width="27.140625" style="71" customWidth="1"/>
    <col min="12295" max="12295" width="8.28515625" style="71" customWidth="1"/>
    <col min="12296" max="12296" width="12.7109375" style="71" customWidth="1"/>
    <col min="12297" max="12297" width="8.85546875" style="71" customWidth="1"/>
    <col min="12298" max="12546" width="9.140625" style="71" customWidth="1"/>
    <col min="12547" max="12547" width="8.85546875" style="71" customWidth="1"/>
    <col min="12548" max="12548" width="7.5703125" style="71" customWidth="1"/>
    <col min="12549" max="12549" width="28.5703125" style="71" customWidth="1"/>
    <col min="12550" max="12550" width="27.140625" style="71" customWidth="1"/>
    <col min="12551" max="12551" width="8.28515625" style="71" customWidth="1"/>
    <col min="12552" max="12552" width="12.7109375" style="71" customWidth="1"/>
    <col min="12553" max="12553" width="8.85546875" style="71" customWidth="1"/>
    <col min="12554" max="12802" width="9.140625" style="71" customWidth="1"/>
    <col min="12803" max="12803" width="8.85546875" style="71" customWidth="1"/>
    <col min="12804" max="12804" width="7.5703125" style="71" customWidth="1"/>
    <col min="12805" max="12805" width="28.5703125" style="71" customWidth="1"/>
    <col min="12806" max="12806" width="27.140625" style="71" customWidth="1"/>
    <col min="12807" max="12807" width="8.28515625" style="71" customWidth="1"/>
    <col min="12808" max="12808" width="12.7109375" style="71" customWidth="1"/>
    <col min="12809" max="12809" width="8.85546875" style="71" customWidth="1"/>
    <col min="12810" max="13058" width="9.140625" style="71" customWidth="1"/>
    <col min="13059" max="13059" width="8.85546875" style="71" customWidth="1"/>
    <col min="13060" max="13060" width="7.5703125" style="71" customWidth="1"/>
    <col min="13061" max="13061" width="28.5703125" style="71" customWidth="1"/>
    <col min="13062" max="13062" width="27.140625" style="71" customWidth="1"/>
    <col min="13063" max="13063" width="8.28515625" style="71" customWidth="1"/>
    <col min="13064" max="13064" width="12.7109375" style="71" customWidth="1"/>
    <col min="13065" max="13065" width="8.85546875" style="71" customWidth="1"/>
    <col min="13066" max="13314" width="9.140625" style="71" customWidth="1"/>
    <col min="13315" max="13315" width="8.85546875" style="71" customWidth="1"/>
    <col min="13316" max="13316" width="7.5703125" style="71" customWidth="1"/>
    <col min="13317" max="13317" width="28.5703125" style="71" customWidth="1"/>
    <col min="13318" max="13318" width="27.140625" style="71" customWidth="1"/>
    <col min="13319" max="13319" width="8.28515625" style="71" customWidth="1"/>
    <col min="13320" max="13320" width="12.7109375" style="71" customWidth="1"/>
    <col min="13321" max="13321" width="8.85546875" style="71" customWidth="1"/>
    <col min="13322" max="13570" width="9.140625" style="71" customWidth="1"/>
    <col min="13571" max="13571" width="8.85546875" style="71" customWidth="1"/>
    <col min="13572" max="13572" width="7.5703125" style="71" customWidth="1"/>
    <col min="13573" max="13573" width="28.5703125" style="71" customWidth="1"/>
    <col min="13574" max="13574" width="27.140625" style="71" customWidth="1"/>
    <col min="13575" max="13575" width="8.28515625" style="71" customWidth="1"/>
    <col min="13576" max="13576" width="12.7109375" style="71" customWidth="1"/>
    <col min="13577" max="13577" width="8.85546875" style="71" customWidth="1"/>
    <col min="13578" max="13826" width="9.140625" style="71" customWidth="1"/>
    <col min="13827" max="13827" width="8.85546875" style="71" customWidth="1"/>
    <col min="13828" max="13828" width="7.5703125" style="71" customWidth="1"/>
    <col min="13829" max="13829" width="28.5703125" style="71" customWidth="1"/>
    <col min="13830" max="13830" width="27.140625" style="71" customWidth="1"/>
    <col min="13831" max="13831" width="8.28515625" style="71" customWidth="1"/>
    <col min="13832" max="13832" width="12.7109375" style="71" customWidth="1"/>
    <col min="13833" max="13833" width="8.85546875" style="71" customWidth="1"/>
    <col min="13834" max="14082" width="9.140625" style="71" customWidth="1"/>
    <col min="14083" max="14083" width="8.85546875" style="71" customWidth="1"/>
    <col min="14084" max="14084" width="7.5703125" style="71" customWidth="1"/>
    <col min="14085" max="14085" width="28.5703125" style="71" customWidth="1"/>
    <col min="14086" max="14086" width="27.140625" style="71" customWidth="1"/>
    <col min="14087" max="14087" width="8.28515625" style="71" customWidth="1"/>
    <col min="14088" max="14088" width="12.7109375" style="71" customWidth="1"/>
    <col min="14089" max="14089" width="8.85546875" style="71" customWidth="1"/>
    <col min="14090" max="14338" width="9.140625" style="71" customWidth="1"/>
    <col min="14339" max="14339" width="8.85546875" style="71" customWidth="1"/>
    <col min="14340" max="14340" width="7.5703125" style="71" customWidth="1"/>
    <col min="14341" max="14341" width="28.5703125" style="71" customWidth="1"/>
    <col min="14342" max="14342" width="27.140625" style="71" customWidth="1"/>
    <col min="14343" max="14343" width="8.28515625" style="71" customWidth="1"/>
    <col min="14344" max="14344" width="12.7109375" style="71" customWidth="1"/>
    <col min="14345" max="14345" width="8.85546875" style="71" customWidth="1"/>
    <col min="14346" max="14594" width="9.140625" style="71" customWidth="1"/>
    <col min="14595" max="14595" width="8.85546875" style="71" customWidth="1"/>
    <col min="14596" max="14596" width="7.5703125" style="71" customWidth="1"/>
    <col min="14597" max="14597" width="28.5703125" style="71" customWidth="1"/>
    <col min="14598" max="14598" width="27.140625" style="71" customWidth="1"/>
    <col min="14599" max="14599" width="8.28515625" style="71" customWidth="1"/>
    <col min="14600" max="14600" width="12.7109375" style="71" customWidth="1"/>
    <col min="14601" max="14601" width="8.85546875" style="71" customWidth="1"/>
    <col min="14602" max="14850" width="9.140625" style="71" customWidth="1"/>
    <col min="14851" max="14851" width="8.85546875" style="71" customWidth="1"/>
    <col min="14852" max="14852" width="7.5703125" style="71" customWidth="1"/>
    <col min="14853" max="14853" width="28.5703125" style="71" customWidth="1"/>
    <col min="14854" max="14854" width="27.140625" style="71" customWidth="1"/>
    <col min="14855" max="14855" width="8.28515625" style="71" customWidth="1"/>
    <col min="14856" max="14856" width="12.7109375" style="71" customWidth="1"/>
    <col min="14857" max="14857" width="8.85546875" style="71" customWidth="1"/>
    <col min="14858" max="15106" width="9.140625" style="71" customWidth="1"/>
    <col min="15107" max="15107" width="8.85546875" style="71" customWidth="1"/>
    <col min="15108" max="15108" width="7.5703125" style="71" customWidth="1"/>
    <col min="15109" max="15109" width="28.5703125" style="71" customWidth="1"/>
    <col min="15110" max="15110" width="27.140625" style="71" customWidth="1"/>
    <col min="15111" max="15111" width="8.28515625" style="71" customWidth="1"/>
    <col min="15112" max="15112" width="12.7109375" style="71" customWidth="1"/>
    <col min="15113" max="15113" width="8.85546875" style="71" customWidth="1"/>
    <col min="15114" max="15362" width="9.140625" style="71" customWidth="1"/>
    <col min="15363" max="15363" width="8.85546875" style="71" customWidth="1"/>
    <col min="15364" max="15364" width="7.5703125" style="71" customWidth="1"/>
    <col min="15365" max="15365" width="28.5703125" style="71" customWidth="1"/>
    <col min="15366" max="15366" width="27.140625" style="71" customWidth="1"/>
    <col min="15367" max="15367" width="8.28515625" style="71" customWidth="1"/>
    <col min="15368" max="15368" width="12.7109375" style="71" customWidth="1"/>
    <col min="15369" max="15369" width="8.85546875" style="71" customWidth="1"/>
    <col min="15370" max="15618" width="9.140625" style="71" customWidth="1"/>
    <col min="15619" max="15619" width="8.85546875" style="71" customWidth="1"/>
    <col min="15620" max="15620" width="7.5703125" style="71" customWidth="1"/>
    <col min="15621" max="15621" width="28.5703125" style="71" customWidth="1"/>
    <col min="15622" max="15622" width="27.140625" style="71" customWidth="1"/>
    <col min="15623" max="15623" width="8.28515625" style="71" customWidth="1"/>
    <col min="15624" max="15624" width="12.7109375" style="71" customWidth="1"/>
    <col min="15625" max="15625" width="8.85546875" style="71" customWidth="1"/>
    <col min="15626" max="15874" width="9.140625" style="71" customWidth="1"/>
    <col min="15875" max="15875" width="8.85546875" style="71" customWidth="1"/>
    <col min="15876" max="15876" width="7.5703125" style="71" customWidth="1"/>
    <col min="15877" max="15877" width="28.5703125" style="71" customWidth="1"/>
    <col min="15878" max="15878" width="27.140625" style="71" customWidth="1"/>
    <col min="15879" max="15879" width="8.28515625" style="71" customWidth="1"/>
    <col min="15880" max="15880" width="12.7109375" style="71" customWidth="1"/>
    <col min="15881" max="15881" width="8.85546875" style="71" customWidth="1"/>
    <col min="15882" max="16130" width="9.140625" style="71" customWidth="1"/>
    <col min="16131" max="16131" width="8.85546875" style="71" customWidth="1"/>
    <col min="16132" max="16132" width="7.5703125" style="71" customWidth="1"/>
    <col min="16133" max="16133" width="28.5703125" style="71" customWidth="1"/>
    <col min="16134" max="16134" width="27.140625" style="71" customWidth="1"/>
    <col min="16135" max="16135" width="8.28515625" style="71" customWidth="1"/>
    <col min="16136" max="16136" width="12.7109375" style="71" customWidth="1"/>
    <col min="16137" max="16137" width="8.85546875" style="71" customWidth="1"/>
    <col min="16138" max="16384" width="9.140625" style="71" customWidth="1"/>
  </cols>
  <sheetData>
    <row r="1" spans="1:9" ht="24.75" customHeight="1" x14ac:dyDescent="0.25">
      <c r="B1" s="64" t="s">
        <v>414</v>
      </c>
    </row>
    <row r="2" spans="1:9" ht="13.5" customHeight="1" thickBot="1" x14ac:dyDescent="0.25"/>
    <row r="3" spans="1:9" x14ac:dyDescent="0.2">
      <c r="A3" s="65"/>
      <c r="B3" s="66"/>
      <c r="C3" s="66"/>
      <c r="D3" s="66"/>
      <c r="E3" s="66"/>
      <c r="F3" s="66"/>
      <c r="G3" s="66"/>
      <c r="H3" s="66"/>
      <c r="I3" s="67"/>
    </row>
    <row r="4" spans="1:9" ht="15.75" customHeight="1" x14ac:dyDescent="0.25">
      <c r="A4" s="68"/>
      <c r="B4" s="69" t="s">
        <v>386</v>
      </c>
      <c r="C4" s="33"/>
      <c r="D4" s="33"/>
      <c r="E4" s="14"/>
      <c r="F4" s="14"/>
      <c r="G4" s="14"/>
      <c r="H4" s="14"/>
      <c r="I4" s="70"/>
    </row>
    <row r="5" spans="1:9" ht="15.75" customHeight="1" x14ac:dyDescent="0.25">
      <c r="A5" s="68"/>
      <c r="B5" s="69"/>
      <c r="C5" s="500" t="s">
        <v>387</v>
      </c>
      <c r="D5" s="498"/>
      <c r="E5" s="498"/>
      <c r="F5" s="498"/>
      <c r="G5" s="498"/>
      <c r="H5" s="498"/>
      <c r="I5" s="489"/>
    </row>
    <row r="6" spans="1:9" ht="15.75" customHeight="1" x14ac:dyDescent="0.25">
      <c r="A6" s="68"/>
      <c r="B6" s="69" t="s">
        <v>388</v>
      </c>
      <c r="C6" s="33"/>
      <c r="D6" s="33"/>
      <c r="E6" s="14"/>
      <c r="F6" s="14"/>
      <c r="G6" s="14"/>
      <c r="H6" s="14"/>
      <c r="I6" s="70"/>
    </row>
    <row r="7" spans="1:9" ht="15.75" customHeight="1" x14ac:dyDescent="0.25">
      <c r="A7" s="68"/>
      <c r="B7" s="69"/>
      <c r="C7" s="500" t="s">
        <v>387</v>
      </c>
      <c r="D7" s="498"/>
      <c r="E7" s="498"/>
      <c r="F7" s="498"/>
      <c r="G7" s="498"/>
      <c r="H7" s="498"/>
      <c r="I7" s="489"/>
    </row>
    <row r="8" spans="1:9" ht="15.75" customHeight="1" x14ac:dyDescent="0.25">
      <c r="A8" s="68"/>
      <c r="B8" s="69" t="s">
        <v>389</v>
      </c>
      <c r="C8" s="33"/>
      <c r="D8" s="33"/>
      <c r="E8" s="14"/>
      <c r="F8" s="14"/>
      <c r="G8" s="14"/>
      <c r="H8" s="14"/>
      <c r="I8" s="70"/>
    </row>
    <row r="9" spans="1:9" ht="15.75" customHeight="1" x14ac:dyDescent="0.25">
      <c r="A9" s="68"/>
      <c r="B9" s="69"/>
      <c r="C9" s="500" t="s">
        <v>387</v>
      </c>
      <c r="D9" s="498"/>
      <c r="E9" s="498"/>
      <c r="F9" s="498"/>
      <c r="G9" s="498"/>
      <c r="H9" s="498"/>
      <c r="I9" s="489"/>
    </row>
    <row r="10" spans="1:9" ht="13.5" customHeight="1" thickBot="1" x14ac:dyDescent="0.25">
      <c r="A10" s="68"/>
      <c r="I10" s="72"/>
    </row>
    <row r="11" spans="1:9" ht="26.25" customHeight="1" thickBot="1" x14ac:dyDescent="0.3">
      <c r="A11" s="68"/>
      <c r="B11" s="490" t="s">
        <v>415</v>
      </c>
      <c r="C11" s="491"/>
      <c r="D11" s="491"/>
      <c r="E11" s="491"/>
      <c r="F11" s="491"/>
      <c r="G11" s="491"/>
      <c r="H11" s="491"/>
      <c r="I11" s="492"/>
    </row>
    <row r="12" spans="1:9" ht="58.5" customHeight="1" thickBot="1" x14ac:dyDescent="0.3">
      <c r="A12" s="68"/>
      <c r="B12" s="493" t="s">
        <v>391</v>
      </c>
      <c r="C12" s="495" t="s">
        <v>392</v>
      </c>
      <c r="D12" s="491"/>
      <c r="E12" s="491"/>
      <c r="F12" s="496" t="s">
        <v>393</v>
      </c>
      <c r="G12" s="496" t="s">
        <v>394</v>
      </c>
      <c r="H12" s="496" t="s">
        <v>395</v>
      </c>
      <c r="I12" s="496" t="s">
        <v>396</v>
      </c>
    </row>
    <row r="13" spans="1:9" ht="32.25" customHeight="1" thickBot="1" x14ac:dyDescent="0.25">
      <c r="A13" s="68"/>
      <c r="B13" s="494"/>
      <c r="C13" s="93" t="s">
        <v>219</v>
      </c>
      <c r="D13" s="15" t="s">
        <v>11</v>
      </c>
      <c r="E13" s="15" t="s">
        <v>397</v>
      </c>
      <c r="F13" s="494"/>
      <c r="G13" s="494"/>
      <c r="H13" s="494"/>
      <c r="I13" s="494"/>
    </row>
    <row r="14" spans="1:9" ht="16.5" customHeight="1" thickBot="1" x14ac:dyDescent="0.3">
      <c r="A14" s="68"/>
      <c r="B14" s="16" t="s">
        <v>31</v>
      </c>
      <c r="C14" s="499" t="s">
        <v>35</v>
      </c>
      <c r="D14" s="491"/>
      <c r="E14" s="491"/>
      <c r="F14" s="16" t="s">
        <v>37</v>
      </c>
      <c r="G14" s="92" t="s">
        <v>39</v>
      </c>
      <c r="H14" s="16" t="s">
        <v>41</v>
      </c>
      <c r="I14" s="16" t="s">
        <v>44</v>
      </c>
    </row>
    <row r="15" spans="1:9" ht="27" customHeight="1" x14ac:dyDescent="0.2">
      <c r="A15" s="68"/>
      <c r="B15" s="17"/>
      <c r="C15" s="18"/>
      <c r="D15" s="34"/>
      <c r="E15" s="19"/>
      <c r="F15" s="20"/>
      <c r="G15" s="21"/>
      <c r="H15" s="22"/>
      <c r="I15" s="22"/>
    </row>
    <row r="16" spans="1:9" ht="27" customHeight="1" x14ac:dyDescent="0.2">
      <c r="A16" s="68"/>
      <c r="B16" s="23"/>
      <c r="C16" s="24"/>
      <c r="D16" s="23"/>
      <c r="E16" s="25"/>
      <c r="F16" s="23"/>
      <c r="G16" s="26"/>
      <c r="H16" s="27"/>
      <c r="I16" s="27"/>
    </row>
    <row r="17" spans="1:9" ht="27" customHeight="1" thickBot="1" x14ac:dyDescent="0.25">
      <c r="A17" s="68"/>
      <c r="B17" s="28"/>
      <c r="C17" s="29"/>
      <c r="D17" s="28"/>
      <c r="E17" s="30"/>
      <c r="F17" s="28"/>
      <c r="G17" s="94"/>
      <c r="H17" s="31"/>
      <c r="I17" s="31"/>
    </row>
    <row r="18" spans="1:9" ht="18" customHeight="1" x14ac:dyDescent="0.2">
      <c r="A18" s="68"/>
      <c r="I18" s="72"/>
    </row>
    <row r="19" spans="1:9" s="32" customFormat="1" ht="106.5" customHeight="1" thickBot="1" x14ac:dyDescent="0.3">
      <c r="A19" s="76"/>
      <c r="B19" s="503" t="s">
        <v>416</v>
      </c>
      <c r="C19" s="502"/>
      <c r="D19" s="502"/>
      <c r="E19" s="502"/>
      <c r="F19" s="502"/>
      <c r="G19" s="502"/>
      <c r="H19" s="502"/>
      <c r="I19" s="504"/>
    </row>
  </sheetData>
  <mergeCells count="12">
    <mergeCell ref="C14:E14"/>
    <mergeCell ref="B19:I19"/>
    <mergeCell ref="C5:I5"/>
    <mergeCell ref="C7:I7"/>
    <mergeCell ref="C9:I9"/>
    <mergeCell ref="B11:I11"/>
    <mergeCell ref="B12:B13"/>
    <mergeCell ref="C12:E12"/>
    <mergeCell ref="F12:F13"/>
    <mergeCell ref="G12:G13"/>
    <mergeCell ref="H12:H13"/>
    <mergeCell ref="I12:I13"/>
  </mergeCells>
  <pageMargins left="0.74803149606299213" right="0.15748031496062989" top="0.98425196850393704" bottom="0.98425196850393704" header="0.51181102362204722" footer="0.51181102362204722"/>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371"/>
  <sheetViews>
    <sheetView tabSelected="1" view="pageBreakPreview" topLeftCell="A269" zoomScale="70" zoomScaleSheetLayoutView="70" workbookViewId="0">
      <selection activeCell="E71" sqref="E71:K71"/>
    </sheetView>
  </sheetViews>
  <sheetFormatPr defaultRowHeight="15" x14ac:dyDescent="0.25"/>
  <cols>
    <col min="1" max="1" width="7.140625" style="97" customWidth="1"/>
    <col min="2" max="2" width="8.7109375" style="111" customWidth="1"/>
    <col min="3" max="3" width="9.28515625" style="111" customWidth="1"/>
    <col min="4" max="4" width="8.7109375" style="111" customWidth="1"/>
    <col min="5" max="5" width="20" style="111" customWidth="1"/>
    <col min="6" max="8" width="8.7109375" style="111" customWidth="1"/>
    <col min="9" max="9" width="20.140625" style="111" customWidth="1"/>
    <col min="10" max="18" width="8.7109375" style="111" customWidth="1"/>
    <col min="19" max="19" width="20" style="111" customWidth="1"/>
    <col min="20" max="256" width="9.140625" style="97"/>
    <col min="257" max="257" width="7.140625" style="97" customWidth="1"/>
    <col min="258" max="274" width="8.7109375" style="97" customWidth="1"/>
    <col min="275" max="275" width="11" style="97" customWidth="1"/>
    <col min="276" max="512" width="9.140625" style="97"/>
    <col min="513" max="513" width="7.140625" style="97" customWidth="1"/>
    <col min="514" max="530" width="8.7109375" style="97" customWidth="1"/>
    <col min="531" max="531" width="11" style="97" customWidth="1"/>
    <col min="532" max="768" width="9.140625" style="97"/>
    <col min="769" max="769" width="7.140625" style="97" customWidth="1"/>
    <col min="770" max="786" width="8.7109375" style="97" customWidth="1"/>
    <col min="787" max="787" width="11" style="97" customWidth="1"/>
    <col min="788" max="1024" width="9.140625" style="97"/>
    <col min="1025" max="1025" width="7.140625" style="97" customWidth="1"/>
    <col min="1026" max="1042" width="8.7109375" style="97" customWidth="1"/>
    <col min="1043" max="1043" width="11" style="97" customWidth="1"/>
    <col min="1044" max="1280" width="9.140625" style="97"/>
    <col min="1281" max="1281" width="7.140625" style="97" customWidth="1"/>
    <col min="1282" max="1298" width="8.7109375" style="97" customWidth="1"/>
    <col min="1299" max="1299" width="11" style="97" customWidth="1"/>
    <col min="1300" max="1536" width="9.140625" style="97"/>
    <col min="1537" max="1537" width="7.140625" style="97" customWidth="1"/>
    <col min="1538" max="1554" width="8.7109375" style="97" customWidth="1"/>
    <col min="1555" max="1555" width="11" style="97" customWidth="1"/>
    <col min="1556" max="1792" width="9.140625" style="97"/>
    <col min="1793" max="1793" width="7.140625" style="97" customWidth="1"/>
    <col min="1794" max="1810" width="8.7109375" style="97" customWidth="1"/>
    <col min="1811" max="1811" width="11" style="97" customWidth="1"/>
    <col min="1812" max="2048" width="9.140625" style="97"/>
    <col min="2049" max="2049" width="7.140625" style="97" customWidth="1"/>
    <col min="2050" max="2066" width="8.7109375" style="97" customWidth="1"/>
    <col min="2067" max="2067" width="11" style="97" customWidth="1"/>
    <col min="2068" max="2304" width="9.140625" style="97"/>
    <col min="2305" max="2305" width="7.140625" style="97" customWidth="1"/>
    <col min="2306" max="2322" width="8.7109375" style="97" customWidth="1"/>
    <col min="2323" max="2323" width="11" style="97" customWidth="1"/>
    <col min="2324" max="2560" width="9.140625" style="97"/>
    <col min="2561" max="2561" width="7.140625" style="97" customWidth="1"/>
    <col min="2562" max="2578" width="8.7109375" style="97" customWidth="1"/>
    <col min="2579" max="2579" width="11" style="97" customWidth="1"/>
    <col min="2580" max="2816" width="9.140625" style="97"/>
    <col min="2817" max="2817" width="7.140625" style="97" customWidth="1"/>
    <col min="2818" max="2834" width="8.7109375" style="97" customWidth="1"/>
    <col min="2835" max="2835" width="11" style="97" customWidth="1"/>
    <col min="2836" max="3072" width="9.140625" style="97"/>
    <col min="3073" max="3073" width="7.140625" style="97" customWidth="1"/>
    <col min="3074" max="3090" width="8.7109375" style="97" customWidth="1"/>
    <col min="3091" max="3091" width="11" style="97" customWidth="1"/>
    <col min="3092" max="3328" width="9.140625" style="97"/>
    <col min="3329" max="3329" width="7.140625" style="97" customWidth="1"/>
    <col min="3330" max="3346" width="8.7109375" style="97" customWidth="1"/>
    <col min="3347" max="3347" width="11" style="97" customWidth="1"/>
    <col min="3348" max="3584" width="9.140625" style="97"/>
    <col min="3585" max="3585" width="7.140625" style="97" customWidth="1"/>
    <col min="3586" max="3602" width="8.7109375" style="97" customWidth="1"/>
    <col min="3603" max="3603" width="11" style="97" customWidth="1"/>
    <col min="3604" max="3840" width="9.140625" style="97"/>
    <col min="3841" max="3841" width="7.140625" style="97" customWidth="1"/>
    <col min="3842" max="3858" width="8.7109375" style="97" customWidth="1"/>
    <col min="3859" max="3859" width="11" style="97" customWidth="1"/>
    <col min="3860" max="4096" width="9.140625" style="97"/>
    <col min="4097" max="4097" width="7.140625" style="97" customWidth="1"/>
    <col min="4098" max="4114" width="8.7109375" style="97" customWidth="1"/>
    <col min="4115" max="4115" width="11" style="97" customWidth="1"/>
    <col min="4116" max="4352" width="9.140625" style="97"/>
    <col min="4353" max="4353" width="7.140625" style="97" customWidth="1"/>
    <col min="4354" max="4370" width="8.7109375" style="97" customWidth="1"/>
    <col min="4371" max="4371" width="11" style="97" customWidth="1"/>
    <col min="4372" max="4608" width="9.140625" style="97"/>
    <col min="4609" max="4609" width="7.140625" style="97" customWidth="1"/>
    <col min="4610" max="4626" width="8.7109375" style="97" customWidth="1"/>
    <col min="4627" max="4627" width="11" style="97" customWidth="1"/>
    <col min="4628" max="4864" width="9.140625" style="97"/>
    <col min="4865" max="4865" width="7.140625" style="97" customWidth="1"/>
    <col min="4866" max="4882" width="8.7109375" style="97" customWidth="1"/>
    <col min="4883" max="4883" width="11" style="97" customWidth="1"/>
    <col min="4884" max="5120" width="9.140625" style="97"/>
    <col min="5121" max="5121" width="7.140625" style="97" customWidth="1"/>
    <col min="5122" max="5138" width="8.7109375" style="97" customWidth="1"/>
    <col min="5139" max="5139" width="11" style="97" customWidth="1"/>
    <col min="5140" max="5376" width="9.140625" style="97"/>
    <col min="5377" max="5377" width="7.140625" style="97" customWidth="1"/>
    <col min="5378" max="5394" width="8.7109375" style="97" customWidth="1"/>
    <col min="5395" max="5395" width="11" style="97" customWidth="1"/>
    <col min="5396" max="5632" width="9.140625" style="97"/>
    <col min="5633" max="5633" width="7.140625" style="97" customWidth="1"/>
    <col min="5634" max="5650" width="8.7109375" style="97" customWidth="1"/>
    <col min="5651" max="5651" width="11" style="97" customWidth="1"/>
    <col min="5652" max="5888" width="9.140625" style="97"/>
    <col min="5889" max="5889" width="7.140625" style="97" customWidth="1"/>
    <col min="5890" max="5906" width="8.7109375" style="97" customWidth="1"/>
    <col min="5907" max="5907" width="11" style="97" customWidth="1"/>
    <col min="5908" max="6144" width="9.140625" style="97"/>
    <col min="6145" max="6145" width="7.140625" style="97" customWidth="1"/>
    <col min="6146" max="6162" width="8.7109375" style="97" customWidth="1"/>
    <col min="6163" max="6163" width="11" style="97" customWidth="1"/>
    <col min="6164" max="6400" width="9.140625" style="97"/>
    <col min="6401" max="6401" width="7.140625" style="97" customWidth="1"/>
    <col min="6402" max="6418" width="8.7109375" style="97" customWidth="1"/>
    <col min="6419" max="6419" width="11" style="97" customWidth="1"/>
    <col min="6420" max="6656" width="9.140625" style="97"/>
    <col min="6657" max="6657" width="7.140625" style="97" customWidth="1"/>
    <col min="6658" max="6674" width="8.7109375" style="97" customWidth="1"/>
    <col min="6675" max="6675" width="11" style="97" customWidth="1"/>
    <col min="6676" max="6912" width="9.140625" style="97"/>
    <col min="6913" max="6913" width="7.140625" style="97" customWidth="1"/>
    <col min="6914" max="6930" width="8.7109375" style="97" customWidth="1"/>
    <col min="6931" max="6931" width="11" style="97" customWidth="1"/>
    <col min="6932" max="7168" width="9.140625" style="97"/>
    <col min="7169" max="7169" width="7.140625" style="97" customWidth="1"/>
    <col min="7170" max="7186" width="8.7109375" style="97" customWidth="1"/>
    <col min="7187" max="7187" width="11" style="97" customWidth="1"/>
    <col min="7188" max="7424" width="9.140625" style="97"/>
    <col min="7425" max="7425" width="7.140625" style="97" customWidth="1"/>
    <col min="7426" max="7442" width="8.7109375" style="97" customWidth="1"/>
    <col min="7443" max="7443" width="11" style="97" customWidth="1"/>
    <col min="7444" max="7680" width="9.140625" style="97"/>
    <col min="7681" max="7681" width="7.140625" style="97" customWidth="1"/>
    <col min="7682" max="7698" width="8.7109375" style="97" customWidth="1"/>
    <col min="7699" max="7699" width="11" style="97" customWidth="1"/>
    <col min="7700" max="7936" width="9.140625" style="97"/>
    <col min="7937" max="7937" width="7.140625" style="97" customWidth="1"/>
    <col min="7938" max="7954" width="8.7109375" style="97" customWidth="1"/>
    <col min="7955" max="7955" width="11" style="97" customWidth="1"/>
    <col min="7956" max="8192" width="9.140625" style="97"/>
    <col min="8193" max="8193" width="7.140625" style="97" customWidth="1"/>
    <col min="8194" max="8210" width="8.7109375" style="97" customWidth="1"/>
    <col min="8211" max="8211" width="11" style="97" customWidth="1"/>
    <col min="8212" max="8448" width="9.140625" style="97"/>
    <col min="8449" max="8449" width="7.140625" style="97" customWidth="1"/>
    <col min="8450" max="8466" width="8.7109375" style="97" customWidth="1"/>
    <col min="8467" max="8467" width="11" style="97" customWidth="1"/>
    <col min="8468" max="8704" width="9.140625" style="97"/>
    <col min="8705" max="8705" width="7.140625" style="97" customWidth="1"/>
    <col min="8706" max="8722" width="8.7109375" style="97" customWidth="1"/>
    <col min="8723" max="8723" width="11" style="97" customWidth="1"/>
    <col min="8724" max="8960" width="9.140625" style="97"/>
    <col min="8961" max="8961" width="7.140625" style="97" customWidth="1"/>
    <col min="8962" max="8978" width="8.7109375" style="97" customWidth="1"/>
    <col min="8979" max="8979" width="11" style="97" customWidth="1"/>
    <col min="8980" max="9216" width="9.140625" style="97"/>
    <col min="9217" max="9217" width="7.140625" style="97" customWidth="1"/>
    <col min="9218" max="9234" width="8.7109375" style="97" customWidth="1"/>
    <col min="9235" max="9235" width="11" style="97" customWidth="1"/>
    <col min="9236" max="9472" width="9.140625" style="97"/>
    <col min="9473" max="9473" width="7.140625" style="97" customWidth="1"/>
    <col min="9474" max="9490" width="8.7109375" style="97" customWidth="1"/>
    <col min="9491" max="9491" width="11" style="97" customWidth="1"/>
    <col min="9492" max="9728" width="9.140625" style="97"/>
    <col min="9729" max="9729" width="7.140625" style="97" customWidth="1"/>
    <col min="9730" max="9746" width="8.7109375" style="97" customWidth="1"/>
    <col min="9747" max="9747" width="11" style="97" customWidth="1"/>
    <col min="9748" max="9984" width="9.140625" style="97"/>
    <col min="9985" max="9985" width="7.140625" style="97" customWidth="1"/>
    <col min="9986" max="10002" width="8.7109375" style="97" customWidth="1"/>
    <col min="10003" max="10003" width="11" style="97" customWidth="1"/>
    <col min="10004" max="10240" width="9.140625" style="97"/>
    <col min="10241" max="10241" width="7.140625" style="97" customWidth="1"/>
    <col min="10242" max="10258" width="8.7109375" style="97" customWidth="1"/>
    <col min="10259" max="10259" width="11" style="97" customWidth="1"/>
    <col min="10260" max="10496" width="9.140625" style="97"/>
    <col min="10497" max="10497" width="7.140625" style="97" customWidth="1"/>
    <col min="10498" max="10514" width="8.7109375" style="97" customWidth="1"/>
    <col min="10515" max="10515" width="11" style="97" customWidth="1"/>
    <col min="10516" max="10752" width="9.140625" style="97"/>
    <col min="10753" max="10753" width="7.140625" style="97" customWidth="1"/>
    <col min="10754" max="10770" width="8.7109375" style="97" customWidth="1"/>
    <col min="10771" max="10771" width="11" style="97" customWidth="1"/>
    <col min="10772" max="11008" width="9.140625" style="97"/>
    <col min="11009" max="11009" width="7.140625" style="97" customWidth="1"/>
    <col min="11010" max="11026" width="8.7109375" style="97" customWidth="1"/>
    <col min="11027" max="11027" width="11" style="97" customWidth="1"/>
    <col min="11028" max="11264" width="9.140625" style="97"/>
    <col min="11265" max="11265" width="7.140625" style="97" customWidth="1"/>
    <col min="11266" max="11282" width="8.7109375" style="97" customWidth="1"/>
    <col min="11283" max="11283" width="11" style="97" customWidth="1"/>
    <col min="11284" max="11520" width="9.140625" style="97"/>
    <col min="11521" max="11521" width="7.140625" style="97" customWidth="1"/>
    <col min="11522" max="11538" width="8.7109375" style="97" customWidth="1"/>
    <col min="11539" max="11539" width="11" style="97" customWidth="1"/>
    <col min="11540" max="11776" width="9.140625" style="97"/>
    <col min="11777" max="11777" width="7.140625" style="97" customWidth="1"/>
    <col min="11778" max="11794" width="8.7109375" style="97" customWidth="1"/>
    <col min="11795" max="11795" width="11" style="97" customWidth="1"/>
    <col min="11796" max="12032" width="9.140625" style="97"/>
    <col min="12033" max="12033" width="7.140625" style="97" customWidth="1"/>
    <col min="12034" max="12050" width="8.7109375" style="97" customWidth="1"/>
    <col min="12051" max="12051" width="11" style="97" customWidth="1"/>
    <col min="12052" max="12288" width="9.140625" style="97"/>
    <col min="12289" max="12289" width="7.140625" style="97" customWidth="1"/>
    <col min="12290" max="12306" width="8.7109375" style="97" customWidth="1"/>
    <col min="12307" max="12307" width="11" style="97" customWidth="1"/>
    <col min="12308" max="12544" width="9.140625" style="97"/>
    <col min="12545" max="12545" width="7.140625" style="97" customWidth="1"/>
    <col min="12546" max="12562" width="8.7109375" style="97" customWidth="1"/>
    <col min="12563" max="12563" width="11" style="97" customWidth="1"/>
    <col min="12564" max="12800" width="9.140625" style="97"/>
    <col min="12801" max="12801" width="7.140625" style="97" customWidth="1"/>
    <col min="12802" max="12818" width="8.7109375" style="97" customWidth="1"/>
    <col min="12819" max="12819" width="11" style="97" customWidth="1"/>
    <col min="12820" max="13056" width="9.140625" style="97"/>
    <col min="13057" max="13057" width="7.140625" style="97" customWidth="1"/>
    <col min="13058" max="13074" width="8.7109375" style="97" customWidth="1"/>
    <col min="13075" max="13075" width="11" style="97" customWidth="1"/>
    <col min="13076" max="13312" width="9.140625" style="97"/>
    <col min="13313" max="13313" width="7.140625" style="97" customWidth="1"/>
    <col min="13314" max="13330" width="8.7109375" style="97" customWidth="1"/>
    <col min="13331" max="13331" width="11" style="97" customWidth="1"/>
    <col min="13332" max="13568" width="9.140625" style="97"/>
    <col min="13569" max="13569" width="7.140625" style="97" customWidth="1"/>
    <col min="13570" max="13586" width="8.7109375" style="97" customWidth="1"/>
    <col min="13587" max="13587" width="11" style="97" customWidth="1"/>
    <col min="13588" max="13824" width="9.140625" style="97"/>
    <col min="13825" max="13825" width="7.140625" style="97" customWidth="1"/>
    <col min="13826" max="13842" width="8.7109375" style="97" customWidth="1"/>
    <col min="13843" max="13843" width="11" style="97" customWidth="1"/>
    <col min="13844" max="14080" width="9.140625" style="97"/>
    <col min="14081" max="14081" width="7.140625" style="97" customWidth="1"/>
    <col min="14082" max="14098" width="8.7109375" style="97" customWidth="1"/>
    <col min="14099" max="14099" width="11" style="97" customWidth="1"/>
    <col min="14100" max="14336" width="9.140625" style="97"/>
    <col min="14337" max="14337" width="7.140625" style="97" customWidth="1"/>
    <col min="14338" max="14354" width="8.7109375" style="97" customWidth="1"/>
    <col min="14355" max="14355" width="11" style="97" customWidth="1"/>
    <col min="14356" max="14592" width="9.140625" style="97"/>
    <col min="14593" max="14593" width="7.140625" style="97" customWidth="1"/>
    <col min="14594" max="14610" width="8.7109375" style="97" customWidth="1"/>
    <col min="14611" max="14611" width="11" style="97" customWidth="1"/>
    <col min="14612" max="14848" width="9.140625" style="97"/>
    <col min="14849" max="14849" width="7.140625" style="97" customWidth="1"/>
    <col min="14850" max="14866" width="8.7109375" style="97" customWidth="1"/>
    <col min="14867" max="14867" width="11" style="97" customWidth="1"/>
    <col min="14868" max="15104" width="9.140625" style="97"/>
    <col min="15105" max="15105" width="7.140625" style="97" customWidth="1"/>
    <col min="15106" max="15122" width="8.7109375" style="97" customWidth="1"/>
    <col min="15123" max="15123" width="11" style="97" customWidth="1"/>
    <col min="15124" max="15360" width="9.140625" style="97"/>
    <col min="15361" max="15361" width="7.140625" style="97" customWidth="1"/>
    <col min="15362" max="15378" width="8.7109375" style="97" customWidth="1"/>
    <col min="15379" max="15379" width="11" style="97" customWidth="1"/>
    <col min="15380" max="15616" width="9.140625" style="97"/>
    <col min="15617" max="15617" width="7.140625" style="97" customWidth="1"/>
    <col min="15618" max="15634" width="8.7109375" style="97" customWidth="1"/>
    <col min="15635" max="15635" width="11" style="97" customWidth="1"/>
    <col min="15636" max="15872" width="9.140625" style="97"/>
    <col min="15873" max="15873" width="7.140625" style="97" customWidth="1"/>
    <col min="15874" max="15890" width="8.7109375" style="97" customWidth="1"/>
    <col min="15891" max="15891" width="11" style="97" customWidth="1"/>
    <col min="15892" max="16128" width="9.140625" style="97"/>
    <col min="16129" max="16129" width="7.140625" style="97" customWidth="1"/>
    <col min="16130" max="16146" width="8.7109375" style="97" customWidth="1"/>
    <col min="16147" max="16147" width="11" style="97" customWidth="1"/>
    <col min="16148" max="16384" width="9.140625" style="97"/>
  </cols>
  <sheetData>
    <row r="2" spans="1:19" ht="35.25" customHeight="1" x14ac:dyDescent="0.25">
      <c r="A2" s="312" t="s">
        <v>421</v>
      </c>
      <c r="B2" s="312"/>
      <c r="C2" s="312"/>
      <c r="D2" s="312"/>
      <c r="E2" s="312"/>
      <c r="F2" s="312"/>
      <c r="G2" s="312"/>
      <c r="H2" s="312"/>
      <c r="I2" s="312"/>
      <c r="J2" s="312"/>
      <c r="K2" s="312"/>
      <c r="L2" s="312"/>
      <c r="M2" s="312"/>
      <c r="N2" s="312"/>
      <c r="O2" s="312"/>
      <c r="P2" s="312"/>
      <c r="Q2" s="312"/>
      <c r="R2" s="312"/>
      <c r="S2" s="312"/>
    </row>
    <row r="4" spans="1:19" ht="31.5" customHeight="1" x14ac:dyDescent="0.25">
      <c r="B4" s="313" t="s">
        <v>422</v>
      </c>
      <c r="C4" s="313"/>
      <c r="D4" s="313"/>
      <c r="E4" s="313"/>
      <c r="F4" s="313"/>
      <c r="G4" s="313"/>
      <c r="H4" s="313"/>
      <c r="I4" s="313"/>
      <c r="J4" s="313"/>
      <c r="K4" s="313"/>
      <c r="L4" s="313"/>
      <c r="M4" s="313"/>
      <c r="N4" s="313"/>
      <c r="O4" s="313"/>
      <c r="P4" s="313"/>
      <c r="Q4" s="313"/>
      <c r="R4" s="313"/>
      <c r="S4" s="313"/>
    </row>
    <row r="5" spans="1:19" ht="16.5" thickBot="1" x14ac:dyDescent="0.3">
      <c r="A5" s="98"/>
      <c r="B5" s="99"/>
      <c r="C5" s="99"/>
      <c r="D5" s="99"/>
      <c r="E5" s="100"/>
      <c r="F5" s="99"/>
      <c r="G5" s="99"/>
      <c r="H5" s="99"/>
      <c r="I5" s="99"/>
      <c r="J5" s="99"/>
      <c r="K5" s="99"/>
      <c r="L5" s="99"/>
      <c r="M5" s="99"/>
      <c r="N5" s="99"/>
      <c r="O5" s="99"/>
      <c r="P5" s="99"/>
      <c r="Q5" s="99"/>
      <c r="R5" s="99"/>
      <c r="S5" s="99"/>
    </row>
    <row r="6" spans="1:19" ht="15.75" customHeight="1" x14ac:dyDescent="0.25">
      <c r="A6" s="101"/>
      <c r="B6" s="102"/>
      <c r="C6" s="102"/>
      <c r="D6" s="102"/>
      <c r="E6" s="103"/>
      <c r="F6" s="314"/>
      <c r="G6" s="314"/>
      <c r="H6" s="314"/>
      <c r="I6" s="102"/>
      <c r="J6" s="102"/>
      <c r="K6" s="104"/>
      <c r="L6" s="105" t="s">
        <v>423</v>
      </c>
      <c r="M6" s="106"/>
      <c r="N6" s="107"/>
      <c r="O6" s="107"/>
      <c r="P6" s="107"/>
      <c r="Q6" s="106"/>
      <c r="R6" s="106"/>
      <c r="S6" s="108"/>
    </row>
    <row r="7" spans="1:19" ht="15.75" x14ac:dyDescent="0.25">
      <c r="A7" s="109"/>
      <c r="B7" s="110"/>
      <c r="C7" s="110"/>
      <c r="D7" s="110"/>
      <c r="F7" s="112"/>
      <c r="G7" s="112"/>
      <c r="H7" s="112"/>
      <c r="I7" s="110"/>
      <c r="J7" s="110"/>
      <c r="K7" s="113"/>
      <c r="L7" s="114"/>
      <c r="M7" s="115"/>
      <c r="N7" s="116"/>
      <c r="O7" s="116"/>
      <c r="P7" s="116"/>
      <c r="Q7" s="115"/>
      <c r="R7" s="115"/>
      <c r="S7" s="117"/>
    </row>
    <row r="8" spans="1:19" ht="15.75" customHeight="1" x14ac:dyDescent="0.25">
      <c r="A8" s="109"/>
      <c r="B8" s="315"/>
      <c r="C8" s="315"/>
      <c r="D8" s="315"/>
      <c r="F8" s="315"/>
      <c r="G8" s="315"/>
      <c r="H8" s="315"/>
      <c r="I8" s="110"/>
      <c r="J8" s="110"/>
      <c r="K8" s="118"/>
      <c r="L8" s="119"/>
      <c r="M8" s="120"/>
      <c r="N8" s="121"/>
      <c r="O8" s="121"/>
      <c r="P8" s="121"/>
      <c r="Q8" s="120"/>
      <c r="R8" s="120"/>
      <c r="S8" s="122"/>
    </row>
    <row r="9" spans="1:19" ht="15.75" x14ac:dyDescent="0.25">
      <c r="A9" s="109"/>
      <c r="B9" s="110"/>
      <c r="C9" s="110"/>
      <c r="D9" s="110"/>
      <c r="E9" s="110"/>
      <c r="F9" s="110"/>
      <c r="G9" s="110"/>
      <c r="H9" s="110"/>
      <c r="I9" s="110"/>
      <c r="J9" s="110"/>
      <c r="K9" s="110"/>
      <c r="L9" s="316" t="s">
        <v>424</v>
      </c>
      <c r="M9" s="316"/>
      <c r="N9" s="316"/>
      <c r="O9" s="316"/>
      <c r="P9" s="316"/>
      <c r="Q9" s="316"/>
      <c r="R9" s="316"/>
      <c r="S9" s="316"/>
    </row>
    <row r="10" spans="1:19" ht="15.75" x14ac:dyDescent="0.25">
      <c r="A10" s="109"/>
      <c r="B10" s="110"/>
      <c r="C10" s="110"/>
      <c r="D10" s="110"/>
      <c r="E10" s="110"/>
      <c r="F10" s="110"/>
      <c r="G10" s="110"/>
      <c r="H10" s="110"/>
      <c r="I10" s="110"/>
      <c r="J10" s="110"/>
      <c r="K10" s="110"/>
      <c r="L10" s="123"/>
      <c r="M10" s="123"/>
      <c r="N10" s="123"/>
      <c r="O10" s="123"/>
      <c r="P10" s="123"/>
      <c r="Q10" s="123"/>
      <c r="R10" s="123"/>
      <c r="S10" s="124"/>
    </row>
    <row r="11" spans="1:19" ht="15.75" x14ac:dyDescent="0.25">
      <c r="A11" s="109"/>
      <c r="B11" s="113"/>
      <c r="C11" s="110"/>
      <c r="D11" s="110"/>
      <c r="E11" s="110"/>
      <c r="F11" s="110"/>
      <c r="H11" s="110"/>
      <c r="I11" s="110"/>
      <c r="J11" s="110"/>
      <c r="K11" s="110"/>
      <c r="L11" s="120"/>
      <c r="M11" s="120"/>
      <c r="N11" s="120"/>
      <c r="O11" s="116"/>
      <c r="P11" s="300"/>
      <c r="Q11" s="300"/>
      <c r="R11" s="300"/>
      <c r="S11" s="300"/>
    </row>
    <row r="12" spans="1:19" ht="15.75" customHeight="1" x14ac:dyDescent="0.25">
      <c r="A12" s="109"/>
      <c r="B12" s="110"/>
      <c r="C12" s="110"/>
      <c r="D12" s="110"/>
      <c r="E12" s="110"/>
      <c r="F12" s="110"/>
      <c r="G12" s="110"/>
      <c r="H12" s="110"/>
      <c r="I12" s="110"/>
      <c r="J12" s="110"/>
      <c r="K12" s="125"/>
      <c r="L12" s="301" t="s">
        <v>425</v>
      </c>
      <c r="M12" s="301"/>
      <c r="N12" s="301"/>
      <c r="O12" s="116"/>
      <c r="P12" s="302" t="s">
        <v>426</v>
      </c>
      <c r="Q12" s="302"/>
      <c r="R12" s="302"/>
      <c r="S12" s="302"/>
    </row>
    <row r="13" spans="1:19" ht="15.75" x14ac:dyDescent="0.25">
      <c r="A13" s="109"/>
      <c r="B13" s="110"/>
      <c r="C13" s="110"/>
      <c r="D13" s="110"/>
      <c r="E13" s="110"/>
      <c r="F13" s="110"/>
      <c r="G13" s="110"/>
      <c r="H13" s="110"/>
      <c r="I13" s="110"/>
      <c r="J13" s="110"/>
      <c r="K13" s="110"/>
      <c r="L13" s="115"/>
      <c r="M13" s="115"/>
      <c r="N13" s="115"/>
      <c r="O13" s="115"/>
      <c r="P13" s="115"/>
      <c r="Q13" s="115"/>
      <c r="R13" s="115"/>
      <c r="S13" s="117"/>
    </row>
    <row r="14" spans="1:19" ht="15.75" x14ac:dyDescent="0.25">
      <c r="A14" s="109"/>
      <c r="B14" s="110"/>
      <c r="C14" s="110"/>
      <c r="D14" s="110"/>
      <c r="E14" s="110"/>
      <c r="F14" s="110"/>
      <c r="G14" s="110"/>
      <c r="H14" s="110"/>
      <c r="I14" s="110"/>
      <c r="J14" s="110"/>
      <c r="K14" s="113"/>
      <c r="L14" s="126" t="s">
        <v>427</v>
      </c>
      <c r="M14" s="115"/>
      <c r="N14" s="120"/>
      <c r="O14" s="120"/>
      <c r="P14" s="120"/>
      <c r="Q14" s="120"/>
      <c r="R14" s="121"/>
      <c r="S14" s="117" t="s">
        <v>428</v>
      </c>
    </row>
    <row r="15" spans="1:19" ht="15.75" x14ac:dyDescent="0.25">
      <c r="A15" s="109"/>
      <c r="B15" s="110"/>
      <c r="C15" s="110"/>
      <c r="D15" s="110"/>
      <c r="E15" s="110"/>
      <c r="F15" s="110"/>
      <c r="G15" s="110"/>
      <c r="H15" s="110"/>
      <c r="I15" s="110"/>
      <c r="J15" s="110"/>
      <c r="K15" s="110"/>
      <c r="L15" s="110"/>
      <c r="M15" s="110"/>
      <c r="N15" s="110"/>
      <c r="O15" s="110"/>
      <c r="P15" s="110"/>
      <c r="Q15" s="110"/>
      <c r="R15" s="110"/>
      <c r="S15" s="127"/>
    </row>
    <row r="16" spans="1:19" ht="15.75" x14ac:dyDescent="0.25">
      <c r="A16" s="109"/>
      <c r="B16" s="110"/>
      <c r="C16" s="110"/>
      <c r="D16" s="110"/>
      <c r="E16" s="110"/>
      <c r="F16" s="110"/>
      <c r="G16" s="110"/>
      <c r="H16" s="110"/>
      <c r="I16" s="110"/>
      <c r="J16" s="110"/>
      <c r="K16" s="110"/>
      <c r="L16" s="110"/>
      <c r="M16" s="110"/>
      <c r="N16" s="110"/>
      <c r="O16" s="110"/>
      <c r="P16" s="110"/>
      <c r="Q16" s="110"/>
      <c r="R16" s="110"/>
      <c r="S16" s="127"/>
    </row>
    <row r="17" spans="1:22" ht="15.75" customHeight="1" x14ac:dyDescent="0.25">
      <c r="A17" s="128" t="s">
        <v>429</v>
      </c>
      <c r="B17" s="303" t="s">
        <v>430</v>
      </c>
      <c r="C17" s="303"/>
      <c r="D17" s="303"/>
      <c r="E17" s="303"/>
      <c r="F17" s="304"/>
      <c r="G17" s="304"/>
      <c r="H17" s="304"/>
      <c r="I17" s="304"/>
      <c r="J17" s="304"/>
      <c r="K17" s="304"/>
      <c r="L17" s="304"/>
      <c r="M17" s="304"/>
      <c r="N17" s="304"/>
      <c r="O17" s="304"/>
      <c r="P17" s="304"/>
      <c r="Q17" s="304"/>
      <c r="R17" s="304"/>
      <c r="S17" s="304"/>
    </row>
    <row r="18" spans="1:22" ht="15.75" customHeight="1" x14ac:dyDescent="0.25">
      <c r="A18" s="109"/>
      <c r="B18" s="305" t="s">
        <v>431</v>
      </c>
      <c r="C18" s="305"/>
      <c r="D18" s="305"/>
      <c r="E18" s="305"/>
      <c r="F18" s="306" t="s">
        <v>432</v>
      </c>
      <c r="G18" s="306"/>
      <c r="H18" s="306"/>
      <c r="I18" s="306"/>
      <c r="J18" s="306"/>
      <c r="K18" s="306"/>
      <c r="L18" s="306"/>
      <c r="M18" s="306"/>
      <c r="N18" s="306"/>
      <c r="O18" s="306"/>
      <c r="P18" s="306"/>
      <c r="Q18" s="306"/>
      <c r="R18" s="306"/>
      <c r="S18" s="306"/>
    </row>
    <row r="19" spans="1:22" ht="15" customHeight="1" x14ac:dyDescent="0.25">
      <c r="A19" s="109"/>
      <c r="B19" s="129"/>
      <c r="C19" s="130"/>
      <c r="D19" s="130"/>
      <c r="E19" s="130"/>
      <c r="F19" s="317" t="s">
        <v>433</v>
      </c>
      <c r="G19" s="317"/>
      <c r="H19" s="317"/>
      <c r="I19" s="317"/>
      <c r="J19" s="317"/>
      <c r="K19" s="317"/>
      <c r="L19" s="317"/>
      <c r="M19" s="317"/>
      <c r="N19" s="317"/>
      <c r="O19" s="317"/>
      <c r="P19" s="317"/>
      <c r="Q19" s="317"/>
      <c r="R19" s="317"/>
      <c r="S19" s="317"/>
    </row>
    <row r="20" spans="1:22" ht="15" customHeight="1" x14ac:dyDescent="0.25">
      <c r="A20" s="109"/>
      <c r="B20" s="306" t="s">
        <v>700</v>
      </c>
      <c r="C20" s="306"/>
      <c r="D20" s="306"/>
      <c r="E20" s="306"/>
      <c r="F20" s="306"/>
      <c r="G20" s="306"/>
      <c r="H20" s="306"/>
      <c r="I20" s="306"/>
      <c r="J20" s="306"/>
      <c r="K20" s="306"/>
      <c r="L20" s="306"/>
      <c r="M20" s="306"/>
      <c r="N20" s="306"/>
      <c r="O20" s="306"/>
      <c r="P20" s="306"/>
      <c r="Q20" s="306"/>
      <c r="R20" s="306"/>
      <c r="S20" s="306"/>
    </row>
    <row r="21" spans="1:22" ht="15" customHeight="1" x14ac:dyDescent="0.25">
      <c r="A21" s="109"/>
      <c r="B21" s="319" t="s">
        <v>434</v>
      </c>
      <c r="C21" s="319"/>
      <c r="D21" s="319"/>
      <c r="E21" s="319"/>
      <c r="F21" s="319"/>
      <c r="G21" s="319"/>
      <c r="H21" s="319"/>
      <c r="I21" s="319"/>
      <c r="J21" s="319"/>
      <c r="K21" s="319"/>
      <c r="L21" s="319"/>
      <c r="M21" s="319"/>
      <c r="N21" s="319"/>
      <c r="O21" s="319"/>
      <c r="P21" s="319"/>
      <c r="Q21" s="319"/>
      <c r="R21" s="319"/>
      <c r="S21" s="319"/>
    </row>
    <row r="22" spans="1:22" ht="15" customHeight="1" x14ac:dyDescent="0.25">
      <c r="A22" s="109"/>
      <c r="B22" s="309"/>
      <c r="C22" s="309"/>
      <c r="D22" s="309"/>
      <c r="E22" s="309"/>
      <c r="F22" s="309"/>
      <c r="G22" s="309"/>
      <c r="H22" s="309"/>
      <c r="I22" s="309"/>
      <c r="J22" s="309"/>
      <c r="K22" s="309"/>
      <c r="L22" s="309"/>
      <c r="M22" s="309"/>
      <c r="N22" s="309"/>
      <c r="O22" s="309"/>
      <c r="P22" s="309"/>
      <c r="Q22" s="309"/>
      <c r="R22" s="309"/>
      <c r="S22" s="309"/>
    </row>
    <row r="23" spans="1:22" ht="15.75" customHeight="1" x14ac:dyDescent="0.25">
      <c r="A23" s="109"/>
      <c r="B23" s="305" t="s">
        <v>435</v>
      </c>
      <c r="C23" s="305"/>
      <c r="D23" s="306" t="s">
        <v>436</v>
      </c>
      <c r="E23" s="306"/>
      <c r="F23" s="306"/>
      <c r="G23" s="306"/>
      <c r="H23" s="306"/>
      <c r="I23" s="306"/>
      <c r="J23" s="306"/>
      <c r="K23" s="306"/>
      <c r="L23" s="306"/>
      <c r="M23" s="306"/>
      <c r="N23" s="306"/>
      <c r="O23" s="306"/>
      <c r="P23" s="306"/>
      <c r="Q23" s="306"/>
      <c r="R23" s="306"/>
      <c r="S23" s="306"/>
    </row>
    <row r="24" spans="1:22" ht="15" customHeight="1" x14ac:dyDescent="0.25">
      <c r="A24" s="109"/>
      <c r="B24" s="131"/>
      <c r="C24" s="131"/>
      <c r="D24" s="317" t="s">
        <v>437</v>
      </c>
      <c r="E24" s="317"/>
      <c r="F24" s="317"/>
      <c r="G24" s="317"/>
      <c r="H24" s="317"/>
      <c r="I24" s="317"/>
      <c r="J24" s="317"/>
      <c r="K24" s="317"/>
      <c r="L24" s="317"/>
      <c r="M24" s="317"/>
      <c r="N24" s="317"/>
      <c r="O24" s="317"/>
      <c r="P24" s="317"/>
      <c r="Q24" s="317"/>
      <c r="R24" s="317"/>
      <c r="S24" s="317"/>
    </row>
    <row r="25" spans="1:22" ht="15" customHeight="1" x14ac:dyDescent="0.25">
      <c r="A25" s="109"/>
      <c r="B25" s="309"/>
      <c r="C25" s="309"/>
      <c r="D25" s="309"/>
      <c r="E25" s="309"/>
      <c r="F25" s="309"/>
      <c r="G25" s="309"/>
      <c r="H25" s="309"/>
      <c r="I25" s="309"/>
      <c r="J25" s="309"/>
      <c r="K25" s="309"/>
      <c r="L25" s="309"/>
      <c r="M25" s="309"/>
      <c r="N25" s="309"/>
      <c r="O25" s="309"/>
      <c r="P25" s="309"/>
      <c r="Q25" s="309"/>
      <c r="R25" s="309"/>
      <c r="S25" s="309"/>
    </row>
    <row r="26" spans="1:22" ht="12.75" customHeight="1" x14ac:dyDescent="0.25">
      <c r="A26" s="109"/>
      <c r="B26" s="318" t="s">
        <v>438</v>
      </c>
      <c r="C26" s="318"/>
      <c r="D26" s="318"/>
      <c r="E26" s="318"/>
      <c r="F26" s="318"/>
      <c r="G26" s="318"/>
      <c r="H26" s="318"/>
      <c r="I26" s="318"/>
      <c r="J26" s="318"/>
      <c r="K26" s="318"/>
      <c r="L26" s="318"/>
      <c r="M26" s="318"/>
      <c r="N26" s="318"/>
      <c r="O26" s="318"/>
      <c r="P26" s="318"/>
      <c r="Q26" s="318"/>
      <c r="R26" s="318"/>
      <c r="S26" s="318"/>
    </row>
    <row r="27" spans="1:22" ht="18.75" customHeight="1" x14ac:dyDescent="0.25">
      <c r="A27" s="109"/>
      <c r="B27" s="132"/>
      <c r="C27" s="132"/>
      <c r="D27" s="132"/>
      <c r="E27" s="132"/>
      <c r="F27" s="132"/>
      <c r="G27" s="132" t="s">
        <v>98</v>
      </c>
      <c r="H27" s="307" t="s">
        <v>420</v>
      </c>
      <c r="I27" s="307"/>
      <c r="J27" s="307"/>
      <c r="K27" s="307"/>
      <c r="L27" s="132" t="s">
        <v>439</v>
      </c>
      <c r="M27" s="133"/>
      <c r="N27" s="133">
        <v>35</v>
      </c>
      <c r="O27" s="133"/>
      <c r="P27" s="133"/>
      <c r="Q27" s="132"/>
      <c r="R27" s="132"/>
      <c r="S27" s="132"/>
      <c r="T27" s="132"/>
      <c r="U27" s="132"/>
      <c r="V27" s="134"/>
    </row>
    <row r="28" spans="1:22" ht="15" customHeight="1" x14ac:dyDescent="0.25">
      <c r="A28" s="109"/>
      <c r="B28" s="129"/>
      <c r="C28" s="129"/>
      <c r="D28" s="129"/>
      <c r="E28" s="129"/>
      <c r="F28" s="129"/>
      <c r="G28" s="308" t="s">
        <v>440</v>
      </c>
      <c r="H28" s="308"/>
      <c r="I28" s="308"/>
      <c r="J28" s="308"/>
      <c r="K28" s="308"/>
      <c r="L28" s="308"/>
      <c r="M28" s="308"/>
      <c r="N28" s="129"/>
      <c r="O28" s="129"/>
      <c r="P28" s="129"/>
      <c r="Q28" s="129"/>
      <c r="R28" s="129"/>
      <c r="S28" s="135"/>
    </row>
    <row r="29" spans="1:22" ht="15" customHeight="1" x14ac:dyDescent="0.25">
      <c r="A29" s="109"/>
      <c r="B29" s="129"/>
      <c r="C29" s="129"/>
      <c r="D29" s="129"/>
      <c r="E29" s="129"/>
      <c r="F29" s="129"/>
      <c r="G29" s="136"/>
      <c r="H29" s="136"/>
      <c r="I29" s="136"/>
      <c r="J29" s="136"/>
      <c r="K29" s="136"/>
      <c r="L29" s="136"/>
      <c r="M29" s="136"/>
      <c r="N29" s="129"/>
      <c r="O29" s="129"/>
      <c r="P29" s="129"/>
      <c r="Q29" s="129"/>
      <c r="R29" s="129"/>
      <c r="S29" s="135"/>
    </row>
    <row r="30" spans="1:22" ht="15.75" customHeight="1" x14ac:dyDescent="0.25">
      <c r="A30" s="109"/>
      <c r="B30" s="305" t="s">
        <v>441</v>
      </c>
      <c r="C30" s="305"/>
      <c r="D30" s="305"/>
      <c r="E30" s="305"/>
      <c r="F30" s="305"/>
      <c r="G30" s="305"/>
      <c r="H30" s="305"/>
      <c r="I30" s="305"/>
      <c r="J30" s="305"/>
      <c r="K30" s="305"/>
      <c r="L30" s="137"/>
      <c r="M30" s="137"/>
      <c r="N30" s="137"/>
      <c r="O30" s="137"/>
      <c r="P30" s="137"/>
      <c r="Q30" s="137"/>
      <c r="R30" s="137"/>
      <c r="S30" s="138"/>
    </row>
    <row r="31" spans="1:22" ht="15.75" x14ac:dyDescent="0.25">
      <c r="A31" s="109"/>
      <c r="B31" s="137"/>
      <c r="C31" s="137"/>
      <c r="D31" s="137"/>
      <c r="E31" s="137"/>
      <c r="F31" s="137"/>
      <c r="G31" s="137"/>
      <c r="H31" s="137"/>
      <c r="I31" s="137"/>
      <c r="J31" s="137"/>
      <c r="K31" s="137"/>
      <c r="L31" s="137"/>
      <c r="M31" s="137"/>
      <c r="N31" s="137"/>
      <c r="O31" s="137"/>
      <c r="P31" s="137"/>
      <c r="Q31" s="137"/>
      <c r="R31" s="137"/>
      <c r="S31" s="138"/>
    </row>
    <row r="32" spans="1:22" x14ac:dyDescent="0.25">
      <c r="A32" s="109"/>
      <c r="B32" s="309"/>
      <c r="C32" s="309"/>
      <c r="D32" s="309"/>
      <c r="E32" s="309"/>
      <c r="F32" s="309"/>
      <c r="G32" s="309"/>
      <c r="H32" s="309"/>
      <c r="I32" s="309"/>
      <c r="J32" s="309"/>
      <c r="K32" s="309"/>
      <c r="L32" s="309"/>
      <c r="M32" s="309"/>
      <c r="N32" s="309"/>
      <c r="O32" s="309"/>
      <c r="P32" s="309"/>
      <c r="Q32" s="309"/>
      <c r="R32" s="309"/>
      <c r="S32" s="309"/>
    </row>
    <row r="33" spans="1:19" ht="16.5" customHeight="1" x14ac:dyDescent="0.25">
      <c r="A33" s="109"/>
      <c r="B33" s="305" t="s">
        <v>442</v>
      </c>
      <c r="C33" s="305"/>
      <c r="D33" s="137"/>
      <c r="E33" s="137"/>
      <c r="F33" s="137"/>
      <c r="G33" s="137"/>
      <c r="H33" s="265">
        <v>1967</v>
      </c>
      <c r="I33" s="137"/>
      <c r="J33" s="137"/>
      <c r="K33" s="137"/>
      <c r="L33" s="137"/>
      <c r="M33" s="137"/>
      <c r="N33" s="137"/>
      <c r="O33" s="137"/>
      <c r="P33" s="137"/>
      <c r="Q33" s="137"/>
      <c r="R33" s="137"/>
      <c r="S33" s="138"/>
    </row>
    <row r="34" spans="1:19" x14ac:dyDescent="0.25">
      <c r="A34" s="109"/>
      <c r="B34" s="309"/>
      <c r="C34" s="309"/>
      <c r="D34" s="309"/>
      <c r="E34" s="309"/>
      <c r="F34" s="309"/>
      <c r="G34" s="309"/>
      <c r="H34" s="309"/>
      <c r="I34" s="309"/>
      <c r="J34" s="309"/>
      <c r="K34" s="309"/>
      <c r="L34" s="309"/>
      <c r="M34" s="309"/>
      <c r="N34" s="309"/>
      <c r="O34" s="309"/>
      <c r="P34" s="309"/>
      <c r="Q34" s="309"/>
      <c r="R34" s="309"/>
      <c r="S34" s="309"/>
    </row>
    <row r="35" spans="1:19" ht="39" customHeight="1" x14ac:dyDescent="0.25">
      <c r="A35" s="109"/>
      <c r="B35" s="305" t="s">
        <v>443</v>
      </c>
      <c r="C35" s="305"/>
      <c r="D35" s="305"/>
      <c r="E35" s="137"/>
      <c r="F35" s="137"/>
      <c r="G35" s="137"/>
      <c r="H35" s="266">
        <v>24654</v>
      </c>
      <c r="I35" s="137"/>
      <c r="J35" s="137"/>
      <c r="K35" s="137"/>
      <c r="L35" s="137"/>
      <c r="M35" s="137"/>
      <c r="N35" s="137"/>
      <c r="O35" s="137"/>
      <c r="P35" s="137"/>
      <c r="Q35" s="137"/>
      <c r="R35" s="137"/>
      <c r="S35" s="138"/>
    </row>
    <row r="36" spans="1:19" x14ac:dyDescent="0.25">
      <c r="A36" s="109"/>
      <c r="B36" s="309"/>
      <c r="C36" s="309"/>
      <c r="D36" s="309"/>
      <c r="E36" s="309"/>
      <c r="F36" s="309"/>
      <c r="G36" s="309"/>
      <c r="H36" s="309"/>
      <c r="I36" s="309"/>
      <c r="J36" s="309"/>
      <c r="K36" s="309"/>
      <c r="L36" s="309"/>
      <c r="M36" s="309"/>
      <c r="N36" s="309"/>
      <c r="O36" s="309"/>
      <c r="P36" s="309"/>
      <c r="Q36" s="309"/>
      <c r="R36" s="309"/>
      <c r="S36" s="309"/>
    </row>
    <row r="37" spans="1:19" ht="42.75" customHeight="1" x14ac:dyDescent="0.25">
      <c r="A37" s="109"/>
      <c r="B37" s="305" t="s">
        <v>444</v>
      </c>
      <c r="C37" s="305"/>
      <c r="D37" s="305"/>
      <c r="E37" s="305"/>
      <c r="F37" s="137"/>
      <c r="G37" s="137"/>
      <c r="H37" s="265" t="s">
        <v>651</v>
      </c>
      <c r="I37" s="137"/>
      <c r="J37" s="137"/>
      <c r="K37" s="137"/>
      <c r="L37" s="137"/>
      <c r="M37" s="137"/>
      <c r="N37" s="137"/>
      <c r="O37" s="137"/>
      <c r="P37" s="137"/>
      <c r="Q37" s="137"/>
      <c r="R37" s="137"/>
      <c r="S37" s="138"/>
    </row>
    <row r="38" spans="1:19" x14ac:dyDescent="0.25">
      <c r="A38" s="109"/>
      <c r="B38" s="309"/>
      <c r="C38" s="309"/>
      <c r="D38" s="309"/>
      <c r="E38" s="309"/>
      <c r="F38" s="309"/>
      <c r="G38" s="309"/>
      <c r="H38" s="309"/>
      <c r="I38" s="309"/>
      <c r="J38" s="309"/>
      <c r="K38" s="309"/>
      <c r="L38" s="309"/>
      <c r="M38" s="309"/>
      <c r="N38" s="309"/>
      <c r="O38" s="309"/>
      <c r="P38" s="309"/>
      <c r="Q38" s="309"/>
      <c r="R38" s="309"/>
      <c r="S38" s="309"/>
    </row>
    <row r="39" spans="1:19" ht="42" customHeight="1" x14ac:dyDescent="0.25">
      <c r="A39" s="109"/>
      <c r="B39" s="305" t="s">
        <v>445</v>
      </c>
      <c r="C39" s="305"/>
      <c r="D39" s="305"/>
      <c r="E39" s="305"/>
      <c r="F39" s="139"/>
      <c r="G39" s="139"/>
      <c r="H39" s="265" t="s">
        <v>652</v>
      </c>
      <c r="I39" s="139"/>
      <c r="J39" s="139"/>
      <c r="K39" s="139"/>
      <c r="L39" s="139"/>
      <c r="M39" s="139"/>
      <c r="N39" s="139"/>
      <c r="O39" s="139"/>
      <c r="P39" s="139"/>
      <c r="Q39" s="139"/>
      <c r="R39" s="139"/>
      <c r="S39" s="140"/>
    </row>
    <row r="40" spans="1:19" x14ac:dyDescent="0.25">
      <c r="A40" s="109"/>
      <c r="B40" s="309"/>
      <c r="C40" s="309"/>
      <c r="D40" s="309"/>
      <c r="E40" s="309"/>
      <c r="F40" s="309"/>
      <c r="G40" s="309"/>
      <c r="H40" s="309"/>
      <c r="I40" s="309"/>
      <c r="J40" s="309"/>
      <c r="K40" s="309"/>
      <c r="L40" s="309"/>
      <c r="M40" s="309"/>
      <c r="N40" s="309"/>
      <c r="O40" s="309"/>
      <c r="P40" s="309"/>
      <c r="Q40" s="309"/>
      <c r="R40" s="309"/>
      <c r="S40" s="309"/>
    </row>
    <row r="41" spans="1:19" ht="42" customHeight="1" x14ac:dyDescent="0.25">
      <c r="A41" s="109"/>
      <c r="B41" s="310" t="s">
        <v>446</v>
      </c>
      <c r="C41" s="310"/>
      <c r="D41" s="310"/>
      <c r="E41" s="310"/>
      <c r="F41" s="311">
        <v>92</v>
      </c>
      <c r="G41" s="311"/>
      <c r="H41" s="311"/>
      <c r="I41" s="311"/>
      <c r="J41" s="311"/>
      <c r="K41" s="311"/>
      <c r="L41" s="311"/>
      <c r="M41" s="311"/>
      <c r="N41" s="311"/>
      <c r="O41" s="311"/>
      <c r="P41" s="311"/>
      <c r="Q41" s="311"/>
      <c r="R41" s="311"/>
      <c r="S41" s="311"/>
    </row>
    <row r="42" spans="1:19" ht="15" customHeight="1" x14ac:dyDescent="0.25">
      <c r="A42" s="109"/>
      <c r="B42" s="309"/>
      <c r="C42" s="309"/>
      <c r="D42" s="309"/>
      <c r="E42" s="309"/>
      <c r="F42" s="309"/>
      <c r="G42" s="309"/>
      <c r="H42" s="309"/>
      <c r="I42" s="309"/>
      <c r="J42" s="309"/>
      <c r="K42" s="309"/>
      <c r="L42" s="309"/>
      <c r="M42" s="309"/>
      <c r="N42" s="309"/>
      <c r="O42" s="309"/>
      <c r="P42" s="309"/>
      <c r="Q42" s="309"/>
      <c r="R42" s="309"/>
      <c r="S42" s="309"/>
    </row>
    <row r="43" spans="1:19" ht="40.5" customHeight="1" x14ac:dyDescent="0.25">
      <c r="A43" s="109"/>
      <c r="B43" s="305" t="s">
        <v>447</v>
      </c>
      <c r="C43" s="305"/>
      <c r="D43" s="305"/>
      <c r="E43" s="139">
        <v>9.7409999999999997</v>
      </c>
      <c r="F43" s="139"/>
      <c r="G43" s="139"/>
      <c r="H43" s="327" t="s">
        <v>674</v>
      </c>
      <c r="I43" s="327"/>
      <c r="J43" s="139"/>
      <c r="K43" s="139"/>
      <c r="L43" s="139"/>
      <c r="M43" s="139"/>
      <c r="N43" s="139"/>
      <c r="O43" s="139"/>
      <c r="P43" s="139"/>
      <c r="Q43" s="139"/>
      <c r="R43" s="139"/>
      <c r="S43" s="140"/>
    </row>
    <row r="44" spans="1:19" x14ac:dyDescent="0.25">
      <c r="A44" s="109"/>
      <c r="B44" s="324"/>
      <c r="C44" s="324"/>
      <c r="D44" s="324"/>
      <c r="E44" s="324"/>
      <c r="F44" s="324"/>
      <c r="G44" s="324"/>
      <c r="H44" s="324"/>
      <c r="I44" s="324"/>
      <c r="J44" s="324"/>
      <c r="K44" s="324"/>
      <c r="L44" s="324"/>
      <c r="M44" s="324"/>
      <c r="N44" s="324"/>
      <c r="O44" s="324"/>
      <c r="P44" s="324"/>
      <c r="Q44" s="324"/>
      <c r="R44" s="324"/>
      <c r="S44" s="324"/>
    </row>
    <row r="45" spans="1:19" ht="15" customHeight="1" x14ac:dyDescent="0.25">
      <c r="A45" s="109"/>
      <c r="B45" s="141" t="s">
        <v>448</v>
      </c>
      <c r="C45" s="142"/>
      <c r="D45" s="142"/>
      <c r="E45" s="143"/>
      <c r="F45" s="142"/>
      <c r="G45" s="142"/>
      <c r="H45" s="142"/>
      <c r="I45" s="142"/>
      <c r="J45" s="142"/>
      <c r="K45" s="142"/>
      <c r="L45" s="142"/>
      <c r="M45" s="142"/>
      <c r="N45" s="142"/>
      <c r="O45" s="142"/>
      <c r="P45" s="142"/>
      <c r="Q45" s="142"/>
      <c r="R45" s="142"/>
      <c r="S45" s="144"/>
    </row>
    <row r="46" spans="1:19" ht="7.5" customHeight="1" x14ac:dyDescent="0.25">
      <c r="A46" s="109"/>
      <c r="B46" s="325"/>
      <c r="C46" s="325"/>
      <c r="D46" s="325"/>
      <c r="E46" s="325"/>
      <c r="F46" s="325"/>
      <c r="G46" s="325"/>
      <c r="H46" s="325"/>
      <c r="I46" s="325"/>
      <c r="J46" s="325"/>
      <c r="K46" s="325"/>
      <c r="L46" s="325"/>
      <c r="M46" s="325"/>
      <c r="N46" s="325"/>
      <c r="O46" s="325"/>
      <c r="P46" s="325"/>
      <c r="Q46" s="325"/>
      <c r="R46" s="325"/>
      <c r="S46" s="325"/>
    </row>
    <row r="47" spans="1:19" s="148" customFormat="1" ht="33" customHeight="1" x14ac:dyDescent="0.25">
      <c r="A47" s="145"/>
      <c r="B47" s="326" t="s">
        <v>449</v>
      </c>
      <c r="C47" s="326"/>
      <c r="D47" s="326" t="s">
        <v>450</v>
      </c>
      <c r="E47" s="326"/>
      <c r="F47" s="326"/>
      <c r="G47" s="326"/>
      <c r="H47" s="326"/>
      <c r="I47" s="326"/>
      <c r="J47" s="326" t="s">
        <v>451</v>
      </c>
      <c r="K47" s="326"/>
      <c r="L47" s="326" t="s">
        <v>452</v>
      </c>
      <c r="M47" s="326"/>
      <c r="N47" s="326"/>
      <c r="O47" s="146"/>
      <c r="P47" s="146"/>
      <c r="Q47" s="146"/>
      <c r="R47" s="146"/>
      <c r="S47" s="147"/>
    </row>
    <row r="48" spans="1:19" s="148" customFormat="1" ht="15.75" customHeight="1" x14ac:dyDescent="0.25">
      <c r="A48" s="145"/>
      <c r="B48" s="320" t="s">
        <v>31</v>
      </c>
      <c r="C48" s="320"/>
      <c r="D48" s="321" t="s">
        <v>684</v>
      </c>
      <c r="E48" s="321"/>
      <c r="F48" s="321"/>
      <c r="G48" s="321"/>
      <c r="H48" s="321"/>
      <c r="I48" s="321"/>
      <c r="J48" s="322">
        <v>92</v>
      </c>
      <c r="K48" s="322"/>
      <c r="L48" s="322">
        <v>2021</v>
      </c>
      <c r="M48" s="322"/>
      <c r="N48" s="322"/>
      <c r="O48" s="146"/>
      <c r="P48" s="146"/>
      <c r="Q48" s="146"/>
      <c r="R48" s="146"/>
      <c r="S48" s="147"/>
    </row>
    <row r="49" spans="1:19" ht="15" customHeight="1" x14ac:dyDescent="0.25">
      <c r="A49" s="109"/>
      <c r="B49" s="323"/>
      <c r="C49" s="323"/>
      <c r="D49" s="323"/>
      <c r="E49" s="323"/>
      <c r="F49" s="323"/>
      <c r="G49" s="323"/>
      <c r="H49" s="323"/>
      <c r="I49" s="323"/>
      <c r="J49" s="323"/>
      <c r="K49" s="323"/>
      <c r="L49" s="323"/>
      <c r="M49" s="323"/>
      <c r="N49" s="323"/>
      <c r="O49" s="323"/>
      <c r="S49" s="149"/>
    </row>
    <row r="50" spans="1:19" x14ac:dyDescent="0.25">
      <c r="A50" s="109"/>
      <c r="B50" s="150"/>
      <c r="C50" s="150"/>
      <c r="D50" s="150"/>
      <c r="E50" s="150"/>
      <c r="F50" s="150"/>
      <c r="G50" s="150"/>
      <c r="H50" s="150"/>
      <c r="I50" s="150"/>
      <c r="J50" s="150"/>
      <c r="K50" s="150"/>
      <c r="L50" s="150"/>
      <c r="M50" s="150"/>
      <c r="N50" s="150"/>
      <c r="O50" s="150"/>
      <c r="S50" s="149"/>
    </row>
    <row r="51" spans="1:19" s="148" customFormat="1" ht="21.75" customHeight="1" x14ac:dyDescent="0.25">
      <c r="A51" s="151" t="s">
        <v>453</v>
      </c>
      <c r="B51" s="303" t="s">
        <v>454</v>
      </c>
      <c r="C51" s="303"/>
      <c r="D51" s="303"/>
      <c r="E51" s="303"/>
      <c r="F51" s="303"/>
      <c r="G51" s="303"/>
      <c r="H51" s="303"/>
      <c r="I51" s="303"/>
      <c r="J51" s="303"/>
      <c r="K51" s="303"/>
      <c r="L51" s="303"/>
      <c r="M51" s="303"/>
      <c r="N51" s="303"/>
      <c r="O51" s="303"/>
      <c r="P51" s="152"/>
      <c r="Q51" s="152"/>
      <c r="R51" s="152"/>
      <c r="S51" s="153"/>
    </row>
    <row r="52" spans="1:19" s="148" customFormat="1" ht="9.75" customHeight="1" x14ac:dyDescent="0.25">
      <c r="A52" s="145"/>
      <c r="B52" s="328"/>
      <c r="C52" s="328"/>
      <c r="D52" s="328"/>
      <c r="E52" s="328"/>
      <c r="F52" s="328"/>
      <c r="G52" s="328"/>
      <c r="H52" s="328"/>
      <c r="I52" s="328"/>
      <c r="J52" s="328"/>
      <c r="K52" s="328"/>
      <c r="L52" s="328"/>
      <c r="M52" s="328"/>
      <c r="N52" s="328"/>
      <c r="O52" s="328"/>
      <c r="P52" s="152"/>
      <c r="Q52" s="152"/>
      <c r="R52" s="152"/>
      <c r="S52" s="153"/>
    </row>
    <row r="53" spans="1:19" s="148" customFormat="1" ht="15.75" customHeight="1" x14ac:dyDescent="0.25">
      <c r="A53" s="145"/>
      <c r="B53" s="330"/>
      <c r="C53" s="330"/>
      <c r="D53" s="330"/>
      <c r="E53" s="330"/>
      <c r="F53" s="330"/>
      <c r="G53" s="330"/>
      <c r="H53" s="330"/>
      <c r="I53" s="330"/>
      <c r="J53" s="330"/>
      <c r="K53" s="330"/>
      <c r="L53" s="330"/>
      <c r="M53" s="330"/>
      <c r="N53" s="330"/>
      <c r="O53" s="330"/>
      <c r="P53" s="330"/>
      <c r="Q53" s="330"/>
      <c r="R53" s="330"/>
      <c r="S53" s="330"/>
    </row>
    <row r="54" spans="1:19" s="148" customFormat="1" ht="15.75" customHeight="1" x14ac:dyDescent="0.25">
      <c r="A54" s="145"/>
      <c r="B54" s="154"/>
      <c r="C54" s="154"/>
      <c r="D54" s="154"/>
      <c r="E54" s="154"/>
      <c r="F54" s="154"/>
      <c r="G54" s="154"/>
      <c r="H54" s="154"/>
      <c r="I54" s="154"/>
      <c r="J54" s="154"/>
      <c r="K54" s="154"/>
      <c r="L54" s="154"/>
      <c r="M54" s="154"/>
      <c r="N54" s="154"/>
      <c r="O54" s="154"/>
      <c r="P54" s="154"/>
      <c r="Q54" s="154"/>
      <c r="R54" s="154"/>
      <c r="S54" s="155"/>
    </row>
    <row r="55" spans="1:19" s="148" customFormat="1" ht="15.75" customHeight="1" x14ac:dyDescent="0.25">
      <c r="A55" s="145"/>
      <c r="B55" s="156"/>
      <c r="E55" s="154"/>
      <c r="F55" s="154"/>
      <c r="G55" s="154"/>
      <c r="H55" s="154"/>
      <c r="I55" s="154"/>
      <c r="J55" s="154"/>
      <c r="K55" s="154"/>
      <c r="L55" s="154"/>
      <c r="M55" s="154"/>
      <c r="N55" s="154"/>
      <c r="O55" s="154"/>
      <c r="P55" s="154"/>
      <c r="Q55" s="154"/>
      <c r="R55" s="154"/>
      <c r="S55" s="155"/>
    </row>
    <row r="56" spans="1:19" s="148" customFormat="1" ht="15.75" customHeight="1" x14ac:dyDescent="0.25">
      <c r="A56" s="145"/>
      <c r="B56" s="154"/>
      <c r="C56" s="154"/>
      <c r="D56" s="154"/>
      <c r="E56" s="154"/>
      <c r="F56" s="154"/>
      <c r="G56" s="154"/>
      <c r="H56" s="154"/>
      <c r="I56" s="154"/>
      <c r="J56" s="154"/>
      <c r="K56" s="154"/>
      <c r="L56" s="154"/>
      <c r="M56" s="154"/>
      <c r="N56" s="154"/>
      <c r="O56" s="154"/>
      <c r="P56" s="154"/>
      <c r="Q56" s="154"/>
      <c r="R56" s="154"/>
      <c r="S56" s="155"/>
    </row>
    <row r="57" spans="1:19" s="148" customFormat="1" ht="15.75" customHeight="1" x14ac:dyDescent="0.25">
      <c r="A57" s="145"/>
      <c r="B57" s="154"/>
      <c r="C57" s="154"/>
      <c r="D57" s="154"/>
      <c r="E57" s="154"/>
      <c r="F57" s="154"/>
      <c r="G57" s="154"/>
      <c r="H57" s="154"/>
      <c r="I57" s="154"/>
      <c r="J57" s="154"/>
      <c r="K57" s="154"/>
      <c r="L57" s="154"/>
      <c r="M57" s="154"/>
      <c r="N57" s="154"/>
      <c r="O57" s="154"/>
      <c r="P57" s="154"/>
      <c r="Q57" s="154"/>
      <c r="R57" s="154"/>
      <c r="S57" s="155"/>
    </row>
    <row r="58" spans="1:19" s="148" customFormat="1" ht="15.75" customHeight="1" x14ac:dyDescent="0.25">
      <c r="A58" s="145"/>
      <c r="B58" s="154"/>
      <c r="C58" s="154"/>
      <c r="D58" s="154"/>
      <c r="E58" s="154"/>
      <c r="F58" s="154"/>
      <c r="G58" s="154"/>
      <c r="H58" s="154"/>
      <c r="I58" s="154"/>
      <c r="J58" s="154"/>
      <c r="K58" s="154"/>
      <c r="L58" s="154"/>
      <c r="M58" s="154"/>
      <c r="N58" s="154"/>
      <c r="O58" s="154"/>
      <c r="P58" s="154"/>
      <c r="Q58" s="154"/>
      <c r="R58" s="154"/>
      <c r="S58" s="155"/>
    </row>
    <row r="59" spans="1:19" s="148" customFormat="1" ht="15.75" customHeight="1" x14ac:dyDescent="0.25">
      <c r="A59" s="145"/>
      <c r="B59" s="154"/>
      <c r="C59" s="154"/>
      <c r="D59" s="154"/>
      <c r="E59" s="154"/>
      <c r="F59" s="154"/>
      <c r="G59" s="154"/>
      <c r="H59" s="154"/>
      <c r="I59" s="154"/>
      <c r="J59" s="154"/>
      <c r="K59" s="154"/>
      <c r="L59" s="154"/>
      <c r="M59" s="154"/>
      <c r="N59" s="154"/>
      <c r="O59" s="154"/>
      <c r="P59" s="154"/>
      <c r="Q59" s="154"/>
      <c r="R59" s="154"/>
      <c r="S59" s="155"/>
    </row>
    <row r="60" spans="1:19" s="148" customFormat="1" ht="15.75" customHeight="1" x14ac:dyDescent="0.25">
      <c r="A60" s="145"/>
      <c r="B60" s="154"/>
      <c r="C60" s="154"/>
      <c r="D60" s="154"/>
      <c r="E60" s="154"/>
      <c r="F60" s="154"/>
      <c r="G60" s="154"/>
      <c r="H60" s="154"/>
      <c r="I60" s="154"/>
      <c r="J60" s="154"/>
      <c r="K60" s="154"/>
      <c r="L60" s="154"/>
      <c r="M60" s="154"/>
      <c r="N60" s="154"/>
      <c r="O60" s="154"/>
      <c r="P60" s="154"/>
      <c r="Q60" s="154"/>
      <c r="R60" s="154"/>
      <c r="S60" s="155"/>
    </row>
    <row r="61" spans="1:19" s="148" customFormat="1" ht="15.75" customHeight="1" x14ac:dyDescent="0.25">
      <c r="A61" s="145"/>
      <c r="B61" s="154"/>
      <c r="C61" s="154"/>
      <c r="D61" s="154"/>
      <c r="E61" s="154"/>
      <c r="F61" s="154"/>
      <c r="G61" s="154"/>
      <c r="H61" s="154"/>
      <c r="I61" s="154"/>
      <c r="J61" s="154"/>
      <c r="K61" s="154"/>
      <c r="L61" s="154"/>
      <c r="M61" s="154"/>
      <c r="N61" s="154"/>
      <c r="O61" s="154"/>
      <c r="P61" s="154"/>
      <c r="Q61" s="154"/>
      <c r="R61" s="154"/>
      <c r="S61" s="155"/>
    </row>
    <row r="62" spans="1:19" s="148" customFormat="1" ht="15.75" customHeight="1" x14ac:dyDescent="0.25">
      <c r="A62" s="145"/>
      <c r="B62" s="154"/>
      <c r="C62" s="154"/>
      <c r="D62" s="154"/>
      <c r="E62" s="154"/>
      <c r="F62" s="154"/>
      <c r="G62" s="154"/>
      <c r="H62" s="154"/>
      <c r="I62" s="154"/>
      <c r="J62" s="154"/>
      <c r="K62" s="154"/>
      <c r="L62" s="154"/>
      <c r="M62" s="154"/>
      <c r="N62" s="154"/>
      <c r="O62" s="154"/>
      <c r="P62" s="154"/>
      <c r="Q62" s="154"/>
      <c r="R62" s="154"/>
      <c r="S62" s="155"/>
    </row>
    <row r="63" spans="1:19" s="148" customFormat="1" ht="15.75" customHeight="1" x14ac:dyDescent="0.25">
      <c r="A63" s="145"/>
      <c r="B63" s="154"/>
      <c r="C63" s="154"/>
      <c r="D63" s="154"/>
      <c r="E63" s="154"/>
      <c r="F63" s="154"/>
      <c r="G63" s="154"/>
      <c r="H63" s="154"/>
      <c r="I63" s="154"/>
      <c r="J63" s="154"/>
      <c r="K63" s="154"/>
      <c r="L63" s="154"/>
      <c r="M63" s="154"/>
      <c r="N63" s="154"/>
      <c r="O63" s="154"/>
      <c r="P63" s="154"/>
      <c r="Q63" s="154"/>
      <c r="R63" s="154"/>
      <c r="S63" s="155"/>
    </row>
    <row r="64" spans="1:19" s="148" customFormat="1" ht="15.75" customHeight="1" x14ac:dyDescent="0.25">
      <c r="A64" s="145"/>
      <c r="B64" s="154"/>
      <c r="C64" s="154"/>
      <c r="D64" s="154"/>
      <c r="E64" s="154"/>
      <c r="F64" s="154"/>
      <c r="G64" s="154"/>
      <c r="H64" s="154"/>
      <c r="I64" s="154"/>
      <c r="J64" s="154"/>
      <c r="K64" s="154"/>
      <c r="L64" s="154"/>
      <c r="M64" s="154"/>
      <c r="N64" s="154"/>
      <c r="O64" s="154"/>
      <c r="P64" s="154"/>
      <c r="Q64" s="154"/>
      <c r="R64" s="154"/>
      <c r="S64" s="155"/>
    </row>
    <row r="65" spans="1:19" s="148" customFormat="1" ht="15.75" customHeight="1" x14ac:dyDescent="0.25">
      <c r="A65" s="145"/>
      <c r="B65" s="154"/>
      <c r="C65" s="154"/>
      <c r="D65" s="154"/>
      <c r="E65" s="154"/>
      <c r="F65" s="154"/>
      <c r="G65" s="154"/>
      <c r="H65" s="154"/>
      <c r="I65" s="154"/>
      <c r="J65" s="154"/>
      <c r="K65" s="154"/>
      <c r="L65" s="154"/>
      <c r="M65" s="154"/>
      <c r="N65" s="154"/>
      <c r="O65" s="154"/>
      <c r="P65" s="154"/>
      <c r="Q65" s="154"/>
      <c r="R65" s="154"/>
      <c r="S65" s="155"/>
    </row>
    <row r="66" spans="1:19" s="148" customFormat="1" ht="15.75" x14ac:dyDescent="0.25">
      <c r="A66" s="145"/>
      <c r="B66" s="157"/>
      <c r="C66" s="157"/>
      <c r="D66" s="157"/>
      <c r="E66" s="157"/>
      <c r="F66" s="157"/>
      <c r="G66" s="157"/>
      <c r="H66" s="157"/>
      <c r="I66" s="157"/>
      <c r="J66" s="157"/>
      <c r="K66" s="157"/>
      <c r="L66" s="157"/>
      <c r="M66" s="157"/>
      <c r="N66" s="157"/>
      <c r="O66" s="157"/>
      <c r="P66" s="152"/>
      <c r="Q66" s="152"/>
      <c r="R66" s="152"/>
      <c r="S66" s="153"/>
    </row>
    <row r="67" spans="1:19" s="148" customFormat="1" ht="24" customHeight="1" x14ac:dyDescent="0.25">
      <c r="A67" s="128" t="s">
        <v>455</v>
      </c>
      <c r="B67" s="331" t="s">
        <v>456</v>
      </c>
      <c r="C67" s="331"/>
      <c r="D67" s="331"/>
      <c r="E67" s="331"/>
      <c r="F67" s="331"/>
      <c r="G67" s="331"/>
      <c r="H67" s="331"/>
      <c r="I67" s="331"/>
      <c r="J67" s="331"/>
      <c r="K67" s="331"/>
      <c r="L67" s="331"/>
      <c r="M67" s="331"/>
      <c r="N67" s="331"/>
      <c r="O67" s="331"/>
      <c r="P67" s="152"/>
      <c r="Q67" s="152"/>
      <c r="R67" s="152"/>
      <c r="S67" s="153"/>
    </row>
    <row r="68" spans="1:19" s="148" customFormat="1" ht="9.75" customHeight="1" x14ac:dyDescent="0.25">
      <c r="A68" s="145"/>
      <c r="B68" s="328"/>
      <c r="C68" s="328"/>
      <c r="D68" s="328"/>
      <c r="E68" s="328"/>
      <c r="F68" s="328"/>
      <c r="G68" s="328"/>
      <c r="H68" s="328"/>
      <c r="I68" s="328"/>
      <c r="J68" s="328"/>
      <c r="K68" s="328"/>
      <c r="L68" s="328"/>
      <c r="M68" s="328"/>
      <c r="N68" s="328"/>
      <c r="O68" s="328"/>
      <c r="P68" s="152"/>
      <c r="Q68" s="152"/>
      <c r="R68" s="152"/>
      <c r="S68" s="153"/>
    </row>
    <row r="69" spans="1:19" s="148" customFormat="1" ht="15.75" customHeight="1" x14ac:dyDescent="0.25">
      <c r="A69" s="158" t="s">
        <v>457</v>
      </c>
      <c r="B69" s="303" t="s">
        <v>458</v>
      </c>
      <c r="C69" s="303"/>
      <c r="D69" s="303"/>
      <c r="E69" s="332">
        <v>5.73</v>
      </c>
      <c r="F69" s="332"/>
      <c r="G69" s="332"/>
      <c r="H69" s="332"/>
      <c r="I69" s="332"/>
      <c r="J69" s="332"/>
      <c r="K69" s="332"/>
      <c r="L69" s="157" t="s">
        <v>459</v>
      </c>
      <c r="M69" s="157"/>
      <c r="N69" s="157"/>
      <c r="O69" s="157"/>
      <c r="P69" s="152"/>
      <c r="Q69" s="152"/>
      <c r="R69" s="152"/>
      <c r="S69" s="153"/>
    </row>
    <row r="70" spans="1:19" s="148" customFormat="1" ht="15.75" x14ac:dyDescent="0.25">
      <c r="A70" s="145"/>
      <c r="B70" s="328"/>
      <c r="C70" s="328"/>
      <c r="D70" s="328"/>
      <c r="E70" s="328"/>
      <c r="F70" s="328"/>
      <c r="G70" s="328"/>
      <c r="H70" s="328"/>
      <c r="I70" s="328"/>
      <c r="J70" s="328"/>
      <c r="K70" s="328"/>
      <c r="L70" s="328"/>
      <c r="M70" s="328"/>
      <c r="N70" s="328"/>
      <c r="O70" s="328"/>
      <c r="P70" s="152"/>
      <c r="Q70" s="152"/>
      <c r="R70" s="152"/>
      <c r="S70" s="153"/>
    </row>
    <row r="71" spans="1:19" s="148" customFormat="1" ht="16.5" customHeight="1" x14ac:dyDescent="0.25">
      <c r="A71" s="158" t="s">
        <v>460</v>
      </c>
      <c r="B71" s="303" t="s">
        <v>461</v>
      </c>
      <c r="C71" s="303"/>
      <c r="D71" s="303"/>
      <c r="E71" s="327">
        <v>41</v>
      </c>
      <c r="F71" s="327"/>
      <c r="G71" s="327"/>
      <c r="H71" s="327"/>
      <c r="I71" s="327"/>
      <c r="J71" s="327"/>
      <c r="K71" s="327"/>
      <c r="L71" s="305" t="s">
        <v>462</v>
      </c>
      <c r="M71" s="305"/>
      <c r="N71" s="157"/>
      <c r="O71" s="157"/>
      <c r="P71" s="152"/>
      <c r="Q71" s="152"/>
      <c r="R71" s="152"/>
      <c r="S71" s="153"/>
    </row>
    <row r="72" spans="1:19" s="148" customFormat="1" ht="12.75" customHeight="1" x14ac:dyDescent="0.25">
      <c r="A72" s="145"/>
      <c r="B72" s="154"/>
      <c r="C72" s="154"/>
      <c r="D72" s="154"/>
      <c r="E72" s="112"/>
      <c r="F72" s="112"/>
      <c r="G72" s="112"/>
      <c r="H72" s="112"/>
      <c r="I72" s="112"/>
      <c r="J72" s="112"/>
      <c r="K72" s="112"/>
      <c r="L72" s="154"/>
      <c r="M72" s="154"/>
      <c r="N72" s="157"/>
      <c r="O72" s="157"/>
      <c r="P72" s="152"/>
      <c r="Q72" s="152"/>
      <c r="R72" s="152"/>
      <c r="S72" s="153"/>
    </row>
    <row r="73" spans="1:19" s="148" customFormat="1" ht="15.75" customHeight="1" x14ac:dyDescent="0.25">
      <c r="A73" s="158"/>
      <c r="B73" s="298" t="s">
        <v>463</v>
      </c>
      <c r="C73" s="298"/>
      <c r="D73" s="298"/>
      <c r="E73" s="298"/>
      <c r="F73" s="298"/>
      <c r="G73" s="298" t="s">
        <v>464</v>
      </c>
      <c r="H73" s="298"/>
      <c r="I73" s="298"/>
      <c r="J73" s="298"/>
      <c r="K73" s="298"/>
      <c r="L73" s="298"/>
      <c r="M73" s="329" t="s">
        <v>465</v>
      </c>
      <c r="N73" s="329"/>
      <c r="O73" s="329"/>
      <c r="P73" s="329"/>
      <c r="Q73" s="329"/>
      <c r="R73" s="329"/>
      <c r="S73" s="329"/>
    </row>
    <row r="74" spans="1:19" s="148" customFormat="1" ht="15.75" customHeight="1" x14ac:dyDescent="0.25">
      <c r="A74" s="158"/>
      <c r="B74" s="333" t="s">
        <v>466</v>
      </c>
      <c r="C74" s="333"/>
      <c r="D74" s="333"/>
      <c r="E74" s="333"/>
      <c r="F74" s="333"/>
      <c r="G74" s="341">
        <v>30</v>
      </c>
      <c r="H74" s="341"/>
      <c r="I74" s="341"/>
      <c r="J74" s="341"/>
      <c r="K74" s="341"/>
      <c r="L74" s="341"/>
      <c r="M74" s="329" t="s">
        <v>675</v>
      </c>
      <c r="N74" s="329"/>
      <c r="O74" s="329"/>
      <c r="P74" s="329"/>
      <c r="Q74" s="329"/>
      <c r="R74" s="329"/>
      <c r="S74" s="329"/>
    </row>
    <row r="75" spans="1:19" s="148" customFormat="1" ht="15.75" customHeight="1" x14ac:dyDescent="0.25">
      <c r="A75" s="158"/>
      <c r="B75" s="333" t="s">
        <v>467</v>
      </c>
      <c r="C75" s="333"/>
      <c r="D75" s="333"/>
      <c r="E75" s="333"/>
      <c r="F75" s="334"/>
      <c r="G75" s="339" t="s">
        <v>29</v>
      </c>
      <c r="H75" s="339"/>
      <c r="I75" s="339"/>
      <c r="J75" s="339"/>
      <c r="K75" s="339"/>
      <c r="L75" s="339"/>
      <c r="M75" s="340" t="s">
        <v>29</v>
      </c>
      <c r="N75" s="329"/>
      <c r="O75" s="329"/>
      <c r="P75" s="329"/>
      <c r="Q75" s="329"/>
      <c r="R75" s="329"/>
      <c r="S75" s="329"/>
    </row>
    <row r="76" spans="1:19" s="148" customFormat="1" ht="15.75" customHeight="1" x14ac:dyDescent="0.25">
      <c r="A76" s="158"/>
      <c r="B76" s="333" t="s">
        <v>468</v>
      </c>
      <c r="C76" s="333"/>
      <c r="D76" s="333"/>
      <c r="E76" s="333"/>
      <c r="F76" s="334"/>
      <c r="G76" s="339">
        <v>3</v>
      </c>
      <c r="H76" s="339"/>
      <c r="I76" s="339"/>
      <c r="J76" s="339"/>
      <c r="K76" s="339"/>
      <c r="L76" s="339"/>
      <c r="M76" s="335" t="s">
        <v>659</v>
      </c>
      <c r="N76" s="335"/>
      <c r="O76" s="335"/>
      <c r="P76" s="335"/>
      <c r="Q76" s="335"/>
      <c r="R76" s="335"/>
      <c r="S76" s="336"/>
    </row>
    <row r="77" spans="1:19" s="148" customFormat="1" ht="15.75" customHeight="1" x14ac:dyDescent="0.25">
      <c r="A77" s="158"/>
      <c r="B77" s="333" t="s">
        <v>469</v>
      </c>
      <c r="C77" s="333"/>
      <c r="D77" s="333"/>
      <c r="E77" s="333"/>
      <c r="F77" s="334"/>
      <c r="G77" s="339">
        <v>8</v>
      </c>
      <c r="H77" s="339"/>
      <c r="I77" s="339"/>
      <c r="J77" s="339"/>
      <c r="K77" s="339"/>
      <c r="L77" s="339"/>
      <c r="M77" s="337"/>
      <c r="N77" s="337"/>
      <c r="O77" s="337"/>
      <c r="P77" s="337"/>
      <c r="Q77" s="337"/>
      <c r="R77" s="337"/>
      <c r="S77" s="338"/>
    </row>
    <row r="78" spans="1:19" s="148" customFormat="1" ht="15.75" customHeight="1" x14ac:dyDescent="0.25">
      <c r="A78" s="158"/>
      <c r="B78" s="333" t="s">
        <v>470</v>
      </c>
      <c r="C78" s="333"/>
      <c r="D78" s="333"/>
      <c r="E78" s="333"/>
      <c r="F78" s="334"/>
      <c r="G78" s="339" t="s">
        <v>29</v>
      </c>
      <c r="H78" s="339"/>
      <c r="I78" s="339"/>
      <c r="J78" s="339"/>
      <c r="K78" s="339"/>
      <c r="L78" s="339"/>
      <c r="M78" s="340"/>
      <c r="N78" s="329"/>
      <c r="O78" s="329"/>
      <c r="P78" s="329"/>
      <c r="Q78" s="329"/>
      <c r="R78" s="329"/>
      <c r="S78" s="329"/>
    </row>
    <row r="79" spans="1:19" s="148" customFormat="1" ht="15.75" customHeight="1" x14ac:dyDescent="0.25">
      <c r="A79" s="158"/>
      <c r="B79" s="333" t="s">
        <v>471</v>
      </c>
      <c r="C79" s="333"/>
      <c r="D79" s="333"/>
      <c r="E79" s="333"/>
      <c r="F79" s="333"/>
      <c r="G79" s="343" t="s">
        <v>29</v>
      </c>
      <c r="H79" s="343"/>
      <c r="I79" s="343"/>
      <c r="J79" s="343"/>
      <c r="K79" s="343"/>
      <c r="L79" s="343"/>
      <c r="M79" s="329" t="s">
        <v>29</v>
      </c>
      <c r="N79" s="329"/>
      <c r="O79" s="329"/>
      <c r="P79" s="329"/>
      <c r="Q79" s="329"/>
      <c r="R79" s="329"/>
      <c r="S79" s="329"/>
    </row>
    <row r="80" spans="1:19" ht="15.75" customHeight="1" x14ac:dyDescent="0.25">
      <c r="A80" s="158"/>
      <c r="B80" s="344"/>
      <c r="C80" s="344"/>
      <c r="D80" s="344"/>
      <c r="E80" s="344"/>
      <c r="F80" s="344"/>
      <c r="G80" s="344"/>
      <c r="H80" s="344"/>
      <c r="I80" s="344"/>
      <c r="J80" s="344"/>
      <c r="K80" s="344"/>
      <c r="L80" s="344"/>
      <c r="M80" s="344"/>
      <c r="N80" s="344"/>
      <c r="O80" s="344"/>
      <c r="S80" s="149"/>
    </row>
    <row r="81" spans="1:19" ht="15.75" customHeight="1" x14ac:dyDescent="0.25">
      <c r="A81" s="158"/>
      <c r="B81" s="345"/>
      <c r="C81" s="345"/>
      <c r="D81" s="345"/>
      <c r="E81" s="345"/>
      <c r="F81" s="345"/>
      <c r="G81" s="345"/>
      <c r="H81" s="345"/>
      <c r="I81" s="345"/>
      <c r="J81" s="345"/>
      <c r="K81" s="345"/>
      <c r="L81" s="345"/>
      <c r="M81" s="345"/>
      <c r="N81" s="345"/>
      <c r="O81" s="345"/>
      <c r="S81" s="149"/>
    </row>
    <row r="82" spans="1:19" ht="15.75" customHeight="1" x14ac:dyDescent="0.25">
      <c r="A82" s="158"/>
      <c r="B82" s="97"/>
      <c r="C82" s="97"/>
      <c r="D82" s="97"/>
      <c r="E82" s="97"/>
      <c r="F82" s="97"/>
      <c r="G82" s="97"/>
      <c r="H82" s="97"/>
      <c r="I82" s="97"/>
      <c r="J82" s="97"/>
      <c r="K82" s="97"/>
      <c r="L82" s="97"/>
      <c r="M82" s="97"/>
      <c r="N82" s="97"/>
      <c r="O82" s="97"/>
      <c r="P82" s="97"/>
      <c r="Q82" s="97"/>
      <c r="R82" s="97"/>
      <c r="S82" s="97"/>
    </row>
    <row r="83" spans="1:19" ht="27" customHeight="1" x14ac:dyDescent="0.25">
      <c r="A83" s="158" t="s">
        <v>472</v>
      </c>
      <c r="B83" s="303" t="s">
        <v>473</v>
      </c>
      <c r="C83" s="303"/>
      <c r="D83" s="303"/>
      <c r="E83" s="303"/>
      <c r="F83" s="303"/>
      <c r="G83" s="303"/>
      <c r="H83" s="303"/>
      <c r="I83" s="303"/>
      <c r="J83" s="303"/>
      <c r="K83" s="303"/>
      <c r="L83" s="303"/>
      <c r="M83" s="303"/>
      <c r="N83" s="303"/>
      <c r="O83" s="303"/>
      <c r="P83" s="159"/>
      <c r="Q83" s="159"/>
      <c r="R83" s="159"/>
      <c r="S83" s="160"/>
    </row>
    <row r="84" spans="1:19" ht="7.5" customHeight="1" x14ac:dyDescent="0.25">
      <c r="A84" s="158"/>
      <c r="B84" s="110"/>
      <c r="C84" s="110"/>
      <c r="D84" s="110"/>
      <c r="E84" s="110"/>
      <c r="F84" s="110"/>
      <c r="G84" s="110"/>
      <c r="H84" s="110"/>
      <c r="I84" s="110"/>
      <c r="J84" s="110"/>
      <c r="K84" s="110"/>
      <c r="L84" s="110"/>
      <c r="M84" s="110"/>
      <c r="N84" s="110"/>
      <c r="O84" s="110"/>
      <c r="P84" s="159"/>
      <c r="Q84" s="159"/>
      <c r="R84" s="159"/>
      <c r="S84" s="160"/>
    </row>
    <row r="85" spans="1:19" ht="39" customHeight="1" x14ac:dyDescent="0.25">
      <c r="A85" s="158"/>
      <c r="B85" s="298" t="s">
        <v>483</v>
      </c>
      <c r="C85" s="298"/>
      <c r="D85" s="298"/>
      <c r="E85" s="298"/>
      <c r="F85" s="298" t="s">
        <v>474</v>
      </c>
      <c r="G85" s="298"/>
      <c r="H85" s="298"/>
      <c r="I85" s="298"/>
      <c r="J85" s="298"/>
      <c r="K85" s="298" t="s">
        <v>475</v>
      </c>
      <c r="L85" s="298"/>
      <c r="M85" s="298"/>
      <c r="N85" s="298"/>
      <c r="O85" s="298"/>
      <c r="P85" s="342" t="s">
        <v>476</v>
      </c>
      <c r="Q85" s="342"/>
      <c r="R85" s="342"/>
      <c r="S85" s="342"/>
    </row>
    <row r="86" spans="1:19" ht="36" customHeight="1" x14ac:dyDescent="0.25">
      <c r="A86" s="158"/>
      <c r="B86" s="299" t="s">
        <v>684</v>
      </c>
      <c r="C86" s="299"/>
      <c r="D86" s="299"/>
      <c r="E86" s="299"/>
      <c r="F86" s="298" t="s">
        <v>676</v>
      </c>
      <c r="G86" s="298"/>
      <c r="H86" s="298"/>
      <c r="I86" s="298"/>
      <c r="J86" s="298"/>
      <c r="K86" s="298">
        <v>1</v>
      </c>
      <c r="L86" s="298"/>
      <c r="M86" s="298"/>
      <c r="N86" s="298"/>
      <c r="O86" s="298"/>
      <c r="P86" s="329"/>
      <c r="Q86" s="329"/>
      <c r="R86" s="329"/>
      <c r="S86" s="329"/>
    </row>
    <row r="87" spans="1:19" ht="13.9" customHeight="1" x14ac:dyDescent="0.25">
      <c r="A87" s="158"/>
      <c r="B87" s="349"/>
      <c r="C87" s="349"/>
      <c r="D87" s="349"/>
      <c r="E87" s="349"/>
      <c r="F87" s="349"/>
      <c r="G87" s="349"/>
      <c r="H87" s="349"/>
      <c r="I87" s="349"/>
      <c r="J87" s="349"/>
      <c r="K87" s="349"/>
      <c r="L87" s="349"/>
      <c r="M87" s="349"/>
      <c r="N87" s="349"/>
      <c r="O87" s="349"/>
      <c r="P87" s="159"/>
      <c r="Q87" s="159"/>
      <c r="R87" s="159"/>
      <c r="S87" s="160"/>
    </row>
    <row r="88" spans="1:19" ht="13.9" customHeight="1" x14ac:dyDescent="0.25">
      <c r="A88" s="158"/>
      <c r="B88" s="112"/>
      <c r="C88" s="112"/>
      <c r="D88" s="112"/>
      <c r="E88" s="112"/>
      <c r="F88" s="112"/>
      <c r="G88" s="112"/>
      <c r="H88" s="112"/>
      <c r="I88" s="112"/>
      <c r="J88" s="112"/>
      <c r="K88" s="112"/>
      <c r="L88" s="112"/>
      <c r="M88" s="112"/>
      <c r="N88" s="112"/>
      <c r="O88" s="112"/>
      <c r="P88" s="159"/>
      <c r="Q88" s="159"/>
      <c r="R88" s="159"/>
      <c r="S88" s="160"/>
    </row>
    <row r="89" spans="1:19" ht="18.75" customHeight="1" x14ac:dyDescent="0.25">
      <c r="A89" s="158" t="s">
        <v>477</v>
      </c>
      <c r="B89" s="161" t="s">
        <v>478</v>
      </c>
      <c r="C89" s="162"/>
      <c r="D89" s="162"/>
      <c r="E89" s="142"/>
      <c r="F89" s="163"/>
      <c r="G89" s="164"/>
      <c r="H89" s="164"/>
      <c r="I89" s="164"/>
      <c r="J89" s="164"/>
      <c r="K89" s="164"/>
      <c r="L89" s="164"/>
      <c r="M89" s="164"/>
      <c r="N89" s="164"/>
      <c r="O89" s="164"/>
      <c r="P89" s="159"/>
      <c r="Q89" s="159"/>
      <c r="R89" s="159"/>
      <c r="S89" s="160"/>
    </row>
    <row r="90" spans="1:19" ht="8.25" customHeight="1" x14ac:dyDescent="0.25">
      <c r="A90" s="158"/>
      <c r="B90" s="350"/>
      <c r="C90" s="350"/>
      <c r="D90" s="350"/>
      <c r="E90" s="350"/>
      <c r="F90" s="350"/>
      <c r="G90" s="350"/>
      <c r="H90" s="350"/>
      <c r="I90" s="350"/>
      <c r="J90" s="350"/>
      <c r="K90" s="350"/>
      <c r="L90" s="350"/>
      <c r="M90" s="350"/>
      <c r="N90" s="350"/>
      <c r="O90" s="350"/>
      <c r="P90" s="159"/>
      <c r="Q90" s="159"/>
      <c r="R90" s="159"/>
      <c r="S90" s="160"/>
    </row>
    <row r="91" spans="1:19" ht="75.75" customHeight="1" x14ac:dyDescent="0.25">
      <c r="A91" s="158"/>
      <c r="B91" s="162" t="s">
        <v>479</v>
      </c>
      <c r="C91" s="164"/>
      <c r="D91" s="351" t="s">
        <v>677</v>
      </c>
      <c r="E91" s="351"/>
      <c r="F91" s="351"/>
      <c r="G91" s="351"/>
      <c r="H91" s="351"/>
      <c r="I91" s="163"/>
      <c r="J91" s="163"/>
      <c r="K91" s="163"/>
      <c r="L91" s="163"/>
      <c r="M91" s="163"/>
      <c r="N91" s="164"/>
      <c r="O91" s="164"/>
      <c r="P91" s="159"/>
      <c r="Q91" s="159"/>
      <c r="R91" s="159"/>
      <c r="S91" s="160"/>
    </row>
    <row r="92" spans="1:19" ht="20.25" customHeight="1" x14ac:dyDescent="0.25">
      <c r="A92" s="158"/>
      <c r="B92" s="162" t="s">
        <v>480</v>
      </c>
      <c r="C92" s="164"/>
      <c r="D92" s="247" t="s">
        <v>678</v>
      </c>
      <c r="E92" s="165"/>
      <c r="F92" s="165"/>
      <c r="G92" s="165"/>
      <c r="H92" s="165"/>
      <c r="I92" s="163"/>
      <c r="J92" s="163"/>
      <c r="K92" s="163"/>
      <c r="L92" s="163"/>
      <c r="M92" s="163"/>
      <c r="N92" s="164"/>
      <c r="O92" s="164"/>
      <c r="P92" s="159"/>
      <c r="Q92" s="159"/>
      <c r="R92" s="159"/>
      <c r="S92" s="160"/>
    </row>
    <row r="93" spans="1:19" ht="13.9" customHeight="1" x14ac:dyDescent="0.25">
      <c r="A93" s="158"/>
      <c r="B93" s="166"/>
      <c r="C93" s="152"/>
      <c r="D93" s="167"/>
      <c r="E93" s="167"/>
      <c r="F93" s="167"/>
      <c r="G93" s="167"/>
      <c r="H93" s="167"/>
      <c r="I93" s="152"/>
      <c r="J93" s="152"/>
      <c r="K93" s="152"/>
      <c r="L93" s="152"/>
      <c r="M93" s="152"/>
      <c r="N93" s="152"/>
      <c r="O93" s="152"/>
      <c r="P93" s="159"/>
      <c r="Q93" s="159"/>
      <c r="R93" s="159"/>
      <c r="S93" s="160"/>
    </row>
    <row r="94" spans="1:19" ht="21.75" customHeight="1" x14ac:dyDescent="0.25">
      <c r="A94" s="168" t="s">
        <v>481</v>
      </c>
      <c r="B94" s="169" t="s">
        <v>482</v>
      </c>
      <c r="C94" s="166"/>
      <c r="D94" s="166"/>
      <c r="E94" s="152"/>
      <c r="F94" s="152"/>
      <c r="G94" s="152"/>
      <c r="H94" s="152"/>
      <c r="I94" s="152"/>
      <c r="J94" s="152"/>
      <c r="K94" s="152"/>
      <c r="L94" s="152"/>
      <c r="M94" s="152"/>
      <c r="N94" s="152"/>
      <c r="O94" s="152"/>
      <c r="P94" s="159"/>
      <c r="Q94" s="159"/>
      <c r="R94" s="159"/>
      <c r="S94" s="160"/>
    </row>
    <row r="95" spans="1:19" ht="10.5" customHeight="1" x14ac:dyDescent="0.25">
      <c r="A95" s="158"/>
      <c r="B95" s="347"/>
      <c r="C95" s="347"/>
      <c r="D95" s="347"/>
      <c r="E95" s="347"/>
      <c r="F95" s="347"/>
      <c r="G95" s="347"/>
      <c r="H95" s="347"/>
      <c r="I95" s="347"/>
      <c r="J95" s="347"/>
      <c r="K95" s="347"/>
      <c r="L95" s="347"/>
      <c r="M95" s="347"/>
      <c r="N95" s="347"/>
      <c r="O95" s="347"/>
      <c r="P95" s="159"/>
      <c r="Q95" s="159"/>
      <c r="R95" s="159"/>
      <c r="S95" s="160"/>
    </row>
    <row r="96" spans="1:19" ht="45" customHeight="1" x14ac:dyDescent="0.25">
      <c r="A96" s="168"/>
      <c r="B96" s="298" t="s">
        <v>483</v>
      </c>
      <c r="C96" s="298"/>
      <c r="D96" s="298"/>
      <c r="E96" s="298"/>
      <c r="F96" s="298"/>
      <c r="G96" s="298" t="s">
        <v>484</v>
      </c>
      <c r="H96" s="298"/>
      <c r="I96" s="298"/>
      <c r="J96" s="298"/>
      <c r="K96" s="298"/>
      <c r="L96" s="298"/>
      <c r="M96" s="298" t="s">
        <v>485</v>
      </c>
      <c r="N96" s="298"/>
      <c r="O96" s="298"/>
      <c r="P96" s="298"/>
      <c r="Q96" s="298"/>
      <c r="R96" s="159"/>
      <c r="S96" s="160"/>
    </row>
    <row r="97" spans="1:19" ht="24.75" customHeight="1" x14ac:dyDescent="0.25">
      <c r="A97" s="168"/>
      <c r="B97" s="346" t="s">
        <v>29</v>
      </c>
      <c r="C97" s="346"/>
      <c r="D97" s="346"/>
      <c r="E97" s="346"/>
      <c r="F97" s="346"/>
      <c r="G97" s="346"/>
      <c r="H97" s="346"/>
      <c r="I97" s="346"/>
      <c r="J97" s="346"/>
      <c r="K97" s="346"/>
      <c r="L97" s="346"/>
      <c r="M97" s="346"/>
      <c r="N97" s="346"/>
      <c r="O97" s="346"/>
      <c r="P97" s="346"/>
      <c r="Q97" s="346"/>
      <c r="R97" s="159"/>
      <c r="S97" s="160"/>
    </row>
    <row r="98" spans="1:19" ht="22.5" customHeight="1" x14ac:dyDescent="0.25">
      <c r="A98" s="168"/>
      <c r="B98" s="347"/>
      <c r="C98" s="347"/>
      <c r="D98" s="347"/>
      <c r="E98" s="347"/>
      <c r="F98" s="347"/>
      <c r="G98" s="347"/>
      <c r="H98" s="347"/>
      <c r="I98" s="347"/>
      <c r="J98" s="347"/>
      <c r="K98" s="347"/>
      <c r="L98" s="347"/>
      <c r="M98" s="347"/>
      <c r="N98" s="347"/>
      <c r="O98" s="347"/>
      <c r="P98" s="159"/>
      <c r="Q98" s="159"/>
      <c r="R98" s="159"/>
      <c r="S98" s="160"/>
    </row>
    <row r="99" spans="1:19" ht="19.5" customHeight="1" x14ac:dyDescent="0.25">
      <c r="A99" s="168" t="s">
        <v>486</v>
      </c>
      <c r="B99" s="169" t="s">
        <v>487</v>
      </c>
      <c r="C99" s="166"/>
      <c r="D99" s="166"/>
      <c r="E99" s="166"/>
      <c r="F99" s="166"/>
      <c r="G99" s="170"/>
      <c r="H99" s="171"/>
      <c r="I99" s="171"/>
      <c r="J99" s="171">
        <v>0</v>
      </c>
      <c r="K99" s="171"/>
      <c r="L99" s="348" t="s">
        <v>488</v>
      </c>
      <c r="M99" s="348"/>
      <c r="N99" s="152"/>
      <c r="O99" s="152"/>
      <c r="P99" s="159"/>
      <c r="Q99" s="159"/>
      <c r="R99" s="159"/>
      <c r="S99" s="160"/>
    </row>
    <row r="100" spans="1:19" ht="13.9" customHeight="1" x14ac:dyDescent="0.25">
      <c r="A100" s="168"/>
      <c r="B100" s="166"/>
      <c r="C100" s="152"/>
      <c r="D100" s="152"/>
      <c r="E100" s="152"/>
      <c r="F100" s="152"/>
      <c r="G100" s="152"/>
      <c r="H100" s="152"/>
      <c r="I100" s="152"/>
      <c r="J100" s="152"/>
      <c r="K100" s="152"/>
      <c r="L100" s="152"/>
      <c r="M100" s="152"/>
      <c r="N100" s="152"/>
      <c r="O100" s="152"/>
      <c r="P100" s="159"/>
      <c r="Q100" s="159"/>
      <c r="R100" s="159"/>
      <c r="S100" s="160"/>
    </row>
    <row r="101" spans="1:19" ht="27" customHeight="1" x14ac:dyDescent="0.25">
      <c r="A101" s="168"/>
      <c r="B101" s="172" t="s">
        <v>8</v>
      </c>
      <c r="C101" s="298" t="s">
        <v>489</v>
      </c>
      <c r="D101" s="298"/>
      <c r="E101" s="298"/>
      <c r="F101" s="298"/>
      <c r="G101" s="298"/>
      <c r="H101" s="298" t="s">
        <v>490</v>
      </c>
      <c r="I101" s="298"/>
      <c r="J101" s="298"/>
      <c r="K101" s="298"/>
      <c r="L101" s="298"/>
      <c r="M101" s="298"/>
      <c r="N101" s="298" t="s">
        <v>491</v>
      </c>
      <c r="O101" s="298"/>
      <c r="P101" s="159"/>
      <c r="Q101" s="159"/>
      <c r="R101" s="159"/>
      <c r="S101" s="160"/>
    </row>
    <row r="102" spans="1:19" ht="23.25" customHeight="1" x14ac:dyDescent="0.25">
      <c r="A102" s="168"/>
      <c r="B102" s="172" t="s">
        <v>29</v>
      </c>
      <c r="C102" s="298" t="s">
        <v>29</v>
      </c>
      <c r="D102" s="298"/>
      <c r="E102" s="298"/>
      <c r="F102" s="298"/>
      <c r="G102" s="298"/>
      <c r="H102" s="354" t="s">
        <v>29</v>
      </c>
      <c r="I102" s="354"/>
      <c r="J102" s="354"/>
      <c r="K102" s="354"/>
      <c r="L102" s="354"/>
      <c r="M102" s="354"/>
      <c r="N102" s="354" t="s">
        <v>29</v>
      </c>
      <c r="O102" s="354"/>
      <c r="P102" s="159"/>
      <c r="Q102" s="159"/>
      <c r="R102" s="159"/>
      <c r="S102" s="160"/>
    </row>
    <row r="103" spans="1:19" ht="13.9" customHeight="1" x14ac:dyDescent="0.25">
      <c r="A103" s="168"/>
      <c r="B103" s="166"/>
      <c r="C103" s="152"/>
      <c r="D103" s="152"/>
      <c r="E103" s="152"/>
      <c r="F103" s="152"/>
      <c r="G103" s="152"/>
      <c r="H103" s="152"/>
      <c r="I103" s="152"/>
      <c r="J103" s="152"/>
      <c r="K103" s="152"/>
      <c r="L103" s="152"/>
      <c r="M103" s="152"/>
      <c r="N103" s="152"/>
      <c r="O103" s="152"/>
      <c r="P103" s="159"/>
      <c r="Q103" s="159"/>
      <c r="R103" s="159"/>
      <c r="S103" s="160"/>
    </row>
    <row r="104" spans="1:19" ht="18" customHeight="1" x14ac:dyDescent="0.25">
      <c r="A104" s="168" t="s">
        <v>0</v>
      </c>
      <c r="B104" s="169" t="s">
        <v>492</v>
      </c>
      <c r="C104" s="169"/>
      <c r="D104" s="169"/>
      <c r="E104" s="169"/>
      <c r="F104" s="169"/>
      <c r="G104" s="170"/>
      <c r="H104" s="171"/>
      <c r="I104" s="171"/>
      <c r="J104" s="171" t="s">
        <v>29</v>
      </c>
      <c r="K104" s="171"/>
      <c r="L104" s="348" t="s">
        <v>488</v>
      </c>
      <c r="M104" s="348"/>
      <c r="N104" s="152"/>
      <c r="O104" s="152"/>
      <c r="P104" s="159"/>
      <c r="Q104" s="159"/>
      <c r="R104" s="159"/>
      <c r="S104" s="160"/>
    </row>
    <row r="105" spans="1:19" ht="13.9" customHeight="1" x14ac:dyDescent="0.25">
      <c r="A105" s="168"/>
      <c r="B105" s="166"/>
      <c r="C105" s="152"/>
      <c r="D105" s="152"/>
      <c r="E105" s="152"/>
      <c r="F105" s="152"/>
      <c r="G105" s="152"/>
      <c r="H105" s="152"/>
      <c r="I105" s="152"/>
      <c r="J105" s="152"/>
      <c r="K105" s="152"/>
      <c r="L105" s="152"/>
      <c r="M105" s="152"/>
      <c r="N105" s="152"/>
      <c r="O105" s="152"/>
      <c r="P105" s="159"/>
      <c r="Q105" s="159"/>
      <c r="R105" s="159"/>
      <c r="S105" s="160"/>
    </row>
    <row r="106" spans="1:19" ht="57" customHeight="1" x14ac:dyDescent="0.25">
      <c r="A106" s="168"/>
      <c r="B106" s="172" t="s">
        <v>493</v>
      </c>
      <c r="C106" s="298" t="s">
        <v>489</v>
      </c>
      <c r="D106" s="298"/>
      <c r="E106" s="298" t="s">
        <v>494</v>
      </c>
      <c r="F106" s="298"/>
      <c r="G106" s="298"/>
      <c r="H106" s="298" t="s">
        <v>495</v>
      </c>
      <c r="I106" s="298"/>
      <c r="J106" s="298"/>
      <c r="K106" s="298" t="s">
        <v>496</v>
      </c>
      <c r="L106" s="298"/>
      <c r="M106" s="298"/>
      <c r="N106" s="298"/>
      <c r="O106" s="298"/>
      <c r="P106" s="298"/>
      <c r="Q106" s="329" t="s">
        <v>497</v>
      </c>
      <c r="R106" s="329"/>
      <c r="S106" s="329"/>
    </row>
    <row r="107" spans="1:19" ht="27.75" customHeight="1" x14ac:dyDescent="0.25">
      <c r="A107" s="168"/>
      <c r="B107" s="262" t="s">
        <v>29</v>
      </c>
      <c r="C107" s="352" t="s">
        <v>29</v>
      </c>
      <c r="D107" s="352"/>
      <c r="E107" s="352" t="s">
        <v>29</v>
      </c>
      <c r="F107" s="352"/>
      <c r="G107" s="352"/>
      <c r="H107" s="352" t="s">
        <v>29</v>
      </c>
      <c r="I107" s="352"/>
      <c r="J107" s="352"/>
      <c r="K107" s="352" t="s">
        <v>29</v>
      </c>
      <c r="L107" s="352"/>
      <c r="M107" s="352"/>
      <c r="N107" s="352"/>
      <c r="O107" s="352"/>
      <c r="P107" s="352"/>
      <c r="Q107" s="353" t="s">
        <v>29</v>
      </c>
      <c r="R107" s="353"/>
      <c r="S107" s="353"/>
    </row>
    <row r="108" spans="1:19" ht="13.9" customHeight="1" x14ac:dyDescent="0.25">
      <c r="A108" s="168"/>
      <c r="B108" s="166"/>
      <c r="C108" s="152"/>
      <c r="D108" s="152"/>
      <c r="E108" s="152"/>
      <c r="F108" s="152"/>
      <c r="G108" s="152"/>
      <c r="H108" s="152"/>
      <c r="I108" s="152"/>
      <c r="J108" s="152"/>
      <c r="K108" s="152"/>
      <c r="L108" s="152"/>
      <c r="M108" s="152"/>
      <c r="N108" s="152"/>
      <c r="O108" s="152"/>
      <c r="P108" s="159"/>
      <c r="Q108" s="159"/>
      <c r="R108" s="159"/>
      <c r="S108" s="160"/>
    </row>
    <row r="109" spans="1:19" ht="19.5" customHeight="1" x14ac:dyDescent="0.25">
      <c r="A109" s="168" t="s">
        <v>498</v>
      </c>
      <c r="B109" s="169" t="s">
        <v>499</v>
      </c>
      <c r="C109" s="169"/>
      <c r="D109" s="169"/>
      <c r="E109" s="169"/>
      <c r="F109" s="152"/>
      <c r="G109" s="152"/>
      <c r="H109" s="152"/>
      <c r="I109" s="152"/>
      <c r="J109" s="152"/>
      <c r="K109" s="152"/>
      <c r="L109" s="152"/>
      <c r="M109" s="152"/>
      <c r="N109" s="152"/>
      <c r="O109" s="152"/>
      <c r="P109" s="159"/>
      <c r="Q109" s="159"/>
      <c r="R109" s="159"/>
      <c r="S109" s="160"/>
    </row>
    <row r="110" spans="1:19" ht="13.9" customHeight="1" x14ac:dyDescent="0.25">
      <c r="A110" s="168"/>
      <c r="B110" s="166"/>
      <c r="C110" s="152"/>
      <c r="D110" s="152"/>
      <c r="E110" s="152"/>
      <c r="F110" s="152"/>
      <c r="G110" s="152"/>
      <c r="H110" s="152"/>
      <c r="I110" s="152"/>
      <c r="J110" s="152"/>
      <c r="K110" s="152"/>
      <c r="L110" s="152"/>
      <c r="M110" s="152"/>
      <c r="N110" s="152"/>
      <c r="O110" s="152"/>
      <c r="P110" s="159"/>
      <c r="Q110" s="159"/>
      <c r="R110" s="159"/>
      <c r="S110" s="160"/>
    </row>
    <row r="111" spans="1:19" ht="24" customHeight="1" x14ac:dyDescent="0.25">
      <c r="A111" s="168"/>
      <c r="B111" s="298" t="s">
        <v>500</v>
      </c>
      <c r="C111" s="298"/>
      <c r="D111" s="329" t="s">
        <v>501</v>
      </c>
      <c r="E111" s="329"/>
      <c r="F111" s="329"/>
      <c r="G111" s="329"/>
      <c r="H111" s="329"/>
      <c r="I111" s="329"/>
      <c r="J111" s="329"/>
      <c r="K111" s="329"/>
      <c r="L111" s="329"/>
      <c r="M111" s="329"/>
      <c r="N111" s="329"/>
      <c r="O111" s="329"/>
      <c r="P111" s="329"/>
      <c r="Q111" s="329"/>
      <c r="R111" s="329"/>
      <c r="S111" s="329"/>
    </row>
    <row r="112" spans="1:19" ht="44.25" customHeight="1" x14ac:dyDescent="0.25">
      <c r="A112" s="168"/>
      <c r="B112" s="298"/>
      <c r="C112" s="298"/>
      <c r="D112" s="172" t="s">
        <v>502</v>
      </c>
      <c r="E112" s="298" t="s">
        <v>503</v>
      </c>
      <c r="F112" s="298"/>
      <c r="G112" s="298" t="s">
        <v>504</v>
      </c>
      <c r="H112" s="298"/>
      <c r="I112" s="298"/>
      <c r="J112" s="298"/>
      <c r="K112" s="298"/>
      <c r="L112" s="298"/>
      <c r="M112" s="298" t="s">
        <v>505</v>
      </c>
      <c r="N112" s="298"/>
      <c r="O112" s="298"/>
      <c r="P112" s="298"/>
      <c r="Q112" s="329" t="s">
        <v>506</v>
      </c>
      <c r="R112" s="329"/>
      <c r="S112" s="329"/>
    </row>
    <row r="113" spans="1:19" ht="51" customHeight="1" x14ac:dyDescent="0.25">
      <c r="A113" s="168"/>
      <c r="B113" s="355" t="s">
        <v>29</v>
      </c>
      <c r="C113" s="355"/>
      <c r="D113" s="172" t="s">
        <v>29</v>
      </c>
      <c r="E113" s="298" t="s">
        <v>29</v>
      </c>
      <c r="F113" s="298"/>
      <c r="G113" s="298" t="s">
        <v>29</v>
      </c>
      <c r="H113" s="298"/>
      <c r="I113" s="298"/>
      <c r="J113" s="298"/>
      <c r="K113" s="298"/>
      <c r="L113" s="298"/>
      <c r="M113" s="298" t="s">
        <v>29</v>
      </c>
      <c r="N113" s="298"/>
      <c r="O113" s="298"/>
      <c r="P113" s="298"/>
      <c r="Q113" s="356" t="s">
        <v>29</v>
      </c>
      <c r="R113" s="356"/>
      <c r="S113" s="356"/>
    </row>
    <row r="114" spans="1:19" ht="13.9" customHeight="1" x14ac:dyDescent="0.25">
      <c r="A114" s="168"/>
      <c r="B114" s="166"/>
      <c r="C114" s="152"/>
      <c r="D114" s="152"/>
      <c r="E114" s="152"/>
      <c r="F114" s="152"/>
      <c r="G114" s="152"/>
      <c r="H114" s="152"/>
      <c r="I114" s="152"/>
      <c r="J114" s="152"/>
      <c r="K114" s="152"/>
      <c r="L114" s="152"/>
      <c r="M114" s="152"/>
      <c r="N114" s="152"/>
      <c r="O114" s="152"/>
      <c r="P114" s="159"/>
      <c r="Q114" s="159"/>
      <c r="R114" s="159"/>
      <c r="S114" s="160"/>
    </row>
    <row r="115" spans="1:19" ht="36" customHeight="1" x14ac:dyDescent="0.25">
      <c r="A115" s="168" t="s">
        <v>507</v>
      </c>
      <c r="B115" s="357" t="s">
        <v>508</v>
      </c>
      <c r="C115" s="357"/>
      <c r="D115" s="357"/>
      <c r="E115" s="357"/>
      <c r="F115" s="357"/>
      <c r="G115" s="358"/>
      <c r="H115" s="358"/>
      <c r="I115" s="358"/>
      <c r="J115" s="358"/>
      <c r="K115" s="358"/>
      <c r="L115" s="358"/>
      <c r="M115" s="358"/>
      <c r="N115" s="358"/>
      <c r="O115" s="358"/>
      <c r="P115" s="358"/>
      <c r="Q115" s="358"/>
      <c r="R115" s="358"/>
      <c r="S115" s="358"/>
    </row>
    <row r="116" spans="1:19" ht="13.9" customHeight="1" x14ac:dyDescent="0.25">
      <c r="A116" s="168"/>
      <c r="B116" s="118"/>
      <c r="C116" s="118"/>
      <c r="D116" s="118"/>
      <c r="E116" s="118"/>
      <c r="F116" s="118"/>
      <c r="G116" s="152"/>
      <c r="H116" s="152"/>
      <c r="I116" s="152"/>
      <c r="J116" s="152"/>
      <c r="K116" s="152"/>
      <c r="L116" s="152"/>
      <c r="M116" s="152"/>
      <c r="N116" s="152"/>
      <c r="O116" s="152"/>
      <c r="P116" s="159"/>
      <c r="Q116" s="159"/>
      <c r="R116" s="159"/>
      <c r="S116" s="160"/>
    </row>
    <row r="117" spans="1:19" ht="29.25" customHeight="1" x14ac:dyDescent="0.25">
      <c r="A117" s="168"/>
      <c r="B117" s="298" t="s">
        <v>500</v>
      </c>
      <c r="C117" s="298"/>
      <c r="D117" s="298" t="s">
        <v>501</v>
      </c>
      <c r="E117" s="298"/>
      <c r="F117" s="298"/>
      <c r="G117" s="298"/>
      <c r="H117" s="298"/>
      <c r="I117" s="298"/>
      <c r="J117" s="298"/>
      <c r="K117" s="298"/>
      <c r="L117" s="298"/>
      <c r="M117" s="298"/>
      <c r="N117" s="298"/>
      <c r="O117" s="298"/>
      <c r="P117" s="298"/>
      <c r="Q117" s="329" t="s">
        <v>26</v>
      </c>
      <c r="R117" s="329"/>
      <c r="S117" s="329"/>
    </row>
    <row r="118" spans="1:19" ht="43.5" customHeight="1" x14ac:dyDescent="0.25">
      <c r="A118" s="168"/>
      <c r="B118" s="298"/>
      <c r="C118" s="298"/>
      <c r="D118" s="230" t="s">
        <v>502</v>
      </c>
      <c r="E118" s="298" t="s">
        <v>503</v>
      </c>
      <c r="F118" s="298"/>
      <c r="G118" s="298" t="s">
        <v>504</v>
      </c>
      <c r="H118" s="298"/>
      <c r="I118" s="298"/>
      <c r="J118" s="298"/>
      <c r="K118" s="298" t="s">
        <v>505</v>
      </c>
      <c r="L118" s="298"/>
      <c r="M118" s="298"/>
      <c r="N118" s="298"/>
      <c r="O118" s="298" t="s">
        <v>509</v>
      </c>
      <c r="P118" s="298"/>
      <c r="Q118" s="329"/>
      <c r="R118" s="329"/>
      <c r="S118" s="329"/>
    </row>
    <row r="119" spans="1:19" ht="28.5" customHeight="1" x14ac:dyDescent="0.25">
      <c r="A119" s="168"/>
      <c r="B119" s="362" t="s">
        <v>684</v>
      </c>
      <c r="C119" s="362"/>
      <c r="D119" s="294" t="s">
        <v>806</v>
      </c>
      <c r="E119" s="298" t="s">
        <v>679</v>
      </c>
      <c r="F119" s="298"/>
      <c r="G119" s="298" t="s">
        <v>680</v>
      </c>
      <c r="H119" s="298"/>
      <c r="I119" s="298"/>
      <c r="J119" s="298"/>
      <c r="K119" s="298" t="s">
        <v>681</v>
      </c>
      <c r="L119" s="298"/>
      <c r="M119" s="298"/>
      <c r="N119" s="298"/>
      <c r="O119" s="355">
        <v>1</v>
      </c>
      <c r="P119" s="355"/>
      <c r="Q119" s="359"/>
      <c r="R119" s="359"/>
      <c r="S119" s="359"/>
    </row>
    <row r="120" spans="1:19" ht="13.9" customHeight="1" x14ac:dyDescent="0.25">
      <c r="A120" s="168"/>
      <c r="B120" s="166"/>
      <c r="C120" s="152"/>
      <c r="D120" s="152"/>
      <c r="E120" s="152"/>
      <c r="F120" s="152"/>
      <c r="G120" s="152"/>
      <c r="H120" s="152"/>
      <c r="I120" s="152"/>
      <c r="J120" s="152"/>
      <c r="K120" s="152"/>
      <c r="L120" s="152"/>
      <c r="M120" s="152"/>
      <c r="N120" s="152"/>
      <c r="O120" s="152"/>
      <c r="P120" s="159"/>
      <c r="Q120" s="159"/>
      <c r="R120" s="159"/>
      <c r="S120" s="160"/>
    </row>
    <row r="121" spans="1:19" ht="23.25" customHeight="1" x14ac:dyDescent="0.25">
      <c r="A121" s="168" t="s">
        <v>510</v>
      </c>
      <c r="B121" s="360" t="s">
        <v>511</v>
      </c>
      <c r="C121" s="360"/>
      <c r="D121" s="360"/>
      <c r="E121" s="360"/>
      <c r="F121" s="360"/>
      <c r="G121" s="360"/>
      <c r="H121" s="360"/>
      <c r="I121" s="360"/>
      <c r="J121" s="360"/>
      <c r="K121" s="360"/>
      <c r="L121" s="360"/>
      <c r="M121" s="360"/>
      <c r="N121" s="152"/>
      <c r="O121" s="152"/>
      <c r="P121" s="159"/>
      <c r="Q121" s="159"/>
      <c r="R121" s="159"/>
      <c r="S121" s="160"/>
    </row>
    <row r="122" spans="1:19" ht="27.75" customHeight="1" x14ac:dyDescent="0.25">
      <c r="A122" s="168"/>
      <c r="B122" s="363" t="s">
        <v>512</v>
      </c>
      <c r="C122" s="363"/>
      <c r="D122" s="337">
        <v>-11.2</v>
      </c>
      <c r="E122" s="337"/>
      <c r="F122" s="337"/>
      <c r="G122" s="337"/>
      <c r="H122" s="337"/>
      <c r="I122" s="233" t="s">
        <v>513</v>
      </c>
      <c r="J122" s="233"/>
      <c r="K122" s="233"/>
      <c r="L122" s="233"/>
      <c r="M122" s="233"/>
      <c r="N122" s="152"/>
      <c r="O122" s="152"/>
      <c r="P122" s="159"/>
      <c r="Q122" s="159"/>
      <c r="R122" s="159"/>
      <c r="S122" s="160"/>
    </row>
    <row r="123" spans="1:19" ht="21.75" customHeight="1" x14ac:dyDescent="0.25">
      <c r="A123" s="168"/>
      <c r="B123" s="305" t="s">
        <v>514</v>
      </c>
      <c r="C123" s="305"/>
      <c r="D123" s="361" t="s">
        <v>682</v>
      </c>
      <c r="E123" s="361"/>
      <c r="F123" s="361"/>
      <c r="G123" s="361"/>
      <c r="H123" s="361"/>
      <c r="I123" s="233" t="s">
        <v>513</v>
      </c>
      <c r="J123" s="233"/>
      <c r="K123" s="233"/>
      <c r="L123" s="233"/>
      <c r="M123" s="233"/>
      <c r="N123" s="152"/>
      <c r="O123" s="152"/>
      <c r="P123" s="159"/>
      <c r="Q123" s="159"/>
      <c r="R123" s="159"/>
      <c r="S123" s="160"/>
    </row>
    <row r="124" spans="1:19" ht="24.75" customHeight="1" x14ac:dyDescent="0.25">
      <c r="A124" s="168"/>
      <c r="B124" s="305" t="s">
        <v>515</v>
      </c>
      <c r="C124" s="305"/>
      <c r="D124" s="361" t="s">
        <v>683</v>
      </c>
      <c r="E124" s="361"/>
      <c r="F124" s="361"/>
      <c r="G124" s="361"/>
      <c r="H124" s="361"/>
      <c r="I124" s="233" t="s">
        <v>513</v>
      </c>
      <c r="J124" s="233"/>
      <c r="K124" s="233"/>
      <c r="L124" s="233"/>
      <c r="M124" s="233"/>
      <c r="N124" s="152"/>
      <c r="O124" s="152"/>
      <c r="P124" s="159"/>
      <c r="Q124" s="159"/>
      <c r="R124" s="159"/>
      <c r="S124" s="160"/>
    </row>
    <row r="125" spans="1:19" ht="13.9" customHeight="1" x14ac:dyDescent="0.25">
      <c r="A125" s="168"/>
      <c r="B125" s="364"/>
      <c r="C125" s="364"/>
      <c r="D125" s="364"/>
      <c r="E125" s="364"/>
      <c r="F125" s="364"/>
      <c r="G125" s="364"/>
      <c r="H125" s="364"/>
      <c r="I125" s="364"/>
      <c r="J125" s="364"/>
      <c r="K125" s="364"/>
      <c r="L125" s="364"/>
      <c r="M125" s="364"/>
      <c r="N125" s="152"/>
      <c r="O125" s="152"/>
      <c r="P125" s="159"/>
      <c r="Q125" s="159"/>
      <c r="R125" s="159"/>
      <c r="S125" s="160"/>
    </row>
    <row r="126" spans="1:19" ht="26.25" customHeight="1" x14ac:dyDescent="0.25">
      <c r="A126" s="168" t="s">
        <v>516</v>
      </c>
      <c r="B126" s="303" t="s">
        <v>517</v>
      </c>
      <c r="C126" s="303"/>
      <c r="D126" s="303"/>
      <c r="E126" s="137"/>
      <c r="F126" s="137"/>
      <c r="G126" s="137"/>
      <c r="H126" s="137"/>
      <c r="I126" s="137"/>
      <c r="J126" s="137"/>
      <c r="K126" s="157"/>
      <c r="L126" s="157"/>
      <c r="M126" s="157"/>
      <c r="N126" s="152"/>
      <c r="O126" s="152"/>
      <c r="P126" s="159"/>
      <c r="Q126" s="159"/>
      <c r="R126" s="159"/>
      <c r="S126" s="160"/>
    </row>
    <row r="127" spans="1:19" ht="26.25" customHeight="1" x14ac:dyDescent="0.25">
      <c r="A127" s="168"/>
      <c r="B127" s="154"/>
      <c r="C127" s="154"/>
      <c r="D127" s="154"/>
      <c r="E127" s="157"/>
      <c r="F127" s="157"/>
      <c r="G127" s="157"/>
      <c r="H127" s="157"/>
      <c r="I127" s="157"/>
      <c r="J127" s="157"/>
      <c r="K127" s="157"/>
      <c r="L127" s="157"/>
      <c r="M127" s="157"/>
      <c r="N127" s="152"/>
      <c r="O127" s="152"/>
      <c r="P127" s="159"/>
      <c r="Q127" s="159"/>
      <c r="R127" s="159"/>
      <c r="S127" s="160"/>
    </row>
    <row r="128" spans="1:19" ht="19.5" customHeight="1" x14ac:dyDescent="0.25">
      <c r="A128" s="168"/>
      <c r="B128" s="328"/>
      <c r="C128" s="328"/>
      <c r="D128" s="328"/>
      <c r="E128" s="328"/>
      <c r="F128" s="328"/>
      <c r="G128" s="328"/>
      <c r="H128" s="328"/>
      <c r="I128" s="328"/>
      <c r="J128" s="328"/>
      <c r="K128" s="328"/>
      <c r="L128" s="328"/>
      <c r="M128" s="328"/>
      <c r="N128" s="152"/>
      <c r="O128" s="152"/>
      <c r="P128" s="159"/>
      <c r="Q128" s="159"/>
      <c r="R128" s="159"/>
      <c r="S128" s="160"/>
    </row>
    <row r="129" spans="1:19" ht="23.25" customHeight="1" x14ac:dyDescent="0.25">
      <c r="A129" s="151" t="s">
        <v>518</v>
      </c>
      <c r="B129" s="331" t="s">
        <v>519</v>
      </c>
      <c r="C129" s="331"/>
      <c r="D129" s="331"/>
      <c r="E129" s="331"/>
      <c r="F129" s="331"/>
      <c r="G129" s="331"/>
      <c r="H129" s="331"/>
      <c r="I129" s="331"/>
      <c r="J129" s="331"/>
      <c r="K129" s="331"/>
      <c r="L129" s="331"/>
      <c r="M129" s="331"/>
      <c r="N129" s="152"/>
      <c r="O129" s="152"/>
      <c r="P129" s="159"/>
      <c r="Q129" s="159"/>
      <c r="R129" s="159"/>
      <c r="S129" s="160"/>
    </row>
    <row r="130" spans="1:19" ht="12" customHeight="1" x14ac:dyDescent="0.25">
      <c r="A130" s="151"/>
      <c r="B130" s="173"/>
      <c r="C130" s="173"/>
      <c r="D130" s="173"/>
      <c r="E130" s="173"/>
      <c r="F130" s="173"/>
      <c r="G130" s="173"/>
      <c r="H130" s="173"/>
      <c r="I130" s="173"/>
      <c r="J130" s="173"/>
      <c r="K130" s="173"/>
      <c r="L130" s="173"/>
      <c r="M130" s="173"/>
      <c r="N130" s="152"/>
      <c r="O130" s="152"/>
      <c r="P130" s="159"/>
      <c r="Q130" s="159"/>
      <c r="R130" s="159"/>
      <c r="S130" s="160"/>
    </row>
    <row r="131" spans="1:19" ht="22.5" customHeight="1" x14ac:dyDescent="0.25">
      <c r="A131" s="168" t="s">
        <v>1</v>
      </c>
      <c r="B131" s="360" t="s">
        <v>520</v>
      </c>
      <c r="C131" s="360"/>
      <c r="D131" s="360"/>
      <c r="E131" s="360"/>
      <c r="F131" s="360"/>
      <c r="G131" s="360"/>
      <c r="H131" s="360"/>
      <c r="I131" s="360"/>
      <c r="J131" s="360"/>
      <c r="K131" s="360"/>
      <c r="L131" s="360"/>
      <c r="M131" s="360"/>
      <c r="N131" s="152"/>
      <c r="O131" s="152"/>
      <c r="P131" s="159"/>
      <c r="Q131" s="159"/>
      <c r="R131" s="159"/>
      <c r="S131" s="160"/>
    </row>
    <row r="132" spans="1:19" ht="10.5" customHeight="1" x14ac:dyDescent="0.25">
      <c r="A132" s="168"/>
      <c r="B132" s="174"/>
      <c r="C132" s="174"/>
      <c r="D132" s="174"/>
      <c r="E132" s="174"/>
      <c r="F132" s="174"/>
      <c r="G132" s="174"/>
      <c r="H132" s="174"/>
      <c r="I132" s="174"/>
      <c r="J132" s="174"/>
      <c r="K132" s="174"/>
      <c r="L132" s="174"/>
      <c r="M132" s="174"/>
      <c r="N132" s="152"/>
      <c r="O132" s="152"/>
      <c r="P132" s="159"/>
      <c r="Q132" s="159"/>
      <c r="R132" s="159"/>
      <c r="S132" s="160"/>
    </row>
    <row r="133" spans="1:19" ht="27" customHeight="1" x14ac:dyDescent="0.25">
      <c r="A133" s="168"/>
      <c r="B133" s="298" t="s">
        <v>521</v>
      </c>
      <c r="C133" s="298"/>
      <c r="D133" s="298"/>
      <c r="E133" s="298" t="s">
        <v>11</v>
      </c>
      <c r="F133" s="298"/>
      <c r="G133" s="298" t="s">
        <v>522</v>
      </c>
      <c r="H133" s="298"/>
      <c r="I133" s="298"/>
      <c r="J133" s="298" t="s">
        <v>523</v>
      </c>
      <c r="K133" s="298"/>
      <c r="L133" s="298"/>
      <c r="M133" s="298"/>
      <c r="N133" s="298"/>
      <c r="O133" s="298"/>
      <c r="P133" s="298" t="s">
        <v>524</v>
      </c>
      <c r="Q133" s="298"/>
      <c r="R133" s="329" t="s">
        <v>525</v>
      </c>
      <c r="S133" s="329"/>
    </row>
    <row r="134" spans="1:19" ht="41.25" customHeight="1" x14ac:dyDescent="0.25">
      <c r="A134" s="168"/>
      <c r="B134" s="298"/>
      <c r="C134" s="298"/>
      <c r="D134" s="298"/>
      <c r="E134" s="298"/>
      <c r="F134" s="298"/>
      <c r="G134" s="298"/>
      <c r="H134" s="298"/>
      <c r="I134" s="298"/>
      <c r="J134" s="298" t="s">
        <v>526</v>
      </c>
      <c r="K134" s="298"/>
      <c r="L134" s="298"/>
      <c r="M134" s="298" t="s">
        <v>527</v>
      </c>
      <c r="N134" s="298"/>
      <c r="O134" s="298"/>
      <c r="P134" s="298"/>
      <c r="Q134" s="298"/>
      <c r="R134" s="329"/>
      <c r="S134" s="329"/>
    </row>
    <row r="135" spans="1:19" ht="35.25" customHeight="1" x14ac:dyDescent="0.25">
      <c r="A135" s="168"/>
      <c r="B135" s="365" t="s">
        <v>29</v>
      </c>
      <c r="C135" s="365"/>
      <c r="D135" s="365"/>
      <c r="E135" s="365" t="s">
        <v>29</v>
      </c>
      <c r="F135" s="365"/>
      <c r="G135" s="365" t="s">
        <v>29</v>
      </c>
      <c r="H135" s="365"/>
      <c r="I135" s="365"/>
      <c r="J135" s="365" t="s">
        <v>29</v>
      </c>
      <c r="K135" s="365"/>
      <c r="L135" s="365"/>
      <c r="M135" s="365" t="s">
        <v>29</v>
      </c>
      <c r="N135" s="365"/>
      <c r="O135" s="365"/>
      <c r="P135" s="366" t="s">
        <v>29</v>
      </c>
      <c r="Q135" s="366"/>
      <c r="R135" s="359" t="s">
        <v>29</v>
      </c>
      <c r="S135" s="359"/>
    </row>
    <row r="136" spans="1:19" ht="13.9" customHeight="1" x14ac:dyDescent="0.25">
      <c r="A136" s="168"/>
      <c r="B136" s="148"/>
      <c r="C136" s="148"/>
      <c r="D136" s="148"/>
      <c r="E136" s="148"/>
      <c r="F136" s="148"/>
      <c r="G136" s="148"/>
      <c r="H136" s="148"/>
      <c r="I136" s="148"/>
      <c r="J136" s="148"/>
      <c r="K136" s="148"/>
      <c r="L136" s="148"/>
      <c r="M136" s="148"/>
      <c r="N136" s="148"/>
      <c r="O136" s="148"/>
      <c r="P136" s="159"/>
      <c r="Q136" s="159"/>
      <c r="R136" s="159"/>
      <c r="S136" s="160"/>
    </row>
    <row r="137" spans="1:19" ht="13.9" customHeight="1" x14ac:dyDescent="0.25">
      <c r="A137" s="175"/>
      <c r="B137" s="159"/>
      <c r="C137" s="159"/>
      <c r="D137" s="159"/>
      <c r="E137" s="159"/>
      <c r="F137" s="159"/>
      <c r="G137" s="159"/>
      <c r="H137" s="159"/>
      <c r="I137" s="159"/>
      <c r="J137" s="159"/>
      <c r="K137" s="159"/>
      <c r="L137" s="159"/>
      <c r="M137" s="159"/>
      <c r="N137" s="159"/>
      <c r="O137" s="159"/>
      <c r="P137" s="159"/>
      <c r="Q137" s="159"/>
      <c r="R137" s="159"/>
      <c r="S137" s="160"/>
    </row>
    <row r="138" spans="1:19" ht="22.5" customHeight="1" x14ac:dyDescent="0.25">
      <c r="A138" s="168" t="s">
        <v>2</v>
      </c>
      <c r="B138" s="357" t="s">
        <v>528</v>
      </c>
      <c r="C138" s="357"/>
      <c r="D138" s="357"/>
      <c r="E138" s="152"/>
      <c r="F138" s="152"/>
      <c r="G138" s="152"/>
      <c r="H138" s="176"/>
      <c r="I138" s="152"/>
      <c r="J138" s="152"/>
      <c r="K138" s="152"/>
      <c r="L138" s="152"/>
      <c r="M138" s="152"/>
      <c r="N138" s="152"/>
      <c r="O138" s="152"/>
      <c r="P138" s="152"/>
      <c r="Q138" s="152"/>
      <c r="R138" s="152"/>
      <c r="S138" s="153"/>
    </row>
    <row r="139" spans="1:19" ht="10.5" customHeight="1" x14ac:dyDescent="0.25">
      <c r="A139" s="168"/>
      <c r="B139" s="118"/>
      <c r="C139" s="118"/>
      <c r="D139" s="118"/>
      <c r="E139" s="152"/>
      <c r="F139" s="152"/>
      <c r="G139" s="152"/>
      <c r="H139" s="176"/>
      <c r="I139" s="152"/>
      <c r="J139" s="152"/>
      <c r="K139" s="152"/>
      <c r="L139" s="152"/>
      <c r="M139" s="152"/>
      <c r="N139" s="152"/>
      <c r="O139" s="152"/>
      <c r="P139" s="152"/>
      <c r="Q139" s="152"/>
      <c r="R139" s="152"/>
      <c r="S139" s="153"/>
    </row>
    <row r="140" spans="1:19" s="177" customFormat="1" ht="27.75" customHeight="1" x14ac:dyDescent="0.25">
      <c r="A140" s="168"/>
      <c r="B140" s="367" t="s">
        <v>529</v>
      </c>
      <c r="C140" s="367"/>
      <c r="D140" s="367"/>
      <c r="E140" s="368" t="s">
        <v>530</v>
      </c>
      <c r="F140" s="368"/>
      <c r="G140" s="368"/>
      <c r="H140" s="368" t="s">
        <v>531</v>
      </c>
      <c r="I140" s="368"/>
      <c r="J140" s="368"/>
      <c r="K140" s="368" t="s">
        <v>523</v>
      </c>
      <c r="L140" s="368"/>
      <c r="M140" s="368"/>
      <c r="N140" s="367" t="s">
        <v>524</v>
      </c>
      <c r="O140" s="367"/>
      <c r="P140" s="367"/>
      <c r="Q140" s="369" t="s">
        <v>525</v>
      </c>
      <c r="R140" s="369"/>
      <c r="S140" s="369"/>
    </row>
    <row r="141" spans="1:19" s="177" customFormat="1" ht="37.5" customHeight="1" x14ac:dyDescent="0.25">
      <c r="A141" s="168"/>
      <c r="B141" s="367"/>
      <c r="C141" s="367"/>
      <c r="D141" s="367"/>
      <c r="E141" s="178" t="s">
        <v>532</v>
      </c>
      <c r="F141" s="367" t="s">
        <v>533</v>
      </c>
      <c r="G141" s="367"/>
      <c r="H141" s="178" t="s">
        <v>532</v>
      </c>
      <c r="I141" s="367" t="s">
        <v>522</v>
      </c>
      <c r="J141" s="367"/>
      <c r="K141" s="179" t="s">
        <v>526</v>
      </c>
      <c r="L141" s="367" t="s">
        <v>527</v>
      </c>
      <c r="M141" s="367"/>
      <c r="N141" s="367"/>
      <c r="O141" s="367"/>
      <c r="P141" s="367"/>
      <c r="Q141" s="369"/>
      <c r="R141" s="369"/>
      <c r="S141" s="369"/>
    </row>
    <row r="142" spans="1:19" s="177" customFormat="1" ht="27" customHeight="1" x14ac:dyDescent="0.25">
      <c r="A142" s="168"/>
      <c r="B142" s="367" t="s">
        <v>29</v>
      </c>
      <c r="C142" s="367"/>
      <c r="D142" s="367"/>
      <c r="E142" s="231" t="s">
        <v>29</v>
      </c>
      <c r="F142" s="367" t="s">
        <v>29</v>
      </c>
      <c r="G142" s="367"/>
      <c r="H142" s="232" t="s">
        <v>29</v>
      </c>
      <c r="I142" s="367" t="s">
        <v>29</v>
      </c>
      <c r="J142" s="367"/>
      <c r="K142" s="232"/>
      <c r="L142" s="368" t="s">
        <v>29</v>
      </c>
      <c r="M142" s="368"/>
      <c r="N142" s="368" t="s">
        <v>29</v>
      </c>
      <c r="O142" s="368"/>
      <c r="P142" s="368"/>
      <c r="Q142" s="369" t="s">
        <v>29</v>
      </c>
      <c r="R142" s="369"/>
      <c r="S142" s="369"/>
    </row>
    <row r="143" spans="1:19" s="177" customFormat="1" ht="28.5" customHeight="1" x14ac:dyDescent="0.25">
      <c r="A143" s="168"/>
      <c r="B143" s="180"/>
      <c r="C143" s="112"/>
      <c r="D143" s="112"/>
      <c r="E143" s="112"/>
      <c r="F143" s="112"/>
      <c r="G143" s="112"/>
      <c r="H143" s="112"/>
      <c r="I143" s="112"/>
      <c r="J143" s="112"/>
      <c r="K143" s="181"/>
      <c r="L143" s="181"/>
      <c r="M143" s="181"/>
      <c r="N143" s="181"/>
      <c r="O143" s="181"/>
      <c r="P143" s="181"/>
      <c r="Q143" s="181"/>
      <c r="R143" s="181"/>
      <c r="S143" s="182"/>
    </row>
    <row r="144" spans="1:19" s="177" customFormat="1" ht="13.9" customHeight="1" x14ac:dyDescent="0.25">
      <c r="A144" s="168"/>
      <c r="B144" s="159"/>
      <c r="C144" s="159"/>
      <c r="D144" s="159"/>
      <c r="E144" s="159"/>
      <c r="F144" s="159"/>
      <c r="G144" s="159"/>
      <c r="H144" s="159"/>
      <c r="I144" s="159"/>
      <c r="J144" s="159"/>
      <c r="K144" s="159"/>
      <c r="L144" s="159"/>
      <c r="M144" s="159"/>
      <c r="N144" s="159"/>
      <c r="O144" s="159"/>
      <c r="P144" s="159"/>
      <c r="Q144" s="159"/>
      <c r="R144" s="159"/>
      <c r="S144" s="160"/>
    </row>
    <row r="145" spans="1:19" s="183" customFormat="1" ht="24.75" customHeight="1" x14ac:dyDescent="0.25">
      <c r="A145" s="168" t="s">
        <v>3</v>
      </c>
      <c r="B145" s="357" t="s">
        <v>534</v>
      </c>
      <c r="C145" s="357"/>
      <c r="D145" s="357"/>
      <c r="E145" s="152"/>
      <c r="F145" s="152"/>
      <c r="G145" s="152"/>
      <c r="H145" s="152"/>
      <c r="I145" s="152"/>
      <c r="J145" s="152"/>
      <c r="K145" s="152"/>
      <c r="L145" s="152"/>
      <c r="M145" s="152"/>
      <c r="N145" s="152"/>
      <c r="O145" s="152"/>
      <c r="P145" s="152"/>
      <c r="Q145" s="152"/>
      <c r="R145" s="152"/>
      <c r="S145" s="153"/>
    </row>
    <row r="146" spans="1:19" s="183" customFormat="1" ht="13.5" customHeight="1" x14ac:dyDescent="0.25">
      <c r="A146" s="168"/>
      <c r="B146" s="118"/>
      <c r="C146" s="118"/>
      <c r="D146" s="118"/>
      <c r="E146" s="152"/>
      <c r="F146" s="152"/>
      <c r="G146" s="152"/>
      <c r="H146" s="152"/>
      <c r="I146" s="152"/>
      <c r="J146" s="152"/>
      <c r="K146" s="152"/>
      <c r="L146" s="152"/>
      <c r="M146" s="152"/>
      <c r="N146" s="152"/>
      <c r="O146" s="152"/>
      <c r="P146" s="152"/>
      <c r="Q146" s="152"/>
      <c r="R146" s="152"/>
      <c r="S146" s="153"/>
    </row>
    <row r="147" spans="1:19" s="183" customFormat="1" ht="36.75" customHeight="1" x14ac:dyDescent="0.25">
      <c r="A147" s="168"/>
      <c r="B147" s="298" t="s">
        <v>529</v>
      </c>
      <c r="C147" s="298"/>
      <c r="D147" s="370"/>
      <c r="E147" s="339" t="s">
        <v>11</v>
      </c>
      <c r="F147" s="339" t="s">
        <v>535</v>
      </c>
      <c r="G147" s="339"/>
      <c r="H147" s="372" t="s">
        <v>536</v>
      </c>
      <c r="I147" s="354"/>
      <c r="J147" s="354" t="s">
        <v>537</v>
      </c>
      <c r="K147" s="354"/>
      <c r="L147" s="354"/>
      <c r="M147" s="354"/>
      <c r="N147" s="354"/>
      <c r="O147" s="354"/>
      <c r="P147" s="298" t="s">
        <v>524</v>
      </c>
      <c r="Q147" s="298"/>
      <c r="R147" s="373" t="s">
        <v>525</v>
      </c>
      <c r="S147" s="373"/>
    </row>
    <row r="148" spans="1:19" s="183" customFormat="1" ht="39.75" customHeight="1" x14ac:dyDescent="0.25">
      <c r="A148" s="168"/>
      <c r="B148" s="298"/>
      <c r="C148" s="298"/>
      <c r="D148" s="370"/>
      <c r="E148" s="339"/>
      <c r="F148" s="339"/>
      <c r="G148" s="339"/>
      <c r="H148" s="372"/>
      <c r="I148" s="354"/>
      <c r="J148" s="354" t="s">
        <v>532</v>
      </c>
      <c r="K148" s="354"/>
      <c r="L148" s="298" t="s">
        <v>522</v>
      </c>
      <c r="M148" s="298"/>
      <c r="N148" s="354" t="s">
        <v>524</v>
      </c>
      <c r="O148" s="354"/>
      <c r="P148" s="298"/>
      <c r="Q148" s="298"/>
      <c r="R148" s="373"/>
      <c r="S148" s="373"/>
    </row>
    <row r="149" spans="1:19" ht="34.5" customHeight="1" x14ac:dyDescent="0.25">
      <c r="A149" s="168"/>
      <c r="B149" s="298" t="s">
        <v>538</v>
      </c>
      <c r="C149" s="298"/>
      <c r="D149" s="370"/>
      <c r="E149" s="267" t="s">
        <v>659</v>
      </c>
      <c r="F149" s="375" t="s">
        <v>29</v>
      </c>
      <c r="G149" s="375"/>
      <c r="H149" s="371" t="s">
        <v>685</v>
      </c>
      <c r="I149" s="298"/>
      <c r="J149" s="354" t="s">
        <v>29</v>
      </c>
      <c r="K149" s="354"/>
      <c r="L149" s="354" t="s">
        <v>29</v>
      </c>
      <c r="M149" s="354"/>
      <c r="N149" s="354" t="s">
        <v>29</v>
      </c>
      <c r="O149" s="354"/>
      <c r="P149" s="354">
        <v>11</v>
      </c>
      <c r="Q149" s="354"/>
      <c r="R149" s="374" t="s">
        <v>686</v>
      </c>
      <c r="S149" s="374"/>
    </row>
    <row r="150" spans="1:19" ht="36.75" customHeight="1" x14ac:dyDescent="0.25">
      <c r="A150" s="168"/>
      <c r="B150" s="413" t="s">
        <v>539</v>
      </c>
      <c r="C150" s="335"/>
      <c r="D150" s="335"/>
      <c r="E150" s="267" t="s">
        <v>667</v>
      </c>
      <c r="F150" s="375" t="s">
        <v>29</v>
      </c>
      <c r="G150" s="375"/>
      <c r="H150" s="371" t="s">
        <v>685</v>
      </c>
      <c r="I150" s="298"/>
      <c r="J150" s="354" t="s">
        <v>29</v>
      </c>
      <c r="K150" s="354"/>
      <c r="L150" s="354" t="s">
        <v>29</v>
      </c>
      <c r="M150" s="354"/>
      <c r="N150" s="354" t="s">
        <v>29</v>
      </c>
      <c r="O150" s="354"/>
      <c r="P150" s="354">
        <v>6</v>
      </c>
      <c r="Q150" s="354"/>
      <c r="R150" s="374" t="s">
        <v>687</v>
      </c>
      <c r="S150" s="374"/>
    </row>
    <row r="151" spans="1:19" ht="40.5" customHeight="1" x14ac:dyDescent="0.25">
      <c r="A151" s="168"/>
      <c r="B151" s="414"/>
      <c r="C151" s="337"/>
      <c r="D151" s="337"/>
      <c r="E151" s="267" t="s">
        <v>661</v>
      </c>
      <c r="F151" s="375" t="s">
        <v>29</v>
      </c>
      <c r="G151" s="375"/>
      <c r="H151" s="371" t="s">
        <v>685</v>
      </c>
      <c r="I151" s="298"/>
      <c r="J151" s="354" t="s">
        <v>29</v>
      </c>
      <c r="K151" s="354"/>
      <c r="L151" s="354" t="s">
        <v>29</v>
      </c>
      <c r="M151" s="354"/>
      <c r="N151" s="354" t="s">
        <v>29</v>
      </c>
      <c r="O151" s="354"/>
      <c r="P151" s="354">
        <v>27</v>
      </c>
      <c r="Q151" s="354"/>
      <c r="R151" s="374" t="s">
        <v>692</v>
      </c>
      <c r="S151" s="374"/>
    </row>
    <row r="152" spans="1:19" ht="13.9" customHeight="1" x14ac:dyDescent="0.25">
      <c r="A152" s="168"/>
      <c r="B152" s="152"/>
      <c r="C152" s="152"/>
      <c r="D152" s="152"/>
      <c r="E152" s="152"/>
      <c r="F152" s="152"/>
      <c r="G152" s="152"/>
      <c r="H152" s="152"/>
      <c r="I152" s="152"/>
      <c r="J152" s="152"/>
      <c r="K152" s="152"/>
      <c r="L152" s="152"/>
      <c r="M152" s="152"/>
      <c r="N152" s="152"/>
      <c r="O152" s="152"/>
      <c r="P152" s="152"/>
      <c r="Q152" s="152"/>
      <c r="R152" s="152"/>
      <c r="S152" s="153"/>
    </row>
    <row r="153" spans="1:19" ht="22.5" customHeight="1" x14ac:dyDescent="0.25">
      <c r="A153" s="168" t="s">
        <v>540</v>
      </c>
      <c r="B153" s="357" t="s">
        <v>541</v>
      </c>
      <c r="C153" s="357"/>
      <c r="D153" s="376"/>
      <c r="E153" s="376"/>
      <c r="F153" s="376"/>
      <c r="G153" s="376"/>
      <c r="H153" s="376"/>
      <c r="I153" s="376"/>
      <c r="J153" s="376"/>
      <c r="K153" s="376"/>
      <c r="L153" s="376"/>
      <c r="M153" s="376"/>
      <c r="N153" s="376"/>
      <c r="O153" s="376"/>
      <c r="P153" s="376"/>
      <c r="Q153" s="376"/>
      <c r="R153" s="376"/>
      <c r="S153" s="376"/>
    </row>
    <row r="154" spans="1:19" ht="12" customHeight="1" x14ac:dyDescent="0.25">
      <c r="A154" s="168"/>
      <c r="B154" s="118"/>
      <c r="C154" s="118"/>
      <c r="D154" s="184"/>
      <c r="E154" s="184"/>
      <c r="F154" s="184"/>
      <c r="G154" s="184"/>
      <c r="H154" s="184"/>
      <c r="I154" s="184"/>
      <c r="J154" s="184"/>
      <c r="K154" s="184"/>
      <c r="L154" s="184"/>
      <c r="M154" s="184"/>
      <c r="N154" s="184"/>
      <c r="O154" s="184"/>
      <c r="P154" s="184"/>
      <c r="Q154" s="184"/>
      <c r="R154" s="184"/>
      <c r="S154" s="185"/>
    </row>
    <row r="155" spans="1:19" ht="24.75" customHeight="1" x14ac:dyDescent="0.25">
      <c r="A155" s="168"/>
      <c r="B155" s="298" t="s">
        <v>542</v>
      </c>
      <c r="C155" s="298"/>
      <c r="D155" s="298"/>
      <c r="E155" s="298" t="s">
        <v>532</v>
      </c>
      <c r="F155" s="298"/>
      <c r="G155" s="298" t="s">
        <v>543</v>
      </c>
      <c r="H155" s="298"/>
      <c r="I155" s="298"/>
      <c r="J155" s="298" t="s">
        <v>544</v>
      </c>
      <c r="K155" s="298"/>
      <c r="L155" s="298"/>
      <c r="M155" s="298"/>
      <c r="N155" s="298" t="s">
        <v>545</v>
      </c>
      <c r="O155" s="298"/>
      <c r="P155" s="298"/>
      <c r="Q155" s="329" t="s">
        <v>546</v>
      </c>
      <c r="R155" s="329"/>
      <c r="S155" s="329"/>
    </row>
    <row r="156" spans="1:19" ht="32.25" customHeight="1" x14ac:dyDescent="0.25">
      <c r="A156" s="168"/>
      <c r="B156" s="298" t="s">
        <v>688</v>
      </c>
      <c r="C156" s="298"/>
      <c r="D156" s="298"/>
      <c r="E156" s="298" t="s">
        <v>29</v>
      </c>
      <c r="F156" s="298"/>
      <c r="G156" s="298" t="s">
        <v>29</v>
      </c>
      <c r="H156" s="298"/>
      <c r="I156" s="298"/>
      <c r="J156" s="298" t="s">
        <v>29</v>
      </c>
      <c r="K156" s="298"/>
      <c r="L156" s="298"/>
      <c r="M156" s="298"/>
      <c r="N156" s="298">
        <v>106</v>
      </c>
      <c r="O156" s="298"/>
      <c r="P156" s="298"/>
      <c r="Q156" s="329" t="s">
        <v>690</v>
      </c>
      <c r="R156" s="329"/>
      <c r="S156" s="329"/>
    </row>
    <row r="157" spans="1:19" ht="32.25" customHeight="1" x14ac:dyDescent="0.25">
      <c r="A157" s="168"/>
      <c r="B157" s="298" t="s">
        <v>689</v>
      </c>
      <c r="C157" s="298"/>
      <c r="D157" s="298"/>
      <c r="E157" s="298" t="s">
        <v>29</v>
      </c>
      <c r="F157" s="298"/>
      <c r="G157" s="298" t="s">
        <v>29</v>
      </c>
      <c r="H157" s="298"/>
      <c r="I157" s="298"/>
      <c r="J157" s="298" t="s">
        <v>29</v>
      </c>
      <c r="K157" s="298"/>
      <c r="L157" s="298"/>
      <c r="M157" s="298"/>
      <c r="N157" s="298">
        <v>6</v>
      </c>
      <c r="O157" s="298"/>
      <c r="P157" s="298"/>
      <c r="Q157" s="329" t="s">
        <v>687</v>
      </c>
      <c r="R157" s="329"/>
      <c r="S157" s="329"/>
    </row>
    <row r="158" spans="1:19" ht="32.25" customHeight="1" x14ac:dyDescent="0.25">
      <c r="A158" s="168"/>
      <c r="B158" s="298" t="s">
        <v>797</v>
      </c>
      <c r="C158" s="298"/>
      <c r="D158" s="298"/>
      <c r="E158" s="298" t="s">
        <v>29</v>
      </c>
      <c r="F158" s="298"/>
      <c r="G158" s="298" t="s">
        <v>29</v>
      </c>
      <c r="H158" s="298"/>
      <c r="I158" s="298"/>
      <c r="J158" s="298" t="s">
        <v>29</v>
      </c>
      <c r="K158" s="298"/>
      <c r="L158" s="298"/>
      <c r="M158" s="298"/>
      <c r="N158" s="298">
        <v>14</v>
      </c>
      <c r="O158" s="298"/>
      <c r="P158" s="298"/>
      <c r="Q158" s="329" t="s">
        <v>794</v>
      </c>
      <c r="R158" s="329"/>
      <c r="S158" s="329"/>
    </row>
    <row r="159" spans="1:19" ht="18" customHeight="1" x14ac:dyDescent="0.25">
      <c r="A159" s="168"/>
      <c r="B159" s="112"/>
      <c r="C159" s="157"/>
      <c r="D159" s="157"/>
      <c r="E159" s="157"/>
      <c r="F159" s="157"/>
      <c r="G159" s="152"/>
      <c r="H159" s="152"/>
      <c r="I159" s="112"/>
      <c r="J159" s="112"/>
      <c r="K159" s="112"/>
      <c r="L159" s="157"/>
      <c r="M159" s="157"/>
      <c r="N159" s="157"/>
      <c r="O159" s="157"/>
      <c r="P159" s="125"/>
      <c r="Q159" s="112"/>
      <c r="R159" s="152"/>
      <c r="S159" s="153"/>
    </row>
    <row r="160" spans="1:19" ht="23.25" customHeight="1" x14ac:dyDescent="0.25">
      <c r="A160" s="168" t="s">
        <v>547</v>
      </c>
      <c r="B160" s="169" t="s">
        <v>548</v>
      </c>
      <c r="C160" s="152"/>
      <c r="D160" s="152"/>
      <c r="E160" s="152"/>
      <c r="F160" s="152"/>
      <c r="G160" s="152"/>
      <c r="H160" s="152"/>
      <c r="I160" s="152"/>
      <c r="J160" s="152"/>
      <c r="K160" s="152"/>
      <c r="L160" s="152"/>
      <c r="M160" s="152"/>
      <c r="N160" s="152"/>
      <c r="O160" s="152"/>
      <c r="P160" s="152"/>
      <c r="Q160" s="152"/>
      <c r="R160" s="152"/>
      <c r="S160" s="153"/>
    </row>
    <row r="161" spans="1:19" ht="12" customHeight="1" x14ac:dyDescent="0.25">
      <c r="A161" s="168"/>
      <c r="B161" s="166"/>
      <c r="C161" s="152"/>
      <c r="D161" s="152"/>
      <c r="E161" s="152"/>
      <c r="F161" s="152"/>
      <c r="G161" s="152"/>
      <c r="H161" s="152"/>
      <c r="I161" s="152"/>
      <c r="J161" s="152"/>
      <c r="K161" s="152"/>
      <c r="L161" s="152"/>
      <c r="M161" s="152"/>
      <c r="N161" s="152"/>
      <c r="O161" s="152"/>
      <c r="P161" s="152"/>
      <c r="Q161" s="152"/>
      <c r="R161" s="152"/>
      <c r="S161" s="153"/>
    </row>
    <row r="162" spans="1:19" ht="24" customHeight="1" x14ac:dyDescent="0.25">
      <c r="A162" s="168"/>
      <c r="B162" s="355" t="s">
        <v>549</v>
      </c>
      <c r="C162" s="355"/>
      <c r="D162" s="355"/>
      <c r="E162" s="355"/>
      <c r="F162" s="355"/>
      <c r="G162" s="355"/>
      <c r="H162" s="355"/>
      <c r="I162" s="355"/>
      <c r="J162" s="355"/>
      <c r="K162" s="355"/>
      <c r="L162" s="355"/>
      <c r="M162" s="355"/>
      <c r="N162" s="355"/>
      <c r="O162" s="380" t="s">
        <v>550</v>
      </c>
      <c r="P162" s="380"/>
      <c r="Q162" s="380"/>
      <c r="R162" s="380"/>
      <c r="S162" s="380"/>
    </row>
    <row r="163" spans="1:19" ht="28.5" customHeight="1" x14ac:dyDescent="0.25">
      <c r="A163" s="168"/>
      <c r="B163" s="355" t="s">
        <v>551</v>
      </c>
      <c r="C163" s="355"/>
      <c r="D163" s="355"/>
      <c r="E163" s="355"/>
      <c r="F163" s="355"/>
      <c r="G163" s="355"/>
      <c r="H163" s="355" t="s">
        <v>552</v>
      </c>
      <c r="I163" s="355"/>
      <c r="J163" s="355"/>
      <c r="K163" s="355"/>
      <c r="L163" s="355"/>
      <c r="M163" s="355"/>
      <c r="N163" s="355"/>
      <c r="O163" s="380"/>
      <c r="P163" s="380"/>
      <c r="Q163" s="380"/>
      <c r="R163" s="380"/>
      <c r="S163" s="380"/>
    </row>
    <row r="164" spans="1:19" ht="144.75" customHeight="1" x14ac:dyDescent="0.25">
      <c r="A164" s="168"/>
      <c r="B164" s="186" t="s">
        <v>542</v>
      </c>
      <c r="C164" s="186" t="s">
        <v>553</v>
      </c>
      <c r="D164" s="186" t="s">
        <v>554</v>
      </c>
      <c r="E164" s="186" t="s">
        <v>555</v>
      </c>
      <c r="F164" s="186" t="s">
        <v>556</v>
      </c>
      <c r="G164" s="186" t="s">
        <v>557</v>
      </c>
      <c r="H164" s="186" t="s">
        <v>542</v>
      </c>
      <c r="I164" s="186" t="s">
        <v>558</v>
      </c>
      <c r="J164" s="186" t="s">
        <v>554</v>
      </c>
      <c r="K164" s="186" t="s">
        <v>559</v>
      </c>
      <c r="L164" s="186" t="s">
        <v>555</v>
      </c>
      <c r="M164" s="186" t="s">
        <v>556</v>
      </c>
      <c r="N164" s="186" t="s">
        <v>557</v>
      </c>
      <c r="O164" s="186" t="s">
        <v>542</v>
      </c>
      <c r="P164" s="186" t="s">
        <v>558</v>
      </c>
      <c r="Q164" s="186" t="s">
        <v>560</v>
      </c>
      <c r="R164" s="186" t="s">
        <v>556</v>
      </c>
      <c r="S164" s="187" t="s">
        <v>557</v>
      </c>
    </row>
    <row r="165" spans="1:19" ht="200.25" customHeight="1" x14ac:dyDescent="0.25">
      <c r="A165" s="168"/>
      <c r="B165" s="186" t="s">
        <v>653</v>
      </c>
      <c r="C165" s="186"/>
      <c r="D165" s="186"/>
      <c r="E165" s="186"/>
      <c r="F165" s="186">
        <v>270</v>
      </c>
      <c r="G165" s="186" t="s">
        <v>691</v>
      </c>
      <c r="H165" s="186" t="s">
        <v>653</v>
      </c>
      <c r="I165" s="186"/>
      <c r="J165" s="186"/>
      <c r="K165" s="188" t="s">
        <v>37</v>
      </c>
      <c r="L165" s="186"/>
      <c r="M165" s="186">
        <v>198</v>
      </c>
      <c r="N165" s="186" t="s">
        <v>686</v>
      </c>
      <c r="O165" s="186"/>
      <c r="P165" s="186"/>
      <c r="Q165" s="186"/>
      <c r="R165" s="186"/>
      <c r="S165" s="187"/>
    </row>
    <row r="166" spans="1:19" ht="18" customHeight="1" x14ac:dyDescent="0.25">
      <c r="A166" s="168"/>
      <c r="B166" s="189"/>
      <c r="C166" s="190"/>
      <c r="D166" s="190"/>
      <c r="E166" s="190"/>
      <c r="F166" s="190"/>
      <c r="G166" s="190"/>
      <c r="H166" s="190"/>
      <c r="I166" s="190"/>
      <c r="J166" s="190"/>
      <c r="K166" s="191"/>
      <c r="L166" s="190"/>
      <c r="M166" s="190"/>
      <c r="N166" s="190"/>
      <c r="O166" s="190"/>
      <c r="P166" s="190"/>
      <c r="Q166" s="190"/>
      <c r="R166" s="190"/>
      <c r="S166" s="192"/>
    </row>
    <row r="167" spans="1:19" ht="18" customHeight="1" x14ac:dyDescent="0.25">
      <c r="A167" s="168"/>
      <c r="B167" s="193"/>
      <c r="C167" s="194"/>
      <c r="D167" s="194"/>
      <c r="E167" s="194"/>
      <c r="F167" s="194"/>
      <c r="G167" s="194"/>
      <c r="H167" s="194"/>
      <c r="I167" s="194"/>
      <c r="J167" s="194"/>
      <c r="K167" s="194"/>
      <c r="L167" s="194"/>
      <c r="M167" s="194"/>
      <c r="N167" s="194"/>
      <c r="O167" s="194"/>
      <c r="P167" s="194"/>
      <c r="Q167" s="190"/>
      <c r="R167" s="190"/>
      <c r="S167" s="192"/>
    </row>
    <row r="168" spans="1:19" ht="24.75" customHeight="1" x14ac:dyDescent="0.25">
      <c r="A168" s="168"/>
      <c r="B168" s="118" t="s">
        <v>561</v>
      </c>
      <c r="C168" s="118"/>
      <c r="D168" s="118"/>
      <c r="E168" s="118"/>
      <c r="F168" s="118"/>
      <c r="G168" s="118"/>
      <c r="H168" s="118"/>
      <c r="I168" s="118"/>
      <c r="J168" s="118"/>
      <c r="K168" s="184"/>
      <c r="L168" s="195"/>
      <c r="M168" s="195" t="s">
        <v>654</v>
      </c>
      <c r="N168" s="195"/>
      <c r="O168" s="195"/>
      <c r="P168" s="195"/>
      <c r="Q168" s="195"/>
      <c r="R168" s="195"/>
      <c r="S168" s="196"/>
    </row>
    <row r="169" spans="1:19" ht="13.9" customHeight="1" x14ac:dyDescent="0.25">
      <c r="A169" s="168"/>
      <c r="B169" s="118"/>
      <c r="C169" s="118"/>
      <c r="D169" s="118"/>
      <c r="E169" s="118"/>
      <c r="F169" s="118"/>
      <c r="G169" s="118"/>
      <c r="H169" s="118"/>
      <c r="I169" s="118"/>
      <c r="J169" s="118"/>
      <c r="K169" s="152"/>
      <c r="L169" s="152"/>
      <c r="M169" s="152"/>
      <c r="N169" s="152"/>
      <c r="O169" s="152"/>
      <c r="P169" s="152"/>
      <c r="Q169" s="152"/>
      <c r="R169" s="152"/>
      <c r="S169" s="153"/>
    </row>
    <row r="170" spans="1:19" ht="20.100000000000001" customHeight="1" x14ac:dyDescent="0.25">
      <c r="A170" s="384" t="s">
        <v>798</v>
      </c>
      <c r="B170" s="385"/>
      <c r="C170" s="385"/>
      <c r="D170" s="385"/>
      <c r="E170" s="385"/>
      <c r="F170" s="385"/>
      <c r="G170" s="385"/>
      <c r="H170" s="385"/>
      <c r="I170" s="385"/>
      <c r="J170" s="385"/>
      <c r="K170" s="385"/>
      <c r="L170" s="385"/>
      <c r="M170" s="385"/>
      <c r="N170" s="385"/>
      <c r="O170" s="385"/>
      <c r="P170" s="385"/>
      <c r="Q170" s="385"/>
      <c r="R170" s="385"/>
      <c r="S170" s="386"/>
    </row>
    <row r="171" spans="1:19" s="198" customFormat="1" ht="409.5" customHeight="1" x14ac:dyDescent="0.25">
      <c r="A171" s="197"/>
      <c r="B171" s="378"/>
      <c r="C171" s="378"/>
      <c r="D171" s="378"/>
      <c r="E171" s="378"/>
      <c r="F171" s="378"/>
      <c r="G171" s="378"/>
      <c r="H171" s="378"/>
      <c r="I171" s="378"/>
      <c r="J171" s="378"/>
      <c r="K171" s="378"/>
      <c r="L171" s="378"/>
      <c r="M171" s="378"/>
      <c r="N171" s="378"/>
      <c r="O171" s="378"/>
      <c r="P171" s="378"/>
      <c r="Q171" s="378"/>
      <c r="R171" s="378"/>
      <c r="S171" s="378"/>
    </row>
    <row r="172" spans="1:19" s="198" customFormat="1" ht="20.100000000000001" customHeight="1" x14ac:dyDescent="0.25">
      <c r="A172" s="197"/>
      <c r="B172" s="377"/>
      <c r="C172" s="377"/>
      <c r="D172" s="377"/>
      <c r="E172" s="377"/>
      <c r="F172" s="377"/>
      <c r="G172" s="377"/>
      <c r="H172" s="377"/>
      <c r="I172" s="377"/>
      <c r="J172" s="377"/>
      <c r="K172" s="377"/>
      <c r="L172" s="377"/>
      <c r="M172" s="377"/>
      <c r="N172" s="377"/>
      <c r="O172" s="377"/>
      <c r="P172" s="377"/>
      <c r="Q172" s="377"/>
      <c r="R172" s="377"/>
      <c r="S172" s="377"/>
    </row>
    <row r="173" spans="1:19" s="198" customFormat="1" ht="20.100000000000001" customHeight="1" x14ac:dyDescent="0.25">
      <c r="A173" s="387" t="s">
        <v>799</v>
      </c>
      <c r="B173" s="388"/>
      <c r="C173" s="388"/>
      <c r="D173" s="388"/>
      <c r="E173" s="388"/>
      <c r="F173" s="388"/>
      <c r="G173" s="388"/>
      <c r="H173" s="388"/>
      <c r="I173" s="388"/>
      <c r="J173" s="388"/>
      <c r="K173" s="388"/>
      <c r="L173" s="388"/>
      <c r="M173" s="388"/>
      <c r="N173" s="388"/>
      <c r="O173" s="388"/>
      <c r="P173" s="388"/>
      <c r="Q173" s="388"/>
      <c r="R173" s="388"/>
      <c r="S173" s="389"/>
    </row>
    <row r="174" spans="1:19" s="198" customFormat="1" ht="408.75" customHeight="1" x14ac:dyDescent="0.25">
      <c r="A174" s="197"/>
      <c r="B174" s="378"/>
      <c r="C174" s="378"/>
      <c r="D174" s="378"/>
      <c r="E174" s="378"/>
      <c r="F174" s="378"/>
      <c r="G174" s="378"/>
      <c r="H174" s="378"/>
      <c r="I174" s="378"/>
      <c r="J174" s="378"/>
      <c r="K174" s="378"/>
      <c r="L174" s="378"/>
      <c r="M174" s="378"/>
      <c r="N174" s="378"/>
      <c r="O174" s="378"/>
      <c r="P174" s="378"/>
      <c r="Q174" s="378"/>
      <c r="R174" s="378"/>
      <c r="S174" s="378"/>
    </row>
    <row r="175" spans="1:19" s="198" customFormat="1" ht="13.9" customHeight="1" x14ac:dyDescent="0.25">
      <c r="A175" s="197"/>
      <c r="B175" s="379"/>
      <c r="C175" s="379"/>
      <c r="D175" s="379"/>
      <c r="E175" s="379"/>
      <c r="F175" s="379"/>
      <c r="G175" s="379"/>
      <c r="H175" s="379"/>
      <c r="I175" s="379"/>
      <c r="J175" s="379"/>
      <c r="K175" s="379"/>
      <c r="L175" s="379"/>
      <c r="M175" s="379"/>
      <c r="N175" s="379"/>
      <c r="O175" s="379"/>
      <c r="P175" s="379"/>
      <c r="Q175" s="379"/>
      <c r="R175" s="379"/>
      <c r="S175" s="379"/>
    </row>
    <row r="176" spans="1:19" s="198" customFormat="1" ht="20.100000000000001" customHeight="1" x14ac:dyDescent="0.25">
      <c r="A176" s="197"/>
      <c r="B176" s="381" t="s">
        <v>562</v>
      </c>
      <c r="C176" s="382"/>
      <c r="D176" s="382"/>
      <c r="E176" s="382"/>
      <c r="F176" s="382"/>
      <c r="G176" s="382"/>
      <c r="H176" s="382"/>
      <c r="I176" s="382"/>
      <c r="J176" s="382"/>
      <c r="K176" s="382"/>
      <c r="L176" s="382"/>
      <c r="M176" s="382"/>
      <c r="N176" s="382"/>
      <c r="O176" s="382"/>
      <c r="P176" s="382"/>
      <c r="Q176" s="382"/>
      <c r="R176" s="382"/>
      <c r="S176" s="383"/>
    </row>
    <row r="177" spans="1:19" s="198" customFormat="1" ht="20.100000000000001" customHeight="1" x14ac:dyDescent="0.25">
      <c r="A177" s="197"/>
      <c r="B177" s="379"/>
      <c r="C177" s="379"/>
      <c r="D177" s="379"/>
      <c r="E177" s="379"/>
      <c r="F177" s="379"/>
      <c r="G177" s="379"/>
      <c r="H177" s="379"/>
      <c r="I177" s="379"/>
      <c r="J177" s="379"/>
      <c r="K177" s="379"/>
      <c r="L177" s="379"/>
      <c r="M177" s="379"/>
      <c r="N177" s="379"/>
      <c r="O177" s="379"/>
      <c r="P177" s="379"/>
      <c r="Q177" s="379"/>
      <c r="R177" s="379"/>
      <c r="S177" s="379"/>
    </row>
    <row r="178" spans="1:19" s="198" customFormat="1" ht="20.100000000000001" customHeight="1" x14ac:dyDescent="0.25">
      <c r="A178" s="197"/>
      <c r="B178" s="381" t="s">
        <v>800</v>
      </c>
      <c r="C178" s="382"/>
      <c r="D178" s="382"/>
      <c r="E178" s="382"/>
      <c r="F178" s="382"/>
      <c r="G178" s="382"/>
      <c r="H178" s="382"/>
      <c r="I178" s="382"/>
      <c r="J178" s="382"/>
      <c r="K178" s="382"/>
      <c r="L178" s="382"/>
      <c r="M178" s="382"/>
      <c r="N178" s="382"/>
      <c r="O178" s="382"/>
      <c r="P178" s="382"/>
      <c r="Q178" s="382"/>
      <c r="R178" s="382"/>
      <c r="S178" s="383"/>
    </row>
    <row r="179" spans="1:19" s="198" customFormat="1" ht="13.9" customHeight="1" x14ac:dyDescent="0.25">
      <c r="A179" s="197"/>
      <c r="B179" s="377"/>
      <c r="C179" s="377"/>
      <c r="D179" s="377"/>
      <c r="E179" s="377"/>
      <c r="F179" s="377"/>
      <c r="G179" s="377"/>
      <c r="H179" s="377"/>
      <c r="I179" s="377"/>
      <c r="J179" s="377"/>
      <c r="K179" s="377"/>
      <c r="L179" s="377"/>
      <c r="M179" s="377"/>
      <c r="N179" s="377"/>
      <c r="O179" s="377"/>
      <c r="P179" s="377"/>
      <c r="Q179" s="377"/>
      <c r="R179" s="377"/>
      <c r="S179" s="377"/>
    </row>
    <row r="180" spans="1:19" s="194" customFormat="1" ht="20.100000000000001" customHeight="1" x14ac:dyDescent="0.25">
      <c r="A180" s="199"/>
      <c r="B180" s="391" t="s">
        <v>563</v>
      </c>
      <c r="C180" s="391"/>
      <c r="D180" s="391"/>
      <c r="E180" s="391"/>
      <c r="F180" s="391"/>
      <c r="G180" s="391"/>
      <c r="H180" s="391"/>
      <c r="I180" s="391"/>
      <c r="J180" s="391"/>
      <c r="K180" s="391"/>
      <c r="L180" s="391"/>
      <c r="M180" s="391"/>
      <c r="N180" s="391"/>
      <c r="O180" s="391"/>
      <c r="P180" s="391"/>
      <c r="Q180" s="391"/>
      <c r="R180" s="391"/>
      <c r="S180" s="391"/>
    </row>
    <row r="181" spans="1:19" s="201" customFormat="1" ht="13.9" customHeight="1" x14ac:dyDescent="0.25">
      <c r="A181" s="200"/>
      <c r="B181" s="392"/>
      <c r="C181" s="392"/>
      <c r="D181" s="392"/>
      <c r="E181" s="392"/>
      <c r="F181" s="392"/>
      <c r="G181" s="392"/>
      <c r="H181" s="392"/>
      <c r="I181" s="392"/>
      <c r="J181" s="392"/>
      <c r="K181" s="392"/>
      <c r="L181" s="392"/>
      <c r="M181" s="392"/>
      <c r="N181" s="392"/>
      <c r="O181" s="392"/>
      <c r="P181" s="392"/>
      <c r="Q181" s="392"/>
      <c r="R181" s="392"/>
      <c r="S181" s="392"/>
    </row>
    <row r="182" spans="1:19" s="201" customFormat="1" ht="21.75" customHeight="1" x14ac:dyDescent="0.25">
      <c r="A182" s="159"/>
      <c r="B182" s="189"/>
      <c r="C182" s="159"/>
      <c r="D182" s="159"/>
      <c r="E182" s="159"/>
      <c r="F182" s="159"/>
      <c r="G182" s="159"/>
      <c r="H182" s="159"/>
      <c r="I182" s="159"/>
      <c r="J182" s="159"/>
      <c r="K182" s="159"/>
      <c r="L182" s="159"/>
      <c r="M182" s="159"/>
      <c r="N182" s="159"/>
      <c r="O182" s="159"/>
      <c r="P182" s="159"/>
      <c r="Q182" s="159"/>
      <c r="R182" s="159"/>
      <c r="S182" s="159"/>
    </row>
    <row r="183" spans="1:19" ht="13.9" customHeight="1" x14ac:dyDescent="0.25">
      <c r="A183" s="168"/>
      <c r="B183" s="159"/>
      <c r="C183" s="159"/>
      <c r="D183" s="159"/>
      <c r="E183" s="159"/>
      <c r="F183" s="159"/>
      <c r="G183" s="159"/>
      <c r="H183" s="159"/>
      <c r="I183" s="159"/>
      <c r="J183" s="159"/>
      <c r="K183" s="159"/>
      <c r="L183" s="159"/>
      <c r="M183" s="159"/>
      <c r="N183" s="159"/>
      <c r="O183" s="159"/>
      <c r="P183" s="159"/>
      <c r="Q183" s="159"/>
      <c r="R183" s="159"/>
      <c r="S183" s="160"/>
    </row>
    <row r="184" spans="1:19" ht="13.9" customHeight="1" x14ac:dyDescent="0.25">
      <c r="A184" s="168"/>
      <c r="B184" s="159"/>
      <c r="C184" s="159"/>
      <c r="D184" s="159"/>
      <c r="E184" s="159"/>
      <c r="F184" s="159"/>
      <c r="G184" s="159"/>
      <c r="H184" s="159"/>
      <c r="I184" s="159"/>
      <c r="J184" s="159"/>
      <c r="K184" s="159"/>
      <c r="L184" s="159"/>
      <c r="M184" s="159"/>
      <c r="N184" s="159"/>
      <c r="O184" s="159"/>
      <c r="P184" s="159"/>
      <c r="Q184" s="159"/>
      <c r="R184" s="159"/>
      <c r="S184" s="160"/>
    </row>
    <row r="185" spans="1:19" ht="22.5" customHeight="1" x14ac:dyDescent="0.25">
      <c r="A185" s="168" t="s">
        <v>564</v>
      </c>
      <c r="B185" s="393" t="s">
        <v>565</v>
      </c>
      <c r="C185" s="393"/>
      <c r="D185" s="393"/>
      <c r="E185" s="393"/>
      <c r="F185" s="393"/>
      <c r="G185" s="393"/>
      <c r="H185" s="393"/>
      <c r="I185" s="393"/>
      <c r="J185" s="393"/>
      <c r="K185" s="393"/>
      <c r="L185" s="393"/>
      <c r="M185" s="393"/>
      <c r="N185" s="393"/>
      <c r="O185" s="393"/>
      <c r="P185" s="393"/>
      <c r="Q185" s="393"/>
      <c r="R185" s="393"/>
      <c r="S185" s="393"/>
    </row>
    <row r="186" spans="1:19" ht="11.25" customHeight="1" x14ac:dyDescent="0.25">
      <c r="A186" s="168"/>
      <c r="B186" s="118"/>
      <c r="C186" s="118"/>
      <c r="D186" s="118"/>
      <c r="E186" s="118"/>
      <c r="F186" s="118"/>
      <c r="G186" s="118"/>
      <c r="H186" s="118"/>
      <c r="I186" s="118"/>
      <c r="J186" s="118"/>
      <c r="K186" s="118"/>
      <c r="L186" s="118"/>
      <c r="M186" s="118"/>
      <c r="N186" s="118"/>
      <c r="O186" s="118"/>
      <c r="P186" s="118"/>
      <c r="Q186" s="118"/>
      <c r="R186" s="118"/>
      <c r="S186" s="202"/>
    </row>
    <row r="187" spans="1:19" ht="24.75" customHeight="1" x14ac:dyDescent="0.25">
      <c r="A187" s="168"/>
      <c r="B187" s="298" t="s">
        <v>566</v>
      </c>
      <c r="C187" s="298"/>
      <c r="D187" s="298"/>
      <c r="E187" s="298"/>
      <c r="F187" s="298" t="s">
        <v>567</v>
      </c>
      <c r="G187" s="298"/>
      <c r="H187" s="298"/>
      <c r="I187" s="298"/>
      <c r="J187" s="298"/>
      <c r="K187" s="298"/>
      <c r="L187" s="298"/>
      <c r="M187" s="298" t="s">
        <v>568</v>
      </c>
      <c r="N187" s="298"/>
      <c r="O187" s="298"/>
      <c r="P187" s="298"/>
      <c r="Q187" s="298"/>
      <c r="R187" s="298"/>
      <c r="S187" s="298"/>
    </row>
    <row r="188" spans="1:19" ht="20.25" customHeight="1" x14ac:dyDescent="0.25">
      <c r="A188" s="168"/>
      <c r="B188" s="298"/>
      <c r="C188" s="298"/>
      <c r="D188" s="298"/>
      <c r="E188" s="298"/>
      <c r="F188" s="298" t="s">
        <v>465</v>
      </c>
      <c r="G188" s="298"/>
      <c r="H188" s="298"/>
      <c r="I188" s="298"/>
      <c r="J188" s="298" t="s">
        <v>524</v>
      </c>
      <c r="K188" s="298"/>
      <c r="L188" s="298"/>
      <c r="M188" s="298" t="s">
        <v>465</v>
      </c>
      <c r="N188" s="298"/>
      <c r="O188" s="298"/>
      <c r="P188" s="298"/>
      <c r="Q188" s="298" t="s">
        <v>524</v>
      </c>
      <c r="R188" s="298"/>
      <c r="S188" s="298"/>
    </row>
    <row r="189" spans="1:19" ht="19.5" customHeight="1" x14ac:dyDescent="0.25">
      <c r="A189" s="168"/>
      <c r="B189" s="390" t="s">
        <v>569</v>
      </c>
      <c r="C189" s="390"/>
      <c r="D189" s="390"/>
      <c r="E189" s="390"/>
      <c r="F189" s="298"/>
      <c r="G189" s="298"/>
      <c r="H189" s="298"/>
      <c r="I189" s="298"/>
      <c r="J189" s="298"/>
      <c r="K189" s="298"/>
      <c r="L189" s="298"/>
      <c r="M189" s="298"/>
      <c r="N189" s="298"/>
      <c r="O189" s="298"/>
      <c r="P189" s="298"/>
      <c r="Q189" s="298"/>
      <c r="R189" s="298"/>
      <c r="S189" s="298"/>
    </row>
    <row r="190" spans="1:19" ht="22.5" customHeight="1" x14ac:dyDescent="0.25">
      <c r="A190" s="168"/>
      <c r="B190" s="390" t="s">
        <v>570</v>
      </c>
      <c r="C190" s="390"/>
      <c r="D190" s="390"/>
      <c r="E190" s="390"/>
      <c r="F190" s="298" t="s">
        <v>693</v>
      </c>
      <c r="G190" s="298"/>
      <c r="H190" s="298"/>
      <c r="I190" s="298"/>
      <c r="J190" s="298">
        <v>96</v>
      </c>
      <c r="K190" s="298"/>
      <c r="L190" s="298"/>
      <c r="M190" s="298"/>
      <c r="N190" s="298"/>
      <c r="O190" s="298"/>
      <c r="P190" s="298"/>
      <c r="Q190" s="298"/>
      <c r="R190" s="298"/>
      <c r="S190" s="298"/>
    </row>
    <row r="191" spans="1:19" ht="22.5" customHeight="1" x14ac:dyDescent="0.25">
      <c r="A191" s="168"/>
      <c r="B191" s="415" t="s">
        <v>571</v>
      </c>
      <c r="C191" s="416"/>
      <c r="D191" s="416"/>
      <c r="E191" s="417"/>
      <c r="F191" s="298" t="s">
        <v>656</v>
      </c>
      <c r="G191" s="298"/>
      <c r="H191" s="298"/>
      <c r="I191" s="298"/>
      <c r="J191" s="298">
        <v>60</v>
      </c>
      <c r="K191" s="298"/>
      <c r="L191" s="298"/>
      <c r="M191" s="298"/>
      <c r="N191" s="298"/>
      <c r="O191" s="298"/>
      <c r="P191" s="298"/>
      <c r="Q191" s="298"/>
      <c r="R191" s="298"/>
      <c r="S191" s="298"/>
    </row>
    <row r="192" spans="1:19" ht="22.5" customHeight="1" x14ac:dyDescent="0.25">
      <c r="A192" s="168"/>
      <c r="B192" s="418"/>
      <c r="C192" s="419"/>
      <c r="D192" s="419"/>
      <c r="E192" s="420"/>
      <c r="F192" s="298" t="s">
        <v>694</v>
      </c>
      <c r="G192" s="298"/>
      <c r="H192" s="298"/>
      <c r="I192" s="298"/>
      <c r="J192" s="298">
        <v>12</v>
      </c>
      <c r="K192" s="298"/>
      <c r="L192" s="298"/>
      <c r="M192" s="298"/>
      <c r="N192" s="298"/>
      <c r="O192" s="298"/>
      <c r="P192" s="298"/>
      <c r="Q192" s="298"/>
      <c r="R192" s="298"/>
      <c r="S192" s="298"/>
    </row>
    <row r="193" spans="1:24" ht="22.5" customHeight="1" x14ac:dyDescent="0.25">
      <c r="A193" s="168"/>
      <c r="B193" s="390" t="s">
        <v>572</v>
      </c>
      <c r="C193" s="390"/>
      <c r="D193" s="390"/>
      <c r="E193" s="390"/>
      <c r="F193" s="298" t="s">
        <v>655</v>
      </c>
      <c r="G193" s="298"/>
      <c r="H193" s="298"/>
      <c r="I193" s="298"/>
      <c r="J193" s="298">
        <v>28</v>
      </c>
      <c r="K193" s="298"/>
      <c r="L193" s="298"/>
      <c r="M193" s="298"/>
      <c r="N193" s="298"/>
      <c r="O193" s="298"/>
      <c r="P193" s="298"/>
      <c r="Q193" s="298"/>
      <c r="R193" s="298"/>
      <c r="S193" s="298"/>
    </row>
    <row r="194" spans="1:24" ht="22.5" customHeight="1" x14ac:dyDescent="0.25">
      <c r="A194" s="168"/>
      <c r="B194" s="390" t="s">
        <v>573</v>
      </c>
      <c r="C194" s="390"/>
      <c r="D194" s="390"/>
      <c r="E194" s="390"/>
      <c r="F194" s="298"/>
      <c r="G194" s="298"/>
      <c r="H194" s="298"/>
      <c r="I194" s="298"/>
      <c r="J194" s="298"/>
      <c r="K194" s="298"/>
      <c r="L194" s="298"/>
      <c r="M194" s="298"/>
      <c r="N194" s="298"/>
      <c r="O194" s="298"/>
      <c r="P194" s="298"/>
      <c r="Q194" s="298"/>
      <c r="R194" s="298"/>
      <c r="S194" s="298"/>
    </row>
    <row r="195" spans="1:24" ht="22.5" customHeight="1" x14ac:dyDescent="0.25">
      <c r="A195" s="168"/>
      <c r="B195" s="390" t="s">
        <v>574</v>
      </c>
      <c r="C195" s="390"/>
      <c r="D195" s="390"/>
      <c r="E195" s="390"/>
      <c r="F195" s="298"/>
      <c r="G195" s="298"/>
      <c r="H195" s="298"/>
      <c r="I195" s="298"/>
      <c r="J195" s="298"/>
      <c r="K195" s="298"/>
      <c r="L195" s="298"/>
      <c r="M195" s="298"/>
      <c r="N195" s="298"/>
      <c r="O195" s="298"/>
      <c r="P195" s="298"/>
      <c r="Q195" s="298"/>
      <c r="R195" s="298"/>
      <c r="S195" s="298"/>
    </row>
    <row r="196" spans="1:24" ht="21.75" customHeight="1" x14ac:dyDescent="0.25">
      <c r="A196" s="168"/>
      <c r="B196" s="394" t="s">
        <v>575</v>
      </c>
      <c r="C196" s="394"/>
      <c r="D196" s="394"/>
      <c r="E196" s="394"/>
      <c r="F196" s="298"/>
      <c r="G196" s="298"/>
      <c r="H196" s="298"/>
      <c r="I196" s="298"/>
      <c r="J196" s="298"/>
      <c r="K196" s="298"/>
      <c r="L196" s="298"/>
      <c r="M196" s="298"/>
      <c r="N196" s="298"/>
      <c r="O196" s="298"/>
      <c r="P196" s="298"/>
      <c r="Q196" s="298"/>
      <c r="R196" s="298"/>
      <c r="S196" s="298"/>
    </row>
    <row r="197" spans="1:24" ht="13.9" customHeight="1" x14ac:dyDescent="0.25">
      <c r="A197" s="168"/>
      <c r="B197" s="166"/>
      <c r="C197" s="152"/>
      <c r="D197" s="152"/>
      <c r="E197" s="152"/>
      <c r="F197" s="347"/>
      <c r="G197" s="347"/>
      <c r="H197" s="347"/>
      <c r="I197" s="347"/>
      <c r="J197" s="152"/>
      <c r="K197" s="152"/>
      <c r="L197" s="152"/>
      <c r="M197" s="152"/>
      <c r="N197" s="152"/>
      <c r="O197" s="152"/>
      <c r="P197" s="152"/>
      <c r="Q197" s="152"/>
      <c r="R197" s="152"/>
      <c r="S197" s="153"/>
    </row>
    <row r="198" spans="1:24" ht="18.75" customHeight="1" x14ac:dyDescent="0.25">
      <c r="A198" s="168"/>
      <c r="B198" s="166" t="s">
        <v>576</v>
      </c>
      <c r="C198" s="166"/>
      <c r="D198" s="166"/>
      <c r="E198" s="166"/>
      <c r="F198" s="166"/>
      <c r="G198" s="166"/>
      <c r="H198" s="195"/>
      <c r="I198" s="195" t="s">
        <v>29</v>
      </c>
      <c r="J198" s="195"/>
      <c r="K198" s="195"/>
      <c r="L198" s="195"/>
      <c r="M198" s="195"/>
      <c r="N198" s="195"/>
      <c r="O198" s="195"/>
      <c r="P198" s="195"/>
      <c r="Q198" s="195"/>
      <c r="R198" s="195"/>
      <c r="S198" s="196"/>
    </row>
    <row r="199" spans="1:24" ht="13.9" customHeight="1" x14ac:dyDescent="0.25">
      <c r="A199" s="168"/>
      <c r="B199" s="118"/>
      <c r="C199" s="118"/>
      <c r="D199" s="118"/>
      <c r="E199" s="118"/>
      <c r="F199" s="118"/>
      <c r="G199" s="118"/>
      <c r="H199" s="152"/>
      <c r="I199" s="152"/>
      <c r="J199" s="118"/>
      <c r="K199" s="118"/>
      <c r="L199" s="118"/>
      <c r="M199" s="118"/>
      <c r="N199" s="118"/>
      <c r="O199" s="118"/>
      <c r="P199" s="118"/>
      <c r="Q199" s="118"/>
      <c r="R199" s="118"/>
      <c r="S199" s="118"/>
    </row>
    <row r="200" spans="1:24" ht="21.75" customHeight="1" x14ac:dyDescent="0.25">
      <c r="A200" s="168"/>
      <c r="B200" s="166" t="s">
        <v>577</v>
      </c>
      <c r="C200" s="166"/>
      <c r="D200" s="166"/>
      <c r="E200" s="166"/>
      <c r="F200" s="166"/>
      <c r="G200" s="166"/>
      <c r="H200" s="166"/>
      <c r="I200" s="166"/>
      <c r="J200" s="195"/>
      <c r="K200" s="195" t="s">
        <v>29</v>
      </c>
      <c r="L200" s="195"/>
      <c r="M200" s="195"/>
      <c r="N200" s="195"/>
      <c r="O200" s="195"/>
      <c r="P200" s="195"/>
      <c r="Q200" s="195"/>
      <c r="R200" s="195"/>
      <c r="S200" s="196"/>
    </row>
    <row r="201" spans="1:24" ht="13.9" customHeight="1" x14ac:dyDescent="0.25">
      <c r="A201" s="168"/>
      <c r="B201" s="118"/>
      <c r="C201" s="118"/>
      <c r="D201" s="118"/>
      <c r="E201" s="118"/>
      <c r="F201" s="118"/>
      <c r="G201" s="118"/>
      <c r="H201" s="118"/>
      <c r="I201" s="118"/>
      <c r="J201" s="152"/>
      <c r="K201" s="152"/>
      <c r="L201" s="152"/>
      <c r="M201" s="152"/>
      <c r="N201" s="152"/>
      <c r="O201" s="152"/>
      <c r="P201" s="152"/>
      <c r="Q201" s="152"/>
      <c r="R201" s="152"/>
      <c r="S201" s="153"/>
    </row>
    <row r="202" spans="1:24" ht="20.25" customHeight="1" x14ac:dyDescent="0.25">
      <c r="A202" s="168" t="s">
        <v>578</v>
      </c>
      <c r="B202" s="393" t="s">
        <v>579</v>
      </c>
      <c r="C202" s="393"/>
      <c r="D202" s="393"/>
      <c r="E202" s="393"/>
      <c r="F202" s="393"/>
      <c r="G202" s="393"/>
      <c r="H202" s="393"/>
      <c r="I202" s="393"/>
      <c r="J202" s="393"/>
      <c r="K202" s="393"/>
      <c r="L202" s="393"/>
      <c r="M202" s="393"/>
      <c r="N202" s="393"/>
      <c r="O202" s="393"/>
      <c r="P202" s="393"/>
      <c r="Q202" s="393"/>
      <c r="R202" s="393"/>
      <c r="S202" s="393"/>
    </row>
    <row r="203" spans="1:24" ht="24" customHeight="1" x14ac:dyDescent="0.25">
      <c r="A203" s="168"/>
      <c r="B203" s="395" t="s">
        <v>580</v>
      </c>
      <c r="C203" s="395"/>
      <c r="D203" s="395"/>
      <c r="E203" s="395"/>
      <c r="F203" s="395"/>
      <c r="G203" s="395"/>
      <c r="H203" s="395"/>
      <c r="I203" s="395"/>
      <c r="J203" s="195"/>
      <c r="K203" s="195"/>
      <c r="L203" s="195" t="s">
        <v>29</v>
      </c>
      <c r="M203" s="195"/>
      <c r="N203" s="195"/>
      <c r="O203" s="195"/>
      <c r="P203" s="195"/>
      <c r="Q203" s="195"/>
      <c r="R203" s="195"/>
      <c r="S203" s="196"/>
    </row>
    <row r="204" spans="1:24" ht="19.5" customHeight="1" x14ac:dyDescent="0.25">
      <c r="A204" s="168"/>
      <c r="B204" s="395" t="s">
        <v>581</v>
      </c>
      <c r="C204" s="395"/>
      <c r="D204" s="395"/>
      <c r="E204" s="395"/>
      <c r="F204" s="195"/>
      <c r="G204" s="195"/>
      <c r="H204" s="195"/>
      <c r="I204" s="195"/>
      <c r="J204" s="195"/>
      <c r="K204" s="195"/>
      <c r="L204" s="195"/>
      <c r="M204" s="195"/>
      <c r="N204" s="195"/>
      <c r="O204" s="195"/>
      <c r="P204" s="195"/>
      <c r="Q204" s="195"/>
      <c r="R204" s="195"/>
      <c r="S204" s="196"/>
    </row>
    <row r="205" spans="1:24" ht="20.25" customHeight="1" x14ac:dyDescent="0.25">
      <c r="A205" s="168"/>
      <c r="B205" s="395" t="s">
        <v>582</v>
      </c>
      <c r="C205" s="395"/>
      <c r="D205" s="395"/>
      <c r="E205" s="395"/>
      <c r="F205" s="195"/>
      <c r="G205" s="195"/>
      <c r="H205" s="195"/>
      <c r="I205" s="195"/>
      <c r="J205" s="195"/>
      <c r="K205" s="195"/>
      <c r="L205" s="195"/>
      <c r="M205" s="195"/>
      <c r="N205" s="195"/>
      <c r="O205" s="195"/>
      <c r="P205" s="195"/>
      <c r="Q205" s="195"/>
      <c r="R205" s="195"/>
      <c r="S205" s="196"/>
    </row>
    <row r="206" spans="1:24" ht="20.25" customHeight="1" x14ac:dyDescent="0.25">
      <c r="A206" s="168"/>
      <c r="B206" s="166" t="s">
        <v>583</v>
      </c>
      <c r="C206" s="157"/>
      <c r="D206" s="157"/>
      <c r="E206" s="157"/>
      <c r="F206" s="157"/>
      <c r="G206" s="157"/>
      <c r="H206" s="157"/>
      <c r="I206" s="203"/>
      <c r="J206" s="203"/>
      <c r="K206" s="203"/>
      <c r="L206" s="203"/>
      <c r="M206" s="203"/>
      <c r="N206" s="203"/>
      <c r="O206" s="152"/>
      <c r="P206" s="152"/>
      <c r="Q206" s="152"/>
      <c r="R206" s="152"/>
      <c r="S206" s="153"/>
    </row>
    <row r="207" spans="1:24" ht="22.5" customHeight="1" x14ac:dyDescent="0.25">
      <c r="A207" s="168"/>
      <c r="B207" s="166" t="s">
        <v>584</v>
      </c>
      <c r="C207" s="166"/>
      <c r="D207" s="166"/>
      <c r="E207" s="204"/>
      <c r="F207" s="204"/>
      <c r="G207" s="204"/>
      <c r="H207" s="204"/>
      <c r="I207" s="204"/>
      <c r="J207" s="204"/>
      <c r="K207" s="204"/>
      <c r="L207" s="97"/>
      <c r="M207" s="204"/>
      <c r="N207" s="204"/>
      <c r="O207" s="195"/>
      <c r="P207" s="195"/>
      <c r="Q207" s="195"/>
      <c r="R207" s="195"/>
      <c r="S207" s="196"/>
      <c r="X207" s="205"/>
    </row>
    <row r="208" spans="1:24" ht="21.75" customHeight="1" x14ac:dyDescent="0.25">
      <c r="A208" s="168"/>
      <c r="B208" s="395" t="s">
        <v>585</v>
      </c>
      <c r="C208" s="395"/>
      <c r="D208" s="395"/>
      <c r="E208" s="204"/>
      <c r="F208" s="204"/>
      <c r="G208" s="204"/>
      <c r="H208" s="204"/>
      <c r="I208" s="204"/>
      <c r="J208" s="204"/>
      <c r="K208" s="204"/>
      <c r="L208" s="204"/>
      <c r="M208" s="204"/>
      <c r="N208" s="204"/>
      <c r="O208" s="195"/>
      <c r="P208" s="195"/>
      <c r="Q208" s="195"/>
      <c r="R208" s="195"/>
      <c r="S208" s="196"/>
    </row>
    <row r="209" spans="1:20" ht="24.75" customHeight="1" x14ac:dyDescent="0.25">
      <c r="A209" s="168"/>
      <c r="B209" s="395" t="s">
        <v>586</v>
      </c>
      <c r="C209" s="395"/>
      <c r="D209" s="395"/>
      <c r="E209" s="395"/>
      <c r="F209" s="395"/>
      <c r="G209" s="395"/>
      <c r="H209" s="204"/>
      <c r="I209" s="195" t="s">
        <v>695</v>
      </c>
      <c r="J209" s="204"/>
      <c r="K209" s="204"/>
      <c r="L209" s="204"/>
      <c r="M209" s="204"/>
      <c r="N209" s="204"/>
      <c r="O209" s="204"/>
      <c r="P209" s="204"/>
      <c r="Q209" s="204"/>
      <c r="R209" s="204"/>
      <c r="S209" s="206"/>
    </row>
    <row r="210" spans="1:20" ht="21.75" customHeight="1" x14ac:dyDescent="0.25">
      <c r="A210" s="168"/>
      <c r="B210" s="395" t="s">
        <v>587</v>
      </c>
      <c r="C210" s="395"/>
      <c r="D210" s="395"/>
      <c r="E210" s="395"/>
      <c r="F210" s="395"/>
      <c r="G210" s="395"/>
      <c r="H210" s="395"/>
      <c r="I210" s="395"/>
      <c r="J210" s="395"/>
      <c r="K210" s="204"/>
      <c r="L210" s="195" t="s">
        <v>696</v>
      </c>
      <c r="M210" s="204"/>
      <c r="N210" s="204"/>
      <c r="O210" s="204"/>
      <c r="P210" s="204"/>
      <c r="Q210" s="204"/>
      <c r="R210" s="204"/>
      <c r="S210" s="206"/>
    </row>
    <row r="211" spans="1:20" ht="13.9" customHeight="1" x14ac:dyDescent="0.25">
      <c r="A211" s="168"/>
      <c r="B211" s="118"/>
      <c r="C211" s="118"/>
      <c r="D211" s="118"/>
      <c r="E211" s="118"/>
      <c r="F211" s="118"/>
      <c r="G211" s="118"/>
      <c r="H211" s="118"/>
      <c r="I211" s="118"/>
      <c r="J211" s="118"/>
      <c r="K211" s="207"/>
      <c r="L211" s="207"/>
      <c r="M211" s="207"/>
      <c r="N211" s="207"/>
      <c r="O211" s="207"/>
      <c r="P211" s="207"/>
      <c r="Q211" s="207"/>
      <c r="R211" s="207"/>
      <c r="S211" s="208"/>
      <c r="T211" s="209"/>
    </row>
    <row r="212" spans="1:20" ht="41.25" customHeight="1" x14ac:dyDescent="0.25">
      <c r="A212" s="168"/>
      <c r="B212" s="368" t="s">
        <v>525</v>
      </c>
      <c r="C212" s="368"/>
      <c r="D212" s="263" t="s">
        <v>588</v>
      </c>
      <c r="E212" s="368" t="s">
        <v>589</v>
      </c>
      <c r="F212" s="368"/>
      <c r="G212" s="368" t="s">
        <v>522</v>
      </c>
      <c r="H212" s="368"/>
      <c r="I212" s="368"/>
      <c r="J212" s="367" t="s">
        <v>346</v>
      </c>
      <c r="K212" s="367"/>
      <c r="L212" s="367"/>
      <c r="M212" s="367"/>
      <c r="N212" s="367"/>
      <c r="O212" s="367"/>
      <c r="P212" s="367"/>
      <c r="Q212" s="398" t="s">
        <v>524</v>
      </c>
      <c r="R212" s="398"/>
      <c r="S212" s="398"/>
    </row>
    <row r="213" spans="1:20" ht="25.5" customHeight="1" x14ac:dyDescent="0.25">
      <c r="A213" s="168"/>
      <c r="B213" s="368"/>
      <c r="C213" s="368"/>
      <c r="D213" s="179"/>
      <c r="E213" s="368"/>
      <c r="F213" s="368"/>
      <c r="G213" s="368"/>
      <c r="H213" s="368"/>
      <c r="I213" s="368"/>
      <c r="J213" s="367"/>
      <c r="K213" s="367"/>
      <c r="L213" s="367"/>
      <c r="M213" s="367"/>
      <c r="N213" s="367"/>
      <c r="O213" s="367"/>
      <c r="P213" s="367"/>
      <c r="Q213" s="398"/>
      <c r="R213" s="398"/>
      <c r="S213" s="398"/>
    </row>
    <row r="214" spans="1:20" ht="13.9" customHeight="1" x14ac:dyDescent="0.25">
      <c r="A214" s="168"/>
      <c r="B214" s="118"/>
      <c r="C214" s="118"/>
      <c r="D214" s="118"/>
      <c r="E214" s="118"/>
      <c r="F214" s="118"/>
      <c r="G214" s="118"/>
      <c r="H214" s="118"/>
      <c r="I214" s="118"/>
      <c r="J214" s="118"/>
      <c r="K214" s="210"/>
      <c r="L214" s="210"/>
      <c r="M214" s="210"/>
      <c r="N214" s="210"/>
      <c r="O214" s="152"/>
      <c r="P214" s="152"/>
      <c r="Q214" s="152"/>
      <c r="R214" s="152"/>
      <c r="S214" s="153"/>
    </row>
    <row r="215" spans="1:20" ht="409.5" customHeight="1" x14ac:dyDescent="0.25">
      <c r="A215" s="168"/>
      <c r="B215" s="396" t="s">
        <v>590</v>
      </c>
      <c r="C215" s="396"/>
      <c r="D215" s="396"/>
      <c r="E215" s="396"/>
      <c r="F215" s="396"/>
      <c r="G215" s="396"/>
      <c r="H215" s="396"/>
      <c r="I215" s="396"/>
      <c r="J215" s="396"/>
      <c r="K215" s="396"/>
      <c r="L215" s="396"/>
      <c r="M215" s="396"/>
      <c r="N215" s="396"/>
      <c r="O215" s="396"/>
      <c r="P215" s="396"/>
      <c r="Q215" s="396"/>
      <c r="R215" s="396"/>
      <c r="S215" s="396"/>
    </row>
    <row r="216" spans="1:20" ht="18" customHeight="1" x14ac:dyDescent="0.25">
      <c r="A216" s="168"/>
      <c r="B216" s="181"/>
      <c r="C216" s="181"/>
      <c r="D216" s="97"/>
      <c r="E216" s="181"/>
      <c r="F216" s="181"/>
      <c r="G216" s="181"/>
      <c r="H216" s="181"/>
      <c r="I216" s="181"/>
      <c r="J216" s="181"/>
      <c r="K216" s="181"/>
      <c r="L216" s="181"/>
      <c r="M216" s="181"/>
      <c r="N216" s="181"/>
      <c r="O216" s="181"/>
      <c r="P216" s="181"/>
      <c r="Q216" s="181"/>
      <c r="R216" s="181"/>
      <c r="S216" s="182"/>
    </row>
    <row r="217" spans="1:20" ht="23.25" customHeight="1" x14ac:dyDescent="0.25">
      <c r="A217" s="168" t="s">
        <v>591</v>
      </c>
      <c r="B217" s="397" t="s">
        <v>592</v>
      </c>
      <c r="C217" s="397"/>
      <c r="D217" s="397"/>
      <c r="E217" s="397"/>
      <c r="F217" s="397"/>
      <c r="G217" s="397"/>
      <c r="H217" s="397"/>
      <c r="I217" s="397"/>
      <c r="J217" s="397"/>
      <c r="K217" s="397"/>
      <c r="L217" s="397"/>
      <c r="M217" s="397"/>
      <c r="N217" s="397"/>
      <c r="O217" s="397"/>
      <c r="P217" s="397"/>
      <c r="Q217" s="397"/>
      <c r="R217" s="397"/>
      <c r="S217" s="397"/>
    </row>
    <row r="218" spans="1:20" ht="9.75" customHeight="1" x14ac:dyDescent="0.25">
      <c r="A218" s="168"/>
      <c r="B218" s="154"/>
      <c r="C218" s="154"/>
      <c r="D218" s="154"/>
      <c r="E218" s="154"/>
      <c r="F218" s="154"/>
      <c r="G218" s="154"/>
      <c r="H218" s="154"/>
      <c r="I218" s="154"/>
      <c r="J218" s="154"/>
      <c r="K218" s="154"/>
      <c r="L218" s="154"/>
      <c r="M218" s="154"/>
      <c r="N218" s="154"/>
      <c r="O218" s="154"/>
      <c r="P218" s="154"/>
      <c r="Q218" s="154"/>
      <c r="R218" s="154"/>
      <c r="S218" s="155"/>
    </row>
    <row r="219" spans="1:20" ht="21.75" customHeight="1" x14ac:dyDescent="0.25">
      <c r="A219" s="168"/>
      <c r="B219" s="298" t="s">
        <v>593</v>
      </c>
      <c r="C219" s="298"/>
      <c r="D219" s="298"/>
      <c r="E219" s="298"/>
      <c r="F219" s="298"/>
      <c r="G219" s="298" t="s">
        <v>594</v>
      </c>
      <c r="H219" s="298"/>
      <c r="I219" s="298"/>
      <c r="J219" s="298"/>
      <c r="K219" s="298"/>
      <c r="L219" s="298"/>
      <c r="M219" s="298"/>
      <c r="N219" s="298" t="s">
        <v>525</v>
      </c>
      <c r="O219" s="298"/>
      <c r="P219" s="298"/>
      <c r="Q219" s="298"/>
      <c r="R219" s="298"/>
      <c r="S219" s="298"/>
    </row>
    <row r="220" spans="1:20" ht="23.25" customHeight="1" x14ac:dyDescent="0.25">
      <c r="A220" s="168"/>
      <c r="B220" s="298" t="s">
        <v>595</v>
      </c>
      <c r="C220" s="298"/>
      <c r="D220" s="298"/>
      <c r="E220" s="298"/>
      <c r="F220" s="298"/>
      <c r="G220" s="298" t="s">
        <v>596</v>
      </c>
      <c r="H220" s="298"/>
      <c r="I220" s="298"/>
      <c r="J220" s="298"/>
      <c r="K220" s="298"/>
      <c r="L220" s="298"/>
      <c r="M220" s="298"/>
      <c r="N220" s="299" t="s">
        <v>684</v>
      </c>
      <c r="O220" s="299"/>
      <c r="P220" s="299"/>
      <c r="Q220" s="299"/>
      <c r="R220" s="299"/>
      <c r="S220" s="299"/>
    </row>
    <row r="221" spans="1:20" ht="13.9" customHeight="1" x14ac:dyDescent="0.25">
      <c r="A221" s="168"/>
      <c r="B221" s="112"/>
      <c r="C221" s="112"/>
      <c r="D221" s="112"/>
      <c r="E221" s="112"/>
      <c r="F221" s="112"/>
      <c r="G221" s="112"/>
      <c r="H221" s="112"/>
      <c r="I221" s="112"/>
      <c r="J221" s="112"/>
      <c r="K221" s="112"/>
      <c r="L221" s="112"/>
      <c r="M221" s="112"/>
      <c r="N221" s="112"/>
      <c r="O221" s="112"/>
      <c r="P221" s="112"/>
      <c r="Q221" s="112"/>
      <c r="R221" s="112"/>
      <c r="S221" s="211"/>
    </row>
    <row r="222" spans="1:20" ht="13.9" customHeight="1" x14ac:dyDescent="0.25">
      <c r="A222" s="168"/>
      <c r="B222" s="152" t="s">
        <v>597</v>
      </c>
      <c r="C222" s="152"/>
      <c r="D222" s="152"/>
      <c r="E222" s="152"/>
      <c r="F222" s="152"/>
      <c r="G222" s="152"/>
      <c r="H222" s="152"/>
      <c r="I222" s="204"/>
      <c r="J222" s="204"/>
      <c r="K222" s="204"/>
      <c r="L222" s="204"/>
      <c r="M222" s="204"/>
      <c r="N222" s="204"/>
      <c r="O222" s="204"/>
      <c r="P222" s="204"/>
      <c r="Q222" s="204"/>
      <c r="R222" s="204"/>
      <c r="S222" s="206"/>
    </row>
    <row r="223" spans="1:20" ht="13.9" customHeight="1" x14ac:dyDescent="0.25">
      <c r="A223" s="168"/>
      <c r="B223" s="157"/>
      <c r="C223" s="157"/>
      <c r="D223" s="157"/>
      <c r="E223" s="152"/>
      <c r="F223" s="152"/>
      <c r="G223" s="152"/>
      <c r="H223" s="152"/>
      <c r="I223" s="152"/>
      <c r="J223" s="152"/>
      <c r="K223" s="152"/>
      <c r="L223" s="152"/>
      <c r="M223" s="152"/>
      <c r="N223" s="152"/>
      <c r="O223" s="152"/>
      <c r="P223" s="152"/>
      <c r="Q223" s="152"/>
      <c r="R223" s="152"/>
      <c r="S223" s="153"/>
    </row>
    <row r="224" spans="1:20" ht="13.9" customHeight="1" x14ac:dyDescent="0.25">
      <c r="A224" s="168"/>
      <c r="B224" s="157"/>
      <c r="C224" s="157"/>
      <c r="D224" s="157"/>
      <c r="E224" s="152"/>
      <c r="F224" s="152"/>
      <c r="G224" s="152"/>
      <c r="H224" s="152"/>
      <c r="I224" s="152"/>
      <c r="J224" s="152"/>
      <c r="K224" s="152"/>
      <c r="L224" s="152"/>
      <c r="M224" s="152"/>
      <c r="N224" s="152"/>
      <c r="O224" s="152"/>
      <c r="P224" s="152"/>
      <c r="Q224" s="152"/>
      <c r="R224" s="152"/>
      <c r="S224" s="153"/>
    </row>
    <row r="225" spans="1:19" ht="272.25" customHeight="1" x14ac:dyDescent="0.25">
      <c r="A225" s="168"/>
      <c r="B225" s="396" t="s">
        <v>598</v>
      </c>
      <c r="C225" s="396"/>
      <c r="D225" s="396"/>
      <c r="E225" s="396"/>
      <c r="F225" s="396"/>
      <c r="G225" s="396"/>
      <c r="H225" s="396"/>
      <c r="I225" s="396"/>
      <c r="J225" s="396"/>
      <c r="K225" s="396"/>
      <c r="L225" s="396"/>
      <c r="M225" s="396"/>
      <c r="N225" s="396"/>
      <c r="O225" s="396"/>
      <c r="P225" s="396"/>
      <c r="Q225" s="396"/>
      <c r="R225" s="396"/>
      <c r="S225" s="396"/>
    </row>
    <row r="226" spans="1:19" ht="22.5" customHeight="1" x14ac:dyDescent="0.25">
      <c r="A226" s="168"/>
      <c r="B226" s="421" t="s">
        <v>599</v>
      </c>
      <c r="C226" s="421"/>
      <c r="D226" s="421"/>
      <c r="E226" s="421"/>
      <c r="F226" s="421"/>
      <c r="G226" s="421"/>
      <c r="H226" s="421"/>
      <c r="I226" s="421"/>
      <c r="J226" s="421"/>
      <c r="K226" s="421"/>
      <c r="L226" s="421"/>
      <c r="M226" s="421"/>
      <c r="N226" s="421"/>
      <c r="O226" s="421"/>
      <c r="P226" s="421"/>
      <c r="Q226" s="421"/>
      <c r="R226" s="421"/>
      <c r="S226" s="421"/>
    </row>
    <row r="227" spans="1:19" ht="20.25" customHeight="1" x14ac:dyDescent="0.25">
      <c r="A227" s="168"/>
      <c r="B227" s="166"/>
      <c r="C227" s="152"/>
      <c r="D227" s="152"/>
      <c r="E227" s="152"/>
      <c r="F227" s="152"/>
      <c r="G227" s="152"/>
      <c r="H227" s="152"/>
      <c r="I227" s="152"/>
      <c r="J227" s="152"/>
      <c r="K227" s="152"/>
      <c r="L227" s="152"/>
      <c r="M227" s="152"/>
      <c r="N227" s="152"/>
      <c r="O227" s="152"/>
      <c r="P227" s="152"/>
      <c r="Q227" s="152"/>
      <c r="R227" s="152"/>
      <c r="S227" s="153"/>
    </row>
    <row r="228" spans="1:19" ht="24" customHeight="1" x14ac:dyDescent="0.25">
      <c r="A228" s="168" t="s">
        <v>600</v>
      </c>
      <c r="B228" s="397" t="s">
        <v>601</v>
      </c>
      <c r="C228" s="397"/>
      <c r="D228" s="397"/>
      <c r="E228" s="397"/>
      <c r="F228" s="397"/>
      <c r="G228" s="397"/>
      <c r="H228" s="397"/>
      <c r="I228" s="397"/>
      <c r="J228" s="397"/>
      <c r="K228" s="397"/>
      <c r="L228" s="397"/>
      <c r="M228" s="397"/>
      <c r="N228" s="397"/>
      <c r="O228" s="397"/>
      <c r="P228" s="397"/>
      <c r="Q228" s="397"/>
      <c r="R228" s="397"/>
      <c r="S228" s="397"/>
    </row>
    <row r="229" spans="1:19" ht="13.5" customHeight="1" x14ac:dyDescent="0.25">
      <c r="A229" s="168"/>
      <c r="B229" s="154"/>
      <c r="C229" s="154"/>
      <c r="D229" s="154"/>
      <c r="E229" s="154"/>
      <c r="F229" s="154"/>
      <c r="G229" s="154"/>
      <c r="H229" s="154"/>
      <c r="I229" s="154"/>
      <c r="J229" s="154"/>
      <c r="K229" s="154"/>
      <c r="L229" s="154"/>
      <c r="M229" s="154"/>
      <c r="N229" s="154"/>
      <c r="O229" s="154"/>
      <c r="P229" s="154"/>
      <c r="Q229" s="154"/>
      <c r="R229" s="154"/>
      <c r="S229" s="155"/>
    </row>
    <row r="230" spans="1:19" ht="57.75" customHeight="1" x14ac:dyDescent="0.25">
      <c r="A230" s="168"/>
      <c r="B230" s="298" t="s">
        <v>602</v>
      </c>
      <c r="C230" s="298"/>
      <c r="D230" s="298" t="s">
        <v>603</v>
      </c>
      <c r="E230" s="298"/>
      <c r="F230" s="298" t="s">
        <v>801</v>
      </c>
      <c r="G230" s="298"/>
      <c r="H230" s="298"/>
      <c r="I230" s="298" t="s">
        <v>604</v>
      </c>
      <c r="J230" s="298"/>
      <c r="K230" s="298"/>
      <c r="L230" s="298" t="s">
        <v>605</v>
      </c>
      <c r="M230" s="298"/>
      <c r="N230" s="298" t="s">
        <v>606</v>
      </c>
      <c r="O230" s="298"/>
      <c r="P230" s="298" t="s">
        <v>26</v>
      </c>
      <c r="Q230" s="298"/>
      <c r="R230" s="298"/>
      <c r="S230" s="298"/>
    </row>
    <row r="231" spans="1:19" ht="29.25" customHeight="1" x14ac:dyDescent="0.25">
      <c r="A231" s="168"/>
      <c r="B231" s="298"/>
      <c r="C231" s="298"/>
      <c r="D231" s="298"/>
      <c r="E231" s="298"/>
      <c r="F231" s="172" t="s">
        <v>607</v>
      </c>
      <c r="G231" s="172" t="s">
        <v>608</v>
      </c>
      <c r="H231" s="172" t="s">
        <v>609</v>
      </c>
      <c r="I231" s="172" t="s">
        <v>607</v>
      </c>
      <c r="J231" s="172" t="s">
        <v>608</v>
      </c>
      <c r="K231" s="172" t="s">
        <v>609</v>
      </c>
      <c r="L231" s="172" t="s">
        <v>610</v>
      </c>
      <c r="M231" s="172" t="s">
        <v>611</v>
      </c>
      <c r="N231" s="172" t="s">
        <v>610</v>
      </c>
      <c r="O231" s="172" t="s">
        <v>611</v>
      </c>
      <c r="P231" s="298"/>
      <c r="Q231" s="298"/>
      <c r="R231" s="298"/>
      <c r="S231" s="298"/>
    </row>
    <row r="232" spans="1:19" ht="29.25" customHeight="1" x14ac:dyDescent="0.25">
      <c r="A232" s="168"/>
      <c r="B232" s="298">
        <v>2</v>
      </c>
      <c r="C232" s="298"/>
      <c r="D232" s="299"/>
      <c r="E232" s="299"/>
      <c r="F232" s="172">
        <v>1</v>
      </c>
      <c r="G232" s="172">
        <v>1</v>
      </c>
      <c r="H232" s="172">
        <v>1</v>
      </c>
      <c r="I232" s="172"/>
      <c r="J232" s="172"/>
      <c r="K232" s="172"/>
      <c r="L232" s="172"/>
      <c r="M232" s="172"/>
      <c r="N232" s="172"/>
      <c r="O232" s="172"/>
      <c r="P232" s="390"/>
      <c r="Q232" s="390"/>
      <c r="R232" s="390"/>
      <c r="S232" s="390"/>
    </row>
    <row r="233" spans="1:19" ht="29.25" customHeight="1" x14ac:dyDescent="0.25">
      <c r="A233" s="168"/>
      <c r="B233" s="298"/>
      <c r="C233" s="298"/>
      <c r="D233" s="299" t="s">
        <v>36</v>
      </c>
      <c r="E233" s="299"/>
      <c r="F233" s="230">
        <v>2</v>
      </c>
      <c r="G233" s="230">
        <v>0</v>
      </c>
      <c r="H233" s="230">
        <v>2</v>
      </c>
      <c r="I233" s="230"/>
      <c r="J233" s="230"/>
      <c r="K233" s="230"/>
      <c r="L233" s="230"/>
      <c r="M233" s="230"/>
      <c r="N233" s="230"/>
      <c r="O233" s="230"/>
      <c r="P233" s="390"/>
      <c r="Q233" s="390"/>
      <c r="R233" s="390"/>
      <c r="S233" s="390"/>
    </row>
    <row r="234" spans="1:19" ht="27.75" customHeight="1" x14ac:dyDescent="0.25">
      <c r="A234" s="168"/>
      <c r="B234" s="298"/>
      <c r="C234" s="298"/>
      <c r="D234" s="299" t="s">
        <v>40</v>
      </c>
      <c r="E234" s="299"/>
      <c r="F234" s="230">
        <v>1</v>
      </c>
      <c r="G234" s="230">
        <v>1</v>
      </c>
      <c r="H234" s="230">
        <v>1</v>
      </c>
      <c r="I234" s="230"/>
      <c r="J234" s="230"/>
      <c r="K234" s="230"/>
      <c r="L234" s="230"/>
      <c r="M234" s="230"/>
      <c r="N234" s="230"/>
      <c r="O234" s="230"/>
      <c r="P234" s="390"/>
      <c r="Q234" s="390"/>
      <c r="R234" s="390"/>
      <c r="S234" s="390"/>
    </row>
    <row r="235" spans="1:19" ht="27.75" customHeight="1" x14ac:dyDescent="0.25">
      <c r="A235" s="168"/>
      <c r="B235" s="298"/>
      <c r="C235" s="298"/>
      <c r="D235" s="299" t="s">
        <v>50</v>
      </c>
      <c r="E235" s="299"/>
      <c r="F235" s="230">
        <v>2</v>
      </c>
      <c r="G235" s="230">
        <v>0</v>
      </c>
      <c r="H235" s="230">
        <v>0</v>
      </c>
      <c r="I235" s="230"/>
      <c r="J235" s="230"/>
      <c r="K235" s="230"/>
      <c r="L235" s="230"/>
      <c r="M235" s="230"/>
      <c r="N235" s="230"/>
      <c r="O235" s="230"/>
      <c r="P235" s="390"/>
      <c r="Q235" s="390"/>
      <c r="R235" s="390"/>
      <c r="S235" s="390"/>
    </row>
    <row r="236" spans="1:19" ht="27.75" customHeight="1" x14ac:dyDescent="0.25">
      <c r="A236" s="168"/>
      <c r="B236" s="298">
        <v>11</v>
      </c>
      <c r="C236" s="298"/>
      <c r="D236" s="299"/>
      <c r="E236" s="299"/>
      <c r="F236" s="230">
        <v>1</v>
      </c>
      <c r="G236" s="230">
        <v>1</v>
      </c>
      <c r="H236" s="230">
        <v>0</v>
      </c>
      <c r="I236" s="230"/>
      <c r="J236" s="230"/>
      <c r="K236" s="230"/>
      <c r="L236" s="230"/>
      <c r="M236" s="230"/>
      <c r="N236" s="230"/>
      <c r="O236" s="230"/>
      <c r="P236" s="390"/>
      <c r="Q236" s="390"/>
      <c r="R236" s="390"/>
      <c r="S236" s="390"/>
    </row>
    <row r="237" spans="1:19" ht="27.75" customHeight="1" x14ac:dyDescent="0.25">
      <c r="A237" s="168"/>
      <c r="B237" s="298"/>
      <c r="C237" s="298"/>
      <c r="D237" s="299" t="s">
        <v>63</v>
      </c>
      <c r="E237" s="299"/>
      <c r="F237" s="230">
        <v>2</v>
      </c>
      <c r="G237" s="230">
        <v>0</v>
      </c>
      <c r="H237" s="230">
        <v>0</v>
      </c>
      <c r="I237" s="230"/>
      <c r="J237" s="230"/>
      <c r="K237" s="230"/>
      <c r="L237" s="230"/>
      <c r="M237" s="230"/>
      <c r="N237" s="230"/>
      <c r="O237" s="230"/>
      <c r="P237" s="390"/>
      <c r="Q237" s="390"/>
      <c r="R237" s="390"/>
      <c r="S237" s="390"/>
    </row>
    <row r="238" spans="1:19" ht="27.75" customHeight="1" x14ac:dyDescent="0.25">
      <c r="A238" s="168"/>
      <c r="B238" s="298"/>
      <c r="C238" s="298"/>
      <c r="D238" s="299" t="s">
        <v>74</v>
      </c>
      <c r="E238" s="299"/>
      <c r="F238" s="230">
        <v>0</v>
      </c>
      <c r="G238" s="230">
        <v>2</v>
      </c>
      <c r="H238" s="230">
        <v>0</v>
      </c>
      <c r="I238" s="230"/>
      <c r="J238" s="230"/>
      <c r="K238" s="230"/>
      <c r="L238" s="230"/>
      <c r="M238" s="230"/>
      <c r="N238" s="230"/>
      <c r="O238" s="230"/>
      <c r="P238" s="390"/>
      <c r="Q238" s="390"/>
      <c r="R238" s="390"/>
      <c r="S238" s="390"/>
    </row>
    <row r="239" spans="1:19" ht="27.75" customHeight="1" x14ac:dyDescent="0.25">
      <c r="A239" s="168"/>
      <c r="B239" s="298"/>
      <c r="C239" s="298"/>
      <c r="D239" s="299" t="s">
        <v>84</v>
      </c>
      <c r="E239" s="299"/>
      <c r="F239" s="230">
        <v>0</v>
      </c>
      <c r="G239" s="230">
        <v>2</v>
      </c>
      <c r="H239" s="230">
        <v>0</v>
      </c>
      <c r="I239" s="230"/>
      <c r="J239" s="230"/>
      <c r="K239" s="230"/>
      <c r="L239" s="230"/>
      <c r="M239" s="230"/>
      <c r="N239" s="230"/>
      <c r="O239" s="230"/>
      <c r="P239" s="390"/>
      <c r="Q239" s="390"/>
      <c r="R239" s="390"/>
      <c r="S239" s="390"/>
    </row>
    <row r="240" spans="1:19" ht="27.75" customHeight="1" x14ac:dyDescent="0.25">
      <c r="A240" s="168"/>
      <c r="B240" s="298"/>
      <c r="C240" s="298"/>
      <c r="D240" s="299" t="s">
        <v>95</v>
      </c>
      <c r="E240" s="299"/>
      <c r="F240" s="230">
        <v>2</v>
      </c>
      <c r="G240" s="230">
        <v>0</v>
      </c>
      <c r="H240" s="230">
        <v>0</v>
      </c>
      <c r="I240" s="230"/>
      <c r="J240" s="230"/>
      <c r="K240" s="230"/>
      <c r="L240" s="230"/>
      <c r="M240" s="230"/>
      <c r="N240" s="230"/>
      <c r="O240" s="230"/>
      <c r="P240" s="390"/>
      <c r="Q240" s="390"/>
      <c r="R240" s="390"/>
      <c r="S240" s="390"/>
    </row>
    <row r="241" spans="1:19" ht="27.75" customHeight="1" x14ac:dyDescent="0.25">
      <c r="A241" s="168"/>
      <c r="B241" s="298">
        <v>35</v>
      </c>
      <c r="C241" s="298"/>
      <c r="D241" s="299"/>
      <c r="E241" s="299"/>
      <c r="F241" s="230">
        <v>1</v>
      </c>
      <c r="G241" s="230">
        <v>1</v>
      </c>
      <c r="H241" s="230">
        <v>1</v>
      </c>
      <c r="I241" s="230"/>
      <c r="J241" s="230"/>
      <c r="K241" s="230"/>
      <c r="L241" s="230"/>
      <c r="M241" s="230"/>
      <c r="N241" s="230"/>
      <c r="O241" s="230"/>
      <c r="P241" s="390"/>
      <c r="Q241" s="390"/>
      <c r="R241" s="390"/>
      <c r="S241" s="390"/>
    </row>
    <row r="242" spans="1:19" ht="27.75" customHeight="1" x14ac:dyDescent="0.25">
      <c r="A242" s="168"/>
      <c r="B242" s="298"/>
      <c r="C242" s="298"/>
      <c r="D242" s="299" t="s">
        <v>106</v>
      </c>
      <c r="E242" s="299"/>
      <c r="F242" s="230">
        <v>1</v>
      </c>
      <c r="G242" s="230">
        <v>0</v>
      </c>
      <c r="H242" s="230">
        <v>0</v>
      </c>
      <c r="I242" s="230"/>
      <c r="J242" s="230"/>
      <c r="K242" s="230"/>
      <c r="L242" s="230"/>
      <c r="M242" s="230"/>
      <c r="N242" s="230"/>
      <c r="O242" s="230"/>
      <c r="P242" s="390"/>
      <c r="Q242" s="390"/>
      <c r="R242" s="390"/>
      <c r="S242" s="390"/>
    </row>
    <row r="243" spans="1:19" ht="27.75" customHeight="1" x14ac:dyDescent="0.25">
      <c r="A243" s="168"/>
      <c r="B243" s="298"/>
      <c r="C243" s="298"/>
      <c r="D243" s="299" t="s">
        <v>108</v>
      </c>
      <c r="E243" s="299"/>
      <c r="F243" s="230">
        <v>0</v>
      </c>
      <c r="G243" s="230">
        <v>2</v>
      </c>
      <c r="H243" s="230">
        <v>0</v>
      </c>
      <c r="I243" s="230"/>
      <c r="J243" s="230"/>
      <c r="K243" s="230"/>
      <c r="L243" s="230"/>
      <c r="M243" s="230"/>
      <c r="N243" s="230"/>
      <c r="O243" s="230"/>
      <c r="P243" s="390"/>
      <c r="Q243" s="390"/>
      <c r="R243" s="390"/>
      <c r="S243" s="390"/>
    </row>
    <row r="244" spans="1:19" ht="27.75" customHeight="1" x14ac:dyDescent="0.25">
      <c r="A244" s="168"/>
      <c r="B244" s="298"/>
      <c r="C244" s="298"/>
      <c r="D244" s="299" t="s">
        <v>110</v>
      </c>
      <c r="E244" s="299"/>
      <c r="F244" s="230">
        <v>0</v>
      </c>
      <c r="G244" s="230">
        <v>0</v>
      </c>
      <c r="H244" s="230">
        <v>2</v>
      </c>
      <c r="I244" s="230"/>
      <c r="J244" s="230"/>
      <c r="K244" s="230"/>
      <c r="L244" s="230"/>
      <c r="M244" s="230"/>
      <c r="N244" s="230"/>
      <c r="O244" s="230"/>
      <c r="P244" s="390"/>
      <c r="Q244" s="390"/>
      <c r="R244" s="390"/>
      <c r="S244" s="390"/>
    </row>
    <row r="245" spans="1:19" ht="27.75" customHeight="1" x14ac:dyDescent="0.25">
      <c r="A245" s="168"/>
      <c r="B245" s="298"/>
      <c r="C245" s="298"/>
      <c r="D245" s="299" t="s">
        <v>112</v>
      </c>
      <c r="E245" s="299"/>
      <c r="F245" s="230">
        <v>0</v>
      </c>
      <c r="G245" s="230">
        <v>0</v>
      </c>
      <c r="H245" s="230">
        <v>2</v>
      </c>
      <c r="I245" s="230"/>
      <c r="J245" s="230"/>
      <c r="K245" s="230"/>
      <c r="L245" s="230"/>
      <c r="M245" s="230"/>
      <c r="N245" s="230"/>
      <c r="O245" s="230"/>
      <c r="P245" s="390"/>
      <c r="Q245" s="390"/>
      <c r="R245" s="390"/>
      <c r="S245" s="390"/>
    </row>
    <row r="246" spans="1:19" ht="27.75" customHeight="1" x14ac:dyDescent="0.25">
      <c r="A246" s="168"/>
      <c r="B246" s="298"/>
      <c r="C246" s="298"/>
      <c r="D246" s="299" t="s">
        <v>114</v>
      </c>
      <c r="E246" s="299"/>
      <c r="F246" s="230">
        <v>2</v>
      </c>
      <c r="G246" s="230">
        <v>0</v>
      </c>
      <c r="H246" s="230">
        <v>0</v>
      </c>
      <c r="I246" s="230"/>
      <c r="J246" s="230"/>
      <c r="K246" s="230"/>
      <c r="L246" s="230"/>
      <c r="M246" s="230"/>
      <c r="N246" s="230"/>
      <c r="O246" s="230"/>
      <c r="P246" s="390"/>
      <c r="Q246" s="390"/>
      <c r="R246" s="390"/>
      <c r="S246" s="390"/>
    </row>
    <row r="247" spans="1:19" ht="18.75" customHeight="1" x14ac:dyDescent="0.25">
      <c r="A247" s="168"/>
      <c r="B247" s="159"/>
      <c r="C247" s="159"/>
      <c r="D247" s="159"/>
      <c r="E247" s="159"/>
      <c r="F247" s="159"/>
      <c r="G247" s="159"/>
      <c r="H247" s="159"/>
      <c r="I247" s="159"/>
      <c r="J247" s="159"/>
      <c r="K247" s="159"/>
      <c r="L247" s="159"/>
      <c r="M247" s="159"/>
      <c r="N247" s="159"/>
      <c r="O247" s="159"/>
      <c r="P247" s="159"/>
      <c r="Q247" s="159"/>
      <c r="R247" s="159"/>
      <c r="S247" s="160"/>
    </row>
    <row r="248" spans="1:19" ht="20.25" customHeight="1" x14ac:dyDescent="0.25">
      <c r="A248" s="168" t="s">
        <v>612</v>
      </c>
      <c r="B248" s="303" t="s">
        <v>613</v>
      </c>
      <c r="C248" s="303"/>
      <c r="D248" s="303"/>
      <c r="E248" s="303"/>
      <c r="F248" s="303"/>
      <c r="G248" s="303"/>
      <c r="H248" s="157"/>
      <c r="I248" s="157"/>
      <c r="J248" s="157"/>
      <c r="K248" s="157"/>
      <c r="L248" s="157"/>
      <c r="M248" s="157"/>
      <c r="N248" s="157"/>
      <c r="O248" s="157"/>
      <c r="P248" s="157"/>
      <c r="Q248" s="157"/>
      <c r="R248" s="157"/>
      <c r="S248" s="212"/>
    </row>
    <row r="249" spans="1:19" ht="12" customHeight="1" x14ac:dyDescent="0.25">
      <c r="A249" s="168"/>
      <c r="B249" s="154"/>
      <c r="C249" s="154"/>
      <c r="D249" s="154"/>
      <c r="E249" s="154"/>
      <c r="F249" s="154"/>
      <c r="G249" s="154"/>
      <c r="H249" s="157"/>
      <c r="I249" s="157"/>
      <c r="J249" s="157"/>
      <c r="K249" s="157"/>
      <c r="L249" s="157"/>
      <c r="M249" s="157"/>
      <c r="N249" s="157"/>
      <c r="O249" s="157"/>
      <c r="P249" s="157"/>
      <c r="Q249" s="157"/>
      <c r="R249" s="157"/>
      <c r="S249" s="212"/>
    </row>
    <row r="250" spans="1:19" ht="46.5" customHeight="1" x14ac:dyDescent="0.25">
      <c r="A250" s="168"/>
      <c r="B250" s="298" t="s">
        <v>614</v>
      </c>
      <c r="C250" s="298"/>
      <c r="D250" s="298"/>
      <c r="E250" s="298" t="s">
        <v>615</v>
      </c>
      <c r="F250" s="298"/>
      <c r="G250" s="298"/>
      <c r="H250" s="298"/>
      <c r="I250" s="298"/>
      <c r="J250" s="298" t="s">
        <v>616</v>
      </c>
      <c r="K250" s="298"/>
      <c r="L250" s="298"/>
      <c r="M250" s="298"/>
      <c r="N250" s="298"/>
      <c r="O250" s="298" t="s">
        <v>617</v>
      </c>
      <c r="P250" s="298"/>
      <c r="Q250" s="298"/>
      <c r="R250" s="298"/>
      <c r="S250" s="298"/>
    </row>
    <row r="251" spans="1:19" ht="27.75" customHeight="1" x14ac:dyDescent="0.25">
      <c r="A251" s="168"/>
      <c r="B251" s="299" t="s">
        <v>787</v>
      </c>
      <c r="C251" s="299"/>
      <c r="D251" s="299"/>
      <c r="E251" s="298" t="s">
        <v>786</v>
      </c>
      <c r="F251" s="298"/>
      <c r="G251" s="298"/>
      <c r="H251" s="298"/>
      <c r="I251" s="298"/>
      <c r="J251" s="298">
        <v>252</v>
      </c>
      <c r="K251" s="298"/>
      <c r="L251" s="298"/>
      <c r="M251" s="298"/>
      <c r="N251" s="298"/>
      <c r="O251" s="298">
        <v>1910</v>
      </c>
      <c r="P251" s="298"/>
      <c r="Q251" s="298"/>
      <c r="R251" s="298"/>
      <c r="S251" s="298"/>
    </row>
    <row r="252" spans="1:19" ht="36.75" customHeight="1" x14ac:dyDescent="0.25">
      <c r="A252" s="168"/>
      <c r="B252" s="299" t="s">
        <v>790</v>
      </c>
      <c r="C252" s="299"/>
      <c r="D252" s="299"/>
      <c r="E252" s="298" t="s">
        <v>788</v>
      </c>
      <c r="F252" s="298"/>
      <c r="G252" s="298"/>
      <c r="H252" s="298"/>
      <c r="I252" s="298"/>
      <c r="J252" s="298">
        <v>186</v>
      </c>
      <c r="K252" s="298"/>
      <c r="L252" s="298"/>
      <c r="M252" s="298"/>
      <c r="N252" s="298"/>
      <c r="O252" s="298">
        <v>5728</v>
      </c>
      <c r="P252" s="298"/>
      <c r="Q252" s="298"/>
      <c r="R252" s="298"/>
      <c r="S252" s="298"/>
    </row>
    <row r="253" spans="1:19" ht="24.75" customHeight="1" x14ac:dyDescent="0.25">
      <c r="A253" s="168"/>
      <c r="B253" s="299" t="s">
        <v>791</v>
      </c>
      <c r="C253" s="299"/>
      <c r="D253" s="299"/>
      <c r="E253" s="298" t="s">
        <v>789</v>
      </c>
      <c r="F253" s="298"/>
      <c r="G253" s="298"/>
      <c r="H253" s="298"/>
      <c r="I253" s="298"/>
      <c r="J253" s="298">
        <v>186</v>
      </c>
      <c r="K253" s="298"/>
      <c r="L253" s="298"/>
      <c r="M253" s="298"/>
      <c r="N253" s="298"/>
      <c r="O253" s="298">
        <v>524</v>
      </c>
      <c r="P253" s="298"/>
      <c r="Q253" s="298"/>
      <c r="R253" s="298"/>
      <c r="S253" s="298"/>
    </row>
    <row r="254" spans="1:19" ht="24.75" customHeight="1" x14ac:dyDescent="0.25">
      <c r="A254" s="168"/>
      <c r="B254" s="299" t="s">
        <v>792</v>
      </c>
      <c r="C254" s="299"/>
      <c r="D254" s="299"/>
      <c r="E254" s="298" t="s">
        <v>697</v>
      </c>
      <c r="F254" s="298"/>
      <c r="G254" s="298"/>
      <c r="H254" s="298"/>
      <c r="I254" s="298"/>
      <c r="J254" s="298">
        <v>137</v>
      </c>
      <c r="K254" s="298"/>
      <c r="L254" s="298"/>
      <c r="M254" s="298"/>
      <c r="N254" s="298"/>
      <c r="O254" s="298">
        <v>1240</v>
      </c>
      <c r="P254" s="298"/>
      <c r="Q254" s="298"/>
      <c r="R254" s="298"/>
      <c r="S254" s="298"/>
    </row>
    <row r="255" spans="1:19" ht="13.9" customHeight="1" x14ac:dyDescent="0.25">
      <c r="A255" s="168"/>
      <c r="B255" s="174"/>
      <c r="C255" s="174"/>
      <c r="D255" s="174"/>
      <c r="E255" s="174"/>
      <c r="F255" s="174"/>
      <c r="G255" s="174"/>
      <c r="H255" s="174"/>
      <c r="I255" s="174"/>
      <c r="J255" s="152"/>
      <c r="K255" s="152"/>
      <c r="L255" s="152"/>
      <c r="M255" s="152"/>
      <c r="N255" s="152"/>
      <c r="O255" s="152"/>
      <c r="P255" s="152"/>
      <c r="Q255" s="152"/>
      <c r="R255" s="152"/>
      <c r="S255" s="153"/>
    </row>
    <row r="256" spans="1:19" ht="24.75" customHeight="1" x14ac:dyDescent="0.25">
      <c r="A256" s="168" t="s">
        <v>618</v>
      </c>
      <c r="B256" s="397" t="s">
        <v>619</v>
      </c>
      <c r="C256" s="397"/>
      <c r="D256" s="397"/>
      <c r="E256" s="397"/>
      <c r="F256" s="397"/>
      <c r="G256" s="397"/>
      <c r="H256" s="397"/>
      <c r="I256" s="397"/>
      <c r="J256" s="397"/>
      <c r="K256" s="397"/>
      <c r="L256" s="397"/>
      <c r="M256" s="397"/>
      <c r="N256" s="397"/>
      <c r="O256" s="397"/>
      <c r="P256" s="397"/>
      <c r="Q256" s="397"/>
      <c r="R256" s="397"/>
      <c r="S256" s="397"/>
    </row>
    <row r="257" spans="1:19" ht="13.5" customHeight="1" x14ac:dyDescent="0.25">
      <c r="A257" s="168"/>
      <c r="B257" s="213"/>
      <c r="C257" s="213"/>
      <c r="D257" s="213"/>
      <c r="E257" s="213"/>
      <c r="F257" s="213"/>
      <c r="G257" s="213"/>
      <c r="H257" s="213"/>
      <c r="I257" s="213"/>
      <c r="J257" s="213"/>
      <c r="K257" s="213"/>
      <c r="L257" s="213"/>
      <c r="M257" s="213"/>
      <c r="N257" s="213"/>
      <c r="O257" s="213"/>
      <c r="P257" s="213"/>
      <c r="Q257" s="213"/>
      <c r="R257" s="213"/>
      <c r="S257" s="214"/>
    </row>
    <row r="258" spans="1:19" ht="54.75" customHeight="1" x14ac:dyDescent="0.25">
      <c r="A258" s="168"/>
      <c r="B258" s="355" t="s">
        <v>620</v>
      </c>
      <c r="C258" s="355"/>
      <c r="D258" s="355"/>
      <c r="E258" s="355"/>
      <c r="F258" s="355"/>
      <c r="G258" s="355" t="s">
        <v>621</v>
      </c>
      <c r="H258" s="355"/>
      <c r="I258" s="355"/>
      <c r="J258" s="355"/>
      <c r="K258" s="355"/>
      <c r="L258" s="355"/>
      <c r="M258" s="355"/>
      <c r="N258" s="355"/>
      <c r="O258" s="355"/>
      <c r="P258" s="355"/>
      <c r="Q258" s="355"/>
      <c r="R258" s="355"/>
      <c r="S258" s="355"/>
    </row>
    <row r="259" spans="1:19" ht="24.75" customHeight="1" x14ac:dyDescent="0.25">
      <c r="A259" s="168"/>
      <c r="B259" s="362" t="s">
        <v>684</v>
      </c>
      <c r="C259" s="362"/>
      <c r="D259" s="362"/>
      <c r="E259" s="362"/>
      <c r="F259" s="362"/>
      <c r="G259" s="355" t="s">
        <v>698</v>
      </c>
      <c r="H259" s="355"/>
      <c r="I259" s="355"/>
      <c r="J259" s="355"/>
      <c r="K259" s="355"/>
      <c r="L259" s="355"/>
      <c r="M259" s="355"/>
      <c r="N259" s="355"/>
      <c r="O259" s="355"/>
      <c r="P259" s="355"/>
      <c r="Q259" s="355"/>
      <c r="R259" s="355"/>
      <c r="S259" s="355"/>
    </row>
    <row r="260" spans="1:19" ht="22.5" customHeight="1" x14ac:dyDescent="0.25">
      <c r="A260" s="168"/>
      <c r="B260" s="215"/>
      <c r="C260" s="215"/>
      <c r="D260" s="215"/>
      <c r="E260" s="215"/>
      <c r="F260" s="215"/>
      <c r="G260" s="215"/>
      <c r="H260" s="215"/>
      <c r="I260" s="215"/>
      <c r="J260" s="215"/>
      <c r="K260" s="215"/>
      <c r="L260" s="215"/>
      <c r="M260" s="215"/>
      <c r="N260" s="215"/>
      <c r="O260" s="215"/>
      <c r="P260" s="215"/>
      <c r="Q260" s="215"/>
      <c r="R260" s="215"/>
      <c r="S260" s="216"/>
    </row>
    <row r="261" spans="1:19" ht="24" customHeight="1" x14ac:dyDescent="0.25">
      <c r="A261" s="168" t="s">
        <v>622</v>
      </c>
      <c r="B261" s="397" t="s">
        <v>623</v>
      </c>
      <c r="C261" s="397"/>
      <c r="D261" s="397"/>
      <c r="E261" s="397"/>
      <c r="F261" s="397"/>
      <c r="G261" s="397"/>
      <c r="H261" s="397"/>
      <c r="I261" s="397"/>
      <c r="J261" s="397"/>
      <c r="K261" s="397"/>
      <c r="L261" s="397"/>
      <c r="M261" s="397"/>
      <c r="N261" s="397"/>
      <c r="O261" s="397"/>
      <c r="P261" s="397"/>
      <c r="Q261" s="397"/>
      <c r="R261" s="397"/>
      <c r="S261" s="397"/>
    </row>
    <row r="262" spans="1:19" ht="12" customHeight="1" x14ac:dyDescent="0.25">
      <c r="A262" s="168"/>
      <c r="B262" s="213"/>
      <c r="C262" s="213"/>
      <c r="D262" s="213"/>
      <c r="E262" s="213"/>
      <c r="F262" s="213"/>
      <c r="G262" s="213"/>
      <c r="H262" s="213"/>
      <c r="I262" s="213"/>
      <c r="J262" s="213"/>
      <c r="K262" s="213"/>
      <c r="L262" s="213"/>
      <c r="M262" s="213"/>
      <c r="N262" s="213"/>
      <c r="O262" s="213"/>
      <c r="P262" s="213"/>
      <c r="Q262" s="213"/>
      <c r="R262" s="213"/>
      <c r="S262" s="214"/>
    </row>
    <row r="263" spans="1:19" ht="57.75" customHeight="1" x14ac:dyDescent="0.25">
      <c r="A263" s="168"/>
      <c r="B263" s="355" t="s">
        <v>620</v>
      </c>
      <c r="C263" s="355"/>
      <c r="D263" s="355"/>
      <c r="E263" s="355" t="s">
        <v>624</v>
      </c>
      <c r="F263" s="355"/>
      <c r="G263" s="355"/>
      <c r="H263" s="355"/>
      <c r="I263" s="355"/>
      <c r="J263" s="355" t="s">
        <v>625</v>
      </c>
      <c r="K263" s="355"/>
      <c r="L263" s="355"/>
      <c r="M263" s="355"/>
      <c r="N263" s="355"/>
      <c r="O263" s="355" t="s">
        <v>626</v>
      </c>
      <c r="P263" s="355"/>
      <c r="Q263" s="355"/>
      <c r="R263" s="355"/>
      <c r="S263" s="355"/>
    </row>
    <row r="264" spans="1:19" ht="31.5" customHeight="1" x14ac:dyDescent="0.25">
      <c r="A264" s="168"/>
      <c r="B264" s="355" t="s">
        <v>29</v>
      </c>
      <c r="C264" s="355"/>
      <c r="D264" s="355"/>
      <c r="E264" s="355" t="s">
        <v>29</v>
      </c>
      <c r="F264" s="355"/>
      <c r="G264" s="355"/>
      <c r="H264" s="355"/>
      <c r="I264" s="355"/>
      <c r="J264" s="355" t="s">
        <v>29</v>
      </c>
      <c r="K264" s="355"/>
      <c r="L264" s="355"/>
      <c r="M264" s="355"/>
      <c r="N264" s="355"/>
      <c r="O264" s="355" t="s">
        <v>29</v>
      </c>
      <c r="P264" s="355"/>
      <c r="Q264" s="355"/>
      <c r="R264" s="355"/>
      <c r="S264" s="355"/>
    </row>
    <row r="265" spans="1:19" ht="15.75" customHeight="1" x14ac:dyDescent="0.25">
      <c r="A265" s="168"/>
      <c r="B265" s="157"/>
      <c r="C265" s="157"/>
      <c r="D265" s="157"/>
      <c r="E265" s="157"/>
      <c r="F265" s="157"/>
      <c r="G265" s="157"/>
      <c r="H265" s="157"/>
      <c r="I265" s="157"/>
      <c r="J265" s="152"/>
      <c r="K265" s="152"/>
      <c r="L265" s="152"/>
      <c r="M265" s="152"/>
      <c r="N265" s="152"/>
      <c r="O265" s="152"/>
      <c r="P265" s="152"/>
      <c r="Q265" s="152"/>
      <c r="R265" s="152"/>
      <c r="S265" s="153"/>
    </row>
    <row r="266" spans="1:19" ht="40.5" customHeight="1" x14ac:dyDescent="0.25">
      <c r="A266" s="158" t="s">
        <v>627</v>
      </c>
      <c r="B266" s="397" t="s">
        <v>699</v>
      </c>
      <c r="C266" s="397"/>
      <c r="D266" s="397"/>
      <c r="E266" s="397"/>
      <c r="F266" s="397"/>
      <c r="G266" s="397"/>
      <c r="H266" s="397"/>
      <c r="I266" s="397"/>
      <c r="J266" s="397"/>
      <c r="K266" s="397"/>
      <c r="L266" s="397"/>
      <c r="M266" s="397"/>
      <c r="N266" s="397"/>
      <c r="O266" s="397"/>
      <c r="P266" s="397"/>
      <c r="Q266" s="397"/>
      <c r="R266" s="397"/>
      <c r="S266" s="397"/>
    </row>
    <row r="267" spans="1:19" ht="13.5" customHeight="1" x14ac:dyDescent="0.25">
      <c r="A267" s="168"/>
      <c r="B267" s="174"/>
      <c r="C267" s="174"/>
      <c r="D267" s="174"/>
      <c r="E267" s="174"/>
      <c r="F267" s="174"/>
      <c r="G267" s="157"/>
      <c r="H267" s="157"/>
      <c r="I267" s="157"/>
      <c r="J267" s="157"/>
      <c r="K267" s="157"/>
      <c r="L267" s="157"/>
      <c r="M267" s="157"/>
      <c r="N267" s="157"/>
      <c r="O267" s="157"/>
      <c r="P267" s="157"/>
      <c r="Q267" s="157"/>
      <c r="R267" s="152"/>
      <c r="S267" s="153"/>
    </row>
    <row r="268" spans="1:19" s="297" customFormat="1" ht="19.5" customHeight="1" x14ac:dyDescent="0.25">
      <c r="A268" s="296" t="s">
        <v>628</v>
      </c>
      <c r="B268" s="404" t="s">
        <v>629</v>
      </c>
      <c r="C268" s="404"/>
      <c r="D268" s="404"/>
      <c r="E268" s="404"/>
      <c r="F268" s="404"/>
      <c r="G268" s="404"/>
      <c r="H268" s="404"/>
      <c r="I268" s="404"/>
      <c r="J268" s="404"/>
      <c r="K268" s="404"/>
      <c r="L268" s="404"/>
      <c r="M268" s="404"/>
      <c r="N268" s="404"/>
      <c r="O268" s="404"/>
      <c r="P268" s="404"/>
      <c r="Q268" s="404"/>
      <c r="R268" s="404"/>
      <c r="S268" s="404"/>
    </row>
    <row r="269" spans="1:19" ht="15" customHeight="1" x14ac:dyDescent="0.25">
      <c r="A269" s="158"/>
      <c r="B269" s="154"/>
      <c r="C269" s="154"/>
      <c r="D269" s="154"/>
      <c r="E269" s="154"/>
      <c r="F269" s="154"/>
      <c r="G269" s="154"/>
      <c r="H269" s="154"/>
      <c r="I269" s="154"/>
      <c r="J269" s="154"/>
      <c r="K269" s="154"/>
      <c r="L269" s="154"/>
      <c r="M269" s="154"/>
      <c r="N269" s="154"/>
      <c r="O269" s="154"/>
      <c r="P269" s="154"/>
      <c r="Q269" s="154"/>
      <c r="R269" s="154"/>
      <c r="S269" s="155"/>
    </row>
    <row r="270" spans="1:19" ht="44.25" customHeight="1" x14ac:dyDescent="0.25">
      <c r="A270" s="158"/>
      <c r="B270" s="367" t="s">
        <v>148</v>
      </c>
      <c r="C270" s="367"/>
      <c r="D270" s="367" t="s">
        <v>630</v>
      </c>
      <c r="E270" s="367"/>
      <c r="F270" s="367" t="s">
        <v>588</v>
      </c>
      <c r="G270" s="367"/>
      <c r="H270" s="367" t="s">
        <v>631</v>
      </c>
      <c r="I270" s="367"/>
      <c r="J270" s="367"/>
      <c r="K270" s="367"/>
      <c r="L270" s="367"/>
      <c r="M270" s="367"/>
      <c r="N270" s="367"/>
      <c r="O270" s="367"/>
      <c r="P270" s="367"/>
      <c r="Q270" s="367" t="s">
        <v>207</v>
      </c>
      <c r="R270" s="367"/>
      <c r="S270" s="367"/>
    </row>
    <row r="271" spans="1:19" ht="15.75" x14ac:dyDescent="0.25">
      <c r="A271" s="158"/>
      <c r="B271" s="399" t="s">
        <v>704</v>
      </c>
      <c r="C271" s="401"/>
      <c r="D271" s="399"/>
      <c r="E271" s="401"/>
      <c r="F271" s="399"/>
      <c r="G271" s="401"/>
      <c r="H271" s="399" t="s">
        <v>705</v>
      </c>
      <c r="I271" s="400"/>
      <c r="J271" s="400"/>
      <c r="K271" s="400"/>
      <c r="L271" s="400"/>
      <c r="M271" s="400"/>
      <c r="N271" s="400"/>
      <c r="O271" s="400"/>
      <c r="P271" s="401"/>
      <c r="Q271" s="399"/>
      <c r="R271" s="400"/>
      <c r="S271" s="401"/>
    </row>
    <row r="272" spans="1:19" ht="35.1" customHeight="1" x14ac:dyDescent="0.25">
      <c r="A272" s="158"/>
      <c r="B272" s="425" t="s">
        <v>706</v>
      </c>
      <c r="C272" s="401"/>
      <c r="D272" s="399" t="s">
        <v>707</v>
      </c>
      <c r="E272" s="401"/>
      <c r="F272" s="399"/>
      <c r="G272" s="401"/>
      <c r="H272" s="399" t="s">
        <v>708</v>
      </c>
      <c r="I272" s="400"/>
      <c r="J272" s="400"/>
      <c r="K272" s="400"/>
      <c r="L272" s="400"/>
      <c r="M272" s="400"/>
      <c r="N272" s="400"/>
      <c r="O272" s="400"/>
      <c r="P272" s="401"/>
      <c r="Q272" s="399"/>
      <c r="R272" s="400"/>
      <c r="S272" s="401"/>
    </row>
    <row r="273" spans="1:19" ht="15.75" x14ac:dyDescent="0.25">
      <c r="A273" s="158"/>
      <c r="B273" s="402" t="s">
        <v>709</v>
      </c>
      <c r="C273" s="403"/>
      <c r="D273" s="426" t="s">
        <v>710</v>
      </c>
      <c r="E273" s="426"/>
      <c r="F273" s="399"/>
      <c r="G273" s="401"/>
      <c r="H273" s="427" t="s">
        <v>711</v>
      </c>
      <c r="I273" s="427"/>
      <c r="J273" s="427"/>
      <c r="K273" s="427"/>
      <c r="L273" s="427"/>
      <c r="M273" s="427"/>
      <c r="N273" s="427"/>
      <c r="O273" s="427"/>
      <c r="P273" s="427"/>
      <c r="Q273" s="399"/>
      <c r="R273" s="400"/>
      <c r="S273" s="401"/>
    </row>
    <row r="274" spans="1:19" ht="35.1" customHeight="1" x14ac:dyDescent="0.25">
      <c r="A274" s="158"/>
      <c r="B274" s="402" t="s">
        <v>709</v>
      </c>
      <c r="C274" s="403"/>
      <c r="D274" s="422" t="s">
        <v>712</v>
      </c>
      <c r="E274" s="423"/>
      <c r="F274" s="399"/>
      <c r="G274" s="401"/>
      <c r="H274" s="422" t="s">
        <v>713</v>
      </c>
      <c r="I274" s="424"/>
      <c r="J274" s="424"/>
      <c r="K274" s="424"/>
      <c r="L274" s="424"/>
      <c r="M274" s="424"/>
      <c r="N274" s="424"/>
      <c r="O274" s="424"/>
      <c r="P274" s="423"/>
      <c r="Q274" s="399"/>
      <c r="R274" s="400"/>
      <c r="S274" s="401"/>
    </row>
    <row r="275" spans="1:19" ht="15.75" x14ac:dyDescent="0.25">
      <c r="A275" s="158"/>
      <c r="B275" s="402" t="s">
        <v>709</v>
      </c>
      <c r="C275" s="403"/>
      <c r="D275" s="422" t="s">
        <v>714</v>
      </c>
      <c r="E275" s="423"/>
      <c r="F275" s="399"/>
      <c r="G275" s="401"/>
      <c r="H275" s="422" t="s">
        <v>715</v>
      </c>
      <c r="I275" s="424"/>
      <c r="J275" s="424"/>
      <c r="K275" s="424"/>
      <c r="L275" s="424"/>
      <c r="M275" s="424"/>
      <c r="N275" s="424"/>
      <c r="O275" s="424"/>
      <c r="P275" s="423"/>
      <c r="Q275" s="399"/>
      <c r="R275" s="400"/>
      <c r="S275" s="401"/>
    </row>
    <row r="276" spans="1:19" ht="15.75" x14ac:dyDescent="0.25">
      <c r="A276" s="158"/>
      <c r="B276" s="402" t="s">
        <v>716</v>
      </c>
      <c r="C276" s="403"/>
      <c r="D276" s="422" t="s">
        <v>717</v>
      </c>
      <c r="E276" s="423"/>
      <c r="F276" s="399"/>
      <c r="G276" s="401"/>
      <c r="H276" s="422" t="s">
        <v>718</v>
      </c>
      <c r="I276" s="424"/>
      <c r="J276" s="424"/>
      <c r="K276" s="424"/>
      <c r="L276" s="424"/>
      <c r="M276" s="424"/>
      <c r="N276" s="424"/>
      <c r="O276" s="424"/>
      <c r="P276" s="423"/>
      <c r="Q276" s="399"/>
      <c r="R276" s="400"/>
      <c r="S276" s="401"/>
    </row>
    <row r="277" spans="1:19" ht="15.75" x14ac:dyDescent="0.25">
      <c r="A277" s="158"/>
      <c r="B277" s="402" t="s">
        <v>719</v>
      </c>
      <c r="C277" s="403"/>
      <c r="D277" s="422" t="s">
        <v>720</v>
      </c>
      <c r="E277" s="423"/>
      <c r="F277" s="399"/>
      <c r="G277" s="401"/>
      <c r="H277" s="422" t="s">
        <v>721</v>
      </c>
      <c r="I277" s="424"/>
      <c r="J277" s="424"/>
      <c r="K277" s="424"/>
      <c r="L277" s="424"/>
      <c r="M277" s="424"/>
      <c r="N277" s="424"/>
      <c r="O277" s="424"/>
      <c r="P277" s="423"/>
      <c r="Q277" s="399"/>
      <c r="R277" s="400"/>
      <c r="S277" s="401"/>
    </row>
    <row r="278" spans="1:19" ht="15.75" x14ac:dyDescent="0.25">
      <c r="A278" s="158"/>
      <c r="B278" s="402" t="s">
        <v>722</v>
      </c>
      <c r="C278" s="403"/>
      <c r="D278" s="422" t="s">
        <v>723</v>
      </c>
      <c r="E278" s="423"/>
      <c r="F278" s="399"/>
      <c r="G278" s="401"/>
      <c r="H278" s="422" t="s">
        <v>724</v>
      </c>
      <c r="I278" s="424"/>
      <c r="J278" s="424"/>
      <c r="K278" s="424"/>
      <c r="L278" s="424"/>
      <c r="M278" s="424"/>
      <c r="N278" s="424"/>
      <c r="O278" s="424"/>
      <c r="P278" s="423"/>
      <c r="Q278" s="399"/>
      <c r="R278" s="400"/>
      <c r="S278" s="401"/>
    </row>
    <row r="279" spans="1:19" ht="15.75" x14ac:dyDescent="0.25">
      <c r="A279" s="158"/>
      <c r="B279" s="402" t="s">
        <v>725</v>
      </c>
      <c r="C279" s="403"/>
      <c r="D279" s="399" t="s">
        <v>726</v>
      </c>
      <c r="E279" s="401"/>
      <c r="F279" s="399"/>
      <c r="G279" s="401"/>
      <c r="H279" s="399" t="s">
        <v>727</v>
      </c>
      <c r="I279" s="400"/>
      <c r="J279" s="400"/>
      <c r="K279" s="400"/>
      <c r="L279" s="400"/>
      <c r="M279" s="400"/>
      <c r="N279" s="400"/>
      <c r="O279" s="400"/>
      <c r="P279" s="401"/>
      <c r="Q279" s="399"/>
      <c r="R279" s="400"/>
      <c r="S279" s="401"/>
    </row>
    <row r="280" spans="1:19" ht="15.75" x14ac:dyDescent="0.25">
      <c r="A280" s="158"/>
      <c r="B280" s="402" t="s">
        <v>728</v>
      </c>
      <c r="C280" s="403"/>
      <c r="D280" s="422" t="s">
        <v>729</v>
      </c>
      <c r="E280" s="423"/>
      <c r="F280" s="399"/>
      <c r="G280" s="401"/>
      <c r="H280" s="422" t="s">
        <v>730</v>
      </c>
      <c r="I280" s="424"/>
      <c r="J280" s="424"/>
      <c r="K280" s="424"/>
      <c r="L280" s="424"/>
      <c r="M280" s="424"/>
      <c r="N280" s="424"/>
      <c r="O280" s="424"/>
      <c r="P280" s="423"/>
      <c r="Q280" s="399"/>
      <c r="R280" s="400"/>
      <c r="S280" s="401"/>
    </row>
    <row r="281" spans="1:19" ht="15.75" x14ac:dyDescent="0.25">
      <c r="A281" s="158"/>
      <c r="B281" s="402" t="s">
        <v>731</v>
      </c>
      <c r="C281" s="403"/>
      <c r="D281" s="260"/>
      <c r="E281" s="259"/>
      <c r="F281" s="399"/>
      <c r="G281" s="401"/>
      <c r="H281" s="399" t="s">
        <v>732</v>
      </c>
      <c r="I281" s="400"/>
      <c r="J281" s="400"/>
      <c r="K281" s="400"/>
      <c r="L281" s="400"/>
      <c r="M281" s="400"/>
      <c r="N281" s="400"/>
      <c r="O281" s="400"/>
      <c r="P281" s="401"/>
      <c r="Q281" s="399"/>
      <c r="R281" s="400"/>
      <c r="S281" s="401"/>
    </row>
    <row r="282" spans="1:19" ht="15.75" x14ac:dyDescent="0.25">
      <c r="A282" s="158"/>
      <c r="B282" s="402" t="s">
        <v>733</v>
      </c>
      <c r="C282" s="403"/>
      <c r="D282" s="399"/>
      <c r="E282" s="401"/>
      <c r="F282" s="399"/>
      <c r="G282" s="401"/>
      <c r="H282" s="399" t="s">
        <v>734</v>
      </c>
      <c r="I282" s="400"/>
      <c r="J282" s="400"/>
      <c r="K282" s="400"/>
      <c r="L282" s="400"/>
      <c r="M282" s="400"/>
      <c r="N282" s="400"/>
      <c r="O282" s="400"/>
      <c r="P282" s="401"/>
      <c r="Q282" s="399"/>
      <c r="R282" s="400"/>
      <c r="S282" s="401"/>
    </row>
    <row r="283" spans="1:19" ht="15.75" x14ac:dyDescent="0.25">
      <c r="A283" s="158"/>
      <c r="B283" s="402" t="s">
        <v>733</v>
      </c>
      <c r="C283" s="403"/>
      <c r="D283" s="422"/>
      <c r="E283" s="423"/>
      <c r="F283" s="399"/>
      <c r="G283" s="401"/>
      <c r="H283" s="422" t="s">
        <v>735</v>
      </c>
      <c r="I283" s="424"/>
      <c r="J283" s="424"/>
      <c r="K283" s="424"/>
      <c r="L283" s="424"/>
      <c r="M283" s="424"/>
      <c r="N283" s="424"/>
      <c r="O283" s="424"/>
      <c r="P283" s="423"/>
      <c r="Q283" s="399"/>
      <c r="R283" s="400"/>
      <c r="S283" s="401"/>
    </row>
    <row r="284" spans="1:19" ht="15.75" x14ac:dyDescent="0.25">
      <c r="A284" s="158"/>
      <c r="B284" s="402" t="s">
        <v>733</v>
      </c>
      <c r="C284" s="403"/>
      <c r="D284" s="399"/>
      <c r="E284" s="401"/>
      <c r="F284" s="399"/>
      <c r="G284" s="401"/>
      <c r="H284" s="399" t="s">
        <v>736</v>
      </c>
      <c r="I284" s="400"/>
      <c r="J284" s="400"/>
      <c r="K284" s="400"/>
      <c r="L284" s="400"/>
      <c r="M284" s="400"/>
      <c r="N284" s="400"/>
      <c r="O284" s="400"/>
      <c r="P284" s="401"/>
      <c r="Q284" s="399"/>
      <c r="R284" s="400"/>
      <c r="S284" s="401"/>
    </row>
    <row r="285" spans="1:19" ht="15.75" x14ac:dyDescent="0.25">
      <c r="A285" s="158"/>
      <c r="B285" s="402" t="s">
        <v>733</v>
      </c>
      <c r="C285" s="403"/>
      <c r="D285" s="399"/>
      <c r="E285" s="401"/>
      <c r="F285" s="399"/>
      <c r="G285" s="401"/>
      <c r="H285" s="399" t="s">
        <v>737</v>
      </c>
      <c r="I285" s="400"/>
      <c r="J285" s="400"/>
      <c r="K285" s="400"/>
      <c r="L285" s="400"/>
      <c r="M285" s="400"/>
      <c r="N285" s="400"/>
      <c r="O285" s="400"/>
      <c r="P285" s="401"/>
      <c r="Q285" s="399"/>
      <c r="R285" s="400"/>
      <c r="S285" s="401"/>
    </row>
    <row r="286" spans="1:19" ht="15.75" x14ac:dyDescent="0.25">
      <c r="A286" s="158"/>
      <c r="B286" s="402" t="s">
        <v>733</v>
      </c>
      <c r="C286" s="403"/>
      <c r="D286" s="399" t="s">
        <v>738</v>
      </c>
      <c r="E286" s="401"/>
      <c r="F286" s="399"/>
      <c r="G286" s="401"/>
      <c r="H286" s="399" t="s">
        <v>739</v>
      </c>
      <c r="I286" s="400"/>
      <c r="J286" s="400"/>
      <c r="K286" s="400"/>
      <c r="L286" s="400"/>
      <c r="M286" s="400"/>
      <c r="N286" s="400"/>
      <c r="O286" s="400"/>
      <c r="P286" s="401"/>
      <c r="Q286" s="399"/>
      <c r="R286" s="400"/>
      <c r="S286" s="401"/>
    </row>
    <row r="287" spans="1:19" ht="15.75" x14ac:dyDescent="0.25">
      <c r="A287" s="158"/>
      <c r="B287" s="402" t="s">
        <v>740</v>
      </c>
      <c r="C287" s="403"/>
      <c r="D287" s="399"/>
      <c r="E287" s="401"/>
      <c r="F287" s="399"/>
      <c r="G287" s="401"/>
      <c r="H287" s="422" t="s">
        <v>741</v>
      </c>
      <c r="I287" s="424"/>
      <c r="J287" s="424"/>
      <c r="K287" s="424"/>
      <c r="L287" s="424"/>
      <c r="M287" s="424"/>
      <c r="N287" s="424"/>
      <c r="O287" s="424"/>
      <c r="P287" s="423"/>
      <c r="Q287" s="399"/>
      <c r="R287" s="400"/>
      <c r="S287" s="401"/>
    </row>
    <row r="288" spans="1:19" ht="15.75" x14ac:dyDescent="0.25">
      <c r="A288" s="158"/>
      <c r="B288" s="402" t="s">
        <v>742</v>
      </c>
      <c r="C288" s="403"/>
      <c r="D288" s="399"/>
      <c r="E288" s="401"/>
      <c r="F288" s="399"/>
      <c r="G288" s="401"/>
      <c r="H288" s="399" t="s">
        <v>743</v>
      </c>
      <c r="I288" s="400"/>
      <c r="J288" s="400"/>
      <c r="K288" s="400"/>
      <c r="L288" s="400"/>
      <c r="M288" s="400"/>
      <c r="N288" s="400"/>
      <c r="O288" s="400"/>
      <c r="P288" s="401"/>
      <c r="Q288" s="399"/>
      <c r="R288" s="400"/>
      <c r="S288" s="401"/>
    </row>
    <row r="289" spans="1:19" ht="15.75" x14ac:dyDescent="0.25">
      <c r="A289" s="158"/>
      <c r="B289" s="402" t="s">
        <v>744</v>
      </c>
      <c r="C289" s="403"/>
      <c r="D289" s="399"/>
      <c r="E289" s="401"/>
      <c r="F289" s="399"/>
      <c r="G289" s="401"/>
      <c r="H289" s="399" t="s">
        <v>745</v>
      </c>
      <c r="I289" s="400"/>
      <c r="J289" s="400"/>
      <c r="K289" s="400"/>
      <c r="L289" s="400"/>
      <c r="M289" s="400"/>
      <c r="N289" s="400"/>
      <c r="O289" s="400"/>
      <c r="P289" s="401"/>
      <c r="Q289" s="399"/>
      <c r="R289" s="400"/>
      <c r="S289" s="401"/>
    </row>
    <row r="290" spans="1:19" ht="15.75" x14ac:dyDescent="0.25">
      <c r="A290" s="158"/>
      <c r="B290" s="402" t="s">
        <v>746</v>
      </c>
      <c r="C290" s="403"/>
      <c r="D290" s="399"/>
      <c r="E290" s="401"/>
      <c r="F290" s="399"/>
      <c r="G290" s="401"/>
      <c r="H290" s="399" t="s">
        <v>743</v>
      </c>
      <c r="I290" s="400"/>
      <c r="J290" s="400"/>
      <c r="K290" s="400"/>
      <c r="L290" s="400"/>
      <c r="M290" s="400"/>
      <c r="N290" s="400"/>
      <c r="O290" s="400"/>
      <c r="P290" s="401"/>
      <c r="Q290" s="399"/>
      <c r="R290" s="400"/>
      <c r="S290" s="401"/>
    </row>
    <row r="291" spans="1:19" ht="15.75" x14ac:dyDescent="0.25">
      <c r="A291" s="158"/>
      <c r="B291" s="402" t="s">
        <v>747</v>
      </c>
      <c r="C291" s="403"/>
      <c r="D291" s="399" t="s">
        <v>748</v>
      </c>
      <c r="E291" s="401"/>
      <c r="F291" s="399"/>
      <c r="G291" s="401"/>
      <c r="H291" s="399" t="s">
        <v>749</v>
      </c>
      <c r="I291" s="400"/>
      <c r="J291" s="400"/>
      <c r="K291" s="400"/>
      <c r="L291" s="400"/>
      <c r="M291" s="400"/>
      <c r="N291" s="400"/>
      <c r="O291" s="400"/>
      <c r="P291" s="401"/>
      <c r="Q291" s="399"/>
      <c r="R291" s="400"/>
      <c r="S291" s="401"/>
    </row>
    <row r="292" spans="1:19" ht="15.75" x14ac:dyDescent="0.25">
      <c r="A292" s="158"/>
      <c r="B292" s="402" t="s">
        <v>750</v>
      </c>
      <c r="C292" s="403"/>
      <c r="D292" s="399"/>
      <c r="E292" s="401"/>
      <c r="F292" s="399"/>
      <c r="G292" s="401"/>
      <c r="H292" s="399" t="s">
        <v>751</v>
      </c>
      <c r="I292" s="400"/>
      <c r="J292" s="400"/>
      <c r="K292" s="400"/>
      <c r="L292" s="400"/>
      <c r="M292" s="400"/>
      <c r="N292" s="400"/>
      <c r="O292" s="400"/>
      <c r="P292" s="401"/>
      <c r="Q292" s="399"/>
      <c r="R292" s="400"/>
      <c r="S292" s="401"/>
    </row>
    <row r="293" spans="1:19" ht="15.75" x14ac:dyDescent="0.25">
      <c r="A293" s="158"/>
      <c r="B293" s="402" t="s">
        <v>752</v>
      </c>
      <c r="C293" s="403"/>
      <c r="D293" s="260"/>
      <c r="E293" s="259"/>
      <c r="F293" s="399"/>
      <c r="G293" s="401"/>
      <c r="H293" s="399" t="s">
        <v>753</v>
      </c>
      <c r="I293" s="400"/>
      <c r="J293" s="400"/>
      <c r="K293" s="400"/>
      <c r="L293" s="400"/>
      <c r="M293" s="400"/>
      <c r="N293" s="400"/>
      <c r="O293" s="400"/>
      <c r="P293" s="401"/>
      <c r="Q293" s="399"/>
      <c r="R293" s="400"/>
      <c r="S293" s="401"/>
    </row>
    <row r="294" spans="1:19" ht="15.75" x14ac:dyDescent="0.25">
      <c r="A294" s="158"/>
      <c r="B294" s="402" t="s">
        <v>754</v>
      </c>
      <c r="C294" s="403"/>
      <c r="D294" s="399"/>
      <c r="E294" s="401"/>
      <c r="F294" s="399"/>
      <c r="G294" s="401"/>
      <c r="H294" s="399" t="s">
        <v>755</v>
      </c>
      <c r="I294" s="400"/>
      <c r="J294" s="400"/>
      <c r="K294" s="400"/>
      <c r="L294" s="400"/>
      <c r="M294" s="400"/>
      <c r="N294" s="400"/>
      <c r="O294" s="400"/>
      <c r="P294" s="401"/>
      <c r="Q294" s="399"/>
      <c r="R294" s="400"/>
      <c r="S294" s="401"/>
    </row>
    <row r="295" spans="1:19" ht="15.75" x14ac:dyDescent="0.25">
      <c r="A295" s="158"/>
      <c r="B295" s="402" t="s">
        <v>756</v>
      </c>
      <c r="C295" s="403"/>
      <c r="D295" s="260"/>
      <c r="E295" s="259"/>
      <c r="F295" s="399"/>
      <c r="G295" s="401"/>
      <c r="H295" s="399" t="s">
        <v>757</v>
      </c>
      <c r="I295" s="400"/>
      <c r="J295" s="400"/>
      <c r="K295" s="400"/>
      <c r="L295" s="400"/>
      <c r="M295" s="400"/>
      <c r="N295" s="400"/>
      <c r="O295" s="400"/>
      <c r="P295" s="401"/>
      <c r="Q295" s="399"/>
      <c r="R295" s="400"/>
      <c r="S295" s="401"/>
    </row>
    <row r="296" spans="1:19" ht="15.75" x14ac:dyDescent="0.25">
      <c r="A296" s="158"/>
      <c r="B296" s="402" t="s">
        <v>758</v>
      </c>
      <c r="C296" s="403"/>
      <c r="D296" s="399" t="s">
        <v>759</v>
      </c>
      <c r="E296" s="401"/>
      <c r="F296" s="399"/>
      <c r="G296" s="401"/>
      <c r="H296" s="399" t="s">
        <v>760</v>
      </c>
      <c r="I296" s="400"/>
      <c r="J296" s="400"/>
      <c r="K296" s="400"/>
      <c r="L296" s="400"/>
      <c r="M296" s="400"/>
      <c r="N296" s="400"/>
      <c r="O296" s="400"/>
      <c r="P296" s="401"/>
      <c r="Q296" s="399"/>
      <c r="R296" s="400"/>
      <c r="S296" s="401"/>
    </row>
    <row r="297" spans="1:19" ht="15.75" x14ac:dyDescent="0.25">
      <c r="A297" s="158"/>
      <c r="B297" s="402" t="s">
        <v>761</v>
      </c>
      <c r="C297" s="403"/>
      <c r="D297" s="399" t="s">
        <v>762</v>
      </c>
      <c r="E297" s="401"/>
      <c r="F297" s="399"/>
      <c r="G297" s="401"/>
      <c r="H297" s="422" t="s">
        <v>763</v>
      </c>
      <c r="I297" s="424"/>
      <c r="J297" s="424"/>
      <c r="K297" s="424"/>
      <c r="L297" s="424"/>
      <c r="M297" s="424"/>
      <c r="N297" s="424"/>
      <c r="O297" s="424"/>
      <c r="P297" s="423"/>
      <c r="Q297" s="399"/>
      <c r="R297" s="400"/>
      <c r="S297" s="401"/>
    </row>
    <row r="298" spans="1:19" ht="15.75" x14ac:dyDescent="0.25">
      <c r="A298" s="158"/>
      <c r="B298" s="402" t="s">
        <v>764</v>
      </c>
      <c r="C298" s="403"/>
      <c r="D298" s="399" t="s">
        <v>765</v>
      </c>
      <c r="E298" s="401"/>
      <c r="F298" s="399"/>
      <c r="G298" s="401"/>
      <c r="H298" s="422" t="s">
        <v>766</v>
      </c>
      <c r="I298" s="424"/>
      <c r="J298" s="424"/>
      <c r="K298" s="424"/>
      <c r="L298" s="424"/>
      <c r="M298" s="424"/>
      <c r="N298" s="424"/>
      <c r="O298" s="424"/>
      <c r="P298" s="423"/>
      <c r="Q298" s="399"/>
      <c r="R298" s="400"/>
      <c r="S298" s="401"/>
    </row>
    <row r="299" spans="1:19" ht="15.75" x14ac:dyDescent="0.25">
      <c r="A299" s="158"/>
      <c r="B299" s="402" t="s">
        <v>767</v>
      </c>
      <c r="C299" s="403"/>
      <c r="D299" s="260"/>
      <c r="E299" s="259"/>
      <c r="F299" s="399"/>
      <c r="G299" s="401"/>
      <c r="H299" s="422" t="s">
        <v>768</v>
      </c>
      <c r="I299" s="424"/>
      <c r="J299" s="424"/>
      <c r="K299" s="424"/>
      <c r="L299" s="424"/>
      <c r="M299" s="424"/>
      <c r="N299" s="424"/>
      <c r="O299" s="424"/>
      <c r="P299" s="423"/>
      <c r="Q299" s="399"/>
      <c r="R299" s="400"/>
      <c r="S299" s="401"/>
    </row>
    <row r="300" spans="1:19" ht="15.75" x14ac:dyDescent="0.25">
      <c r="A300" s="158"/>
      <c r="B300" s="402" t="s">
        <v>769</v>
      </c>
      <c r="C300" s="403"/>
      <c r="D300" s="399" t="s">
        <v>770</v>
      </c>
      <c r="E300" s="401"/>
      <c r="F300" s="399"/>
      <c r="G300" s="401"/>
      <c r="H300" s="422" t="s">
        <v>771</v>
      </c>
      <c r="I300" s="424"/>
      <c r="J300" s="424"/>
      <c r="K300" s="424"/>
      <c r="L300" s="424"/>
      <c r="M300" s="424"/>
      <c r="N300" s="424"/>
      <c r="O300" s="424"/>
      <c r="P300" s="423"/>
      <c r="Q300" s="399"/>
      <c r="R300" s="400"/>
      <c r="S300" s="401"/>
    </row>
    <row r="301" spans="1:19" ht="15.75" x14ac:dyDescent="0.25">
      <c r="A301" s="158"/>
      <c r="B301" s="402" t="s">
        <v>772</v>
      </c>
      <c r="C301" s="403"/>
      <c r="D301" s="399" t="s">
        <v>773</v>
      </c>
      <c r="E301" s="401"/>
      <c r="F301" s="399"/>
      <c r="G301" s="401"/>
      <c r="H301" s="422" t="s">
        <v>774</v>
      </c>
      <c r="I301" s="424"/>
      <c r="J301" s="424"/>
      <c r="K301" s="424"/>
      <c r="L301" s="424"/>
      <c r="M301" s="424"/>
      <c r="N301" s="424"/>
      <c r="O301" s="424"/>
      <c r="P301" s="423"/>
      <c r="Q301" s="399"/>
      <c r="R301" s="400"/>
      <c r="S301" s="401"/>
    </row>
    <row r="302" spans="1:19" ht="15.75" x14ac:dyDescent="0.25">
      <c r="A302" s="158"/>
      <c r="B302" s="402" t="s">
        <v>775</v>
      </c>
      <c r="C302" s="403"/>
      <c r="D302" s="399" t="s">
        <v>776</v>
      </c>
      <c r="E302" s="401"/>
      <c r="F302" s="399"/>
      <c r="G302" s="401"/>
      <c r="H302" s="422" t="s">
        <v>777</v>
      </c>
      <c r="I302" s="424"/>
      <c r="J302" s="424"/>
      <c r="K302" s="424"/>
      <c r="L302" s="424"/>
      <c r="M302" s="424"/>
      <c r="N302" s="424"/>
      <c r="O302" s="424"/>
      <c r="P302" s="423"/>
      <c r="Q302" s="399"/>
      <c r="R302" s="400"/>
      <c r="S302" s="401"/>
    </row>
    <row r="303" spans="1:19" ht="15.75" x14ac:dyDescent="0.25">
      <c r="A303" s="158"/>
      <c r="B303" s="402" t="s">
        <v>778</v>
      </c>
      <c r="C303" s="403"/>
      <c r="D303" s="260"/>
      <c r="E303" s="259"/>
      <c r="F303" s="399"/>
      <c r="G303" s="401"/>
      <c r="H303" s="422" t="s">
        <v>779</v>
      </c>
      <c r="I303" s="424"/>
      <c r="J303" s="424"/>
      <c r="K303" s="424"/>
      <c r="L303" s="424"/>
      <c r="M303" s="424"/>
      <c r="N303" s="424"/>
      <c r="O303" s="424"/>
      <c r="P303" s="423"/>
      <c r="Q303" s="399"/>
      <c r="R303" s="400"/>
      <c r="S303" s="401"/>
    </row>
    <row r="304" spans="1:19" ht="35.1" customHeight="1" x14ac:dyDescent="0.25">
      <c r="A304" s="158"/>
      <c r="B304" s="402" t="s">
        <v>780</v>
      </c>
      <c r="C304" s="403"/>
      <c r="D304" s="399" t="s">
        <v>781</v>
      </c>
      <c r="E304" s="401"/>
      <c r="F304" s="399"/>
      <c r="G304" s="401"/>
      <c r="H304" s="422" t="s">
        <v>782</v>
      </c>
      <c r="I304" s="424"/>
      <c r="J304" s="424"/>
      <c r="K304" s="424"/>
      <c r="L304" s="424"/>
      <c r="M304" s="424"/>
      <c r="N304" s="424"/>
      <c r="O304" s="424"/>
      <c r="P304" s="423"/>
      <c r="Q304" s="399"/>
      <c r="R304" s="400"/>
      <c r="S304" s="401"/>
    </row>
    <row r="305" spans="1:19" ht="15.75" x14ac:dyDescent="0.25">
      <c r="A305" s="158"/>
      <c r="B305" s="402" t="s">
        <v>783</v>
      </c>
      <c r="C305" s="403"/>
      <c r="D305" s="399">
        <v>12</v>
      </c>
      <c r="E305" s="401"/>
      <c r="F305" s="399"/>
      <c r="G305" s="401"/>
      <c r="H305" s="399" t="s">
        <v>784</v>
      </c>
      <c r="I305" s="400"/>
      <c r="J305" s="400"/>
      <c r="K305" s="400"/>
      <c r="L305" s="400"/>
      <c r="M305" s="400"/>
      <c r="N305" s="400"/>
      <c r="O305" s="400"/>
      <c r="P305" s="401"/>
      <c r="Q305" s="399"/>
      <c r="R305" s="400"/>
      <c r="S305" s="401"/>
    </row>
    <row r="306" spans="1:19" ht="15.75" x14ac:dyDescent="0.25">
      <c r="A306" s="158"/>
      <c r="B306" s="428" t="s">
        <v>807</v>
      </c>
      <c r="C306" s="429"/>
      <c r="D306" s="399">
        <v>4</v>
      </c>
      <c r="E306" s="401"/>
      <c r="F306" s="399"/>
      <c r="G306" s="401"/>
      <c r="H306" s="399" t="s">
        <v>808</v>
      </c>
      <c r="I306" s="400"/>
      <c r="J306" s="400"/>
      <c r="K306" s="400"/>
      <c r="L306" s="400"/>
      <c r="M306" s="400"/>
      <c r="N306" s="400"/>
      <c r="O306" s="400"/>
      <c r="P306" s="401"/>
      <c r="Q306" s="399"/>
      <c r="R306" s="400"/>
      <c r="S306" s="401"/>
    </row>
    <row r="307" spans="1:19" ht="15.75" x14ac:dyDescent="0.25">
      <c r="A307" s="158"/>
      <c r="B307" s="428" t="s">
        <v>809</v>
      </c>
      <c r="C307" s="429"/>
      <c r="D307" s="399">
        <v>31</v>
      </c>
      <c r="E307" s="401"/>
      <c r="F307" s="399"/>
      <c r="G307" s="401"/>
      <c r="H307" s="399" t="s">
        <v>810</v>
      </c>
      <c r="I307" s="400"/>
      <c r="J307" s="400"/>
      <c r="K307" s="400"/>
      <c r="L307" s="400"/>
      <c r="M307" s="400"/>
      <c r="N307" s="400"/>
      <c r="O307" s="400"/>
      <c r="P307" s="401"/>
      <c r="Q307" s="399"/>
      <c r="R307" s="400"/>
      <c r="S307" s="401"/>
    </row>
    <row r="308" spans="1:19" ht="15.75" x14ac:dyDescent="0.25">
      <c r="A308" s="158"/>
      <c r="B308" s="428" t="s">
        <v>812</v>
      </c>
      <c r="C308" s="429"/>
      <c r="D308" s="399">
        <v>5</v>
      </c>
      <c r="E308" s="401"/>
      <c r="F308" s="399"/>
      <c r="G308" s="401"/>
      <c r="H308" s="399" t="s">
        <v>811</v>
      </c>
      <c r="I308" s="400"/>
      <c r="J308" s="400"/>
      <c r="K308" s="400"/>
      <c r="L308" s="400"/>
      <c r="M308" s="400"/>
      <c r="N308" s="400"/>
      <c r="O308" s="400"/>
      <c r="P308" s="401"/>
      <c r="Q308" s="399"/>
      <c r="R308" s="400"/>
      <c r="S308" s="401"/>
    </row>
    <row r="309" spans="1:19" ht="15.75" x14ac:dyDescent="0.25">
      <c r="A309" s="158"/>
      <c r="B309" s="428" t="s">
        <v>814</v>
      </c>
      <c r="C309" s="429"/>
      <c r="D309" s="399">
        <v>11</v>
      </c>
      <c r="E309" s="401"/>
      <c r="F309" s="399"/>
      <c r="G309" s="401"/>
      <c r="H309" s="399" t="s">
        <v>813</v>
      </c>
      <c r="I309" s="400"/>
      <c r="J309" s="400"/>
      <c r="K309" s="400"/>
      <c r="L309" s="400"/>
      <c r="M309" s="400"/>
      <c r="N309" s="400"/>
      <c r="O309" s="400"/>
      <c r="P309" s="401"/>
      <c r="Q309" s="399"/>
      <c r="R309" s="400"/>
      <c r="S309" s="401"/>
    </row>
    <row r="310" spans="1:19" ht="13.9" customHeight="1" x14ac:dyDescent="0.25">
      <c r="A310" s="158"/>
      <c r="B310" s="217"/>
      <c r="C310" s="217"/>
      <c r="D310" s="217"/>
      <c r="E310" s="217"/>
      <c r="F310" s="217"/>
      <c r="G310" s="217"/>
      <c r="H310" s="217"/>
      <c r="I310" s="217"/>
      <c r="J310" s="217"/>
      <c r="K310" s="217"/>
      <c r="L310" s="217"/>
      <c r="M310" s="217"/>
      <c r="N310" s="217"/>
      <c r="O310" s="217"/>
      <c r="P310" s="217"/>
      <c r="Q310" s="218"/>
      <c r="R310" s="218"/>
      <c r="S310" s="219"/>
    </row>
    <row r="311" spans="1:19" ht="18.75" customHeight="1" x14ac:dyDescent="0.25">
      <c r="A311" s="151" t="s">
        <v>632</v>
      </c>
      <c r="B311" s="397" t="s">
        <v>633</v>
      </c>
      <c r="C311" s="397"/>
      <c r="D311" s="397"/>
      <c r="E311" s="397"/>
      <c r="F311" s="397"/>
      <c r="G311" s="397"/>
      <c r="H311" s="397"/>
      <c r="I311" s="397"/>
      <c r="J311" s="397"/>
      <c r="K311" s="397"/>
      <c r="L311" s="397"/>
      <c r="M311" s="397"/>
      <c r="N311" s="397"/>
      <c r="O311" s="397"/>
      <c r="P311" s="397"/>
      <c r="Q311" s="397"/>
      <c r="R311" s="397"/>
      <c r="S311" s="397"/>
    </row>
    <row r="312" spans="1:19" ht="13.9" customHeight="1" x14ac:dyDescent="0.25">
      <c r="A312" s="158"/>
      <c r="B312" s="213"/>
      <c r="C312" s="213"/>
      <c r="D312" s="213"/>
      <c r="E312" s="213"/>
      <c r="F312" s="213"/>
      <c r="G312" s="213"/>
      <c r="H312" s="213"/>
      <c r="I312" s="213"/>
      <c r="J312" s="213"/>
      <c r="K312" s="213"/>
      <c r="L312" s="213"/>
      <c r="M312" s="213"/>
      <c r="N312" s="213"/>
      <c r="O312" s="213"/>
      <c r="P312" s="213"/>
      <c r="Q312" s="213"/>
      <c r="R312" s="213"/>
      <c r="S312" s="214"/>
    </row>
    <row r="313" spans="1:19" ht="74.25" customHeight="1" x14ac:dyDescent="0.25">
      <c r="A313" s="158"/>
      <c r="B313" s="172" t="s">
        <v>634</v>
      </c>
      <c r="C313" s="298" t="s">
        <v>635</v>
      </c>
      <c r="D313" s="298"/>
      <c r="E313" s="298"/>
      <c r="F313" s="298"/>
      <c r="G313" s="298" t="s">
        <v>636</v>
      </c>
      <c r="H313" s="298"/>
      <c r="I313" s="298"/>
      <c r="J313" s="298"/>
      <c r="K313" s="298"/>
      <c r="L313" s="298" t="s">
        <v>637</v>
      </c>
      <c r="M313" s="298"/>
      <c r="N313" s="298"/>
      <c r="O313" s="298"/>
      <c r="P313" s="298"/>
      <c r="Q313" s="298" t="s">
        <v>638</v>
      </c>
      <c r="R313" s="298"/>
      <c r="S313" s="298"/>
    </row>
    <row r="314" spans="1:19" ht="24.75" customHeight="1" x14ac:dyDescent="0.25">
      <c r="A314" s="158"/>
      <c r="B314" s="261">
        <v>1</v>
      </c>
      <c r="C314" s="298">
        <v>2018</v>
      </c>
      <c r="D314" s="298"/>
      <c r="E314" s="298"/>
      <c r="F314" s="298"/>
      <c r="G314" s="298">
        <v>2019</v>
      </c>
      <c r="H314" s="298"/>
      <c r="I314" s="298"/>
      <c r="J314" s="298"/>
      <c r="K314" s="298"/>
      <c r="L314" s="298" t="s">
        <v>785</v>
      </c>
      <c r="M314" s="298"/>
      <c r="N314" s="298"/>
      <c r="O314" s="298"/>
      <c r="P314" s="298"/>
      <c r="Q314" s="298" t="s">
        <v>785</v>
      </c>
      <c r="R314" s="298"/>
      <c r="S314" s="298"/>
    </row>
    <row r="315" spans="1:19" ht="24.75" customHeight="1" x14ac:dyDescent="0.25">
      <c r="A315" s="158"/>
      <c r="B315" s="172">
        <v>2</v>
      </c>
      <c r="C315" s="298">
        <v>2019</v>
      </c>
      <c r="D315" s="298"/>
      <c r="E315" s="298"/>
      <c r="F315" s="298"/>
      <c r="G315" s="298">
        <v>2021</v>
      </c>
      <c r="H315" s="298"/>
      <c r="I315" s="298"/>
      <c r="J315" s="298"/>
      <c r="K315" s="298"/>
      <c r="L315" s="298" t="s">
        <v>785</v>
      </c>
      <c r="M315" s="298"/>
      <c r="N315" s="298"/>
      <c r="O315" s="298"/>
      <c r="P315" s="298"/>
      <c r="Q315" s="298" t="s">
        <v>785</v>
      </c>
      <c r="R315" s="298"/>
      <c r="S315" s="298"/>
    </row>
    <row r="316" spans="1:19" ht="22.5" customHeight="1" x14ac:dyDescent="0.25">
      <c r="A316" s="158"/>
      <c r="B316" s="405"/>
      <c r="C316" s="405"/>
      <c r="D316" s="405"/>
      <c r="E316" s="405"/>
      <c r="F316" s="405"/>
      <c r="G316" s="405"/>
      <c r="H316" s="405"/>
      <c r="I316" s="405"/>
      <c r="J316" s="405"/>
      <c r="K316" s="405"/>
      <c r="L316" s="405"/>
      <c r="M316" s="405"/>
      <c r="N316" s="405"/>
      <c r="O316" s="405"/>
      <c r="P316" s="405"/>
      <c r="Q316" s="405"/>
      <c r="R316" s="405"/>
      <c r="S316" s="405"/>
    </row>
    <row r="317" spans="1:19" ht="13.5" customHeight="1" x14ac:dyDescent="0.25">
      <c r="A317" s="158"/>
      <c r="B317" s="220"/>
      <c r="C317" s="220"/>
      <c r="D317" s="220"/>
      <c r="E317" s="220"/>
      <c r="F317" s="220"/>
      <c r="G317" s="220"/>
      <c r="H317" s="220"/>
      <c r="I317" s="220"/>
      <c r="J317" s="220"/>
      <c r="K317" s="220"/>
      <c r="L317" s="220"/>
      <c r="M317" s="220"/>
      <c r="N317" s="220"/>
      <c r="O317" s="220"/>
      <c r="P317" s="220"/>
      <c r="Q317" s="220"/>
      <c r="R317" s="220"/>
      <c r="S317" s="221"/>
    </row>
    <row r="318" spans="1:19" ht="27.75" customHeight="1" x14ac:dyDescent="0.25">
      <c r="A318" s="151" t="s">
        <v>639</v>
      </c>
      <c r="B318" s="397" t="s">
        <v>640</v>
      </c>
      <c r="C318" s="397"/>
      <c r="D318" s="397"/>
      <c r="E318" s="397"/>
      <c r="F318" s="397"/>
      <c r="G318" s="397"/>
      <c r="H318" s="397"/>
      <c r="I318" s="397"/>
      <c r="J318" s="397"/>
      <c r="K318" s="397"/>
      <c r="L318" s="397"/>
      <c r="M318" s="397"/>
      <c r="N318" s="397"/>
      <c r="O318" s="397"/>
      <c r="P318" s="397"/>
      <c r="Q318" s="397"/>
      <c r="R318" s="397"/>
      <c r="S318" s="397"/>
    </row>
    <row r="319" spans="1:19" ht="24" customHeight="1" thickBot="1" x14ac:dyDescent="0.3">
      <c r="A319" s="158"/>
      <c r="B319" s="405"/>
      <c r="C319" s="405"/>
      <c r="D319" s="405"/>
      <c r="E319" s="405"/>
      <c r="F319" s="405"/>
      <c r="G319" s="405"/>
      <c r="H319" s="405"/>
      <c r="I319" s="405"/>
      <c r="J319" s="405"/>
      <c r="K319" s="405"/>
      <c r="L319" s="405"/>
      <c r="M319" s="405"/>
      <c r="N319" s="405"/>
      <c r="O319" s="405"/>
      <c r="P319" s="405"/>
      <c r="Q319" s="405"/>
      <c r="R319" s="405"/>
      <c r="S319" s="405"/>
    </row>
    <row r="320" spans="1:19" ht="51.75" customHeight="1" thickBot="1" x14ac:dyDescent="0.3">
      <c r="A320" s="158"/>
      <c r="B320" s="406" t="s">
        <v>641</v>
      </c>
      <c r="C320" s="406"/>
      <c r="D320" s="406"/>
      <c r="E320" s="406" t="s">
        <v>642</v>
      </c>
      <c r="F320" s="406"/>
      <c r="G320" s="406"/>
      <c r="H320" s="406"/>
      <c r="I320" s="406"/>
      <c r="J320" s="406" t="s">
        <v>643</v>
      </c>
      <c r="K320" s="406"/>
      <c r="L320" s="406"/>
      <c r="M320" s="406"/>
      <c r="N320" s="406"/>
      <c r="O320" s="406" t="s">
        <v>644</v>
      </c>
      <c r="P320" s="406"/>
      <c r="Q320" s="406"/>
      <c r="R320" s="406"/>
      <c r="S320" s="406"/>
    </row>
    <row r="321" spans="1:19" ht="29.25" customHeight="1" thickBot="1" x14ac:dyDescent="0.3">
      <c r="A321" s="158"/>
      <c r="B321" s="410" t="s">
        <v>785</v>
      </c>
      <c r="C321" s="410"/>
      <c r="D321" s="410"/>
      <c r="E321" s="410" t="s">
        <v>785</v>
      </c>
      <c r="F321" s="410"/>
      <c r="G321" s="410"/>
      <c r="H321" s="410"/>
      <c r="I321" s="410"/>
      <c r="J321" s="410" t="s">
        <v>785</v>
      </c>
      <c r="K321" s="410"/>
      <c r="L321" s="410"/>
      <c r="M321" s="410"/>
      <c r="N321" s="410"/>
      <c r="O321" s="410" t="s">
        <v>785</v>
      </c>
      <c r="P321" s="410"/>
      <c r="Q321" s="410"/>
      <c r="R321" s="410"/>
      <c r="S321" s="410"/>
    </row>
    <row r="322" spans="1:19" ht="20.25" customHeight="1" x14ac:dyDescent="0.25">
      <c r="A322" s="158"/>
      <c r="B322" s="405"/>
      <c r="C322" s="405"/>
      <c r="D322" s="405"/>
      <c r="E322" s="405"/>
      <c r="F322" s="405"/>
      <c r="G322" s="405"/>
      <c r="H322" s="405"/>
      <c r="I322" s="405"/>
      <c r="J322" s="405"/>
      <c r="K322" s="405"/>
      <c r="L322" s="405"/>
      <c r="M322" s="405"/>
      <c r="N322" s="405"/>
      <c r="O322" s="405"/>
      <c r="P322" s="405"/>
      <c r="Q322" s="405"/>
      <c r="R322" s="405"/>
      <c r="S322" s="405"/>
    </row>
    <row r="323" spans="1:19" ht="13.9" customHeight="1" x14ac:dyDescent="0.25">
      <c r="A323" s="158"/>
      <c r="B323" s="174"/>
      <c r="C323" s="174"/>
      <c r="D323" s="174"/>
      <c r="E323" s="174"/>
      <c r="F323" s="174"/>
      <c r="G323" s="174"/>
      <c r="H323" s="174"/>
      <c r="I323" s="174"/>
      <c r="J323" s="174"/>
      <c r="K323" s="174"/>
      <c r="L323" s="174"/>
      <c r="M323" s="174"/>
      <c r="N323" s="174"/>
      <c r="O323" s="174"/>
      <c r="P323" s="174"/>
      <c r="Q323" s="174"/>
      <c r="R323" s="152"/>
      <c r="S323" s="153"/>
    </row>
    <row r="324" spans="1:19" ht="13.9" customHeight="1" x14ac:dyDescent="0.25">
      <c r="A324" s="158"/>
      <c r="B324" s="174"/>
      <c r="C324" s="174"/>
      <c r="D324" s="174"/>
      <c r="E324" s="174"/>
      <c r="F324" s="174"/>
      <c r="G324" s="174"/>
      <c r="H324" s="174"/>
      <c r="I324" s="174"/>
      <c r="J324" s="174"/>
      <c r="K324" s="174"/>
      <c r="L324" s="174"/>
      <c r="M324" s="174"/>
      <c r="N324" s="174"/>
      <c r="O324" s="174"/>
      <c r="P324" s="174"/>
      <c r="Q324" s="174"/>
      <c r="R324" s="152"/>
      <c r="S324" s="153"/>
    </row>
    <row r="325" spans="1:19" ht="25.5" customHeight="1" x14ac:dyDescent="0.25">
      <c r="A325" s="151" t="s">
        <v>645</v>
      </c>
      <c r="B325" s="397" t="s">
        <v>646</v>
      </c>
      <c r="C325" s="397"/>
      <c r="D325" s="397"/>
      <c r="E325" s="397"/>
      <c r="F325" s="397"/>
      <c r="G325" s="397"/>
      <c r="H325" s="397"/>
      <c r="I325" s="397"/>
      <c r="J325" s="397"/>
      <c r="K325" s="397"/>
      <c r="L325" s="397"/>
      <c r="M325" s="397"/>
      <c r="N325" s="397"/>
      <c r="O325" s="397"/>
      <c r="P325" s="397"/>
      <c r="Q325" s="397"/>
      <c r="R325" s="397"/>
      <c r="S325" s="397"/>
    </row>
    <row r="326" spans="1:19" ht="13.9" customHeight="1" x14ac:dyDescent="0.25">
      <c r="A326" s="158"/>
      <c r="B326" s="405"/>
      <c r="C326" s="405"/>
      <c r="D326" s="405"/>
      <c r="E326" s="405"/>
      <c r="F326" s="405"/>
      <c r="G326" s="405"/>
      <c r="H326" s="405"/>
      <c r="I326" s="405"/>
      <c r="J326" s="405"/>
      <c r="K326" s="405"/>
      <c r="L326" s="405"/>
      <c r="M326" s="405"/>
      <c r="N326" s="405"/>
      <c r="O326" s="405"/>
      <c r="P326" s="405"/>
      <c r="Q326" s="405"/>
      <c r="R326" s="405"/>
      <c r="S326" s="405"/>
    </row>
    <row r="327" spans="1:19" ht="13.9" customHeight="1" x14ac:dyDescent="0.25">
      <c r="A327" s="158"/>
      <c r="B327" s="220"/>
      <c r="C327" s="220"/>
      <c r="D327" s="220"/>
      <c r="E327" s="220"/>
      <c r="F327" s="220"/>
      <c r="G327" s="220"/>
      <c r="H327" s="220"/>
      <c r="I327" s="220"/>
      <c r="J327" s="220"/>
      <c r="K327" s="220"/>
      <c r="L327" s="220"/>
      <c r="M327" s="220"/>
      <c r="N327" s="220"/>
      <c r="O327" s="220"/>
      <c r="P327" s="220"/>
      <c r="Q327" s="220"/>
      <c r="R327" s="220"/>
      <c r="S327" s="221"/>
    </row>
    <row r="328" spans="1:19" ht="409.5" customHeight="1" x14ac:dyDescent="0.25">
      <c r="A328" s="158"/>
      <c r="B328" s="329" t="s">
        <v>793</v>
      </c>
      <c r="C328" s="329"/>
      <c r="D328" s="329"/>
      <c r="E328" s="329"/>
      <c r="F328" s="329"/>
      <c r="G328" s="329"/>
      <c r="H328" s="329"/>
      <c r="I328" s="329"/>
      <c r="J328" s="329"/>
      <c r="K328" s="329"/>
      <c r="L328" s="329"/>
      <c r="M328" s="329"/>
      <c r="N328" s="329"/>
      <c r="O328" s="329"/>
      <c r="P328" s="329"/>
      <c r="Q328" s="329"/>
      <c r="R328" s="329"/>
      <c r="S328" s="329"/>
    </row>
    <row r="329" spans="1:19" ht="13.9" customHeight="1" x14ac:dyDescent="0.25">
      <c r="A329" s="158"/>
      <c r="B329" s="112"/>
      <c r="C329" s="112"/>
      <c r="D329" s="112"/>
      <c r="E329" s="112"/>
      <c r="F329" s="112"/>
      <c r="G329" s="112"/>
      <c r="H329" s="112"/>
      <c r="I329" s="112"/>
      <c r="J329" s="112"/>
      <c r="K329" s="112"/>
      <c r="L329" s="112"/>
      <c r="M329" s="112"/>
      <c r="N329" s="112"/>
      <c r="O329" s="112"/>
      <c r="P329" s="112"/>
      <c r="Q329" s="112"/>
      <c r="R329" s="112"/>
      <c r="S329" s="211"/>
    </row>
    <row r="330" spans="1:19" ht="13.9" customHeight="1" x14ac:dyDescent="0.25">
      <c r="A330" s="158"/>
      <c r="B330" s="112"/>
      <c r="C330" s="112"/>
      <c r="D330" s="112"/>
      <c r="E330" s="112"/>
      <c r="F330" s="112"/>
      <c r="G330" s="112"/>
      <c r="H330" s="112"/>
      <c r="I330" s="112"/>
      <c r="J330" s="112"/>
      <c r="K330" s="112"/>
      <c r="L330" s="112"/>
      <c r="M330" s="112"/>
      <c r="N330" s="112"/>
      <c r="O330" s="112"/>
      <c r="P330" s="112"/>
      <c r="Q330" s="112"/>
      <c r="R330" s="112"/>
      <c r="S330" s="211"/>
    </row>
    <row r="331" spans="1:19" ht="13.9" customHeight="1" x14ac:dyDescent="0.25">
      <c r="A331" s="158"/>
      <c r="B331" s="112"/>
      <c r="C331" s="112"/>
      <c r="D331" s="112"/>
      <c r="E331" s="112"/>
      <c r="F331" s="112"/>
      <c r="G331" s="112"/>
      <c r="H331" s="112"/>
      <c r="I331" s="112"/>
      <c r="J331" s="112"/>
      <c r="K331" s="112"/>
      <c r="L331" s="112"/>
      <c r="M331" s="112"/>
      <c r="N331" s="112"/>
      <c r="O331" s="112"/>
      <c r="P331" s="112"/>
      <c r="Q331" s="112"/>
      <c r="R331" s="112"/>
      <c r="S331" s="211"/>
    </row>
    <row r="332" spans="1:19" ht="28.5" customHeight="1" x14ac:dyDescent="0.25">
      <c r="A332" s="158"/>
      <c r="B332" s="310" t="s">
        <v>647</v>
      </c>
      <c r="C332" s="310"/>
      <c r="D332" s="310"/>
      <c r="E332" s="310"/>
      <c r="F332" s="310"/>
      <c r="G332" s="310"/>
      <c r="H332" s="112"/>
      <c r="I332" s="112"/>
      <c r="J332" s="112"/>
      <c r="K332" s="112"/>
      <c r="L332" s="112"/>
      <c r="M332" s="112"/>
      <c r="N332" s="112"/>
      <c r="O332" s="112"/>
      <c r="P332" s="112"/>
      <c r="Q332" s="112"/>
      <c r="R332" s="112"/>
      <c r="S332" s="211"/>
    </row>
    <row r="333" spans="1:19" ht="13.9" customHeight="1" x14ac:dyDescent="0.25">
      <c r="A333" s="158"/>
      <c r="B333" s="112"/>
      <c r="C333" s="112"/>
      <c r="D333" s="112"/>
      <c r="E333" s="112"/>
      <c r="F333" s="112"/>
      <c r="G333" s="112"/>
      <c r="H333" s="112"/>
      <c r="I333" s="112"/>
      <c r="J333" s="112"/>
      <c r="K333" s="112"/>
      <c r="L333" s="112"/>
      <c r="M333" s="112"/>
      <c r="N333" s="112"/>
      <c r="O333" s="112"/>
      <c r="P333" s="112"/>
      <c r="Q333" s="112"/>
      <c r="R333" s="112"/>
      <c r="S333" s="211"/>
    </row>
    <row r="334" spans="1:19" s="201" customFormat="1" ht="17.25" customHeight="1" x14ac:dyDescent="0.25">
      <c r="A334" s="222"/>
      <c r="B334" s="407" t="s">
        <v>648</v>
      </c>
      <c r="C334" s="407"/>
      <c r="D334" s="408"/>
      <c r="E334" s="408"/>
      <c r="F334" s="408"/>
      <c r="G334" s="408"/>
      <c r="H334" s="408"/>
      <c r="I334" s="408"/>
      <c r="J334" s="223"/>
      <c r="K334" s="223"/>
      <c r="L334" s="224"/>
      <c r="M334" s="224"/>
      <c r="N334" s="224"/>
      <c r="O334" s="223"/>
      <c r="P334" s="223"/>
      <c r="Q334" s="409"/>
      <c r="R334" s="409"/>
      <c r="S334" s="409"/>
    </row>
    <row r="335" spans="1:19" s="201" customFormat="1" ht="21" customHeight="1" x14ac:dyDescent="0.25">
      <c r="A335" s="222"/>
      <c r="B335" s="164"/>
      <c r="C335" s="164"/>
      <c r="D335" s="411" t="s">
        <v>424</v>
      </c>
      <c r="E335" s="411"/>
      <c r="F335" s="411"/>
      <c r="G335" s="411"/>
      <c r="H335" s="411"/>
      <c r="I335" s="411"/>
      <c r="J335" s="223"/>
      <c r="K335" s="223"/>
      <c r="L335" s="411" t="s">
        <v>425</v>
      </c>
      <c r="M335" s="411"/>
      <c r="N335" s="411"/>
      <c r="O335" s="223"/>
      <c r="P335" s="223"/>
      <c r="Q335" s="412" t="s">
        <v>649</v>
      </c>
      <c r="R335" s="412"/>
      <c r="S335" s="412"/>
    </row>
    <row r="336" spans="1:19" s="201" customFormat="1" ht="13.9" customHeight="1" x14ac:dyDescent="0.25">
      <c r="A336" s="222"/>
      <c r="B336" s="164"/>
      <c r="C336" s="164"/>
      <c r="D336" s="123"/>
      <c r="E336" s="123"/>
      <c r="F336" s="225"/>
      <c r="G336" s="164"/>
      <c r="H336" s="164"/>
      <c r="I336" s="164"/>
      <c r="J336" s="223"/>
      <c r="K336" s="223"/>
      <c r="L336" s="123"/>
      <c r="M336" s="123"/>
      <c r="N336" s="123"/>
      <c r="O336" s="223"/>
      <c r="P336" s="223"/>
      <c r="Q336" s="123"/>
      <c r="R336" s="123"/>
      <c r="S336" s="124"/>
    </row>
    <row r="337" spans="1:19" s="201" customFormat="1" ht="13.9" customHeight="1" x14ac:dyDescent="0.25">
      <c r="A337" s="222"/>
      <c r="B337" s="407" t="s">
        <v>650</v>
      </c>
      <c r="C337" s="407"/>
      <c r="D337" s="408"/>
      <c r="E337" s="408"/>
      <c r="F337" s="408"/>
      <c r="G337" s="408"/>
      <c r="H337" s="408"/>
      <c r="I337" s="408"/>
      <c r="J337" s="223"/>
      <c r="K337" s="223"/>
      <c r="L337" s="224"/>
      <c r="M337" s="224"/>
      <c r="N337" s="224"/>
      <c r="O337" s="223"/>
      <c r="P337" s="223"/>
      <c r="Q337" s="409"/>
      <c r="R337" s="409"/>
      <c r="S337" s="409"/>
    </row>
    <row r="338" spans="1:19" s="201" customFormat="1" ht="27" customHeight="1" x14ac:dyDescent="0.25">
      <c r="A338" s="222"/>
      <c r="B338" s="164"/>
      <c r="C338" s="164"/>
      <c r="D338" s="411" t="s">
        <v>424</v>
      </c>
      <c r="E338" s="411"/>
      <c r="F338" s="411"/>
      <c r="G338" s="411"/>
      <c r="H338" s="411"/>
      <c r="I338" s="411"/>
      <c r="J338" s="223"/>
      <c r="K338" s="223"/>
      <c r="L338" s="411" t="s">
        <v>425</v>
      </c>
      <c r="M338" s="411"/>
      <c r="N338" s="411"/>
      <c r="O338" s="223"/>
      <c r="P338" s="223"/>
      <c r="Q338" s="412" t="s">
        <v>649</v>
      </c>
      <c r="R338" s="412"/>
      <c r="S338" s="412"/>
    </row>
    <row r="339" spans="1:19" ht="13.9" customHeight="1" x14ac:dyDescent="0.25">
      <c r="A339" s="158"/>
      <c r="B339" s="159"/>
      <c r="C339" s="159"/>
      <c r="D339" s="159"/>
      <c r="E339" s="159"/>
      <c r="F339" s="159"/>
      <c r="G339" s="159"/>
      <c r="H339" s="159"/>
      <c r="I339" s="159"/>
      <c r="J339" s="159"/>
      <c r="K339" s="159"/>
      <c r="L339" s="159"/>
      <c r="M339" s="159"/>
      <c r="N339" s="159"/>
      <c r="O339" s="159"/>
      <c r="P339" s="159"/>
      <c r="Q339" s="159"/>
      <c r="R339" s="159"/>
      <c r="S339" s="160"/>
    </row>
    <row r="340" spans="1:19" ht="13.9" customHeight="1" thickBot="1" x14ac:dyDescent="0.3">
      <c r="A340" s="226"/>
      <c r="B340" s="227"/>
      <c r="C340" s="227"/>
      <c r="D340" s="227"/>
      <c r="E340" s="227"/>
      <c r="F340" s="227"/>
      <c r="G340" s="227"/>
      <c r="H340" s="227"/>
      <c r="I340" s="227"/>
      <c r="J340" s="227"/>
      <c r="K340" s="227"/>
      <c r="L340" s="227"/>
      <c r="M340" s="227"/>
      <c r="N340" s="227"/>
      <c r="O340" s="227"/>
      <c r="P340" s="227"/>
      <c r="Q340" s="227"/>
      <c r="R340" s="227"/>
      <c r="S340" s="228"/>
    </row>
    <row r="341" spans="1:19" ht="13.9" customHeight="1" x14ac:dyDescent="0.25">
      <c r="A341" s="229"/>
      <c r="B341" s="159"/>
      <c r="C341" s="159"/>
      <c r="D341" s="159"/>
      <c r="E341" s="159"/>
      <c r="F341" s="159"/>
      <c r="G341" s="159"/>
      <c r="H341" s="159"/>
      <c r="I341" s="159"/>
      <c r="J341" s="159"/>
      <c r="K341" s="159"/>
      <c r="L341" s="159"/>
      <c r="M341" s="159"/>
      <c r="N341" s="159"/>
      <c r="O341" s="159"/>
      <c r="P341" s="159"/>
      <c r="Q341" s="159"/>
      <c r="R341" s="159"/>
      <c r="S341" s="159"/>
    </row>
    <row r="342" spans="1:19" ht="13.9" customHeight="1" x14ac:dyDescent="0.25">
      <c r="A342" s="229"/>
      <c r="B342" s="159"/>
      <c r="C342" s="159"/>
      <c r="D342" s="159"/>
      <c r="E342" s="159"/>
      <c r="F342" s="159"/>
      <c r="G342" s="159"/>
      <c r="H342" s="159"/>
      <c r="I342" s="159"/>
      <c r="J342" s="159"/>
      <c r="K342" s="159"/>
      <c r="L342" s="159"/>
      <c r="M342" s="159"/>
      <c r="N342" s="159"/>
      <c r="O342" s="159"/>
      <c r="P342" s="159"/>
      <c r="Q342" s="159"/>
      <c r="R342" s="159"/>
      <c r="S342" s="159"/>
    </row>
    <row r="343" spans="1:19" ht="13.9" customHeight="1" x14ac:dyDescent="0.25">
      <c r="A343" s="229"/>
      <c r="B343" s="159"/>
      <c r="C343" s="159"/>
      <c r="D343" s="159"/>
      <c r="E343" s="159"/>
      <c r="F343" s="159"/>
      <c r="G343" s="159"/>
      <c r="H343" s="159"/>
      <c r="I343" s="159"/>
      <c r="J343" s="159"/>
      <c r="K343" s="159"/>
      <c r="L343" s="159"/>
      <c r="M343" s="159"/>
      <c r="N343" s="159"/>
      <c r="O343" s="159"/>
      <c r="P343" s="159"/>
      <c r="Q343" s="159"/>
      <c r="R343" s="159"/>
      <c r="S343" s="159"/>
    </row>
    <row r="344" spans="1:19" ht="13.9" customHeight="1" x14ac:dyDescent="0.25">
      <c r="A344" s="229"/>
      <c r="B344" s="159"/>
      <c r="C344" s="159"/>
      <c r="D344" s="159"/>
      <c r="E344" s="159"/>
      <c r="F344" s="159"/>
      <c r="G344" s="159"/>
      <c r="H344" s="159"/>
      <c r="I344" s="159"/>
      <c r="J344" s="159"/>
      <c r="K344" s="159"/>
      <c r="L344" s="159"/>
      <c r="M344" s="159"/>
      <c r="N344" s="159"/>
      <c r="O344" s="159"/>
      <c r="P344" s="159"/>
      <c r="Q344" s="159"/>
      <c r="R344" s="159"/>
      <c r="S344" s="159"/>
    </row>
    <row r="345" spans="1:19" ht="13.9" customHeight="1" x14ac:dyDescent="0.25">
      <c r="A345" s="229"/>
      <c r="B345" s="159"/>
      <c r="C345" s="159"/>
      <c r="D345" s="159"/>
      <c r="E345" s="159"/>
      <c r="F345" s="159"/>
      <c r="G345" s="159"/>
      <c r="H345" s="159"/>
      <c r="I345" s="159"/>
      <c r="J345" s="159"/>
      <c r="K345" s="159"/>
      <c r="L345" s="159"/>
      <c r="M345" s="159"/>
      <c r="N345" s="159"/>
      <c r="O345" s="159"/>
      <c r="P345" s="159"/>
      <c r="Q345" s="159"/>
      <c r="R345" s="159"/>
      <c r="S345" s="159"/>
    </row>
    <row r="346" spans="1:19" ht="13.9" customHeight="1" x14ac:dyDescent="0.25">
      <c r="A346" s="229"/>
      <c r="B346" s="159"/>
      <c r="C346" s="159"/>
      <c r="D346" s="159"/>
      <c r="E346" s="159"/>
      <c r="F346" s="159"/>
      <c r="G346" s="159"/>
      <c r="H346" s="159"/>
      <c r="I346" s="159"/>
      <c r="J346" s="159"/>
      <c r="K346" s="159"/>
      <c r="L346" s="159"/>
      <c r="M346" s="159"/>
      <c r="N346" s="159"/>
      <c r="O346" s="159"/>
      <c r="P346" s="159"/>
      <c r="Q346" s="159"/>
      <c r="R346" s="159"/>
      <c r="S346" s="159"/>
    </row>
    <row r="347" spans="1:19" ht="13.9" customHeight="1" x14ac:dyDescent="0.25">
      <c r="A347" s="229"/>
      <c r="B347" s="159"/>
      <c r="C347" s="159"/>
      <c r="D347" s="159"/>
      <c r="E347" s="159"/>
      <c r="F347" s="159"/>
      <c r="G347" s="159"/>
      <c r="H347" s="159"/>
      <c r="I347" s="159"/>
      <c r="J347" s="159"/>
      <c r="K347" s="159"/>
      <c r="L347" s="159"/>
      <c r="M347" s="159"/>
      <c r="N347" s="159"/>
      <c r="O347" s="159"/>
      <c r="P347" s="159"/>
      <c r="Q347" s="159"/>
      <c r="R347" s="159"/>
      <c r="S347" s="159"/>
    </row>
    <row r="348" spans="1:19" ht="13.9" customHeight="1" x14ac:dyDescent="0.25">
      <c r="A348" s="229"/>
      <c r="B348" s="159"/>
      <c r="C348" s="159"/>
      <c r="D348" s="159"/>
      <c r="E348" s="159"/>
      <c r="F348" s="159"/>
      <c r="G348" s="159"/>
      <c r="H348" s="159"/>
      <c r="I348" s="159"/>
      <c r="J348" s="159"/>
      <c r="K348" s="159"/>
      <c r="L348" s="159"/>
      <c r="M348" s="159"/>
      <c r="N348" s="159"/>
      <c r="O348" s="159"/>
      <c r="P348" s="159"/>
      <c r="Q348" s="159"/>
      <c r="R348" s="159"/>
      <c r="S348" s="159"/>
    </row>
    <row r="349" spans="1:19" ht="13.9" customHeight="1" x14ac:dyDescent="0.25">
      <c r="A349" s="229"/>
      <c r="B349" s="159"/>
      <c r="C349" s="159"/>
      <c r="D349" s="159"/>
      <c r="E349" s="159"/>
      <c r="F349" s="159"/>
      <c r="G349" s="159"/>
      <c r="H349" s="159"/>
      <c r="I349" s="159"/>
      <c r="J349" s="159"/>
      <c r="K349" s="159"/>
      <c r="L349" s="159"/>
      <c r="M349" s="159"/>
      <c r="N349" s="159"/>
      <c r="O349" s="159"/>
      <c r="P349" s="159"/>
      <c r="Q349" s="159"/>
      <c r="R349" s="159"/>
      <c r="S349" s="159"/>
    </row>
    <row r="350" spans="1:19" ht="13.9" customHeight="1" x14ac:dyDescent="0.25">
      <c r="A350" s="229"/>
      <c r="B350" s="159"/>
      <c r="C350" s="159"/>
      <c r="D350" s="159"/>
      <c r="E350" s="159"/>
      <c r="F350" s="159"/>
      <c r="G350" s="159"/>
      <c r="H350" s="159"/>
      <c r="I350" s="159"/>
      <c r="J350" s="159"/>
      <c r="K350" s="159"/>
      <c r="L350" s="159"/>
      <c r="M350" s="159"/>
      <c r="N350" s="159"/>
      <c r="O350" s="159"/>
      <c r="P350" s="159"/>
      <c r="Q350" s="159"/>
      <c r="R350" s="159"/>
      <c r="S350" s="159"/>
    </row>
    <row r="351" spans="1:19" ht="13.9" customHeight="1" x14ac:dyDescent="0.25">
      <c r="A351" s="229"/>
      <c r="B351" s="159"/>
      <c r="C351" s="159"/>
      <c r="D351" s="159"/>
      <c r="E351" s="159"/>
      <c r="F351" s="159"/>
      <c r="G351" s="159"/>
      <c r="H351" s="159"/>
      <c r="I351" s="159"/>
      <c r="J351" s="159"/>
      <c r="K351" s="159"/>
      <c r="L351" s="159"/>
      <c r="M351" s="159"/>
      <c r="N351" s="159"/>
      <c r="O351" s="159"/>
      <c r="P351" s="159"/>
      <c r="Q351" s="159"/>
      <c r="R351" s="159"/>
      <c r="S351" s="159"/>
    </row>
    <row r="352" spans="1:19" ht="13.9" customHeight="1" x14ac:dyDescent="0.25">
      <c r="A352" s="229"/>
      <c r="B352" s="159"/>
      <c r="C352" s="159"/>
      <c r="D352" s="159"/>
      <c r="E352" s="159"/>
      <c r="F352" s="159"/>
      <c r="G352" s="159"/>
      <c r="H352" s="159"/>
      <c r="I352" s="159"/>
      <c r="J352" s="159"/>
      <c r="K352" s="159"/>
      <c r="L352" s="159"/>
      <c r="M352" s="159"/>
      <c r="N352" s="159"/>
      <c r="O352" s="159"/>
      <c r="P352" s="159"/>
      <c r="Q352" s="159"/>
      <c r="R352" s="159"/>
      <c r="S352" s="159"/>
    </row>
    <row r="353" spans="1:19" ht="13.9" customHeight="1" x14ac:dyDescent="0.25">
      <c r="A353" s="229"/>
      <c r="B353" s="159"/>
      <c r="C353" s="159"/>
      <c r="D353" s="159"/>
      <c r="E353" s="159"/>
      <c r="F353" s="159"/>
      <c r="G353" s="159"/>
      <c r="H353" s="159"/>
      <c r="I353" s="159"/>
      <c r="J353" s="159"/>
      <c r="K353" s="159"/>
      <c r="L353" s="159"/>
      <c r="M353" s="159"/>
      <c r="N353" s="159"/>
      <c r="O353" s="159"/>
      <c r="P353" s="159"/>
      <c r="Q353" s="159"/>
      <c r="R353" s="159"/>
      <c r="S353" s="159"/>
    </row>
    <row r="354" spans="1:19" ht="13.9" customHeight="1" x14ac:dyDescent="0.25">
      <c r="A354" s="229"/>
      <c r="B354" s="159"/>
      <c r="C354" s="159"/>
      <c r="D354" s="159"/>
      <c r="E354" s="159"/>
      <c r="F354" s="159"/>
      <c r="G354" s="159"/>
      <c r="H354" s="159"/>
      <c r="I354" s="159"/>
      <c r="J354" s="159"/>
      <c r="K354" s="159"/>
      <c r="L354" s="159"/>
      <c r="M354" s="159"/>
      <c r="N354" s="159"/>
      <c r="O354" s="159"/>
      <c r="P354" s="159"/>
      <c r="Q354" s="159"/>
      <c r="R354" s="159"/>
      <c r="S354" s="159"/>
    </row>
    <row r="355" spans="1:19" ht="13.9" customHeight="1" x14ac:dyDescent="0.25">
      <c r="A355" s="229"/>
      <c r="B355" s="159"/>
      <c r="C355" s="159"/>
      <c r="D355" s="159"/>
      <c r="E355" s="159"/>
      <c r="F355" s="159"/>
      <c r="G355" s="159"/>
      <c r="H355" s="159"/>
      <c r="I355" s="159"/>
      <c r="J355" s="159"/>
      <c r="K355" s="159"/>
      <c r="L355" s="159"/>
      <c r="M355" s="159"/>
      <c r="N355" s="159"/>
      <c r="O355" s="159"/>
      <c r="P355" s="159"/>
      <c r="Q355" s="159"/>
      <c r="R355" s="159"/>
      <c r="S355" s="159"/>
    </row>
    <row r="356" spans="1:19" ht="13.9" customHeight="1" x14ac:dyDescent="0.25">
      <c r="A356" s="229"/>
      <c r="B356" s="159"/>
      <c r="C356" s="159"/>
      <c r="D356" s="159"/>
      <c r="E356" s="159"/>
      <c r="F356" s="159"/>
      <c r="G356" s="159"/>
      <c r="H356" s="159"/>
      <c r="I356" s="159"/>
      <c r="J356" s="159"/>
      <c r="K356" s="159"/>
      <c r="L356" s="159"/>
      <c r="M356" s="159"/>
      <c r="N356" s="159"/>
      <c r="O356" s="159"/>
      <c r="P356" s="159"/>
      <c r="Q356" s="159"/>
      <c r="R356" s="159"/>
      <c r="S356" s="159"/>
    </row>
    <row r="357" spans="1:19" ht="13.9" customHeight="1" x14ac:dyDescent="0.25">
      <c r="A357" s="229"/>
      <c r="B357" s="159"/>
      <c r="C357" s="159"/>
      <c r="D357" s="159"/>
      <c r="E357" s="159"/>
      <c r="F357" s="159"/>
      <c r="G357" s="159"/>
      <c r="H357" s="159"/>
      <c r="I357" s="159"/>
      <c r="J357" s="159"/>
      <c r="K357" s="159"/>
      <c r="L357" s="159"/>
      <c r="M357" s="159"/>
      <c r="N357" s="159"/>
      <c r="O357" s="159"/>
      <c r="P357" s="159"/>
      <c r="Q357" s="159"/>
      <c r="R357" s="159"/>
      <c r="S357" s="159"/>
    </row>
    <row r="358" spans="1:19" ht="13.9" customHeight="1" x14ac:dyDescent="0.25">
      <c r="A358" s="229"/>
      <c r="B358" s="159"/>
      <c r="C358" s="159"/>
      <c r="D358" s="159"/>
      <c r="E358" s="159"/>
      <c r="F358" s="159"/>
      <c r="G358" s="159"/>
      <c r="H358" s="159"/>
      <c r="I358" s="159"/>
      <c r="J358" s="159"/>
      <c r="K358" s="159"/>
      <c r="L358" s="159"/>
      <c r="M358" s="159"/>
      <c r="N358" s="159"/>
      <c r="O358" s="159"/>
      <c r="P358" s="159"/>
      <c r="Q358" s="159"/>
      <c r="R358" s="159"/>
      <c r="S358" s="159"/>
    </row>
    <row r="359" spans="1:19" ht="13.9" customHeight="1" x14ac:dyDescent="0.25">
      <c r="A359" s="229"/>
      <c r="B359" s="159"/>
      <c r="C359" s="159"/>
      <c r="D359" s="159"/>
      <c r="E359" s="159"/>
      <c r="F359" s="159"/>
      <c r="G359" s="159"/>
      <c r="H359" s="159"/>
      <c r="I359" s="159"/>
      <c r="J359" s="159"/>
      <c r="K359" s="159"/>
      <c r="L359" s="159"/>
      <c r="M359" s="159"/>
      <c r="N359" s="159"/>
      <c r="O359" s="159"/>
      <c r="P359" s="159"/>
      <c r="Q359" s="159"/>
      <c r="R359" s="159"/>
      <c r="S359" s="159"/>
    </row>
    <row r="360" spans="1:19" ht="13.9" customHeight="1" x14ac:dyDescent="0.25">
      <c r="A360" s="229"/>
      <c r="B360" s="159"/>
      <c r="C360" s="159"/>
      <c r="D360" s="159"/>
      <c r="E360" s="159"/>
      <c r="F360" s="159"/>
      <c r="G360" s="159"/>
      <c r="H360" s="159"/>
      <c r="I360" s="159"/>
      <c r="J360" s="159"/>
      <c r="K360" s="159"/>
      <c r="L360" s="159"/>
      <c r="M360" s="159"/>
      <c r="N360" s="159"/>
      <c r="O360" s="159"/>
      <c r="P360" s="159"/>
      <c r="Q360" s="159"/>
      <c r="R360" s="159"/>
      <c r="S360" s="159"/>
    </row>
    <row r="361" spans="1:19" ht="13.9" customHeight="1" x14ac:dyDescent="0.25">
      <c r="A361" s="229"/>
      <c r="B361" s="159"/>
      <c r="C361" s="159"/>
      <c r="D361" s="159"/>
      <c r="E361" s="159"/>
      <c r="F361" s="159"/>
      <c r="G361" s="159"/>
      <c r="H361" s="159"/>
      <c r="I361" s="159"/>
      <c r="J361" s="159"/>
      <c r="K361" s="159"/>
      <c r="L361" s="159"/>
      <c r="M361" s="159"/>
      <c r="N361" s="159"/>
      <c r="O361" s="159"/>
      <c r="P361" s="159"/>
      <c r="Q361" s="159"/>
      <c r="R361" s="159"/>
      <c r="S361" s="159"/>
    </row>
    <row r="362" spans="1:19" ht="13.9" customHeight="1" x14ac:dyDescent="0.25">
      <c r="A362" s="229"/>
      <c r="B362" s="159"/>
      <c r="C362" s="159"/>
      <c r="D362" s="159"/>
      <c r="E362" s="159"/>
      <c r="F362" s="159"/>
      <c r="G362" s="159"/>
      <c r="H362" s="159"/>
      <c r="I362" s="159"/>
      <c r="J362" s="159"/>
      <c r="K362" s="159"/>
      <c r="L362" s="159"/>
      <c r="M362" s="159"/>
      <c r="N362" s="159"/>
      <c r="O362" s="159"/>
      <c r="P362" s="159"/>
      <c r="Q362" s="159"/>
      <c r="R362" s="159"/>
      <c r="S362" s="159"/>
    </row>
    <row r="363" spans="1:19" ht="13.9" customHeight="1" x14ac:dyDescent="0.25">
      <c r="A363" s="229"/>
      <c r="B363" s="159"/>
      <c r="C363" s="159"/>
      <c r="D363" s="159"/>
      <c r="E363" s="159"/>
      <c r="F363" s="159"/>
      <c r="G363" s="159"/>
      <c r="H363" s="159"/>
      <c r="I363" s="159"/>
      <c r="J363" s="159"/>
      <c r="K363" s="159"/>
      <c r="L363" s="159"/>
      <c r="M363" s="159"/>
      <c r="N363" s="159"/>
      <c r="O363" s="159"/>
      <c r="P363" s="159"/>
      <c r="Q363" s="159"/>
      <c r="R363" s="159"/>
      <c r="S363" s="159"/>
    </row>
    <row r="364" spans="1:19" ht="13.9" customHeight="1" x14ac:dyDescent="0.25">
      <c r="A364" s="229"/>
      <c r="B364" s="159"/>
      <c r="C364" s="159"/>
      <c r="D364" s="159"/>
      <c r="E364" s="159"/>
      <c r="F364" s="159"/>
      <c r="G364" s="159"/>
      <c r="H364" s="159"/>
      <c r="I364" s="159"/>
      <c r="J364" s="159"/>
      <c r="K364" s="159"/>
      <c r="L364" s="159"/>
      <c r="M364" s="159"/>
      <c r="N364" s="159"/>
      <c r="O364" s="159"/>
      <c r="P364" s="159"/>
      <c r="Q364" s="159"/>
      <c r="R364" s="159"/>
      <c r="S364" s="159"/>
    </row>
    <row r="365" spans="1:19" ht="13.9" customHeight="1" x14ac:dyDescent="0.25">
      <c r="B365" s="159"/>
      <c r="C365" s="159"/>
      <c r="D365" s="159"/>
      <c r="E365" s="159"/>
      <c r="F365" s="159"/>
      <c r="G365" s="159"/>
      <c r="H365" s="159"/>
      <c r="I365" s="159"/>
      <c r="J365" s="159"/>
      <c r="K365" s="159"/>
      <c r="L365" s="159"/>
      <c r="M365" s="159"/>
      <c r="N365" s="159"/>
      <c r="O365" s="159"/>
      <c r="P365" s="159"/>
      <c r="Q365" s="159"/>
      <c r="R365" s="159"/>
      <c r="S365" s="159"/>
    </row>
    <row r="366" spans="1:19" ht="13.9" customHeight="1" x14ac:dyDescent="0.25">
      <c r="B366" s="159"/>
      <c r="C366" s="159"/>
      <c r="D366" s="159"/>
      <c r="E366" s="159"/>
      <c r="F366" s="159"/>
      <c r="G366" s="159"/>
      <c r="H366" s="159"/>
      <c r="I366" s="159"/>
      <c r="J366" s="159"/>
      <c r="K366" s="159"/>
      <c r="L366" s="159"/>
      <c r="M366" s="159"/>
      <c r="N366" s="159"/>
      <c r="O366" s="159"/>
      <c r="P366" s="159"/>
      <c r="Q366" s="159"/>
      <c r="R366" s="159"/>
      <c r="S366" s="159"/>
    </row>
    <row r="367" spans="1:19" ht="13.9" customHeight="1" x14ac:dyDescent="0.25">
      <c r="B367" s="159"/>
      <c r="C367" s="159"/>
      <c r="D367" s="159"/>
      <c r="E367" s="159"/>
      <c r="F367" s="159"/>
      <c r="G367" s="159"/>
      <c r="H367" s="159"/>
      <c r="I367" s="159"/>
      <c r="J367" s="159"/>
      <c r="K367" s="159"/>
      <c r="L367" s="159"/>
      <c r="M367" s="159"/>
      <c r="N367" s="159"/>
      <c r="O367" s="159"/>
      <c r="P367" s="159"/>
      <c r="Q367" s="159"/>
      <c r="R367" s="159"/>
      <c r="S367" s="159"/>
    </row>
    <row r="368" spans="1:19" x14ac:dyDescent="0.25">
      <c r="B368" s="159"/>
      <c r="C368" s="159"/>
      <c r="D368" s="159"/>
      <c r="E368" s="159"/>
      <c r="F368" s="159"/>
      <c r="G368" s="159"/>
      <c r="H368" s="159"/>
      <c r="I368" s="159"/>
      <c r="J368" s="159"/>
      <c r="K368" s="159"/>
      <c r="L368" s="159"/>
      <c r="M368" s="159"/>
      <c r="N368" s="159"/>
      <c r="O368" s="159"/>
      <c r="P368" s="159"/>
      <c r="Q368" s="159"/>
      <c r="R368" s="159"/>
      <c r="S368" s="159"/>
    </row>
    <row r="369" spans="2:19" x14ac:dyDescent="0.25">
      <c r="B369" s="159"/>
      <c r="C369" s="159"/>
      <c r="D369" s="159"/>
      <c r="E369" s="159"/>
      <c r="F369" s="159"/>
      <c r="G369" s="159"/>
      <c r="H369" s="159"/>
      <c r="I369" s="159"/>
      <c r="J369" s="159"/>
      <c r="K369" s="159"/>
      <c r="L369" s="159"/>
      <c r="M369" s="159"/>
      <c r="N369" s="159"/>
      <c r="O369" s="159"/>
      <c r="P369" s="159"/>
      <c r="Q369" s="159"/>
      <c r="R369" s="159"/>
      <c r="S369" s="159"/>
    </row>
    <row r="370" spans="2:19" x14ac:dyDescent="0.25">
      <c r="B370" s="159"/>
      <c r="C370" s="159"/>
      <c r="D370" s="159"/>
      <c r="E370" s="159"/>
      <c r="F370" s="159"/>
      <c r="G370" s="159"/>
      <c r="H370" s="159"/>
      <c r="I370" s="159"/>
      <c r="J370" s="159"/>
      <c r="K370" s="159"/>
      <c r="L370" s="159"/>
      <c r="M370" s="159"/>
      <c r="N370" s="159"/>
      <c r="O370" s="159"/>
      <c r="P370" s="159"/>
      <c r="Q370" s="159"/>
      <c r="R370" s="159"/>
      <c r="S370" s="159"/>
    </row>
    <row r="371" spans="2:19" x14ac:dyDescent="0.25">
      <c r="B371" s="159"/>
      <c r="C371" s="159"/>
      <c r="D371" s="159"/>
      <c r="E371" s="159"/>
      <c r="F371" s="159"/>
      <c r="G371" s="159"/>
      <c r="H371" s="159"/>
      <c r="I371" s="159"/>
      <c r="J371" s="159"/>
      <c r="K371" s="159"/>
      <c r="L371" s="159"/>
      <c r="M371" s="159"/>
      <c r="N371" s="159"/>
      <c r="O371" s="159"/>
      <c r="P371" s="159"/>
      <c r="Q371" s="159"/>
      <c r="R371" s="159"/>
      <c r="S371" s="159"/>
    </row>
  </sheetData>
  <sheetProtection selectLockedCells="1" selectUnlockedCells="1"/>
  <mergeCells count="665">
    <mergeCell ref="B306:C306"/>
    <mergeCell ref="D306:E306"/>
    <mergeCell ref="F306:G306"/>
    <mergeCell ref="H306:P306"/>
    <mergeCell ref="Q306:S306"/>
    <mergeCell ref="B307:C307"/>
    <mergeCell ref="D307:E307"/>
    <mergeCell ref="F307:G307"/>
    <mergeCell ref="H307:P307"/>
    <mergeCell ref="Q307:S307"/>
    <mergeCell ref="B309:C309"/>
    <mergeCell ref="D309:E309"/>
    <mergeCell ref="F309:G309"/>
    <mergeCell ref="H309:P309"/>
    <mergeCell ref="Q309:S309"/>
    <mergeCell ref="B308:C308"/>
    <mergeCell ref="D308:E308"/>
    <mergeCell ref="F308:G308"/>
    <mergeCell ref="H308:P308"/>
    <mergeCell ref="Q308:S308"/>
    <mergeCell ref="B178:S178"/>
    <mergeCell ref="Q292:S292"/>
    <mergeCell ref="Q293:S293"/>
    <mergeCell ref="Q294:S294"/>
    <mergeCell ref="Q295:S295"/>
    <mergeCell ref="Q296:S296"/>
    <mergeCell ref="Q297:S297"/>
    <mergeCell ref="Q298:S298"/>
    <mergeCell ref="Q299:S299"/>
    <mergeCell ref="Q271:S271"/>
    <mergeCell ref="Q274:S274"/>
    <mergeCell ref="Q275:S275"/>
    <mergeCell ref="Q276:S276"/>
    <mergeCell ref="Q278:S278"/>
    <mergeCell ref="Q279:S279"/>
    <mergeCell ref="Q280:S280"/>
    <mergeCell ref="Q281:S281"/>
    <mergeCell ref="Q282:S282"/>
    <mergeCell ref="Q277:S277"/>
    <mergeCell ref="F286:G286"/>
    <mergeCell ref="F287:G287"/>
    <mergeCell ref="F288:G288"/>
    <mergeCell ref="F289:G289"/>
    <mergeCell ref="F290:G290"/>
    <mergeCell ref="Q300:S300"/>
    <mergeCell ref="Q283:S283"/>
    <mergeCell ref="Q284:S284"/>
    <mergeCell ref="Q285:S285"/>
    <mergeCell ref="Q286:S286"/>
    <mergeCell ref="Q287:S287"/>
    <mergeCell ref="Q288:S288"/>
    <mergeCell ref="Q289:S289"/>
    <mergeCell ref="Q290:S290"/>
    <mergeCell ref="Q291:S291"/>
    <mergeCell ref="F303:G303"/>
    <mergeCell ref="F304:G304"/>
    <mergeCell ref="F305:G305"/>
    <mergeCell ref="Q305:S305"/>
    <mergeCell ref="Q304:S304"/>
    <mergeCell ref="Q303:S303"/>
    <mergeCell ref="Q302:S302"/>
    <mergeCell ref="Q301:S301"/>
    <mergeCell ref="B303:C303"/>
    <mergeCell ref="H302:P302"/>
    <mergeCell ref="H303:P303"/>
    <mergeCell ref="D302:E302"/>
    <mergeCell ref="B302:C302"/>
    <mergeCell ref="F302:G302"/>
    <mergeCell ref="F291:G291"/>
    <mergeCell ref="F292:G292"/>
    <mergeCell ref="F271:G271"/>
    <mergeCell ref="F272:G272"/>
    <mergeCell ref="F273:G273"/>
    <mergeCell ref="F275:G275"/>
    <mergeCell ref="F276:G276"/>
    <mergeCell ref="F277:G277"/>
    <mergeCell ref="F278:G278"/>
    <mergeCell ref="F279:G279"/>
    <mergeCell ref="F280:G280"/>
    <mergeCell ref="F293:G293"/>
    <mergeCell ref="F294:G294"/>
    <mergeCell ref="B299:C299"/>
    <mergeCell ref="B300:C300"/>
    <mergeCell ref="B301:C301"/>
    <mergeCell ref="H299:P299"/>
    <mergeCell ref="H300:P300"/>
    <mergeCell ref="H301:P301"/>
    <mergeCell ref="D300:E300"/>
    <mergeCell ref="D301:E301"/>
    <mergeCell ref="F299:G299"/>
    <mergeCell ref="F300:G300"/>
    <mergeCell ref="F301:G301"/>
    <mergeCell ref="D271:E271"/>
    <mergeCell ref="D286:E286"/>
    <mergeCell ref="D287:E287"/>
    <mergeCell ref="D288:E288"/>
    <mergeCell ref="D289:E289"/>
    <mergeCell ref="H298:P298"/>
    <mergeCell ref="D298:E298"/>
    <mergeCell ref="B298:C298"/>
    <mergeCell ref="D297:E297"/>
    <mergeCell ref="H290:P290"/>
    <mergeCell ref="H297:P297"/>
    <mergeCell ref="H296:P296"/>
    <mergeCell ref="H295:P295"/>
    <mergeCell ref="D290:E290"/>
    <mergeCell ref="B290:C290"/>
    <mergeCell ref="B297:C297"/>
    <mergeCell ref="B296:C296"/>
    <mergeCell ref="B295:C295"/>
    <mergeCell ref="D296:E296"/>
    <mergeCell ref="F295:G295"/>
    <mergeCell ref="F296:G296"/>
    <mergeCell ref="F297:G297"/>
    <mergeCell ref="F298:G298"/>
    <mergeCell ref="B288:C288"/>
    <mergeCell ref="H288:P288"/>
    <mergeCell ref="H289:P289"/>
    <mergeCell ref="B289:C289"/>
    <mergeCell ref="D285:E285"/>
    <mergeCell ref="B305:C305"/>
    <mergeCell ref="H305:P305"/>
    <mergeCell ref="D305:E305"/>
    <mergeCell ref="B291:C291"/>
    <mergeCell ref="D291:E291"/>
    <mergeCell ref="H291:P291"/>
    <mergeCell ref="B292:C292"/>
    <mergeCell ref="D292:E292"/>
    <mergeCell ref="H292:P292"/>
    <mergeCell ref="B293:C293"/>
    <mergeCell ref="H293:P293"/>
    <mergeCell ref="B294:C294"/>
    <mergeCell ref="H294:P294"/>
    <mergeCell ref="D294:E294"/>
    <mergeCell ref="B287:C287"/>
    <mergeCell ref="H287:P287"/>
    <mergeCell ref="B304:C304"/>
    <mergeCell ref="D304:E304"/>
    <mergeCell ref="H304:P304"/>
    <mergeCell ref="B286:C286"/>
    <mergeCell ref="B272:C272"/>
    <mergeCell ref="D272:E272"/>
    <mergeCell ref="H272:P272"/>
    <mergeCell ref="Q272:S272"/>
    <mergeCell ref="B273:C273"/>
    <mergeCell ref="D273:E273"/>
    <mergeCell ref="H273:P273"/>
    <mergeCell ref="Q273:S273"/>
    <mergeCell ref="B274:C274"/>
    <mergeCell ref="D274:E274"/>
    <mergeCell ref="F274:G274"/>
    <mergeCell ref="B275:C275"/>
    <mergeCell ref="D275:E275"/>
    <mergeCell ref="H275:P275"/>
    <mergeCell ref="B276:C276"/>
    <mergeCell ref="D276:E276"/>
    <mergeCell ref="H276:P276"/>
    <mergeCell ref="B278:C278"/>
    <mergeCell ref="H278:P278"/>
    <mergeCell ref="H277:P277"/>
    <mergeCell ref="B277:C277"/>
    <mergeCell ref="D277:E277"/>
    <mergeCell ref="B264:D264"/>
    <mergeCell ref="E264:I264"/>
    <mergeCell ref="J264:N264"/>
    <mergeCell ref="O264:S264"/>
    <mergeCell ref="D284:E284"/>
    <mergeCell ref="F284:G284"/>
    <mergeCell ref="B282:C282"/>
    <mergeCell ref="B283:C283"/>
    <mergeCell ref="D282:E282"/>
    <mergeCell ref="D283:E283"/>
    <mergeCell ref="H282:P282"/>
    <mergeCell ref="H283:P283"/>
    <mergeCell ref="H279:P279"/>
    <mergeCell ref="H280:P280"/>
    <mergeCell ref="H281:P281"/>
    <mergeCell ref="B279:C279"/>
    <mergeCell ref="B280:C280"/>
    <mergeCell ref="B281:C281"/>
    <mergeCell ref="F281:G281"/>
    <mergeCell ref="F283:G283"/>
    <mergeCell ref="D278:E278"/>
    <mergeCell ref="D279:E279"/>
    <mergeCell ref="D280:E280"/>
    <mergeCell ref="H274:P274"/>
    <mergeCell ref="B261:S261"/>
    <mergeCell ref="B263:D263"/>
    <mergeCell ref="B243:C243"/>
    <mergeCell ref="D243:E243"/>
    <mergeCell ref="P243:S243"/>
    <mergeCell ref="B244:C244"/>
    <mergeCell ref="D244:E244"/>
    <mergeCell ref="P244:S244"/>
    <mergeCell ref="B245:C245"/>
    <mergeCell ref="D245:E245"/>
    <mergeCell ref="P245:S245"/>
    <mergeCell ref="B252:D252"/>
    <mergeCell ref="E252:I252"/>
    <mergeCell ref="J252:N252"/>
    <mergeCell ref="O252:S252"/>
    <mergeCell ref="B246:C246"/>
    <mergeCell ref="D246:E246"/>
    <mergeCell ref="P246:S246"/>
    <mergeCell ref="B251:D251"/>
    <mergeCell ref="E251:I251"/>
    <mergeCell ref="J251:N251"/>
    <mergeCell ref="O251:S251"/>
    <mergeCell ref="B253:D253"/>
    <mergeCell ref="E253:I253"/>
    <mergeCell ref="D239:E239"/>
    <mergeCell ref="P239:S239"/>
    <mergeCell ref="B240:C240"/>
    <mergeCell ref="D240:E240"/>
    <mergeCell ref="P240:S240"/>
    <mergeCell ref="B241:C241"/>
    <mergeCell ref="D241:E241"/>
    <mergeCell ref="P241:S241"/>
    <mergeCell ref="B242:C242"/>
    <mergeCell ref="D242:E242"/>
    <mergeCell ref="P242:S242"/>
    <mergeCell ref="F192:I192"/>
    <mergeCell ref="J192:L192"/>
    <mergeCell ref="B191:E192"/>
    <mergeCell ref="M192:P192"/>
    <mergeCell ref="Q192:S192"/>
    <mergeCell ref="B233:C233"/>
    <mergeCell ref="D233:E233"/>
    <mergeCell ref="P233:S233"/>
    <mergeCell ref="B157:D157"/>
    <mergeCell ref="E157:F157"/>
    <mergeCell ref="G157:I157"/>
    <mergeCell ref="J157:M157"/>
    <mergeCell ref="N157:P157"/>
    <mergeCell ref="Q157:S157"/>
    <mergeCell ref="B158:D158"/>
    <mergeCell ref="E158:F158"/>
    <mergeCell ref="G158:I158"/>
    <mergeCell ref="J158:M158"/>
    <mergeCell ref="N158:P158"/>
    <mergeCell ref="Q158:S158"/>
    <mergeCell ref="B225:S225"/>
    <mergeCell ref="B226:S226"/>
    <mergeCell ref="B228:S228"/>
    <mergeCell ref="B230:C231"/>
    <mergeCell ref="H150:I150"/>
    <mergeCell ref="J150:K150"/>
    <mergeCell ref="L150:M150"/>
    <mergeCell ref="N150:O150"/>
    <mergeCell ref="P150:Q150"/>
    <mergeCell ref="R150:S150"/>
    <mergeCell ref="B150:D151"/>
    <mergeCell ref="H151:I151"/>
    <mergeCell ref="J151:K151"/>
    <mergeCell ref="L151:M151"/>
    <mergeCell ref="N151:O151"/>
    <mergeCell ref="P151:Q151"/>
    <mergeCell ref="R151:S151"/>
    <mergeCell ref="F150:G150"/>
    <mergeCell ref="F151:G151"/>
    <mergeCell ref="D338:I338"/>
    <mergeCell ref="L338:N338"/>
    <mergeCell ref="Q338:S338"/>
    <mergeCell ref="D335:I335"/>
    <mergeCell ref="L335:N335"/>
    <mergeCell ref="Q335:S335"/>
    <mergeCell ref="B337:C337"/>
    <mergeCell ref="D337:I337"/>
    <mergeCell ref="Q337:S337"/>
    <mergeCell ref="B326:S326"/>
    <mergeCell ref="B328:S328"/>
    <mergeCell ref="B332:G332"/>
    <mergeCell ref="B334:C334"/>
    <mergeCell ref="D334:I334"/>
    <mergeCell ref="Q334:S334"/>
    <mergeCell ref="B321:D321"/>
    <mergeCell ref="E321:I321"/>
    <mergeCell ref="J321:N321"/>
    <mergeCell ref="O321:S321"/>
    <mergeCell ref="B322:S322"/>
    <mergeCell ref="B325:S325"/>
    <mergeCell ref="B316:S316"/>
    <mergeCell ref="B318:S318"/>
    <mergeCell ref="B319:S319"/>
    <mergeCell ref="B320:D320"/>
    <mergeCell ref="E320:I320"/>
    <mergeCell ref="J320:N320"/>
    <mergeCell ref="O320:S320"/>
    <mergeCell ref="B311:S311"/>
    <mergeCell ref="C313:F313"/>
    <mergeCell ref="G313:K313"/>
    <mergeCell ref="L313:P313"/>
    <mergeCell ref="Q313:S313"/>
    <mergeCell ref="C315:F315"/>
    <mergeCell ref="G315:K315"/>
    <mergeCell ref="L315:P315"/>
    <mergeCell ref="Q315:S315"/>
    <mergeCell ref="C314:F314"/>
    <mergeCell ref="G314:K314"/>
    <mergeCell ref="L314:P314"/>
    <mergeCell ref="Q314:S314"/>
    <mergeCell ref="H286:P286"/>
    <mergeCell ref="B284:C284"/>
    <mergeCell ref="B256:S256"/>
    <mergeCell ref="B258:F258"/>
    <mergeCell ref="G258:S258"/>
    <mergeCell ref="E263:I263"/>
    <mergeCell ref="J263:N263"/>
    <mergeCell ref="O263:S263"/>
    <mergeCell ref="B285:C285"/>
    <mergeCell ref="F285:G285"/>
    <mergeCell ref="H285:P285"/>
    <mergeCell ref="F282:G282"/>
    <mergeCell ref="B271:C271"/>
    <mergeCell ref="H271:P271"/>
    <mergeCell ref="H284:P284"/>
    <mergeCell ref="B270:C270"/>
    <mergeCell ref="D270:E270"/>
    <mergeCell ref="F270:G270"/>
    <mergeCell ref="H270:P270"/>
    <mergeCell ref="Q270:S270"/>
    <mergeCell ref="B266:S266"/>
    <mergeCell ref="B268:S268"/>
    <mergeCell ref="B259:F259"/>
    <mergeCell ref="G259:S259"/>
    <mergeCell ref="B232:C232"/>
    <mergeCell ref="D232:E232"/>
    <mergeCell ref="P232:S232"/>
    <mergeCell ref="B248:G248"/>
    <mergeCell ref="B250:D250"/>
    <mergeCell ref="E250:I250"/>
    <mergeCell ref="J250:N250"/>
    <mergeCell ref="O250:S250"/>
    <mergeCell ref="B234:C234"/>
    <mergeCell ref="D234:E234"/>
    <mergeCell ref="P234:S234"/>
    <mergeCell ref="B235:C235"/>
    <mergeCell ref="D235:E235"/>
    <mergeCell ref="P235:S235"/>
    <mergeCell ref="B236:C236"/>
    <mergeCell ref="D236:E236"/>
    <mergeCell ref="P236:S236"/>
    <mergeCell ref="B237:C237"/>
    <mergeCell ref="D237:E237"/>
    <mergeCell ref="P237:S237"/>
    <mergeCell ref="B238:C238"/>
    <mergeCell ref="D238:E238"/>
    <mergeCell ref="P238:S238"/>
    <mergeCell ref="B239:C239"/>
    <mergeCell ref="D230:E231"/>
    <mergeCell ref="F230:H230"/>
    <mergeCell ref="I230:K230"/>
    <mergeCell ref="L230:M230"/>
    <mergeCell ref="N230:O230"/>
    <mergeCell ref="P230:S231"/>
    <mergeCell ref="B220:F220"/>
    <mergeCell ref="G220:M220"/>
    <mergeCell ref="N220:S220"/>
    <mergeCell ref="B215:S215"/>
    <mergeCell ref="B217:S217"/>
    <mergeCell ref="B219:F219"/>
    <mergeCell ref="G219:M219"/>
    <mergeCell ref="N219:S219"/>
    <mergeCell ref="Q212:S212"/>
    <mergeCell ref="B213:C213"/>
    <mergeCell ref="E213:F213"/>
    <mergeCell ref="G213:I213"/>
    <mergeCell ref="J213:P213"/>
    <mergeCell ref="Q213:S213"/>
    <mergeCell ref="B209:G209"/>
    <mergeCell ref="B210:J210"/>
    <mergeCell ref="B212:C212"/>
    <mergeCell ref="E212:F212"/>
    <mergeCell ref="G212:I212"/>
    <mergeCell ref="J212:P212"/>
    <mergeCell ref="F197:I197"/>
    <mergeCell ref="B202:S202"/>
    <mergeCell ref="B203:I203"/>
    <mergeCell ref="B204:E204"/>
    <mergeCell ref="B205:E205"/>
    <mergeCell ref="B208:D208"/>
    <mergeCell ref="B195:E195"/>
    <mergeCell ref="F195:I195"/>
    <mergeCell ref="J195:L195"/>
    <mergeCell ref="M195:P195"/>
    <mergeCell ref="Q195:S195"/>
    <mergeCell ref="B196:E196"/>
    <mergeCell ref="F196:I196"/>
    <mergeCell ref="J196:L196"/>
    <mergeCell ref="M196:P196"/>
    <mergeCell ref="Q196:S196"/>
    <mergeCell ref="B193:E193"/>
    <mergeCell ref="F193:I193"/>
    <mergeCell ref="J193:L193"/>
    <mergeCell ref="M193:P193"/>
    <mergeCell ref="Q193:S193"/>
    <mergeCell ref="B194:E194"/>
    <mergeCell ref="F194:I194"/>
    <mergeCell ref="J194:L194"/>
    <mergeCell ref="M194:P194"/>
    <mergeCell ref="Q194:S194"/>
    <mergeCell ref="B190:E190"/>
    <mergeCell ref="F190:I190"/>
    <mergeCell ref="J190:L190"/>
    <mergeCell ref="M190:P190"/>
    <mergeCell ref="Q190:S190"/>
    <mergeCell ref="F191:I191"/>
    <mergeCell ref="J191:L191"/>
    <mergeCell ref="M191:P191"/>
    <mergeCell ref="Q191:S191"/>
    <mergeCell ref="Q188:S188"/>
    <mergeCell ref="B189:E189"/>
    <mergeCell ref="F189:I189"/>
    <mergeCell ref="J189:L189"/>
    <mergeCell ref="M189:P189"/>
    <mergeCell ref="Q189:S189"/>
    <mergeCell ref="B179:S179"/>
    <mergeCell ref="B180:S180"/>
    <mergeCell ref="B181:S181"/>
    <mergeCell ref="B185:S185"/>
    <mergeCell ref="B187:E188"/>
    <mergeCell ref="F187:L187"/>
    <mergeCell ref="M187:S187"/>
    <mergeCell ref="F188:I188"/>
    <mergeCell ref="J188:L188"/>
    <mergeCell ref="M188:P188"/>
    <mergeCell ref="B172:S172"/>
    <mergeCell ref="B174:S174"/>
    <mergeCell ref="B175:S175"/>
    <mergeCell ref="B177:S177"/>
    <mergeCell ref="B162:N162"/>
    <mergeCell ref="O162:S163"/>
    <mergeCell ref="B163:G163"/>
    <mergeCell ref="H163:N163"/>
    <mergeCell ref="B171:S171"/>
    <mergeCell ref="B176:S176"/>
    <mergeCell ref="A170:S170"/>
    <mergeCell ref="A173:S173"/>
    <mergeCell ref="B156:D156"/>
    <mergeCell ref="E156:F156"/>
    <mergeCell ref="G156:I156"/>
    <mergeCell ref="J156:M156"/>
    <mergeCell ref="N156:P156"/>
    <mergeCell ref="Q156:S156"/>
    <mergeCell ref="B153:C153"/>
    <mergeCell ref="D153:S153"/>
    <mergeCell ref="B155:D155"/>
    <mergeCell ref="E155:F155"/>
    <mergeCell ref="G155:I155"/>
    <mergeCell ref="J155:M155"/>
    <mergeCell ref="N155:P155"/>
    <mergeCell ref="Q155:S155"/>
    <mergeCell ref="N148:O148"/>
    <mergeCell ref="B149:D149"/>
    <mergeCell ref="H149:I149"/>
    <mergeCell ref="J149:K149"/>
    <mergeCell ref="L149:M149"/>
    <mergeCell ref="N149:O149"/>
    <mergeCell ref="Q142:S142"/>
    <mergeCell ref="B145:D145"/>
    <mergeCell ref="B147:D148"/>
    <mergeCell ref="H147:I148"/>
    <mergeCell ref="J147:O147"/>
    <mergeCell ref="P147:Q148"/>
    <mergeCell ref="R147:S148"/>
    <mergeCell ref="J148:K148"/>
    <mergeCell ref="L148:M148"/>
    <mergeCell ref="P149:Q149"/>
    <mergeCell ref="R149:S149"/>
    <mergeCell ref="E147:E148"/>
    <mergeCell ref="F147:G148"/>
    <mergeCell ref="F149:G149"/>
    <mergeCell ref="L141:M141"/>
    <mergeCell ref="B142:D142"/>
    <mergeCell ref="F142:G142"/>
    <mergeCell ref="I142:J142"/>
    <mergeCell ref="L142:M142"/>
    <mergeCell ref="N142:P142"/>
    <mergeCell ref="R135:S135"/>
    <mergeCell ref="B138:D138"/>
    <mergeCell ref="B140:D141"/>
    <mergeCell ref="E140:G140"/>
    <mergeCell ref="H140:J140"/>
    <mergeCell ref="K140:M140"/>
    <mergeCell ref="N140:P141"/>
    <mergeCell ref="Q140:S141"/>
    <mergeCell ref="F141:G141"/>
    <mergeCell ref="I141:J141"/>
    <mergeCell ref="P133:Q134"/>
    <mergeCell ref="R133:S134"/>
    <mergeCell ref="J134:L134"/>
    <mergeCell ref="M134:O134"/>
    <mergeCell ref="B135:D135"/>
    <mergeCell ref="E135:F135"/>
    <mergeCell ref="G135:I135"/>
    <mergeCell ref="J135:L135"/>
    <mergeCell ref="M135:O135"/>
    <mergeCell ref="P135:Q135"/>
    <mergeCell ref="B125:M125"/>
    <mergeCell ref="B126:D126"/>
    <mergeCell ref="B128:M128"/>
    <mergeCell ref="B129:M129"/>
    <mergeCell ref="B131:M131"/>
    <mergeCell ref="B133:D134"/>
    <mergeCell ref="E133:F134"/>
    <mergeCell ref="G133:I134"/>
    <mergeCell ref="J133:O133"/>
    <mergeCell ref="B121:M121"/>
    <mergeCell ref="B123:C123"/>
    <mergeCell ref="D123:H123"/>
    <mergeCell ref="B124:C124"/>
    <mergeCell ref="D124:H124"/>
    <mergeCell ref="B119:C119"/>
    <mergeCell ref="E119:F119"/>
    <mergeCell ref="G119:J119"/>
    <mergeCell ref="K119:N119"/>
    <mergeCell ref="B122:C122"/>
    <mergeCell ref="D122:H122"/>
    <mergeCell ref="O119:P119"/>
    <mergeCell ref="Q119:S119"/>
    <mergeCell ref="B117:C118"/>
    <mergeCell ref="D117:P117"/>
    <mergeCell ref="Q117:S118"/>
    <mergeCell ref="E118:F118"/>
    <mergeCell ref="G118:J118"/>
    <mergeCell ref="K118:N118"/>
    <mergeCell ref="O118:P118"/>
    <mergeCell ref="B113:C113"/>
    <mergeCell ref="E113:F113"/>
    <mergeCell ref="G113:L113"/>
    <mergeCell ref="M113:P113"/>
    <mergeCell ref="Q113:S113"/>
    <mergeCell ref="B115:F115"/>
    <mergeCell ref="G115:S115"/>
    <mergeCell ref="B111:C112"/>
    <mergeCell ref="D111:S111"/>
    <mergeCell ref="E112:F112"/>
    <mergeCell ref="G112:L112"/>
    <mergeCell ref="M112:P112"/>
    <mergeCell ref="Q112:S112"/>
    <mergeCell ref="Q106:S106"/>
    <mergeCell ref="C107:D107"/>
    <mergeCell ref="E107:G107"/>
    <mergeCell ref="H107:J107"/>
    <mergeCell ref="K107:P107"/>
    <mergeCell ref="Q107:S107"/>
    <mergeCell ref="C102:G102"/>
    <mergeCell ref="H102:M102"/>
    <mergeCell ref="N102:O102"/>
    <mergeCell ref="L104:M104"/>
    <mergeCell ref="C106:D106"/>
    <mergeCell ref="E106:G106"/>
    <mergeCell ref="H106:J106"/>
    <mergeCell ref="K106:P106"/>
    <mergeCell ref="B97:Q97"/>
    <mergeCell ref="B98:O98"/>
    <mergeCell ref="L99:M99"/>
    <mergeCell ref="C101:G101"/>
    <mergeCell ref="H101:M101"/>
    <mergeCell ref="N101:O101"/>
    <mergeCell ref="B87:O87"/>
    <mergeCell ref="B90:O90"/>
    <mergeCell ref="D91:H91"/>
    <mergeCell ref="B95:O95"/>
    <mergeCell ref="B96:F96"/>
    <mergeCell ref="G96:L96"/>
    <mergeCell ref="M96:Q96"/>
    <mergeCell ref="B85:E85"/>
    <mergeCell ref="F85:J85"/>
    <mergeCell ref="K85:O85"/>
    <mergeCell ref="P85:S85"/>
    <mergeCell ref="B86:E86"/>
    <mergeCell ref="F86:J86"/>
    <mergeCell ref="K86:O86"/>
    <mergeCell ref="P86:S86"/>
    <mergeCell ref="B79:F79"/>
    <mergeCell ref="G79:L79"/>
    <mergeCell ref="M79:S79"/>
    <mergeCell ref="B80:O80"/>
    <mergeCell ref="B81:O81"/>
    <mergeCell ref="B83:O83"/>
    <mergeCell ref="B76:F76"/>
    <mergeCell ref="M76:S77"/>
    <mergeCell ref="B77:F77"/>
    <mergeCell ref="B78:F78"/>
    <mergeCell ref="G78:L78"/>
    <mergeCell ref="M78:S78"/>
    <mergeCell ref="B74:F74"/>
    <mergeCell ref="G74:L74"/>
    <mergeCell ref="M74:S74"/>
    <mergeCell ref="B75:F75"/>
    <mergeCell ref="G75:L75"/>
    <mergeCell ref="M75:S75"/>
    <mergeCell ref="G76:L76"/>
    <mergeCell ref="G77:L77"/>
    <mergeCell ref="B70:O70"/>
    <mergeCell ref="B71:D71"/>
    <mergeCell ref="E71:K71"/>
    <mergeCell ref="L71:M71"/>
    <mergeCell ref="B73:F73"/>
    <mergeCell ref="G73:L73"/>
    <mergeCell ref="M73:S73"/>
    <mergeCell ref="B52:O52"/>
    <mergeCell ref="B53:S53"/>
    <mergeCell ref="B67:O67"/>
    <mergeCell ref="B68:O68"/>
    <mergeCell ref="B69:D69"/>
    <mergeCell ref="E69:K69"/>
    <mergeCell ref="B51:O51"/>
    <mergeCell ref="B43:D43"/>
    <mergeCell ref="B44:S44"/>
    <mergeCell ref="B46:S46"/>
    <mergeCell ref="B47:C47"/>
    <mergeCell ref="D47:I47"/>
    <mergeCell ref="J47:K47"/>
    <mergeCell ref="L47:N47"/>
    <mergeCell ref="H43:I43"/>
    <mergeCell ref="B34:S34"/>
    <mergeCell ref="B35:D35"/>
    <mergeCell ref="B36:S36"/>
    <mergeCell ref="B37:E37"/>
    <mergeCell ref="B48:C48"/>
    <mergeCell ref="D48:I48"/>
    <mergeCell ref="J48:K48"/>
    <mergeCell ref="L48:N48"/>
    <mergeCell ref="B49:O49"/>
    <mergeCell ref="A2:S2"/>
    <mergeCell ref="B4:S4"/>
    <mergeCell ref="F6:H6"/>
    <mergeCell ref="B8:D8"/>
    <mergeCell ref="F8:H8"/>
    <mergeCell ref="L9:S9"/>
    <mergeCell ref="D24:S24"/>
    <mergeCell ref="B25:S25"/>
    <mergeCell ref="B26:S26"/>
    <mergeCell ref="F19:S19"/>
    <mergeCell ref="B20:S20"/>
    <mergeCell ref="B21:S21"/>
    <mergeCell ref="B22:S22"/>
    <mergeCell ref="B23:C23"/>
    <mergeCell ref="D23:S23"/>
    <mergeCell ref="J253:N253"/>
    <mergeCell ref="O253:S253"/>
    <mergeCell ref="B254:D254"/>
    <mergeCell ref="E254:I254"/>
    <mergeCell ref="J254:N254"/>
    <mergeCell ref="O254:S254"/>
    <mergeCell ref="P11:S11"/>
    <mergeCell ref="L12:N12"/>
    <mergeCell ref="P12:S12"/>
    <mergeCell ref="B17:E17"/>
    <mergeCell ref="F17:S17"/>
    <mergeCell ref="B18:E18"/>
    <mergeCell ref="F18:S18"/>
    <mergeCell ref="H27:K27"/>
    <mergeCell ref="G28:M28"/>
    <mergeCell ref="B30:K30"/>
    <mergeCell ref="B38:S38"/>
    <mergeCell ref="B39:E39"/>
    <mergeCell ref="B40:S40"/>
    <mergeCell ref="B41:E41"/>
    <mergeCell ref="F41:S41"/>
    <mergeCell ref="B42:S42"/>
    <mergeCell ref="B32:S32"/>
    <mergeCell ref="B33:C33"/>
  </mergeCells>
  <phoneticPr fontId="53" type="noConversion"/>
  <pageMargins left="0.39374999999999999" right="0.39374999999999999" top="0.39374999999999999" bottom="0.39374999999999999" header="0.51180555555555551" footer="0.51180555555555551"/>
  <pageSetup paperSize="9" scale="47" firstPageNumber="0"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U75"/>
  <sheetViews>
    <sheetView view="pageBreakPreview" topLeftCell="A10" zoomScale="90" zoomScaleNormal="90" zoomScaleSheetLayoutView="90" workbookViewId="0">
      <selection activeCell="D8" sqref="D8:D48"/>
    </sheetView>
  </sheetViews>
  <sheetFormatPr defaultRowHeight="15" x14ac:dyDescent="0.25"/>
  <cols>
    <col min="1" max="1" width="8" style="1" customWidth="1"/>
    <col min="2" max="2" width="5.28515625" style="1" customWidth="1"/>
    <col min="3" max="3" width="13.85546875" style="1" customWidth="1"/>
    <col min="4" max="4" width="10.42578125" style="1" customWidth="1"/>
    <col min="5" max="5" width="10.140625" style="1" customWidth="1"/>
    <col min="6" max="6" width="12" style="1" customWidth="1"/>
    <col min="7" max="7" width="16.28515625" style="1" customWidth="1"/>
    <col min="8" max="8" width="12.7109375" style="1" customWidth="1"/>
    <col min="10" max="10" width="16" style="1" customWidth="1"/>
    <col min="11" max="11" width="12.85546875" style="1" customWidth="1"/>
    <col min="12" max="12" width="12.5703125" style="1" customWidth="1"/>
    <col min="13" max="13" width="11" style="1" customWidth="1"/>
    <col min="14" max="14" width="10.7109375" style="1" customWidth="1"/>
    <col min="15" max="15" width="10.140625" style="1" customWidth="1"/>
    <col min="16" max="16" width="12" style="1" customWidth="1"/>
    <col min="17" max="17" width="25.42578125" style="1" customWidth="1"/>
    <col min="18" max="18" width="13.140625" style="1" customWidth="1"/>
    <col min="19" max="19" width="13.85546875" style="1" customWidth="1"/>
    <col min="20" max="20" width="17.28515625" style="1" customWidth="1"/>
    <col min="21" max="21" width="11.7109375" style="1" customWidth="1"/>
  </cols>
  <sheetData>
    <row r="1" spans="1:21" s="3" customFormat="1" ht="47.25" customHeight="1" x14ac:dyDescent="0.25">
      <c r="B1" s="87" t="s">
        <v>4</v>
      </c>
      <c r="C1" s="6"/>
      <c r="D1" s="6"/>
      <c r="E1" s="6"/>
      <c r="F1" s="6"/>
      <c r="G1" s="6"/>
      <c r="H1" s="6"/>
      <c r="I1" s="6"/>
      <c r="J1" s="6"/>
      <c r="K1" s="6"/>
      <c r="L1" s="6"/>
      <c r="M1" s="6"/>
      <c r="N1" s="6"/>
      <c r="O1" s="6"/>
      <c r="P1" s="6"/>
      <c r="Q1" s="6"/>
    </row>
    <row r="2" spans="1:21" s="3" customFormat="1" ht="24.75" customHeight="1" x14ac:dyDescent="0.25">
      <c r="A2" s="86" t="s">
        <v>5</v>
      </c>
      <c r="B2" s="6" t="s">
        <v>6</v>
      </c>
      <c r="C2" s="11"/>
      <c r="D2" s="11"/>
      <c r="E2" s="11"/>
      <c r="F2" s="11"/>
      <c r="G2" s="11"/>
      <c r="H2" s="11"/>
      <c r="I2" s="11"/>
      <c r="J2" s="11"/>
      <c r="K2" s="11"/>
      <c r="L2" s="11"/>
      <c r="M2" s="11"/>
      <c r="N2" s="11"/>
      <c r="O2" s="11"/>
      <c r="P2" s="11"/>
      <c r="Q2" s="11"/>
    </row>
    <row r="3" spans="1:21" s="3" customFormat="1" ht="24.75" customHeight="1" x14ac:dyDescent="0.25">
      <c r="B3" s="91" t="s">
        <v>7</v>
      </c>
      <c r="C3" s="2"/>
      <c r="D3" s="2"/>
      <c r="E3" s="2"/>
      <c r="F3" s="2"/>
      <c r="G3" s="2"/>
      <c r="H3" s="2"/>
      <c r="I3" s="2"/>
      <c r="J3" s="2"/>
      <c r="K3" s="2"/>
      <c r="L3" s="2"/>
      <c r="M3" s="2"/>
      <c r="N3" s="2"/>
      <c r="O3" s="2"/>
      <c r="P3" s="2"/>
      <c r="Q3" s="2"/>
    </row>
    <row r="4" spans="1:21" s="3" customFormat="1" ht="15.75" customHeight="1" x14ac:dyDescent="0.25">
      <c r="B4" s="91"/>
      <c r="C4" s="91"/>
      <c r="D4" s="91"/>
      <c r="E4" s="91"/>
      <c r="F4" s="91"/>
      <c r="G4" s="91"/>
      <c r="H4" s="91"/>
      <c r="I4" s="91"/>
      <c r="J4" s="91"/>
      <c r="K4" s="91"/>
      <c r="L4" s="91"/>
      <c r="M4" s="91"/>
      <c r="N4" s="91"/>
      <c r="O4" s="91"/>
      <c r="P4" s="91"/>
      <c r="Q4" s="91"/>
    </row>
    <row r="5" spans="1:21" s="7" customFormat="1" ht="51" customHeight="1" x14ac:dyDescent="0.25">
      <c r="B5" s="430" t="s">
        <v>8</v>
      </c>
      <c r="C5" s="430" t="s">
        <v>9</v>
      </c>
      <c r="D5" s="430" t="s">
        <v>10</v>
      </c>
      <c r="E5" s="430" t="s">
        <v>11</v>
      </c>
      <c r="F5" s="430" t="s">
        <v>12</v>
      </c>
      <c r="G5" s="430" t="s">
        <v>13</v>
      </c>
      <c r="H5" s="436"/>
      <c r="I5" s="430" t="s">
        <v>14</v>
      </c>
      <c r="J5" s="430" t="s">
        <v>15</v>
      </c>
      <c r="K5" s="430" t="s">
        <v>16</v>
      </c>
      <c r="L5" s="430" t="s">
        <v>17</v>
      </c>
      <c r="M5" s="430" t="s">
        <v>18</v>
      </c>
      <c r="N5" s="435" t="s">
        <v>19</v>
      </c>
      <c r="O5" s="435" t="s">
        <v>20</v>
      </c>
      <c r="P5" s="430" t="s">
        <v>21</v>
      </c>
      <c r="Q5" s="430" t="s">
        <v>22</v>
      </c>
      <c r="R5" s="430" t="s">
        <v>23</v>
      </c>
      <c r="S5" s="430" t="s">
        <v>24</v>
      </c>
      <c r="T5" s="430" t="s">
        <v>25</v>
      </c>
      <c r="U5" s="430" t="s">
        <v>26</v>
      </c>
    </row>
    <row r="6" spans="1:21" s="7" customFormat="1" ht="68.25" customHeight="1" x14ac:dyDescent="0.25">
      <c r="B6" s="431"/>
      <c r="C6" s="431"/>
      <c r="D6" s="431"/>
      <c r="E6" s="431"/>
      <c r="F6" s="431"/>
      <c r="G6" s="85" t="s">
        <v>27</v>
      </c>
      <c r="H6" s="85" t="s">
        <v>28</v>
      </c>
      <c r="I6" s="431"/>
      <c r="J6" s="431"/>
      <c r="K6" s="431"/>
      <c r="L6" s="431"/>
      <c r="M6" s="431"/>
      <c r="N6" s="431"/>
      <c r="O6" s="431"/>
      <c r="P6" s="431"/>
      <c r="Q6" s="431"/>
      <c r="R6" s="431"/>
      <c r="S6" s="431"/>
      <c r="T6" s="431"/>
      <c r="U6" s="431"/>
    </row>
    <row r="7" spans="1:21" s="7" customFormat="1" ht="30" customHeight="1" x14ac:dyDescent="0.25">
      <c r="B7" s="234">
        <v>1</v>
      </c>
      <c r="C7" s="254" t="s">
        <v>802</v>
      </c>
      <c r="D7" s="234" t="s">
        <v>673</v>
      </c>
      <c r="E7" s="234" t="s">
        <v>29</v>
      </c>
      <c r="F7" s="234" t="s">
        <v>29</v>
      </c>
      <c r="G7" s="234">
        <v>166.46287129999999</v>
      </c>
      <c r="H7" s="234">
        <v>68.083111200000005</v>
      </c>
      <c r="I7" s="234" t="s">
        <v>29</v>
      </c>
      <c r="J7" s="234" t="s">
        <v>29</v>
      </c>
      <c r="K7" s="234" t="s">
        <v>29</v>
      </c>
      <c r="L7" s="249" t="s">
        <v>803</v>
      </c>
      <c r="M7" s="234">
        <v>20.87</v>
      </c>
      <c r="N7" s="234">
        <v>0</v>
      </c>
      <c r="O7" s="234">
        <f t="shared" ref="O7:O47" si="0">O8+M7</f>
        <v>5726.5300000000016</v>
      </c>
      <c r="P7" s="234">
        <v>20.87</v>
      </c>
      <c r="Q7" s="95" t="s">
        <v>657</v>
      </c>
      <c r="R7" s="95" t="s">
        <v>658</v>
      </c>
      <c r="S7" s="234">
        <v>7.0000000000000007E-2</v>
      </c>
      <c r="T7" s="95"/>
      <c r="U7" s="234" t="s">
        <v>30</v>
      </c>
    </row>
    <row r="8" spans="1:21" s="8" customFormat="1" ht="15.95" customHeight="1" x14ac:dyDescent="0.25">
      <c r="B8" s="234">
        <v>2</v>
      </c>
      <c r="C8" s="234" t="s">
        <v>31</v>
      </c>
      <c r="D8" s="234" t="s">
        <v>659</v>
      </c>
      <c r="E8" s="234" t="s">
        <v>29</v>
      </c>
      <c r="F8" s="234" t="s">
        <v>32</v>
      </c>
      <c r="G8" s="234">
        <v>166.4631603</v>
      </c>
      <c r="H8" s="234">
        <v>68.083264099999994</v>
      </c>
      <c r="I8" s="234">
        <v>19</v>
      </c>
      <c r="J8" s="234" t="s">
        <v>29</v>
      </c>
      <c r="K8" s="234" t="s">
        <v>29</v>
      </c>
      <c r="L8" s="95" t="s">
        <v>33</v>
      </c>
      <c r="M8" s="234">
        <v>53.04</v>
      </c>
      <c r="N8" s="234">
        <f t="shared" ref="N8:N49" si="1">N7+M7</f>
        <v>20.87</v>
      </c>
      <c r="O8" s="234">
        <f t="shared" si="0"/>
        <v>5705.6600000000017</v>
      </c>
      <c r="P8" s="234">
        <v>53.04</v>
      </c>
      <c r="Q8" s="95" t="s">
        <v>657</v>
      </c>
      <c r="R8" s="95" t="s">
        <v>658</v>
      </c>
      <c r="S8" s="234">
        <v>0.19</v>
      </c>
      <c r="T8" s="95" t="s">
        <v>34</v>
      </c>
      <c r="U8" s="264" t="s">
        <v>795</v>
      </c>
    </row>
    <row r="9" spans="1:21" s="8" customFormat="1" ht="15.95" customHeight="1" x14ac:dyDescent="0.25">
      <c r="B9" s="234">
        <v>3</v>
      </c>
      <c r="C9" s="234" t="s">
        <v>35</v>
      </c>
      <c r="D9" s="234" t="s">
        <v>659</v>
      </c>
      <c r="E9" s="234" t="s">
        <v>29</v>
      </c>
      <c r="F9" s="234" t="s">
        <v>32</v>
      </c>
      <c r="G9" s="234">
        <v>166.46419539999999</v>
      </c>
      <c r="H9" s="234">
        <v>68.083541100000005</v>
      </c>
      <c r="I9" s="234">
        <v>55</v>
      </c>
      <c r="J9" s="234" t="s">
        <v>29</v>
      </c>
      <c r="K9" s="234" t="s">
        <v>29</v>
      </c>
      <c r="L9" s="95" t="s">
        <v>36</v>
      </c>
      <c r="M9" s="234">
        <v>134.88</v>
      </c>
      <c r="N9" s="234">
        <f t="shared" si="1"/>
        <v>73.91</v>
      </c>
      <c r="O9" s="234">
        <f t="shared" si="0"/>
        <v>5652.6200000000017</v>
      </c>
      <c r="P9" s="432">
        <v>792.23</v>
      </c>
      <c r="Q9" s="95" t="s">
        <v>657</v>
      </c>
      <c r="R9" s="95" t="s">
        <v>660</v>
      </c>
      <c r="S9" s="234">
        <v>0.48</v>
      </c>
      <c r="T9" s="95" t="s">
        <v>34</v>
      </c>
      <c r="U9" s="264" t="s">
        <v>795</v>
      </c>
    </row>
    <row r="10" spans="1:21" s="80" customFormat="1" ht="15.95" customHeight="1" x14ac:dyDescent="0.25">
      <c r="B10" s="234">
        <v>4</v>
      </c>
      <c r="C10" s="234" t="s">
        <v>37</v>
      </c>
      <c r="D10" s="234" t="s">
        <v>661</v>
      </c>
      <c r="E10" s="234" t="s">
        <v>29</v>
      </c>
      <c r="F10" s="234" t="s">
        <v>32</v>
      </c>
      <c r="G10" s="234">
        <v>166.46724639999999</v>
      </c>
      <c r="H10" s="234">
        <v>68.083135999999996</v>
      </c>
      <c r="I10" s="234">
        <v>0</v>
      </c>
      <c r="J10" s="234" t="s">
        <v>29</v>
      </c>
      <c r="K10" s="234" t="s">
        <v>29</v>
      </c>
      <c r="L10" s="95" t="s">
        <v>38</v>
      </c>
      <c r="M10" s="234">
        <v>131.32</v>
      </c>
      <c r="N10" s="234">
        <f t="shared" si="1"/>
        <v>208.79</v>
      </c>
      <c r="O10" s="234">
        <f t="shared" si="0"/>
        <v>5517.7400000000016</v>
      </c>
      <c r="P10" s="434"/>
      <c r="Q10" s="95" t="s">
        <v>657</v>
      </c>
      <c r="R10" s="95" t="s">
        <v>660</v>
      </c>
      <c r="S10" s="234">
        <v>0.47</v>
      </c>
      <c r="T10" s="95" t="s">
        <v>34</v>
      </c>
      <c r="U10" s="234" t="s">
        <v>30</v>
      </c>
    </row>
    <row r="11" spans="1:21" s="80" customFormat="1" ht="15.95" customHeight="1" x14ac:dyDescent="0.25">
      <c r="B11" s="234">
        <v>5</v>
      </c>
      <c r="C11" s="234" t="s">
        <v>39</v>
      </c>
      <c r="D11" s="234" t="s">
        <v>661</v>
      </c>
      <c r="E11" s="234" t="s">
        <v>29</v>
      </c>
      <c r="F11" s="234" t="s">
        <v>32</v>
      </c>
      <c r="G11" s="234">
        <v>166.47021229999999</v>
      </c>
      <c r="H11" s="234">
        <v>68.0827369</v>
      </c>
      <c r="I11" s="234">
        <v>0</v>
      </c>
      <c r="J11" s="234" t="s">
        <v>29</v>
      </c>
      <c r="K11" s="234" t="s">
        <v>29</v>
      </c>
      <c r="L11" s="95" t="s">
        <v>40</v>
      </c>
      <c r="M11" s="234">
        <v>184.52</v>
      </c>
      <c r="N11" s="234">
        <f t="shared" si="1"/>
        <v>340.11</v>
      </c>
      <c r="O11" s="234">
        <f t="shared" si="0"/>
        <v>5386.4200000000019</v>
      </c>
      <c r="P11" s="434"/>
      <c r="Q11" s="95" t="s">
        <v>657</v>
      </c>
      <c r="R11" s="95" t="s">
        <v>662</v>
      </c>
      <c r="S11" s="234">
        <v>0.66</v>
      </c>
      <c r="T11" s="95" t="s">
        <v>34</v>
      </c>
      <c r="U11" s="234" t="s">
        <v>30</v>
      </c>
    </row>
    <row r="12" spans="1:21" s="80" customFormat="1" ht="15.95" customHeight="1" x14ac:dyDescent="0.25">
      <c r="B12" s="234">
        <v>6</v>
      </c>
      <c r="C12" s="234" t="s">
        <v>41</v>
      </c>
      <c r="D12" s="234" t="s">
        <v>661</v>
      </c>
      <c r="E12" s="234" t="s">
        <v>29</v>
      </c>
      <c r="F12" s="234" t="s">
        <v>32</v>
      </c>
      <c r="G12" s="234">
        <v>166.47438560000001</v>
      </c>
      <c r="H12" s="234">
        <v>68.082182200000005</v>
      </c>
      <c r="I12" s="234">
        <v>0</v>
      </c>
      <c r="J12" s="234" t="s">
        <v>29</v>
      </c>
      <c r="K12" s="234" t="s">
        <v>29</v>
      </c>
      <c r="L12" s="95" t="s">
        <v>42</v>
      </c>
      <c r="M12" s="234">
        <v>171.27</v>
      </c>
      <c r="N12" s="234">
        <f t="shared" si="1"/>
        <v>524.63</v>
      </c>
      <c r="O12" s="234">
        <f t="shared" si="0"/>
        <v>5201.9000000000015</v>
      </c>
      <c r="P12" s="434"/>
      <c r="Q12" s="95" t="s">
        <v>663</v>
      </c>
      <c r="R12" s="95" t="s">
        <v>43</v>
      </c>
      <c r="S12" s="234">
        <v>0.61</v>
      </c>
      <c r="T12" s="95" t="s">
        <v>43</v>
      </c>
      <c r="U12" s="234" t="s">
        <v>30</v>
      </c>
    </row>
    <row r="13" spans="1:21" s="80" customFormat="1" ht="15.95" customHeight="1" x14ac:dyDescent="0.25">
      <c r="B13" s="234">
        <v>7</v>
      </c>
      <c r="C13" s="234" t="s">
        <v>44</v>
      </c>
      <c r="D13" s="234" t="s">
        <v>661</v>
      </c>
      <c r="E13" s="234" t="s">
        <v>29</v>
      </c>
      <c r="F13" s="234" t="s">
        <v>32</v>
      </c>
      <c r="G13" s="234">
        <v>166.47825510000001</v>
      </c>
      <c r="H13" s="234">
        <v>68.0816631</v>
      </c>
      <c r="I13" s="234">
        <v>0</v>
      </c>
      <c r="J13" s="234" t="s">
        <v>29</v>
      </c>
      <c r="K13" s="234" t="s">
        <v>29</v>
      </c>
      <c r="L13" s="95" t="s">
        <v>45</v>
      </c>
      <c r="M13" s="234">
        <v>170.24</v>
      </c>
      <c r="N13" s="234">
        <f t="shared" si="1"/>
        <v>695.9</v>
      </c>
      <c r="O13" s="234">
        <f t="shared" si="0"/>
        <v>5030.630000000001</v>
      </c>
      <c r="P13" s="433"/>
      <c r="Q13" s="95" t="s">
        <v>657</v>
      </c>
      <c r="R13" s="95" t="s">
        <v>662</v>
      </c>
      <c r="S13" s="234">
        <v>0.61</v>
      </c>
      <c r="T13" s="95" t="s">
        <v>34</v>
      </c>
      <c r="U13" s="234" t="s">
        <v>30</v>
      </c>
    </row>
    <row r="14" spans="1:21" ht="15.95" customHeight="1" x14ac:dyDescent="0.25">
      <c r="B14" s="234">
        <v>8</v>
      </c>
      <c r="C14" s="234" t="s">
        <v>46</v>
      </c>
      <c r="D14" s="234" t="s">
        <v>659</v>
      </c>
      <c r="E14" s="234" t="s">
        <v>29</v>
      </c>
      <c r="F14" s="234" t="s">
        <v>32</v>
      </c>
      <c r="G14" s="234">
        <v>166.4820995</v>
      </c>
      <c r="H14" s="234">
        <v>68.081145399999997</v>
      </c>
      <c r="I14" s="234">
        <v>-9</v>
      </c>
      <c r="J14" s="234" t="s">
        <v>29</v>
      </c>
      <c r="K14" s="234" t="s">
        <v>29</v>
      </c>
      <c r="L14" s="95" t="s">
        <v>47</v>
      </c>
      <c r="M14" s="234">
        <v>125.68</v>
      </c>
      <c r="N14" s="234">
        <f t="shared" si="1"/>
        <v>866.14</v>
      </c>
      <c r="O14" s="234">
        <f t="shared" si="0"/>
        <v>4860.3900000000012</v>
      </c>
      <c r="P14" s="432">
        <v>326.91000000000003</v>
      </c>
      <c r="Q14" s="95" t="s">
        <v>657</v>
      </c>
      <c r="R14" s="95" t="s">
        <v>662</v>
      </c>
      <c r="S14" s="234">
        <v>0.45</v>
      </c>
      <c r="T14" s="95" t="s">
        <v>48</v>
      </c>
      <c r="U14" s="264" t="s">
        <v>795</v>
      </c>
    </row>
    <row r="15" spans="1:21" ht="15.95" customHeight="1" x14ac:dyDescent="0.25">
      <c r="B15" s="234">
        <v>9</v>
      </c>
      <c r="C15" s="234" t="s">
        <v>49</v>
      </c>
      <c r="D15" s="234" t="s">
        <v>661</v>
      </c>
      <c r="E15" s="234" t="s">
        <v>29</v>
      </c>
      <c r="F15" s="234" t="s">
        <v>32</v>
      </c>
      <c r="G15" s="234">
        <v>166.48506549999999</v>
      </c>
      <c r="H15" s="234">
        <v>68.080939299999997</v>
      </c>
      <c r="I15" s="234">
        <v>1</v>
      </c>
      <c r="J15" s="234" t="s">
        <v>29</v>
      </c>
      <c r="K15" s="234" t="s">
        <v>29</v>
      </c>
      <c r="L15" s="95" t="s">
        <v>50</v>
      </c>
      <c r="M15" s="234">
        <v>163.1</v>
      </c>
      <c r="N15" s="234">
        <f t="shared" si="1"/>
        <v>991.81999999999994</v>
      </c>
      <c r="O15" s="234">
        <f t="shared" si="0"/>
        <v>4734.7100000000009</v>
      </c>
      <c r="P15" s="434"/>
      <c r="Q15" s="95" t="s">
        <v>663</v>
      </c>
      <c r="R15" s="95" t="s">
        <v>664</v>
      </c>
      <c r="S15" s="234">
        <v>0.57999999999999996</v>
      </c>
      <c r="T15" s="95" t="s">
        <v>665</v>
      </c>
      <c r="U15" s="234" t="s">
        <v>30</v>
      </c>
    </row>
    <row r="16" spans="1:21" ht="15.95" customHeight="1" x14ac:dyDescent="0.25">
      <c r="B16" s="234">
        <v>10</v>
      </c>
      <c r="C16" s="234" t="s">
        <v>51</v>
      </c>
      <c r="D16" s="234" t="s">
        <v>661</v>
      </c>
      <c r="E16" s="234" t="s">
        <v>29</v>
      </c>
      <c r="F16" s="234" t="s">
        <v>32</v>
      </c>
      <c r="G16" s="234">
        <v>166.4889072</v>
      </c>
      <c r="H16" s="234">
        <v>68.080657700000003</v>
      </c>
      <c r="I16" s="234">
        <v>-1</v>
      </c>
      <c r="J16" s="234" t="s">
        <v>29</v>
      </c>
      <c r="K16" s="234" t="s">
        <v>29</v>
      </c>
      <c r="L16" s="95" t="s">
        <v>52</v>
      </c>
      <c r="M16" s="234">
        <v>38.130000000000003</v>
      </c>
      <c r="N16" s="234">
        <f t="shared" si="1"/>
        <v>1154.9199999999998</v>
      </c>
      <c r="O16" s="234">
        <f t="shared" si="0"/>
        <v>4571.6100000000006</v>
      </c>
      <c r="P16" s="433"/>
      <c r="Q16" s="95" t="s">
        <v>657</v>
      </c>
      <c r="R16" s="95" t="s">
        <v>662</v>
      </c>
      <c r="S16" s="234">
        <v>0.14000000000000001</v>
      </c>
      <c r="T16" s="95"/>
      <c r="U16" s="234" t="s">
        <v>30</v>
      </c>
    </row>
    <row r="17" spans="2:21" ht="15.95" customHeight="1" x14ac:dyDescent="0.25">
      <c r="B17" s="234">
        <v>11</v>
      </c>
      <c r="C17" s="234" t="s">
        <v>53</v>
      </c>
      <c r="D17" s="234" t="s">
        <v>659</v>
      </c>
      <c r="E17" s="234" t="s">
        <v>29</v>
      </c>
      <c r="F17" s="234" t="s">
        <v>32</v>
      </c>
      <c r="G17" s="234">
        <v>166.48980739999999</v>
      </c>
      <c r="H17" s="234">
        <v>68.080595799999998</v>
      </c>
      <c r="I17" s="234">
        <v>9</v>
      </c>
      <c r="J17" s="234" t="s">
        <v>29</v>
      </c>
      <c r="K17" s="234" t="s">
        <v>29</v>
      </c>
      <c r="L17" s="95" t="s">
        <v>54</v>
      </c>
      <c r="M17" s="234">
        <v>176</v>
      </c>
      <c r="N17" s="234">
        <f t="shared" si="1"/>
        <v>1193.05</v>
      </c>
      <c r="O17" s="234">
        <f t="shared" si="0"/>
        <v>4533.4800000000005</v>
      </c>
      <c r="P17" s="234">
        <v>176</v>
      </c>
      <c r="Q17" s="95" t="s">
        <v>663</v>
      </c>
      <c r="R17" s="95" t="s">
        <v>666</v>
      </c>
      <c r="S17" s="234">
        <v>0.62</v>
      </c>
      <c r="T17" s="95" t="s">
        <v>55</v>
      </c>
      <c r="U17" s="264" t="s">
        <v>795</v>
      </c>
    </row>
    <row r="18" spans="2:21" ht="15.95" customHeight="1" x14ac:dyDescent="0.25">
      <c r="B18" s="234">
        <v>12</v>
      </c>
      <c r="C18" s="234" t="s">
        <v>56</v>
      </c>
      <c r="D18" s="234" t="s">
        <v>659</v>
      </c>
      <c r="E18" s="234" t="s">
        <v>29</v>
      </c>
      <c r="F18" s="234" t="s">
        <v>32</v>
      </c>
      <c r="G18" s="234">
        <v>166.493788</v>
      </c>
      <c r="H18" s="234">
        <v>68.080067</v>
      </c>
      <c r="I18" s="234">
        <v>51</v>
      </c>
      <c r="J18" s="234" t="s">
        <v>29</v>
      </c>
      <c r="K18" s="234" t="s">
        <v>29</v>
      </c>
      <c r="L18" s="95" t="s">
        <v>57</v>
      </c>
      <c r="M18" s="234">
        <v>102.67</v>
      </c>
      <c r="N18" s="234">
        <f t="shared" si="1"/>
        <v>1369.05</v>
      </c>
      <c r="O18" s="234">
        <f t="shared" si="0"/>
        <v>4357.4800000000005</v>
      </c>
      <c r="P18" s="432">
        <v>296.24</v>
      </c>
      <c r="Q18" s="95" t="s">
        <v>663</v>
      </c>
      <c r="R18" s="95" t="s">
        <v>666</v>
      </c>
      <c r="S18" s="234">
        <v>0.37</v>
      </c>
      <c r="T18" s="95" t="s">
        <v>666</v>
      </c>
      <c r="U18" s="264" t="s">
        <v>795</v>
      </c>
    </row>
    <row r="19" spans="2:21" ht="15.95" customHeight="1" x14ac:dyDescent="0.25">
      <c r="B19" s="234">
        <v>13</v>
      </c>
      <c r="C19" s="234" t="s">
        <v>58</v>
      </c>
      <c r="D19" s="234" t="s">
        <v>661</v>
      </c>
      <c r="E19" s="234" t="s">
        <v>29</v>
      </c>
      <c r="F19" s="234" t="s">
        <v>32</v>
      </c>
      <c r="G19" s="234">
        <v>166.49460120000001</v>
      </c>
      <c r="H19" s="234">
        <v>68.079197800000003</v>
      </c>
      <c r="I19" s="234">
        <v>1</v>
      </c>
      <c r="J19" s="234" t="s">
        <v>29</v>
      </c>
      <c r="K19" s="234" t="s">
        <v>29</v>
      </c>
      <c r="L19" s="95" t="s">
        <v>59</v>
      </c>
      <c r="M19" s="234">
        <v>87.56</v>
      </c>
      <c r="N19" s="234">
        <f t="shared" si="1"/>
        <v>1471.72</v>
      </c>
      <c r="O19" s="234">
        <f t="shared" si="0"/>
        <v>4254.8100000000004</v>
      </c>
      <c r="P19" s="434"/>
      <c r="Q19" s="95" t="s">
        <v>657</v>
      </c>
      <c r="R19" s="95" t="s">
        <v>662</v>
      </c>
      <c r="S19" s="234">
        <v>0.31</v>
      </c>
      <c r="T19" s="95"/>
      <c r="U19" s="234" t="s">
        <v>30</v>
      </c>
    </row>
    <row r="20" spans="2:21" ht="15.95" customHeight="1" x14ac:dyDescent="0.25">
      <c r="B20" s="234">
        <v>14</v>
      </c>
      <c r="C20" s="234" t="s">
        <v>60</v>
      </c>
      <c r="D20" s="234" t="s">
        <v>661</v>
      </c>
      <c r="E20" s="234" t="s">
        <v>29</v>
      </c>
      <c r="F20" s="234" t="s">
        <v>32</v>
      </c>
      <c r="G20" s="234">
        <v>166.49526499999999</v>
      </c>
      <c r="H20" s="234">
        <v>68.0784527</v>
      </c>
      <c r="I20" s="234">
        <v>0</v>
      </c>
      <c r="J20" s="234" t="s">
        <v>29</v>
      </c>
      <c r="K20" s="234" t="s">
        <v>29</v>
      </c>
      <c r="L20" s="95" t="s">
        <v>61</v>
      </c>
      <c r="M20" s="234">
        <v>106.01</v>
      </c>
      <c r="N20" s="234">
        <f t="shared" si="1"/>
        <v>1559.28</v>
      </c>
      <c r="O20" s="234">
        <f t="shared" si="0"/>
        <v>4167.25</v>
      </c>
      <c r="P20" s="433"/>
      <c r="Q20" s="95" t="s">
        <v>657</v>
      </c>
      <c r="R20" s="95" t="s">
        <v>662</v>
      </c>
      <c r="S20" s="234">
        <v>0.38</v>
      </c>
      <c r="T20" s="95"/>
      <c r="U20" s="234" t="s">
        <v>30</v>
      </c>
    </row>
    <row r="21" spans="2:21" ht="15.95" customHeight="1" x14ac:dyDescent="0.25">
      <c r="B21" s="234">
        <v>15</v>
      </c>
      <c r="C21" s="234" t="s">
        <v>62</v>
      </c>
      <c r="D21" s="234" t="s">
        <v>659</v>
      </c>
      <c r="E21" s="234" t="s">
        <v>29</v>
      </c>
      <c r="F21" s="234" t="s">
        <v>32</v>
      </c>
      <c r="G21" s="234">
        <v>166.49608359999999</v>
      </c>
      <c r="H21" s="234">
        <v>68.077552400000002</v>
      </c>
      <c r="I21" s="234">
        <v>14</v>
      </c>
      <c r="J21" s="234" t="s">
        <v>29</v>
      </c>
      <c r="K21" s="234" t="s">
        <v>29</v>
      </c>
      <c r="L21" s="95" t="s">
        <v>63</v>
      </c>
      <c r="M21" s="234">
        <v>90.45</v>
      </c>
      <c r="N21" s="234">
        <f t="shared" si="1"/>
        <v>1665.29</v>
      </c>
      <c r="O21" s="234">
        <f t="shared" si="0"/>
        <v>4061.2400000000002</v>
      </c>
      <c r="P21" s="432">
        <v>2154.58</v>
      </c>
      <c r="Q21" s="95" t="s">
        <v>657</v>
      </c>
      <c r="R21" s="95" t="s">
        <v>662</v>
      </c>
      <c r="S21" s="234">
        <v>0.33</v>
      </c>
      <c r="T21" s="95" t="s">
        <v>64</v>
      </c>
      <c r="U21" s="264" t="s">
        <v>795</v>
      </c>
    </row>
    <row r="22" spans="2:21" ht="15.95" customHeight="1" x14ac:dyDescent="0.25">
      <c r="B22" s="234">
        <v>16</v>
      </c>
      <c r="C22" s="234" t="s">
        <v>65</v>
      </c>
      <c r="D22" s="234" t="s">
        <v>661</v>
      </c>
      <c r="E22" s="234" t="s">
        <v>29</v>
      </c>
      <c r="F22" s="234" t="s">
        <v>32</v>
      </c>
      <c r="G22" s="234">
        <v>166.4962692</v>
      </c>
      <c r="H22" s="234">
        <v>68.076744199999993</v>
      </c>
      <c r="I22" s="234">
        <v>0</v>
      </c>
      <c r="J22" s="234" t="s">
        <v>29</v>
      </c>
      <c r="K22" s="234" t="s">
        <v>29</v>
      </c>
      <c r="L22" s="95" t="s">
        <v>66</v>
      </c>
      <c r="M22" s="234">
        <v>169.88</v>
      </c>
      <c r="N22" s="234">
        <f t="shared" si="1"/>
        <v>1755.74</v>
      </c>
      <c r="O22" s="234">
        <f t="shared" si="0"/>
        <v>3970.7900000000004</v>
      </c>
      <c r="P22" s="434"/>
      <c r="Q22" s="95" t="s">
        <v>657</v>
      </c>
      <c r="R22" s="95" t="s">
        <v>662</v>
      </c>
      <c r="S22" s="234">
        <v>0.61</v>
      </c>
      <c r="T22" s="95"/>
      <c r="U22" s="234" t="s">
        <v>30</v>
      </c>
    </row>
    <row r="23" spans="2:21" ht="15.95" customHeight="1" x14ac:dyDescent="0.25">
      <c r="B23" s="234">
        <v>17</v>
      </c>
      <c r="C23" s="234" t="s">
        <v>67</v>
      </c>
      <c r="D23" s="234" t="s">
        <v>667</v>
      </c>
      <c r="E23" s="234" t="s">
        <v>29</v>
      </c>
      <c r="F23" s="234" t="s">
        <v>32</v>
      </c>
      <c r="G23" s="234">
        <v>166.49663799999999</v>
      </c>
      <c r="H23" s="234">
        <v>68.075226799999996</v>
      </c>
      <c r="I23" s="234">
        <v>0</v>
      </c>
      <c r="J23" s="234" t="s">
        <v>29</v>
      </c>
      <c r="K23" s="234" t="s">
        <v>29</v>
      </c>
      <c r="L23" s="95" t="s">
        <v>68</v>
      </c>
      <c r="M23" s="234">
        <v>174.23</v>
      </c>
      <c r="N23" s="234">
        <f t="shared" si="1"/>
        <v>1925.62</v>
      </c>
      <c r="O23" s="234">
        <f t="shared" si="0"/>
        <v>3800.9100000000003</v>
      </c>
      <c r="P23" s="434"/>
      <c r="Q23" s="95" t="s">
        <v>657</v>
      </c>
      <c r="R23" s="95" t="s">
        <v>658</v>
      </c>
      <c r="S23" s="234">
        <v>0.63</v>
      </c>
      <c r="T23" s="95"/>
      <c r="U23" s="234" t="s">
        <v>30</v>
      </c>
    </row>
    <row r="24" spans="2:21" ht="15.95" customHeight="1" x14ac:dyDescent="0.25">
      <c r="B24" s="234">
        <v>18</v>
      </c>
      <c r="C24" s="234" t="s">
        <v>69</v>
      </c>
      <c r="D24" s="234" t="s">
        <v>667</v>
      </c>
      <c r="E24" s="234" t="s">
        <v>29</v>
      </c>
      <c r="F24" s="234" t="s">
        <v>32</v>
      </c>
      <c r="G24" s="234">
        <v>166.49701039999999</v>
      </c>
      <c r="H24" s="234">
        <v>68.073670399999997</v>
      </c>
      <c r="I24" s="234">
        <v>0</v>
      </c>
      <c r="J24" s="234" t="s">
        <v>29</v>
      </c>
      <c r="K24" s="234" t="s">
        <v>29</v>
      </c>
      <c r="L24" s="95" t="s">
        <v>70</v>
      </c>
      <c r="M24" s="234">
        <v>174.67</v>
      </c>
      <c r="N24" s="234">
        <f t="shared" si="1"/>
        <v>2099.85</v>
      </c>
      <c r="O24" s="234">
        <f t="shared" si="0"/>
        <v>3626.6800000000003</v>
      </c>
      <c r="P24" s="434"/>
      <c r="Q24" s="95" t="s">
        <v>657</v>
      </c>
      <c r="R24" s="95" t="s">
        <v>658</v>
      </c>
      <c r="S24" s="234">
        <v>0.63</v>
      </c>
      <c r="T24" s="95"/>
      <c r="U24" s="234" t="s">
        <v>30</v>
      </c>
    </row>
    <row r="25" spans="2:21" ht="15.95" customHeight="1" x14ac:dyDescent="0.25">
      <c r="B25" s="234">
        <v>19</v>
      </c>
      <c r="C25" s="234" t="s">
        <v>71</v>
      </c>
      <c r="D25" s="234" t="s">
        <v>667</v>
      </c>
      <c r="E25" s="234" t="s">
        <v>29</v>
      </c>
      <c r="F25" s="234" t="s">
        <v>32</v>
      </c>
      <c r="G25" s="234">
        <v>166.4973924</v>
      </c>
      <c r="H25" s="234">
        <v>68.072110300000006</v>
      </c>
      <c r="I25" s="234">
        <v>0</v>
      </c>
      <c r="J25" s="234" t="s">
        <v>29</v>
      </c>
      <c r="K25" s="234" t="s">
        <v>29</v>
      </c>
      <c r="L25" s="95" t="s">
        <v>72</v>
      </c>
      <c r="M25" s="234">
        <v>170.19</v>
      </c>
      <c r="N25" s="234">
        <f t="shared" si="1"/>
        <v>2274.52</v>
      </c>
      <c r="O25" s="234">
        <f t="shared" si="0"/>
        <v>3452.01</v>
      </c>
      <c r="P25" s="434"/>
      <c r="Q25" s="95" t="s">
        <v>657</v>
      </c>
      <c r="R25" s="95" t="s">
        <v>658</v>
      </c>
      <c r="S25" s="234">
        <v>0.61</v>
      </c>
      <c r="T25" s="95"/>
      <c r="U25" s="234" t="s">
        <v>30</v>
      </c>
    </row>
    <row r="26" spans="2:21" ht="15.95" customHeight="1" x14ac:dyDescent="0.25">
      <c r="B26" s="234">
        <v>20</v>
      </c>
      <c r="C26" s="234" t="s">
        <v>73</v>
      </c>
      <c r="D26" s="234" t="s">
        <v>661</v>
      </c>
      <c r="E26" s="234" t="s">
        <v>29</v>
      </c>
      <c r="F26" s="234" t="s">
        <v>32</v>
      </c>
      <c r="G26" s="234">
        <v>166.49775249999999</v>
      </c>
      <c r="H26" s="234">
        <v>68.070589900000002</v>
      </c>
      <c r="I26" s="234">
        <v>0</v>
      </c>
      <c r="J26" s="234" t="s">
        <v>29</v>
      </c>
      <c r="K26" s="234" t="s">
        <v>29</v>
      </c>
      <c r="L26" s="95" t="s">
        <v>74</v>
      </c>
      <c r="M26" s="234">
        <v>155.19999999999999</v>
      </c>
      <c r="N26" s="234">
        <f t="shared" si="1"/>
        <v>2444.71</v>
      </c>
      <c r="O26" s="234">
        <f t="shared" si="0"/>
        <v>3281.82</v>
      </c>
      <c r="P26" s="434"/>
      <c r="Q26" s="95" t="s">
        <v>657</v>
      </c>
      <c r="R26" s="95" t="s">
        <v>658</v>
      </c>
      <c r="S26" s="234">
        <v>0.56000000000000005</v>
      </c>
      <c r="T26" s="95"/>
      <c r="U26" s="234" t="s">
        <v>30</v>
      </c>
    </row>
    <row r="27" spans="2:21" ht="15.95" customHeight="1" x14ac:dyDescent="0.25">
      <c r="B27" s="234">
        <v>21</v>
      </c>
      <c r="C27" s="234" t="s">
        <v>75</v>
      </c>
      <c r="D27" s="234" t="s">
        <v>661</v>
      </c>
      <c r="E27" s="234" t="s">
        <v>29</v>
      </c>
      <c r="F27" s="234" t="s">
        <v>32</v>
      </c>
      <c r="G27" s="234">
        <v>166.4980898</v>
      </c>
      <c r="H27" s="234">
        <v>68.069203599999994</v>
      </c>
      <c r="I27" s="234">
        <v>0</v>
      </c>
      <c r="J27" s="234" t="s">
        <v>29</v>
      </c>
      <c r="K27" s="234" t="s">
        <v>29</v>
      </c>
      <c r="L27" s="95" t="s">
        <v>76</v>
      </c>
      <c r="M27" s="234">
        <v>189.54</v>
      </c>
      <c r="N27" s="234">
        <f t="shared" si="1"/>
        <v>2599.91</v>
      </c>
      <c r="O27" s="234">
        <f t="shared" si="0"/>
        <v>3126.6200000000003</v>
      </c>
      <c r="P27" s="434"/>
      <c r="Q27" s="95" t="s">
        <v>657</v>
      </c>
      <c r="R27" s="95" t="s">
        <v>658</v>
      </c>
      <c r="S27" s="234">
        <v>0.68</v>
      </c>
      <c r="T27" s="95"/>
      <c r="U27" s="234" t="s">
        <v>30</v>
      </c>
    </row>
    <row r="28" spans="2:21" ht="15.95" customHeight="1" x14ac:dyDescent="0.25">
      <c r="B28" s="234">
        <v>22</v>
      </c>
      <c r="C28" s="234" t="s">
        <v>77</v>
      </c>
      <c r="D28" s="234" t="s">
        <v>661</v>
      </c>
      <c r="E28" s="234" t="s">
        <v>29</v>
      </c>
      <c r="F28" s="234" t="s">
        <v>32</v>
      </c>
      <c r="G28" s="234">
        <v>166.4984876</v>
      </c>
      <c r="H28" s="234">
        <v>68.067510200000001</v>
      </c>
      <c r="I28" s="234">
        <v>0</v>
      </c>
      <c r="J28" s="234" t="s">
        <v>29</v>
      </c>
      <c r="K28" s="234" t="s">
        <v>29</v>
      </c>
      <c r="L28" s="95" t="s">
        <v>78</v>
      </c>
      <c r="M28" s="234">
        <v>169.75</v>
      </c>
      <c r="N28" s="234">
        <f t="shared" si="1"/>
        <v>2789.45</v>
      </c>
      <c r="O28" s="234">
        <f t="shared" si="0"/>
        <v>2937.0800000000004</v>
      </c>
      <c r="P28" s="434"/>
      <c r="Q28" s="95" t="s">
        <v>657</v>
      </c>
      <c r="R28" s="95" t="s">
        <v>658</v>
      </c>
      <c r="S28" s="234">
        <v>0.61</v>
      </c>
      <c r="T28" s="95"/>
      <c r="U28" s="234" t="s">
        <v>30</v>
      </c>
    </row>
    <row r="29" spans="2:21" ht="15.95" customHeight="1" x14ac:dyDescent="0.25">
      <c r="B29" s="234">
        <v>23</v>
      </c>
      <c r="C29" s="234" t="s">
        <v>79</v>
      </c>
      <c r="D29" s="234" t="s">
        <v>661</v>
      </c>
      <c r="E29" s="234" t="s">
        <v>29</v>
      </c>
      <c r="F29" s="234" t="s">
        <v>32</v>
      </c>
      <c r="G29" s="234">
        <v>166.49884929999999</v>
      </c>
      <c r="H29" s="234">
        <v>68.065993700000007</v>
      </c>
      <c r="I29" s="234">
        <v>0</v>
      </c>
      <c r="J29" s="234" t="s">
        <v>29</v>
      </c>
      <c r="K29" s="234" t="s">
        <v>29</v>
      </c>
      <c r="L29" s="95" t="s">
        <v>80</v>
      </c>
      <c r="M29" s="234">
        <v>190.27</v>
      </c>
      <c r="N29" s="234">
        <f t="shared" si="1"/>
        <v>2959.2</v>
      </c>
      <c r="O29" s="234">
        <f t="shared" si="0"/>
        <v>2767.3300000000004</v>
      </c>
      <c r="P29" s="434"/>
      <c r="Q29" s="95" t="s">
        <v>657</v>
      </c>
      <c r="R29" s="95" t="s">
        <v>658</v>
      </c>
      <c r="S29" s="234">
        <v>0.69</v>
      </c>
      <c r="T29" s="95"/>
      <c r="U29" s="234" t="s">
        <v>30</v>
      </c>
    </row>
    <row r="30" spans="2:21" ht="15.95" customHeight="1" x14ac:dyDescent="0.25">
      <c r="B30" s="234">
        <v>24</v>
      </c>
      <c r="C30" s="234" t="s">
        <v>81</v>
      </c>
      <c r="D30" s="234" t="s">
        <v>661</v>
      </c>
      <c r="E30" s="234" t="s">
        <v>29</v>
      </c>
      <c r="F30" s="234" t="s">
        <v>32</v>
      </c>
      <c r="G30" s="234">
        <v>166.49924490000001</v>
      </c>
      <c r="H30" s="234">
        <v>68.064293599999999</v>
      </c>
      <c r="I30" s="234">
        <v>0</v>
      </c>
      <c r="J30" s="234" t="s">
        <v>29</v>
      </c>
      <c r="K30" s="234" t="s">
        <v>29</v>
      </c>
      <c r="L30" s="95" t="s">
        <v>82</v>
      </c>
      <c r="M30" s="234">
        <v>148.57</v>
      </c>
      <c r="N30" s="234">
        <f t="shared" si="1"/>
        <v>3149.47</v>
      </c>
      <c r="O30" s="234">
        <f t="shared" si="0"/>
        <v>2577.0600000000004</v>
      </c>
      <c r="P30" s="434"/>
      <c r="Q30" s="95" t="s">
        <v>657</v>
      </c>
      <c r="R30" s="95" t="s">
        <v>658</v>
      </c>
      <c r="S30" s="234">
        <v>0.53</v>
      </c>
      <c r="T30" s="95"/>
      <c r="U30" s="234" t="s">
        <v>30</v>
      </c>
    </row>
    <row r="31" spans="2:21" ht="15.95" customHeight="1" x14ac:dyDescent="0.25">
      <c r="B31" s="234">
        <v>25</v>
      </c>
      <c r="C31" s="234" t="s">
        <v>83</v>
      </c>
      <c r="D31" s="234" t="s">
        <v>661</v>
      </c>
      <c r="E31" s="234" t="s">
        <v>29</v>
      </c>
      <c r="F31" s="234" t="s">
        <v>32</v>
      </c>
      <c r="G31" s="234">
        <v>166.49957269999999</v>
      </c>
      <c r="H31" s="234">
        <v>68.062966799999998</v>
      </c>
      <c r="I31" s="234">
        <v>0</v>
      </c>
      <c r="J31" s="234" t="s">
        <v>29</v>
      </c>
      <c r="K31" s="234" t="s">
        <v>29</v>
      </c>
      <c r="L31" s="95" t="s">
        <v>84</v>
      </c>
      <c r="M31" s="234">
        <v>171.93</v>
      </c>
      <c r="N31" s="234">
        <f t="shared" si="1"/>
        <v>3298.04</v>
      </c>
      <c r="O31" s="234">
        <f t="shared" si="0"/>
        <v>2428.4900000000002</v>
      </c>
      <c r="P31" s="434"/>
      <c r="Q31" s="95" t="s">
        <v>657</v>
      </c>
      <c r="R31" s="95" t="s">
        <v>658</v>
      </c>
      <c r="S31" s="234">
        <v>0.62</v>
      </c>
      <c r="T31" s="95"/>
      <c r="U31" s="234" t="s">
        <v>30</v>
      </c>
    </row>
    <row r="32" spans="2:21" ht="15.95" customHeight="1" x14ac:dyDescent="0.25">
      <c r="B32" s="234">
        <v>26</v>
      </c>
      <c r="C32" s="234" t="s">
        <v>85</v>
      </c>
      <c r="D32" s="234" t="s">
        <v>661</v>
      </c>
      <c r="E32" s="234" t="s">
        <v>29</v>
      </c>
      <c r="F32" s="234" t="s">
        <v>32</v>
      </c>
      <c r="G32" s="234">
        <v>166.4999473</v>
      </c>
      <c r="H32" s="234">
        <v>68.061431200000001</v>
      </c>
      <c r="I32" s="234">
        <v>0</v>
      </c>
      <c r="J32" s="234" t="s">
        <v>29</v>
      </c>
      <c r="K32" s="234" t="s">
        <v>29</v>
      </c>
      <c r="L32" s="95" t="s">
        <v>86</v>
      </c>
      <c r="M32" s="234">
        <v>169.51</v>
      </c>
      <c r="N32" s="234">
        <f t="shared" si="1"/>
        <v>3469.97</v>
      </c>
      <c r="O32" s="234">
        <f t="shared" si="0"/>
        <v>2256.5600000000004</v>
      </c>
      <c r="P32" s="434"/>
      <c r="Q32" s="95" t="s">
        <v>657</v>
      </c>
      <c r="R32" s="95" t="s">
        <v>662</v>
      </c>
      <c r="S32" s="234">
        <v>0.61</v>
      </c>
      <c r="T32" s="95"/>
      <c r="U32" s="234" t="s">
        <v>30</v>
      </c>
    </row>
    <row r="33" spans="2:21" ht="15.95" customHeight="1" x14ac:dyDescent="0.25">
      <c r="B33" s="234">
        <v>27</v>
      </c>
      <c r="C33" s="234" t="s">
        <v>87</v>
      </c>
      <c r="D33" s="234" t="s">
        <v>661</v>
      </c>
      <c r="E33" s="234" t="s">
        <v>29</v>
      </c>
      <c r="F33" s="234" t="s">
        <v>32</v>
      </c>
      <c r="G33" s="234">
        <v>166.50030380000001</v>
      </c>
      <c r="H33" s="234">
        <v>68.059916700000002</v>
      </c>
      <c r="I33" s="234">
        <v>0</v>
      </c>
      <c r="J33" s="234" t="s">
        <v>29</v>
      </c>
      <c r="K33" s="234" t="s">
        <v>29</v>
      </c>
      <c r="L33" s="95" t="s">
        <v>88</v>
      </c>
      <c r="M33" s="234">
        <v>180.39</v>
      </c>
      <c r="N33" s="234">
        <f t="shared" si="1"/>
        <v>3639.4799999999996</v>
      </c>
      <c r="O33" s="234">
        <f t="shared" si="0"/>
        <v>2087.0500000000002</v>
      </c>
      <c r="P33" s="433"/>
      <c r="Q33" s="95" t="s">
        <v>657</v>
      </c>
      <c r="R33" s="95" t="s">
        <v>662</v>
      </c>
      <c r="S33" s="234">
        <v>0.67</v>
      </c>
      <c r="T33" s="95"/>
      <c r="U33" s="234" t="s">
        <v>30</v>
      </c>
    </row>
    <row r="34" spans="2:21" ht="15.95" customHeight="1" x14ac:dyDescent="0.25">
      <c r="B34" s="234">
        <v>28</v>
      </c>
      <c r="C34" s="234" t="s">
        <v>89</v>
      </c>
      <c r="D34" s="234" t="s">
        <v>659</v>
      </c>
      <c r="E34" s="234" t="s">
        <v>29</v>
      </c>
      <c r="F34" s="234" t="s">
        <v>32</v>
      </c>
      <c r="G34" s="234">
        <v>166.5007066</v>
      </c>
      <c r="H34" s="234">
        <v>68.058305899999993</v>
      </c>
      <c r="I34" s="234">
        <v>0</v>
      </c>
      <c r="J34" s="234" t="s">
        <v>29</v>
      </c>
      <c r="K34" s="234" t="s">
        <v>29</v>
      </c>
      <c r="L34" s="95" t="s">
        <v>90</v>
      </c>
      <c r="M34" s="234">
        <v>158.99</v>
      </c>
      <c r="N34" s="234">
        <f t="shared" si="1"/>
        <v>3819.8699999999994</v>
      </c>
      <c r="O34" s="234">
        <f t="shared" si="0"/>
        <v>1906.6600000000003</v>
      </c>
      <c r="P34" s="432">
        <v>238.94</v>
      </c>
      <c r="Q34" s="95" t="s">
        <v>657</v>
      </c>
      <c r="R34" s="95" t="s">
        <v>662</v>
      </c>
      <c r="S34" s="234">
        <v>0.59</v>
      </c>
      <c r="T34" s="95"/>
      <c r="U34" s="264" t="s">
        <v>796</v>
      </c>
    </row>
    <row r="35" spans="2:21" ht="15.95" customHeight="1" x14ac:dyDescent="0.25">
      <c r="B35" s="234">
        <v>29</v>
      </c>
      <c r="C35" s="234" t="s">
        <v>91</v>
      </c>
      <c r="D35" s="234" t="s">
        <v>661</v>
      </c>
      <c r="E35" s="234" t="s">
        <v>29</v>
      </c>
      <c r="F35" s="234" t="s">
        <v>32</v>
      </c>
      <c r="G35" s="234">
        <v>166.50104060000001</v>
      </c>
      <c r="H35" s="234">
        <v>68.056885399999999</v>
      </c>
      <c r="I35" s="234">
        <v>0</v>
      </c>
      <c r="J35" s="234" t="s">
        <v>29</v>
      </c>
      <c r="K35" s="234" t="s">
        <v>29</v>
      </c>
      <c r="L35" s="95" t="s">
        <v>668</v>
      </c>
      <c r="M35" s="234">
        <v>79.95</v>
      </c>
      <c r="N35" s="234">
        <f t="shared" si="1"/>
        <v>3978.8599999999997</v>
      </c>
      <c r="O35" s="234">
        <f t="shared" si="0"/>
        <v>1747.6700000000003</v>
      </c>
      <c r="P35" s="433"/>
      <c r="Q35" s="95" t="s">
        <v>657</v>
      </c>
      <c r="R35" s="95" t="s">
        <v>662</v>
      </c>
      <c r="S35" s="234">
        <v>0.3</v>
      </c>
      <c r="T35" s="95"/>
      <c r="U35" s="234" t="s">
        <v>30</v>
      </c>
    </row>
    <row r="36" spans="2:21" ht="15.95" customHeight="1" x14ac:dyDescent="0.25">
      <c r="B36" s="234">
        <v>30</v>
      </c>
      <c r="C36" s="234" t="s">
        <v>669</v>
      </c>
      <c r="D36" s="234" t="s">
        <v>659</v>
      </c>
      <c r="E36" s="234" t="s">
        <v>29</v>
      </c>
      <c r="F36" s="234" t="s">
        <v>32</v>
      </c>
      <c r="G36" s="234">
        <v>166.50121300000001</v>
      </c>
      <c r="H36" s="234">
        <v>68.056171300000003</v>
      </c>
      <c r="I36" s="234">
        <v>0</v>
      </c>
      <c r="J36" s="234" t="s">
        <v>29</v>
      </c>
      <c r="K36" s="234" t="s">
        <v>29</v>
      </c>
      <c r="L36" s="95" t="s">
        <v>670</v>
      </c>
      <c r="M36" s="234">
        <v>89.62</v>
      </c>
      <c r="N36" s="234">
        <f t="shared" si="1"/>
        <v>4058.8099999999995</v>
      </c>
      <c r="O36" s="234">
        <f t="shared" si="0"/>
        <v>1667.7200000000003</v>
      </c>
      <c r="P36" s="432">
        <v>429.96</v>
      </c>
      <c r="Q36" s="95" t="s">
        <v>657</v>
      </c>
      <c r="R36" s="95" t="s">
        <v>662</v>
      </c>
      <c r="S36" s="234">
        <v>0.33</v>
      </c>
      <c r="T36" s="95"/>
      <c r="U36" s="264" t="s">
        <v>796</v>
      </c>
    </row>
    <row r="37" spans="2:21" ht="15.95" customHeight="1" x14ac:dyDescent="0.25">
      <c r="B37" s="234">
        <v>31</v>
      </c>
      <c r="C37" s="234" t="s">
        <v>92</v>
      </c>
      <c r="D37" s="234" t="s">
        <v>661</v>
      </c>
      <c r="E37" s="234" t="s">
        <v>29</v>
      </c>
      <c r="F37" s="234" t="s">
        <v>32</v>
      </c>
      <c r="G37" s="234">
        <v>166.5014055</v>
      </c>
      <c r="H37" s="234">
        <v>68.055370699999997</v>
      </c>
      <c r="I37" s="234">
        <v>0</v>
      </c>
      <c r="J37" s="234" t="s">
        <v>29</v>
      </c>
      <c r="K37" s="234" t="s">
        <v>29</v>
      </c>
      <c r="L37" s="95" t="s">
        <v>93</v>
      </c>
      <c r="M37" s="234">
        <v>169.25</v>
      </c>
      <c r="N37" s="234">
        <f t="shared" si="1"/>
        <v>4148.4299999999994</v>
      </c>
      <c r="O37" s="234">
        <f t="shared" si="0"/>
        <v>1578.1000000000001</v>
      </c>
      <c r="P37" s="434"/>
      <c r="Q37" s="95" t="s">
        <v>657</v>
      </c>
      <c r="R37" s="95" t="s">
        <v>662</v>
      </c>
      <c r="S37" s="234">
        <v>0.61</v>
      </c>
      <c r="T37" s="95"/>
      <c r="U37" s="234" t="s">
        <v>30</v>
      </c>
    </row>
    <row r="38" spans="2:21" ht="15.95" customHeight="1" x14ac:dyDescent="0.25">
      <c r="B38" s="234">
        <v>32</v>
      </c>
      <c r="C38" s="234" t="s">
        <v>94</v>
      </c>
      <c r="D38" s="234" t="s">
        <v>661</v>
      </c>
      <c r="E38" s="234" t="s">
        <v>29</v>
      </c>
      <c r="F38" s="234" t="s">
        <v>32</v>
      </c>
      <c r="G38" s="234">
        <v>166.50178030000001</v>
      </c>
      <c r="H38" s="234">
        <v>68.053859200000005</v>
      </c>
      <c r="I38" s="234">
        <v>0</v>
      </c>
      <c r="J38" s="234" t="s">
        <v>29</v>
      </c>
      <c r="K38" s="234" t="s">
        <v>29</v>
      </c>
      <c r="L38" s="95" t="s">
        <v>95</v>
      </c>
      <c r="M38" s="234">
        <v>171.09</v>
      </c>
      <c r="N38" s="234">
        <f t="shared" si="1"/>
        <v>4317.6799999999994</v>
      </c>
      <c r="O38" s="234">
        <f t="shared" si="0"/>
        <v>1408.8500000000001</v>
      </c>
      <c r="P38" s="433"/>
      <c r="Q38" s="95" t="s">
        <v>657</v>
      </c>
      <c r="R38" s="95" t="s">
        <v>662</v>
      </c>
      <c r="S38" s="234">
        <v>0.62</v>
      </c>
      <c r="T38" s="248" t="s">
        <v>98</v>
      </c>
      <c r="U38" s="234" t="s">
        <v>30</v>
      </c>
    </row>
    <row r="39" spans="2:21" ht="15.95" customHeight="1" x14ac:dyDescent="0.25">
      <c r="B39" s="234">
        <v>33</v>
      </c>
      <c r="C39" s="234" t="s">
        <v>96</v>
      </c>
      <c r="D39" s="234" t="s">
        <v>659</v>
      </c>
      <c r="E39" s="234" t="s">
        <v>29</v>
      </c>
      <c r="F39" s="234" t="s">
        <v>32</v>
      </c>
      <c r="G39" s="234">
        <v>166.50215610000001</v>
      </c>
      <c r="H39" s="234">
        <v>68.052331199999998</v>
      </c>
      <c r="I39" s="234">
        <v>-53</v>
      </c>
      <c r="J39" s="234" t="s">
        <v>29</v>
      </c>
      <c r="K39" s="234" t="s">
        <v>29</v>
      </c>
      <c r="L39" s="95" t="s">
        <v>97</v>
      </c>
      <c r="M39" s="234">
        <v>137.36000000000001</v>
      </c>
      <c r="N39" s="234">
        <f t="shared" si="1"/>
        <v>4488.7699999999995</v>
      </c>
      <c r="O39" s="234">
        <f t="shared" si="0"/>
        <v>1237.7600000000002</v>
      </c>
      <c r="P39" s="432">
        <v>541.53</v>
      </c>
      <c r="Q39" s="95" t="s">
        <v>657</v>
      </c>
      <c r="R39" s="95" t="s">
        <v>662</v>
      </c>
      <c r="S39" s="234">
        <v>0.49</v>
      </c>
      <c r="T39" s="95" t="s">
        <v>671</v>
      </c>
      <c r="U39" s="264" t="s">
        <v>795</v>
      </c>
    </row>
    <row r="40" spans="2:21" ht="15.95" customHeight="1" x14ac:dyDescent="0.25">
      <c r="B40" s="234">
        <v>34</v>
      </c>
      <c r="C40" s="234" t="s">
        <v>99</v>
      </c>
      <c r="D40" s="234" t="s">
        <v>661</v>
      </c>
      <c r="E40" s="234" t="s">
        <v>29</v>
      </c>
      <c r="F40" s="234" t="s">
        <v>32</v>
      </c>
      <c r="G40" s="234">
        <v>166.50495939999999</v>
      </c>
      <c r="H40" s="234">
        <v>68.051684699999996</v>
      </c>
      <c r="I40" s="234">
        <v>0</v>
      </c>
      <c r="J40" s="234" t="s">
        <v>29</v>
      </c>
      <c r="K40" s="234" t="s">
        <v>29</v>
      </c>
      <c r="L40" s="95" t="s">
        <v>100</v>
      </c>
      <c r="M40" s="234">
        <v>129.93</v>
      </c>
      <c r="N40" s="234">
        <f t="shared" si="1"/>
        <v>4626.1299999999992</v>
      </c>
      <c r="O40" s="234">
        <f t="shared" si="0"/>
        <v>1100.4000000000001</v>
      </c>
      <c r="P40" s="434"/>
      <c r="Q40" s="95" t="s">
        <v>657</v>
      </c>
      <c r="R40" s="95" t="s">
        <v>662</v>
      </c>
      <c r="S40" s="234">
        <v>0.47</v>
      </c>
      <c r="T40" s="95"/>
      <c r="U40" s="234" t="s">
        <v>30</v>
      </c>
    </row>
    <row r="41" spans="2:21" ht="15.95" customHeight="1" x14ac:dyDescent="0.25">
      <c r="B41" s="234">
        <v>35</v>
      </c>
      <c r="C41" s="234" t="s">
        <v>101</v>
      </c>
      <c r="D41" s="234" t="s">
        <v>661</v>
      </c>
      <c r="E41" s="234" t="s">
        <v>29</v>
      </c>
      <c r="F41" s="234" t="s">
        <v>32</v>
      </c>
      <c r="G41" s="234">
        <v>166.50762449999999</v>
      </c>
      <c r="H41" s="234">
        <v>68.051081499999995</v>
      </c>
      <c r="I41" s="234">
        <v>0</v>
      </c>
      <c r="J41" s="234" t="s">
        <v>29</v>
      </c>
      <c r="K41" s="234" t="s">
        <v>29</v>
      </c>
      <c r="L41" s="95" t="s">
        <v>102</v>
      </c>
      <c r="M41" s="234">
        <v>129.53</v>
      </c>
      <c r="N41" s="234">
        <f t="shared" si="1"/>
        <v>4756.0599999999995</v>
      </c>
      <c r="O41" s="234">
        <f t="shared" si="0"/>
        <v>970.47</v>
      </c>
      <c r="P41" s="434"/>
      <c r="Q41" s="95" t="s">
        <v>657</v>
      </c>
      <c r="R41" s="95" t="s">
        <v>662</v>
      </c>
      <c r="S41" s="234">
        <v>0.47</v>
      </c>
      <c r="T41" s="95"/>
      <c r="U41" s="234" t="s">
        <v>30</v>
      </c>
    </row>
    <row r="42" spans="2:21" ht="15.95" customHeight="1" x14ac:dyDescent="0.25">
      <c r="B42" s="234">
        <v>36</v>
      </c>
      <c r="C42" s="234" t="s">
        <v>103</v>
      </c>
      <c r="D42" s="234" t="s">
        <v>661</v>
      </c>
      <c r="E42" s="234" t="s">
        <v>29</v>
      </c>
      <c r="F42" s="234" t="s">
        <v>32</v>
      </c>
      <c r="G42" s="234">
        <v>166.51028959999999</v>
      </c>
      <c r="H42" s="234">
        <v>68.050485399999999</v>
      </c>
      <c r="I42" s="234">
        <v>0</v>
      </c>
      <c r="J42" s="234" t="s">
        <v>29</v>
      </c>
      <c r="K42" s="234" t="s">
        <v>29</v>
      </c>
      <c r="L42" s="95" t="s">
        <v>104</v>
      </c>
      <c r="M42" s="234">
        <v>144.71</v>
      </c>
      <c r="N42" s="234">
        <f t="shared" si="1"/>
        <v>4885.5899999999992</v>
      </c>
      <c r="O42" s="234">
        <f t="shared" si="0"/>
        <v>840.94</v>
      </c>
      <c r="P42" s="433"/>
      <c r="Q42" s="95" t="s">
        <v>657</v>
      </c>
      <c r="R42" s="95" t="s">
        <v>662</v>
      </c>
      <c r="S42" s="234">
        <v>0.53</v>
      </c>
      <c r="T42" s="95"/>
      <c r="U42" s="234" t="s">
        <v>30</v>
      </c>
    </row>
    <row r="43" spans="2:21" ht="15.95" customHeight="1" x14ac:dyDescent="0.25">
      <c r="B43" s="234">
        <v>37</v>
      </c>
      <c r="C43" s="234" t="s">
        <v>105</v>
      </c>
      <c r="D43" s="234" t="s">
        <v>659</v>
      </c>
      <c r="E43" s="234" t="s">
        <v>29</v>
      </c>
      <c r="F43" s="234" t="s">
        <v>32</v>
      </c>
      <c r="G43" s="234">
        <v>166.51326660000001</v>
      </c>
      <c r="H43" s="234">
        <v>68.049819099999993</v>
      </c>
      <c r="I43" s="234">
        <v>-39</v>
      </c>
      <c r="J43" s="234" t="s">
        <v>29</v>
      </c>
      <c r="K43" s="234" t="s">
        <v>29</v>
      </c>
      <c r="L43" s="95" t="s">
        <v>106</v>
      </c>
      <c r="M43" s="234">
        <v>131.83000000000001</v>
      </c>
      <c r="N43" s="234">
        <f t="shared" si="1"/>
        <v>5030.2999999999993</v>
      </c>
      <c r="O43" s="234">
        <f t="shared" si="0"/>
        <v>696.23</v>
      </c>
      <c r="P43" s="432">
        <v>676.61</v>
      </c>
      <c r="Q43" s="95" t="s">
        <v>657</v>
      </c>
      <c r="R43" s="95" t="s">
        <v>662</v>
      </c>
      <c r="S43" s="234">
        <v>0.48</v>
      </c>
      <c r="T43" s="95"/>
      <c r="U43" s="264" t="s">
        <v>795</v>
      </c>
    </row>
    <row r="44" spans="2:21" ht="15.95" customHeight="1" x14ac:dyDescent="0.25">
      <c r="B44" s="234">
        <v>38</v>
      </c>
      <c r="C44" s="234" t="s">
        <v>107</v>
      </c>
      <c r="D44" s="234" t="s">
        <v>661</v>
      </c>
      <c r="E44" s="234" t="s">
        <v>29</v>
      </c>
      <c r="F44" s="234" t="s">
        <v>32</v>
      </c>
      <c r="G44" s="234">
        <v>166.5163944</v>
      </c>
      <c r="H44" s="234">
        <v>68.049988099999993</v>
      </c>
      <c r="I44" s="234">
        <v>1</v>
      </c>
      <c r="J44" s="234" t="s">
        <v>29</v>
      </c>
      <c r="K44" s="234" t="s">
        <v>29</v>
      </c>
      <c r="L44" s="95" t="s">
        <v>108</v>
      </c>
      <c r="M44" s="234">
        <v>148.72999999999999</v>
      </c>
      <c r="N44" s="234">
        <f t="shared" si="1"/>
        <v>5162.1299999999992</v>
      </c>
      <c r="O44" s="234">
        <f t="shared" si="0"/>
        <v>564.4</v>
      </c>
      <c r="P44" s="434"/>
      <c r="Q44" s="95" t="s">
        <v>657</v>
      </c>
      <c r="R44" s="95" t="s">
        <v>662</v>
      </c>
      <c r="S44" s="234">
        <v>0.54</v>
      </c>
      <c r="T44" s="95"/>
      <c r="U44" s="234" t="s">
        <v>30</v>
      </c>
    </row>
    <row r="45" spans="2:21" ht="15.95" customHeight="1" x14ac:dyDescent="0.25">
      <c r="B45" s="234">
        <v>39</v>
      </c>
      <c r="C45" s="234" t="s">
        <v>109</v>
      </c>
      <c r="D45" s="234" t="s">
        <v>661</v>
      </c>
      <c r="E45" s="234" t="s">
        <v>29</v>
      </c>
      <c r="F45" s="234" t="s">
        <v>32</v>
      </c>
      <c r="G45" s="234">
        <v>166.5199327</v>
      </c>
      <c r="H45" s="234">
        <v>68.050152199999999</v>
      </c>
      <c r="I45" s="234">
        <v>0</v>
      </c>
      <c r="J45" s="234" t="s">
        <v>29</v>
      </c>
      <c r="K45" s="234" t="s">
        <v>29</v>
      </c>
      <c r="L45" s="95" t="s">
        <v>110</v>
      </c>
      <c r="M45" s="234">
        <v>131.75</v>
      </c>
      <c r="N45" s="234">
        <f t="shared" si="1"/>
        <v>5310.8599999999988</v>
      </c>
      <c r="O45" s="234">
        <f t="shared" si="0"/>
        <v>415.67</v>
      </c>
      <c r="P45" s="434"/>
      <c r="Q45" s="95" t="s">
        <v>657</v>
      </c>
      <c r="R45" s="95" t="s">
        <v>662</v>
      </c>
      <c r="S45" s="234">
        <v>0.47</v>
      </c>
      <c r="T45" s="95"/>
      <c r="U45" s="234" t="s">
        <v>30</v>
      </c>
    </row>
    <row r="46" spans="2:21" ht="15.95" customHeight="1" x14ac:dyDescent="0.25">
      <c r="B46" s="234">
        <v>40</v>
      </c>
      <c r="C46" s="234" t="s">
        <v>111</v>
      </c>
      <c r="D46" s="234" t="s">
        <v>661</v>
      </c>
      <c r="E46" s="234" t="s">
        <v>29</v>
      </c>
      <c r="F46" s="234" t="s">
        <v>32</v>
      </c>
      <c r="G46" s="234">
        <v>166.5230665</v>
      </c>
      <c r="H46" s="234">
        <v>68.050298499999997</v>
      </c>
      <c r="I46" s="234">
        <v>0</v>
      </c>
      <c r="J46" s="234" t="s">
        <v>29</v>
      </c>
      <c r="K46" s="234" t="s">
        <v>29</v>
      </c>
      <c r="L46" s="95" t="s">
        <v>112</v>
      </c>
      <c r="M46" s="234">
        <v>148.77000000000001</v>
      </c>
      <c r="N46" s="234">
        <f t="shared" si="1"/>
        <v>5442.6099999999988</v>
      </c>
      <c r="O46" s="234">
        <f t="shared" si="0"/>
        <v>283.92</v>
      </c>
      <c r="P46" s="434"/>
      <c r="Q46" s="95" t="s">
        <v>657</v>
      </c>
      <c r="R46" s="95" t="s">
        <v>662</v>
      </c>
      <c r="S46" s="234">
        <v>0.54</v>
      </c>
      <c r="T46" s="95"/>
      <c r="U46" s="234" t="s">
        <v>30</v>
      </c>
    </row>
    <row r="47" spans="2:21" ht="15.95" customHeight="1" x14ac:dyDescent="0.25">
      <c r="B47" s="234">
        <v>41</v>
      </c>
      <c r="C47" s="234" t="s">
        <v>113</v>
      </c>
      <c r="D47" s="234" t="s">
        <v>661</v>
      </c>
      <c r="E47" s="234" t="s">
        <v>29</v>
      </c>
      <c r="F47" s="234" t="s">
        <v>32</v>
      </c>
      <c r="G47" s="234">
        <v>166.52660409999999</v>
      </c>
      <c r="H47" s="234">
        <v>68.050466999999998</v>
      </c>
      <c r="I47" s="234">
        <v>0</v>
      </c>
      <c r="J47" s="234" t="s">
        <v>29</v>
      </c>
      <c r="K47" s="234" t="s">
        <v>29</v>
      </c>
      <c r="L47" s="95" t="s">
        <v>114</v>
      </c>
      <c r="M47" s="234">
        <v>115.53</v>
      </c>
      <c r="N47" s="234">
        <f t="shared" si="1"/>
        <v>5591.3799999999992</v>
      </c>
      <c r="O47" s="234">
        <f t="shared" si="0"/>
        <v>135.15</v>
      </c>
      <c r="P47" s="433"/>
      <c r="Q47" s="95" t="s">
        <v>657</v>
      </c>
      <c r="R47" s="95" t="s">
        <v>662</v>
      </c>
      <c r="S47" s="234">
        <v>0.43</v>
      </c>
      <c r="T47" s="95"/>
      <c r="U47" s="234" t="s">
        <v>30</v>
      </c>
    </row>
    <row r="48" spans="2:21" ht="33" customHeight="1" x14ac:dyDescent="0.25">
      <c r="B48" s="234">
        <v>42</v>
      </c>
      <c r="C48" s="234" t="s">
        <v>115</v>
      </c>
      <c r="D48" s="234" t="s">
        <v>659</v>
      </c>
      <c r="E48" s="234" t="s">
        <v>29</v>
      </c>
      <c r="F48" s="234" t="s">
        <v>32</v>
      </c>
      <c r="G48" s="234">
        <v>166.52935160000001</v>
      </c>
      <c r="H48" s="234">
        <v>68.050597100000005</v>
      </c>
      <c r="I48" s="234">
        <v>1</v>
      </c>
      <c r="J48" s="234" t="s">
        <v>29</v>
      </c>
      <c r="K48" s="234" t="s">
        <v>29</v>
      </c>
      <c r="L48" s="249" t="s">
        <v>805</v>
      </c>
      <c r="M48" s="234">
        <v>19.62</v>
      </c>
      <c r="N48" s="234">
        <f t="shared" si="1"/>
        <v>5706.9099999999989</v>
      </c>
      <c r="O48" s="234">
        <f>O49+M48</f>
        <v>19.62</v>
      </c>
      <c r="P48" s="234">
        <v>19.62</v>
      </c>
      <c r="Q48" s="95" t="s">
        <v>657</v>
      </c>
      <c r="R48" s="95" t="s">
        <v>662</v>
      </c>
      <c r="S48" s="234">
        <v>7.0000000000000007E-2</v>
      </c>
      <c r="T48" s="95"/>
      <c r="U48" s="264" t="s">
        <v>796</v>
      </c>
    </row>
    <row r="49" spans="1:21" ht="33" customHeight="1" x14ac:dyDescent="0.25">
      <c r="B49" s="234">
        <v>43</v>
      </c>
      <c r="C49" s="252" t="s">
        <v>804</v>
      </c>
      <c r="D49" s="234" t="s">
        <v>673</v>
      </c>
      <c r="E49" s="234" t="s">
        <v>29</v>
      </c>
      <c r="F49" s="234" t="s">
        <v>29</v>
      </c>
      <c r="G49" s="234">
        <v>166.52981940000001</v>
      </c>
      <c r="H49" s="234">
        <v>68.050615199999996</v>
      </c>
      <c r="I49" s="234"/>
      <c r="J49" s="234" t="s">
        <v>29</v>
      </c>
      <c r="K49" s="234" t="s">
        <v>29</v>
      </c>
      <c r="L49" s="95"/>
      <c r="M49" s="234"/>
      <c r="N49" s="234">
        <f t="shared" si="1"/>
        <v>5726.5299999999988</v>
      </c>
      <c r="O49" s="234">
        <f t="shared" ref="O49" si="2">O50+M50</f>
        <v>0</v>
      </c>
      <c r="P49" s="234"/>
      <c r="Q49" s="95"/>
      <c r="R49" s="95"/>
      <c r="S49" s="234"/>
      <c r="T49" s="95"/>
      <c r="U49" s="234"/>
    </row>
    <row r="50" spans="1:21" ht="15.75" x14ac:dyDescent="0.25">
      <c r="B50" s="439"/>
      <c r="C50" s="438"/>
      <c r="D50" s="438"/>
      <c r="E50" s="438"/>
      <c r="F50" s="438"/>
      <c r="G50" s="438"/>
      <c r="H50" s="438"/>
      <c r="I50" s="438"/>
      <c r="J50" s="438"/>
      <c r="K50" s="438"/>
      <c r="L50" s="438"/>
      <c r="M50" s="438"/>
      <c r="N50" s="438"/>
      <c r="O50" s="438"/>
      <c r="P50" s="438"/>
      <c r="Q50" s="438"/>
      <c r="R50" s="438"/>
      <c r="S50" s="438"/>
      <c r="T50" s="438"/>
      <c r="U50" s="438"/>
    </row>
    <row r="51" spans="1:21" ht="15.75" x14ac:dyDescent="0.25">
      <c r="A51" s="41" t="s">
        <v>116</v>
      </c>
      <c r="B51" s="441" t="s">
        <v>117</v>
      </c>
      <c r="C51" s="438"/>
      <c r="D51" s="438"/>
      <c r="E51" s="438"/>
      <c r="F51" s="438"/>
      <c r="G51" s="438"/>
      <c r="H51" s="438"/>
      <c r="I51" s="438"/>
      <c r="J51" s="438"/>
      <c r="K51" s="438"/>
      <c r="L51" s="438"/>
      <c r="M51" s="438"/>
      <c r="N51" s="438"/>
      <c r="O51" s="438"/>
      <c r="P51" s="438"/>
      <c r="Q51" s="438"/>
      <c r="R51" s="438"/>
      <c r="S51" s="438"/>
      <c r="T51" s="438"/>
      <c r="U51" s="438"/>
    </row>
    <row r="52" spans="1:21" ht="15.75" x14ac:dyDescent="0.25">
      <c r="A52" s="41" t="s">
        <v>118</v>
      </c>
      <c r="B52" s="440" t="s">
        <v>119</v>
      </c>
      <c r="C52" s="438"/>
      <c r="D52" s="438"/>
      <c r="E52" s="438"/>
      <c r="F52" s="438"/>
      <c r="G52" s="438"/>
      <c r="H52" s="438"/>
      <c r="I52" s="438"/>
      <c r="J52" s="438"/>
      <c r="K52" s="438"/>
      <c r="L52" s="438"/>
      <c r="M52" s="438"/>
      <c r="N52" s="438"/>
      <c r="O52" s="438"/>
      <c r="P52" s="438"/>
      <c r="Q52" s="438"/>
      <c r="R52" s="438"/>
      <c r="S52" s="438"/>
      <c r="T52" s="438"/>
      <c r="U52" s="438"/>
    </row>
    <row r="53" spans="1:21" ht="15.75" x14ac:dyDescent="0.25">
      <c r="A53" s="41" t="s">
        <v>120</v>
      </c>
      <c r="B53" s="440" t="s">
        <v>121</v>
      </c>
      <c r="C53" s="438"/>
      <c r="D53" s="438"/>
      <c r="E53" s="438"/>
      <c r="F53" s="438"/>
      <c r="G53" s="438"/>
      <c r="H53" s="438"/>
      <c r="I53" s="438"/>
      <c r="J53" s="438"/>
      <c r="K53" s="438"/>
      <c r="L53" s="438"/>
      <c r="M53" s="438"/>
      <c r="N53" s="438"/>
      <c r="O53" s="438"/>
      <c r="P53" s="438"/>
      <c r="Q53" s="438"/>
      <c r="R53" s="438"/>
      <c r="S53" s="438"/>
      <c r="T53" s="438"/>
      <c r="U53" s="438"/>
    </row>
    <row r="54" spans="1:21" ht="15.75" x14ac:dyDescent="0.25">
      <c r="A54" s="41" t="s">
        <v>122</v>
      </c>
      <c r="B54" s="79" t="s">
        <v>123</v>
      </c>
      <c r="C54" s="79"/>
      <c r="D54" s="79"/>
      <c r="E54" s="79"/>
      <c r="F54" s="79"/>
      <c r="G54" s="79"/>
      <c r="H54" s="79"/>
      <c r="I54" s="79"/>
      <c r="J54" s="79"/>
      <c r="K54" s="79"/>
      <c r="L54" s="79"/>
      <c r="M54" s="79"/>
      <c r="N54" s="79"/>
      <c r="O54" s="79"/>
      <c r="P54" s="79"/>
      <c r="Q54" s="79"/>
      <c r="R54" s="79"/>
      <c r="S54" s="79"/>
      <c r="T54" s="79"/>
      <c r="U54" s="79"/>
    </row>
    <row r="55" spans="1:21" ht="15.75" x14ac:dyDescent="0.25">
      <c r="A55" s="37"/>
      <c r="B55" s="437" t="s">
        <v>124</v>
      </c>
      <c r="C55" s="438"/>
      <c r="D55" s="438"/>
      <c r="E55" s="438"/>
      <c r="F55" s="438"/>
      <c r="G55" s="438"/>
      <c r="H55" s="438"/>
      <c r="I55" s="438"/>
      <c r="J55" s="438"/>
      <c r="K55" s="438"/>
      <c r="L55" s="438"/>
      <c r="M55" s="438"/>
      <c r="N55" s="438"/>
      <c r="O55" s="438"/>
      <c r="P55" s="438"/>
      <c r="Q55" s="438"/>
      <c r="R55" s="438"/>
      <c r="S55" s="438"/>
      <c r="T55" s="438"/>
      <c r="U55" s="438"/>
    </row>
    <row r="56" spans="1:21" ht="15.75" x14ac:dyDescent="0.25">
      <c r="A56" s="37"/>
      <c r="B56" s="13" t="s">
        <v>125</v>
      </c>
      <c r="C56" s="7"/>
      <c r="D56" s="7"/>
      <c r="E56" s="7"/>
      <c r="F56" s="7"/>
      <c r="G56" s="7"/>
      <c r="H56" s="7"/>
      <c r="I56" s="7"/>
      <c r="J56" s="7"/>
      <c r="K56" s="7"/>
      <c r="L56" s="7"/>
      <c r="M56" s="7"/>
      <c r="N56" s="7"/>
      <c r="O56" s="7"/>
      <c r="P56" s="7"/>
      <c r="Q56" s="7"/>
      <c r="R56" s="7"/>
      <c r="S56" s="7"/>
      <c r="T56" s="7"/>
      <c r="U56" s="7"/>
    </row>
    <row r="57" spans="1:21" ht="15.75" x14ac:dyDescent="0.25">
      <c r="A57" s="37"/>
      <c r="B57" s="13" t="s">
        <v>126</v>
      </c>
      <c r="C57" s="7"/>
      <c r="D57" s="7"/>
      <c r="E57" s="7"/>
      <c r="F57" s="7"/>
      <c r="G57" s="7"/>
      <c r="H57" s="7"/>
      <c r="I57" s="7"/>
      <c r="J57" s="7"/>
      <c r="K57" s="7"/>
      <c r="L57" s="7"/>
      <c r="M57" s="7"/>
      <c r="N57" s="7"/>
      <c r="O57" s="7"/>
      <c r="P57" s="7"/>
      <c r="Q57" s="7"/>
      <c r="R57" s="7"/>
      <c r="S57" s="7"/>
      <c r="T57" s="7"/>
      <c r="U57" s="7"/>
    </row>
    <row r="58" spans="1:21" ht="15.75" x14ac:dyDescent="0.25">
      <c r="A58" s="37"/>
      <c r="B58" s="13" t="s">
        <v>127</v>
      </c>
      <c r="C58" s="7"/>
      <c r="D58" s="7"/>
      <c r="E58" s="7"/>
      <c r="F58" s="7"/>
      <c r="G58" s="7"/>
      <c r="H58" s="7"/>
      <c r="I58" s="7"/>
      <c r="J58" s="7"/>
      <c r="K58" s="7"/>
      <c r="L58" s="7"/>
      <c r="M58" s="7"/>
      <c r="N58" s="7"/>
      <c r="O58" s="7"/>
      <c r="P58" s="7"/>
      <c r="Q58" s="7"/>
      <c r="R58" s="7"/>
      <c r="S58" s="7"/>
      <c r="T58" s="7"/>
      <c r="U58" s="7"/>
    </row>
    <row r="59" spans="1:21" ht="15.75" x14ac:dyDescent="0.25">
      <c r="A59" s="37"/>
      <c r="B59" s="13" t="s">
        <v>128</v>
      </c>
      <c r="C59" s="7"/>
      <c r="D59" s="7"/>
      <c r="E59" s="7"/>
      <c r="F59" s="7"/>
      <c r="G59" s="7"/>
      <c r="H59" s="7"/>
      <c r="I59" s="7"/>
      <c r="J59" s="7"/>
      <c r="K59" s="7"/>
      <c r="L59" s="7"/>
      <c r="M59" s="7"/>
      <c r="N59" s="7"/>
      <c r="O59" s="7"/>
      <c r="P59" s="7"/>
      <c r="Q59" s="7"/>
      <c r="R59" s="7"/>
      <c r="S59" s="7"/>
      <c r="T59" s="7"/>
      <c r="U59" s="7"/>
    </row>
    <row r="60" spans="1:21" ht="15.75" x14ac:dyDescent="0.25">
      <c r="A60" s="37" t="s">
        <v>129</v>
      </c>
      <c r="B60" s="13" t="s">
        <v>130</v>
      </c>
      <c r="C60" s="7"/>
      <c r="D60" s="7"/>
      <c r="E60" s="7"/>
      <c r="F60" s="7"/>
      <c r="G60" s="7"/>
      <c r="H60" s="7"/>
      <c r="I60" s="7"/>
      <c r="J60" s="7"/>
      <c r="K60" s="7"/>
      <c r="L60" s="7"/>
      <c r="M60" s="7"/>
      <c r="N60" s="7"/>
      <c r="O60" s="7"/>
      <c r="P60" s="7"/>
      <c r="Q60" s="7"/>
      <c r="R60" s="7"/>
      <c r="S60" s="7"/>
      <c r="T60" s="7"/>
      <c r="U60" s="7"/>
    </row>
    <row r="61" spans="1:21" ht="15.75" x14ac:dyDescent="0.25">
      <c r="A61" s="37"/>
      <c r="B61" s="13" t="s">
        <v>131</v>
      </c>
      <c r="C61" s="7"/>
      <c r="D61" s="7"/>
      <c r="E61" s="7"/>
      <c r="F61" s="7"/>
      <c r="G61" s="7"/>
      <c r="H61" s="7"/>
      <c r="I61" s="7"/>
      <c r="J61" s="7"/>
      <c r="K61" s="7"/>
      <c r="L61" s="7"/>
      <c r="M61" s="7"/>
      <c r="N61" s="7"/>
      <c r="O61" s="7"/>
      <c r="P61" s="7"/>
      <c r="Q61" s="7"/>
      <c r="R61" s="7"/>
      <c r="S61" s="7"/>
      <c r="T61" s="7"/>
      <c r="U61" s="7"/>
    </row>
    <row r="62" spans="1:21" ht="15.75" x14ac:dyDescent="0.25">
      <c r="A62" s="37"/>
      <c r="B62" s="13" t="s">
        <v>132</v>
      </c>
      <c r="C62" s="7"/>
      <c r="D62" s="7"/>
      <c r="E62" s="7"/>
      <c r="F62" s="7"/>
      <c r="G62" s="7"/>
      <c r="H62" s="7"/>
      <c r="I62" s="7"/>
      <c r="J62" s="7"/>
      <c r="K62" s="7"/>
      <c r="L62" s="7"/>
      <c r="M62" s="7"/>
      <c r="N62" s="7"/>
      <c r="O62" s="7"/>
      <c r="P62" s="7"/>
      <c r="Q62" s="7"/>
      <c r="R62" s="7"/>
      <c r="S62" s="7"/>
      <c r="T62" s="7"/>
      <c r="U62" s="7"/>
    </row>
    <row r="63" spans="1:21" ht="15.75" x14ac:dyDescent="0.25">
      <c r="A63" s="37"/>
      <c r="B63" s="13" t="s">
        <v>133</v>
      </c>
      <c r="C63" s="7"/>
      <c r="D63" s="7"/>
      <c r="E63" s="7"/>
      <c r="F63" s="7"/>
      <c r="G63" s="7"/>
      <c r="H63" s="7"/>
      <c r="I63" s="7"/>
      <c r="J63" s="7"/>
      <c r="K63" s="7"/>
      <c r="L63" s="7"/>
      <c r="M63" s="7"/>
      <c r="N63" s="7"/>
      <c r="O63" s="7"/>
      <c r="P63" s="7"/>
      <c r="Q63" s="7"/>
      <c r="R63" s="7"/>
      <c r="S63" s="7"/>
      <c r="T63" s="7"/>
      <c r="U63" s="7"/>
    </row>
    <row r="64" spans="1:21" ht="15.75" x14ac:dyDescent="0.25">
      <c r="A64" s="37"/>
      <c r="B64" s="13" t="s">
        <v>134</v>
      </c>
      <c r="C64" s="7"/>
      <c r="D64" s="7"/>
      <c r="E64" s="7"/>
      <c r="F64" s="7"/>
      <c r="G64" s="7"/>
      <c r="H64" s="7"/>
      <c r="I64" s="7"/>
      <c r="J64" s="7"/>
      <c r="K64" s="7"/>
      <c r="L64" s="7"/>
      <c r="M64" s="7"/>
      <c r="N64" s="7"/>
      <c r="O64" s="7"/>
      <c r="P64" s="7"/>
      <c r="Q64" s="7"/>
      <c r="R64" s="7"/>
      <c r="S64" s="7"/>
      <c r="T64" s="7"/>
      <c r="U64" s="7"/>
    </row>
    <row r="65" spans="1:21" ht="15.75" x14ac:dyDescent="0.25">
      <c r="A65" s="37"/>
      <c r="B65" s="13" t="s">
        <v>135</v>
      </c>
      <c r="C65" s="7"/>
      <c r="D65" s="7"/>
      <c r="E65" s="7"/>
      <c r="F65" s="7"/>
      <c r="G65" s="7"/>
      <c r="H65" s="7"/>
      <c r="I65" s="7"/>
      <c r="J65" s="7"/>
      <c r="K65" s="7"/>
      <c r="L65" s="7"/>
      <c r="M65" s="7"/>
      <c r="N65" s="7"/>
      <c r="O65" s="7"/>
      <c r="P65" s="7"/>
      <c r="Q65" s="7"/>
      <c r="R65" s="7"/>
      <c r="S65" s="7"/>
      <c r="T65" s="7"/>
      <c r="U65" s="7"/>
    </row>
    <row r="66" spans="1:21" ht="15.75" x14ac:dyDescent="0.25">
      <c r="A66" s="37"/>
      <c r="B66" s="13" t="s">
        <v>136</v>
      </c>
      <c r="C66" s="7"/>
      <c r="D66" s="7"/>
      <c r="E66" s="7"/>
      <c r="F66" s="7"/>
      <c r="G66" s="7"/>
      <c r="H66" s="7"/>
      <c r="I66" s="7"/>
      <c r="J66" s="7"/>
      <c r="K66" s="7"/>
      <c r="L66" s="7"/>
      <c r="M66" s="7"/>
      <c r="N66" s="7"/>
      <c r="O66" s="7"/>
      <c r="P66" s="7"/>
      <c r="Q66" s="7"/>
      <c r="R66" s="7"/>
      <c r="S66" s="7"/>
      <c r="T66" s="7"/>
      <c r="U66" s="7"/>
    </row>
    <row r="67" spans="1:21" ht="15.75" x14ac:dyDescent="0.25">
      <c r="A67" s="37"/>
      <c r="B67" s="13" t="s">
        <v>137</v>
      </c>
      <c r="C67" s="7"/>
      <c r="D67" s="7"/>
      <c r="E67" s="7"/>
      <c r="F67" s="7"/>
      <c r="G67" s="7"/>
      <c r="H67" s="7"/>
      <c r="I67" s="7"/>
      <c r="J67" s="7"/>
      <c r="K67" s="7"/>
      <c r="L67" s="7"/>
      <c r="M67" s="7"/>
      <c r="N67" s="7"/>
      <c r="O67" s="7"/>
      <c r="P67" s="7"/>
      <c r="Q67" s="7"/>
      <c r="R67" s="7"/>
      <c r="S67" s="7"/>
      <c r="T67" s="7"/>
      <c r="U67" s="7"/>
    </row>
    <row r="68" spans="1:21" ht="15.75" x14ac:dyDescent="0.25">
      <c r="A68" s="37"/>
      <c r="B68" s="13" t="s">
        <v>138</v>
      </c>
      <c r="C68" s="7"/>
      <c r="D68" s="7"/>
      <c r="E68" s="7"/>
      <c r="F68" s="7"/>
      <c r="G68" s="7"/>
      <c r="H68" s="7"/>
      <c r="I68" s="7"/>
      <c r="J68" s="7"/>
      <c r="K68" s="7"/>
      <c r="L68" s="7"/>
      <c r="M68" s="7"/>
      <c r="N68" s="7"/>
      <c r="O68" s="7"/>
      <c r="P68" s="7"/>
      <c r="Q68" s="7"/>
      <c r="R68" s="7"/>
      <c r="S68" s="7"/>
      <c r="T68" s="7"/>
      <c r="U68" s="7"/>
    </row>
    <row r="69" spans="1:21" ht="15.75" x14ac:dyDescent="0.25">
      <c r="A69" s="37"/>
      <c r="B69" s="13" t="s">
        <v>139</v>
      </c>
      <c r="C69" s="7"/>
      <c r="D69" s="7"/>
      <c r="E69" s="7"/>
      <c r="F69" s="7"/>
      <c r="G69" s="7"/>
      <c r="H69" s="7"/>
      <c r="I69" s="7"/>
      <c r="J69" s="7"/>
      <c r="K69" s="7"/>
      <c r="L69" s="7"/>
      <c r="M69" s="7"/>
      <c r="N69" s="7"/>
      <c r="O69" s="7"/>
      <c r="P69" s="7"/>
      <c r="Q69" s="7"/>
      <c r="R69" s="7"/>
      <c r="S69" s="7"/>
      <c r="T69" s="7"/>
      <c r="U69" s="7"/>
    </row>
    <row r="70" spans="1:21" ht="15.75" x14ac:dyDescent="0.25">
      <c r="A70" s="37"/>
      <c r="B70" s="13" t="s">
        <v>140</v>
      </c>
      <c r="C70" s="7"/>
      <c r="D70" s="7"/>
      <c r="E70" s="7"/>
      <c r="F70" s="7"/>
      <c r="G70" s="7"/>
      <c r="H70" s="7"/>
      <c r="I70" s="7"/>
      <c r="J70" s="7"/>
      <c r="K70" s="7"/>
      <c r="L70" s="7"/>
      <c r="M70" s="7"/>
      <c r="N70" s="7"/>
      <c r="O70" s="7"/>
      <c r="P70" s="7"/>
      <c r="Q70" s="7"/>
      <c r="R70" s="7"/>
      <c r="S70" s="7"/>
      <c r="T70" s="7"/>
      <c r="U70" s="7"/>
    </row>
    <row r="71" spans="1:21" ht="15.75" x14ac:dyDescent="0.25">
      <c r="A71" s="37"/>
      <c r="B71" s="13" t="s">
        <v>141</v>
      </c>
      <c r="C71" s="7"/>
      <c r="D71" s="7"/>
      <c r="E71" s="7"/>
      <c r="F71" s="7"/>
      <c r="G71" s="7"/>
      <c r="H71" s="7"/>
      <c r="I71" s="7"/>
      <c r="J71" s="7"/>
      <c r="K71" s="7"/>
      <c r="L71" s="7"/>
      <c r="M71" s="7"/>
      <c r="N71" s="7"/>
      <c r="O71" s="7"/>
      <c r="P71" s="7"/>
      <c r="Q71" s="7"/>
      <c r="R71" s="7"/>
      <c r="S71" s="7"/>
      <c r="T71" s="7"/>
      <c r="U71" s="7"/>
    </row>
    <row r="72" spans="1:21" ht="15.75" x14ac:dyDescent="0.25">
      <c r="A72" s="37"/>
      <c r="B72" s="13" t="s">
        <v>142</v>
      </c>
      <c r="C72" s="7"/>
      <c r="D72" s="7"/>
      <c r="E72" s="7"/>
      <c r="F72" s="7"/>
      <c r="G72" s="7"/>
      <c r="H72" s="7"/>
      <c r="I72" s="7"/>
      <c r="J72" s="7"/>
      <c r="K72" s="7"/>
      <c r="L72" s="7"/>
      <c r="M72" s="7"/>
      <c r="N72" s="7"/>
      <c r="O72" s="7"/>
      <c r="P72" s="7"/>
      <c r="Q72" s="7"/>
      <c r="R72" s="7"/>
      <c r="S72" s="7"/>
      <c r="T72" s="7"/>
      <c r="U72" s="7"/>
    </row>
    <row r="73" spans="1:21" ht="15.75" x14ac:dyDescent="0.25">
      <c r="A73" s="37"/>
      <c r="B73" s="13" t="s">
        <v>143</v>
      </c>
      <c r="C73" s="7"/>
      <c r="D73" s="7"/>
      <c r="E73" s="7"/>
      <c r="F73" s="7"/>
      <c r="G73" s="7"/>
      <c r="H73" s="7"/>
      <c r="I73" s="7"/>
      <c r="J73" s="7"/>
      <c r="K73" s="7"/>
      <c r="L73" s="7"/>
      <c r="M73" s="7"/>
      <c r="N73" s="7"/>
      <c r="O73" s="7"/>
      <c r="P73" s="7"/>
      <c r="Q73" s="7"/>
      <c r="R73" s="7"/>
      <c r="S73" s="7"/>
      <c r="T73" s="7"/>
      <c r="U73" s="7"/>
    </row>
    <row r="74" spans="1:21" ht="15.75" x14ac:dyDescent="0.25">
      <c r="A74" s="37"/>
      <c r="B74" s="13" t="s">
        <v>144</v>
      </c>
      <c r="C74" s="7"/>
      <c r="D74" s="7"/>
      <c r="E74" s="7"/>
      <c r="F74" s="7"/>
      <c r="G74" s="7"/>
      <c r="H74" s="7"/>
      <c r="I74" s="7"/>
      <c r="J74" s="7"/>
      <c r="K74" s="7"/>
      <c r="L74" s="7"/>
      <c r="M74" s="7"/>
      <c r="N74" s="7"/>
      <c r="O74" s="7"/>
      <c r="P74" s="7"/>
      <c r="Q74" s="7"/>
      <c r="R74" s="7"/>
      <c r="S74" s="7"/>
      <c r="T74" s="7"/>
      <c r="U74" s="7"/>
    </row>
    <row r="75" spans="1:21" x14ac:dyDescent="0.25">
      <c r="A75" s="40"/>
      <c r="B75" s="12"/>
    </row>
  </sheetData>
  <mergeCells count="32">
    <mergeCell ref="P36:P38"/>
    <mergeCell ref="P39:P42"/>
    <mergeCell ref="P43:P47"/>
    <mergeCell ref="B55:U55"/>
    <mergeCell ref="B50:U50"/>
    <mergeCell ref="B52:U52"/>
    <mergeCell ref="B53:U53"/>
    <mergeCell ref="B51:U51"/>
    <mergeCell ref="T5:T6"/>
    <mergeCell ref="U5:U6"/>
    <mergeCell ref="B5:B6"/>
    <mergeCell ref="E5:E6"/>
    <mergeCell ref="F5:F6"/>
    <mergeCell ref="N5:N6"/>
    <mergeCell ref="O5:O6"/>
    <mergeCell ref="M5:M6"/>
    <mergeCell ref="Q5:Q6"/>
    <mergeCell ref="R5:R6"/>
    <mergeCell ref="S5:S6"/>
    <mergeCell ref="J5:J6"/>
    <mergeCell ref="K5:K6"/>
    <mergeCell ref="P5:P6"/>
    <mergeCell ref="L5:L6"/>
    <mergeCell ref="G5:H5"/>
    <mergeCell ref="I5:I6"/>
    <mergeCell ref="C5:C6"/>
    <mergeCell ref="D5:D6"/>
    <mergeCell ref="P34:P35"/>
    <mergeCell ref="P9:P13"/>
    <mergeCell ref="P14:P16"/>
    <mergeCell ref="P18:P20"/>
    <mergeCell ref="P21:P33"/>
  </mergeCells>
  <pageMargins left="0.70866141732283472" right="0.70866141732283472" top="0.74803149606299213" bottom="0.74803149606299213" header="0.31496062992125978" footer="0.31496062992125978"/>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0"/>
  <sheetViews>
    <sheetView view="pageBreakPreview" zoomScale="85" zoomScaleNormal="90" zoomScaleSheetLayoutView="85" workbookViewId="0">
      <selection activeCell="H22" sqref="H22"/>
    </sheetView>
  </sheetViews>
  <sheetFormatPr defaultRowHeight="15.75" x14ac:dyDescent="0.25"/>
  <cols>
    <col min="1" max="1" width="9.140625" style="238" customWidth="1"/>
    <col min="2" max="2" width="11" style="236" customWidth="1"/>
    <col min="3" max="3" width="11.42578125" style="236" customWidth="1"/>
    <col min="4" max="4" width="10.7109375" style="236" customWidth="1"/>
    <col min="5" max="5" width="18.5703125" style="236" customWidth="1"/>
    <col min="6" max="6" width="17.5703125" style="236" customWidth="1"/>
    <col min="7" max="7" width="15.28515625" style="236" customWidth="1"/>
    <col min="8" max="8" width="16.5703125" style="236" customWidth="1"/>
    <col min="9" max="9" width="16.28515625" style="236" customWidth="1"/>
    <col min="10" max="10" width="19.28515625" style="236" customWidth="1"/>
    <col min="11" max="11" width="16.5703125" style="236" customWidth="1"/>
    <col min="12" max="12" width="15.28515625" style="274" customWidth="1"/>
    <col min="13" max="13" width="15.42578125" style="236" customWidth="1"/>
    <col min="14" max="14" width="7" style="243" customWidth="1"/>
    <col min="15" max="16384" width="9.140625" style="236"/>
  </cols>
  <sheetData>
    <row r="1" spans="1:18" s="238" customFormat="1" ht="14.45" customHeight="1" x14ac:dyDescent="0.25">
      <c r="A1" s="443" t="s">
        <v>145</v>
      </c>
      <c r="B1" s="445" t="s">
        <v>146</v>
      </c>
      <c r="C1" s="444"/>
      <c r="D1" s="444"/>
      <c r="E1" s="444"/>
      <c r="F1" s="444"/>
      <c r="G1" s="444"/>
      <c r="H1" s="444"/>
      <c r="I1" s="444"/>
      <c r="J1" s="444"/>
      <c r="K1" s="444"/>
      <c r="L1" s="444"/>
      <c r="M1" s="444"/>
      <c r="N1" s="2"/>
    </row>
    <row r="2" spans="1:18" s="238" customFormat="1" x14ac:dyDescent="0.25">
      <c r="A2" s="444"/>
      <c r="B2" s="444"/>
      <c r="C2" s="444"/>
      <c r="D2" s="444"/>
      <c r="E2" s="444"/>
      <c r="F2" s="444"/>
      <c r="G2" s="444"/>
      <c r="H2" s="444"/>
      <c r="I2" s="444"/>
      <c r="J2" s="444"/>
      <c r="K2" s="444"/>
      <c r="L2" s="444"/>
      <c r="M2" s="444"/>
      <c r="N2" s="2"/>
    </row>
    <row r="3" spans="1:18" x14ac:dyDescent="0.25">
      <c r="B3" s="8"/>
      <c r="C3" s="8"/>
      <c r="D3" s="8"/>
      <c r="E3" s="8"/>
      <c r="F3" s="8"/>
      <c r="G3" s="8"/>
      <c r="H3" s="8"/>
      <c r="I3" s="8"/>
      <c r="J3" s="8"/>
      <c r="K3" s="8"/>
      <c r="L3" s="273"/>
      <c r="M3" s="8"/>
    </row>
    <row r="4" spans="1:18" ht="42" customHeight="1" x14ac:dyDescent="0.25">
      <c r="B4" s="445" t="s">
        <v>147</v>
      </c>
      <c r="C4" s="438"/>
      <c r="D4" s="438"/>
      <c r="E4" s="438"/>
      <c r="F4" s="438"/>
      <c r="G4" s="438"/>
      <c r="H4" s="438"/>
      <c r="I4" s="438"/>
      <c r="J4" s="438"/>
      <c r="K4" s="438"/>
      <c r="L4" s="438"/>
      <c r="M4" s="438"/>
    </row>
    <row r="5" spans="1:18" ht="110.25" customHeight="1" x14ac:dyDescent="0.25">
      <c r="B5" s="241" t="s">
        <v>148</v>
      </c>
      <c r="C5" s="241" t="s">
        <v>17</v>
      </c>
      <c r="D5" s="241" t="s">
        <v>149</v>
      </c>
      <c r="E5" s="241" t="s">
        <v>150</v>
      </c>
      <c r="F5" s="241" t="s">
        <v>151</v>
      </c>
      <c r="G5" s="241" t="s">
        <v>152</v>
      </c>
      <c r="H5" s="241" t="s">
        <v>153</v>
      </c>
      <c r="I5" s="241" t="s">
        <v>154</v>
      </c>
      <c r="J5" s="241" t="s">
        <v>155</v>
      </c>
      <c r="K5" s="241" t="s">
        <v>156</v>
      </c>
      <c r="L5" s="272" t="s">
        <v>157</v>
      </c>
      <c r="M5" s="241" t="s">
        <v>158</v>
      </c>
      <c r="O5" s="238"/>
      <c r="P5" s="238"/>
      <c r="Q5" s="238"/>
      <c r="R5" s="238"/>
    </row>
    <row r="6" spans="1:18" ht="33.75" customHeight="1" x14ac:dyDescent="0.25">
      <c r="B6" s="253">
        <v>44379</v>
      </c>
      <c r="C6" s="254" t="s">
        <v>803</v>
      </c>
      <c r="D6" s="254" t="s">
        <v>676</v>
      </c>
      <c r="E6" s="250"/>
      <c r="F6" s="250">
        <v>1.22</v>
      </c>
      <c r="G6" s="252" t="s">
        <v>802</v>
      </c>
      <c r="H6" s="293">
        <v>10.71</v>
      </c>
      <c r="I6" s="250">
        <v>12</v>
      </c>
      <c r="J6" s="250">
        <f>H6+0.01</f>
        <v>10.72</v>
      </c>
      <c r="K6" s="280">
        <v>6</v>
      </c>
      <c r="L6" s="291">
        <v>0.03</v>
      </c>
      <c r="M6" s="282"/>
      <c r="N6" s="295"/>
      <c r="O6" s="295"/>
      <c r="P6" s="295"/>
    </row>
    <row r="7" spans="1:18" ht="15.95" customHeight="1" x14ac:dyDescent="0.25">
      <c r="B7" s="253">
        <v>44379</v>
      </c>
      <c r="C7" s="446" t="s">
        <v>33</v>
      </c>
      <c r="D7" s="446" t="s">
        <v>676</v>
      </c>
      <c r="E7" s="250"/>
      <c r="F7" s="250">
        <v>11.83</v>
      </c>
      <c r="G7" s="250" t="s">
        <v>31</v>
      </c>
      <c r="H7" s="293">
        <v>10.57</v>
      </c>
      <c r="I7" s="250">
        <v>12</v>
      </c>
      <c r="J7" s="293">
        <f t="shared" ref="J7:J65" si="0">H7+0.01</f>
        <v>10.58</v>
      </c>
      <c r="K7" s="280">
        <v>6</v>
      </c>
      <c r="L7" s="464">
        <v>0.17</v>
      </c>
      <c r="M7" s="282"/>
      <c r="N7" s="295"/>
      <c r="O7" s="295"/>
    </row>
    <row r="8" spans="1:18" ht="15.95" customHeight="1" x14ac:dyDescent="0.25">
      <c r="B8" s="253">
        <v>44379</v>
      </c>
      <c r="C8" s="447"/>
      <c r="D8" s="447" t="s">
        <v>676</v>
      </c>
      <c r="E8" s="250" t="s">
        <v>34</v>
      </c>
      <c r="F8" s="250">
        <v>19.670000000000002</v>
      </c>
      <c r="G8" s="250" t="s">
        <v>31</v>
      </c>
      <c r="H8" s="293">
        <v>9.6199999999999992</v>
      </c>
      <c r="I8" s="250">
        <v>12</v>
      </c>
      <c r="J8" s="293">
        <f t="shared" si="0"/>
        <v>9.629999999999999</v>
      </c>
      <c r="K8" s="280">
        <v>7</v>
      </c>
      <c r="L8" s="464"/>
      <c r="M8" s="282"/>
      <c r="N8" s="295"/>
      <c r="O8" s="295"/>
    </row>
    <row r="9" spans="1:18" ht="15.95" customHeight="1" x14ac:dyDescent="0.25">
      <c r="B9" s="253">
        <v>44379</v>
      </c>
      <c r="C9" s="448" t="s">
        <v>36</v>
      </c>
      <c r="D9" s="448" t="s">
        <v>676</v>
      </c>
      <c r="E9" s="250"/>
      <c r="F9" s="250">
        <v>50.8</v>
      </c>
      <c r="G9" s="250" t="s">
        <v>37</v>
      </c>
      <c r="H9" s="293">
        <v>9.67</v>
      </c>
      <c r="I9" s="250">
        <v>12</v>
      </c>
      <c r="J9" s="293">
        <f t="shared" si="0"/>
        <v>9.68</v>
      </c>
      <c r="K9" s="280">
        <v>6</v>
      </c>
      <c r="L9" s="464">
        <v>1.07</v>
      </c>
      <c r="M9" s="282"/>
      <c r="N9" s="295"/>
      <c r="O9" s="295"/>
    </row>
    <row r="10" spans="1:18" ht="15.95" customHeight="1" x14ac:dyDescent="0.25">
      <c r="B10" s="253">
        <v>44379</v>
      </c>
      <c r="C10" s="449"/>
      <c r="D10" s="449" t="s">
        <v>676</v>
      </c>
      <c r="E10" s="250" t="s">
        <v>34</v>
      </c>
      <c r="F10" s="250">
        <v>17.55</v>
      </c>
      <c r="G10" s="250" t="s">
        <v>35</v>
      </c>
      <c r="H10" s="293">
        <v>8.64</v>
      </c>
      <c r="I10" s="250">
        <v>12</v>
      </c>
      <c r="J10" s="293">
        <f t="shared" si="0"/>
        <v>8.65</v>
      </c>
      <c r="K10" s="280">
        <v>7</v>
      </c>
      <c r="L10" s="464"/>
      <c r="M10" s="282"/>
      <c r="N10" s="295"/>
      <c r="O10" s="295"/>
    </row>
    <row r="11" spans="1:18" ht="15.95" customHeight="1" x14ac:dyDescent="0.25">
      <c r="B11" s="253">
        <v>44379</v>
      </c>
      <c r="C11" s="254" t="s">
        <v>38</v>
      </c>
      <c r="D11" s="254" t="s">
        <v>676</v>
      </c>
      <c r="E11" s="250"/>
      <c r="F11" s="250">
        <v>60.93</v>
      </c>
      <c r="G11" s="250" t="s">
        <v>37</v>
      </c>
      <c r="H11" s="293">
        <v>8.93</v>
      </c>
      <c r="I11" s="250">
        <v>12</v>
      </c>
      <c r="J11" s="293">
        <f t="shared" si="0"/>
        <v>8.94</v>
      </c>
      <c r="K11" s="280">
        <v>6</v>
      </c>
      <c r="L11" s="291">
        <v>1.81</v>
      </c>
      <c r="M11" s="282"/>
      <c r="N11" s="295"/>
      <c r="O11" s="295"/>
    </row>
    <row r="12" spans="1:18" ht="15.95" customHeight="1" x14ac:dyDescent="0.25">
      <c r="B12" s="253">
        <v>44379</v>
      </c>
      <c r="C12" s="254" t="s">
        <v>40</v>
      </c>
      <c r="D12" s="254" t="s">
        <v>676</v>
      </c>
      <c r="E12" s="250"/>
      <c r="F12" s="250">
        <v>48.45</v>
      </c>
      <c r="G12" s="250" t="s">
        <v>39</v>
      </c>
      <c r="H12" s="293">
        <v>8.9500000000000011</v>
      </c>
      <c r="I12" s="250">
        <v>12</v>
      </c>
      <c r="J12" s="293">
        <f t="shared" si="0"/>
        <v>8.9600000000000009</v>
      </c>
      <c r="K12" s="280">
        <v>6</v>
      </c>
      <c r="L12" s="291">
        <v>1.79</v>
      </c>
      <c r="M12" s="282"/>
      <c r="N12" s="295"/>
      <c r="O12" s="295"/>
    </row>
    <row r="13" spans="1:18" ht="15.95" customHeight="1" x14ac:dyDescent="0.25">
      <c r="B13" s="253">
        <v>44379</v>
      </c>
      <c r="C13" s="448" t="s">
        <v>40</v>
      </c>
      <c r="D13" s="448" t="s">
        <v>676</v>
      </c>
      <c r="E13" s="250" t="s">
        <v>34</v>
      </c>
      <c r="F13" s="250">
        <v>72.709999999999994</v>
      </c>
      <c r="G13" s="250" t="s">
        <v>39</v>
      </c>
      <c r="H13" s="293">
        <v>9.76</v>
      </c>
      <c r="I13" s="250">
        <v>12</v>
      </c>
      <c r="J13" s="293">
        <f t="shared" si="0"/>
        <v>9.77</v>
      </c>
      <c r="K13" s="280">
        <v>7</v>
      </c>
      <c r="L13" s="464">
        <v>0.98</v>
      </c>
      <c r="M13" s="282"/>
      <c r="N13" s="295"/>
      <c r="O13" s="295"/>
    </row>
    <row r="14" spans="1:18" ht="15.95" customHeight="1" x14ac:dyDescent="0.25">
      <c r="B14" s="253">
        <v>44379</v>
      </c>
      <c r="C14" s="449"/>
      <c r="D14" s="449" t="s">
        <v>676</v>
      </c>
      <c r="E14" s="250" t="s">
        <v>34</v>
      </c>
      <c r="F14" s="250">
        <v>17.75</v>
      </c>
      <c r="G14" s="250" t="s">
        <v>39</v>
      </c>
      <c r="H14" s="293">
        <v>9.1</v>
      </c>
      <c r="I14" s="250">
        <v>12</v>
      </c>
      <c r="J14" s="293">
        <f t="shared" si="0"/>
        <v>9.11</v>
      </c>
      <c r="K14" s="280">
        <v>7</v>
      </c>
      <c r="L14" s="464"/>
      <c r="M14" s="282"/>
      <c r="N14" s="295"/>
      <c r="O14" s="295"/>
    </row>
    <row r="15" spans="1:18" ht="15.95" customHeight="1" x14ac:dyDescent="0.25">
      <c r="B15" s="253">
        <v>44379</v>
      </c>
      <c r="C15" s="448" t="s">
        <v>42</v>
      </c>
      <c r="D15" s="448" t="s">
        <v>676</v>
      </c>
      <c r="E15" s="250"/>
      <c r="F15" s="250">
        <v>3.45</v>
      </c>
      <c r="G15" s="250" t="s">
        <v>44</v>
      </c>
      <c r="H15" s="293">
        <v>10.65</v>
      </c>
      <c r="I15" s="250">
        <v>12</v>
      </c>
      <c r="J15" s="293">
        <f t="shared" si="0"/>
        <v>10.66</v>
      </c>
      <c r="K15" s="280">
        <v>5</v>
      </c>
      <c r="L15" s="464">
        <v>0.09</v>
      </c>
      <c r="M15" s="282"/>
      <c r="N15" s="295"/>
      <c r="O15" s="295"/>
    </row>
    <row r="16" spans="1:18" ht="15.95" customHeight="1" x14ac:dyDescent="0.25">
      <c r="B16" s="253">
        <v>44379</v>
      </c>
      <c r="C16" s="449"/>
      <c r="D16" s="449" t="s">
        <v>676</v>
      </c>
      <c r="E16" s="250" t="s">
        <v>43</v>
      </c>
      <c r="F16" s="250">
        <v>16.43</v>
      </c>
      <c r="G16" s="250" t="s">
        <v>44</v>
      </c>
      <c r="H16" s="293">
        <v>8.83</v>
      </c>
      <c r="I16" s="250">
        <v>12</v>
      </c>
      <c r="J16" s="293">
        <f t="shared" si="0"/>
        <v>8.84</v>
      </c>
      <c r="K16" s="280">
        <v>6</v>
      </c>
      <c r="L16" s="464"/>
      <c r="M16" s="282"/>
      <c r="N16" s="295"/>
      <c r="O16" s="295"/>
    </row>
    <row r="17" spans="2:15" ht="15.95" customHeight="1" x14ac:dyDescent="0.25">
      <c r="B17" s="253">
        <v>44379</v>
      </c>
      <c r="C17" s="448" t="s">
        <v>45</v>
      </c>
      <c r="D17" s="448" t="s">
        <v>676</v>
      </c>
      <c r="E17" s="250"/>
      <c r="F17" s="250">
        <v>55.19</v>
      </c>
      <c r="G17" s="250" t="s">
        <v>46</v>
      </c>
      <c r="H17" s="293">
        <v>10.09</v>
      </c>
      <c r="I17" s="250">
        <v>12</v>
      </c>
      <c r="J17" s="293">
        <f t="shared" si="0"/>
        <v>10.1</v>
      </c>
      <c r="K17" s="280">
        <v>6</v>
      </c>
      <c r="L17" s="464">
        <v>0.65</v>
      </c>
      <c r="M17" s="282"/>
      <c r="N17" s="295"/>
      <c r="O17" s="295"/>
    </row>
    <row r="18" spans="2:15" ht="15.95" customHeight="1" x14ac:dyDescent="0.25">
      <c r="B18" s="253">
        <v>44379</v>
      </c>
      <c r="C18" s="449"/>
      <c r="D18" s="449" t="s">
        <v>676</v>
      </c>
      <c r="E18" s="250" t="s">
        <v>34</v>
      </c>
      <c r="F18" s="250">
        <v>15.72</v>
      </c>
      <c r="G18" s="250" t="s">
        <v>46</v>
      </c>
      <c r="H18" s="293">
        <v>10.27</v>
      </c>
      <c r="I18" s="250">
        <v>12</v>
      </c>
      <c r="J18" s="293">
        <f t="shared" si="0"/>
        <v>10.28</v>
      </c>
      <c r="K18" s="280">
        <v>7</v>
      </c>
      <c r="L18" s="464"/>
      <c r="M18" s="282"/>
      <c r="N18" s="295"/>
      <c r="O18" s="295"/>
    </row>
    <row r="19" spans="2:15" ht="15.95" customHeight="1" x14ac:dyDescent="0.25">
      <c r="B19" s="253">
        <v>44379</v>
      </c>
      <c r="C19" s="448" t="s">
        <v>47</v>
      </c>
      <c r="D19" s="448" t="s">
        <v>676</v>
      </c>
      <c r="E19" s="250"/>
      <c r="F19" s="250">
        <v>53.8</v>
      </c>
      <c r="G19" s="250" t="s">
        <v>46</v>
      </c>
      <c r="H19" s="293">
        <v>10.050000000000001</v>
      </c>
      <c r="I19" s="250">
        <v>12</v>
      </c>
      <c r="J19" s="293">
        <f t="shared" si="0"/>
        <v>10.06</v>
      </c>
      <c r="K19" s="280">
        <v>6</v>
      </c>
      <c r="L19" s="464">
        <v>0.69</v>
      </c>
      <c r="M19" s="282"/>
      <c r="N19" s="295"/>
      <c r="O19" s="295"/>
    </row>
    <row r="20" spans="2:15" ht="15.95" customHeight="1" x14ac:dyDescent="0.25">
      <c r="B20" s="253">
        <v>44379</v>
      </c>
      <c r="C20" s="450"/>
      <c r="D20" s="450" t="s">
        <v>676</v>
      </c>
      <c r="E20" s="250" t="s">
        <v>701</v>
      </c>
      <c r="F20" s="250">
        <v>46.21</v>
      </c>
      <c r="G20" s="250" t="s">
        <v>46</v>
      </c>
      <c r="H20" s="293">
        <v>10.23</v>
      </c>
      <c r="I20" s="258">
        <v>12</v>
      </c>
      <c r="J20" s="293">
        <f t="shared" si="0"/>
        <v>10.24</v>
      </c>
      <c r="K20" s="280">
        <v>3</v>
      </c>
      <c r="L20" s="464"/>
      <c r="M20" s="282"/>
      <c r="N20" s="295"/>
      <c r="O20" s="295"/>
    </row>
    <row r="21" spans="2:15" ht="15.95" customHeight="1" x14ac:dyDescent="0.25">
      <c r="B21" s="253">
        <v>44379</v>
      </c>
      <c r="C21" s="449"/>
      <c r="D21" s="449" t="s">
        <v>676</v>
      </c>
      <c r="E21" s="250" t="s">
        <v>702</v>
      </c>
      <c r="F21" s="250">
        <v>18.46</v>
      </c>
      <c r="G21" s="250" t="s">
        <v>46</v>
      </c>
      <c r="H21" s="293">
        <v>8.9600000000000009</v>
      </c>
      <c r="I21" s="250">
        <v>12</v>
      </c>
      <c r="J21" s="293">
        <f t="shared" si="0"/>
        <v>8.9700000000000006</v>
      </c>
      <c r="K21" s="280">
        <v>7</v>
      </c>
      <c r="L21" s="464"/>
      <c r="M21" s="282"/>
      <c r="N21" s="295"/>
      <c r="O21" s="295"/>
    </row>
    <row r="22" spans="2:15" ht="15.95" customHeight="1" x14ac:dyDescent="0.25">
      <c r="B22" s="253">
        <v>44379</v>
      </c>
      <c r="C22" s="448" t="s">
        <v>50</v>
      </c>
      <c r="D22" s="448" t="s">
        <v>676</v>
      </c>
      <c r="E22" s="250"/>
      <c r="F22" s="250">
        <v>70.760000000000005</v>
      </c>
      <c r="G22" s="250" t="s">
        <v>49</v>
      </c>
      <c r="H22" s="293">
        <v>8.8600000000000012</v>
      </c>
      <c r="I22" s="250">
        <v>12</v>
      </c>
      <c r="J22" s="293">
        <f t="shared" si="0"/>
        <v>8.870000000000001</v>
      </c>
      <c r="K22" s="280">
        <v>5</v>
      </c>
      <c r="L22" s="464">
        <v>1.88</v>
      </c>
      <c r="M22" s="282"/>
      <c r="N22" s="295"/>
      <c r="O22" s="295"/>
    </row>
    <row r="23" spans="2:15" ht="15.95" customHeight="1" x14ac:dyDescent="0.25">
      <c r="B23" s="253">
        <v>44379</v>
      </c>
      <c r="C23" s="450"/>
      <c r="D23" s="450" t="s">
        <v>676</v>
      </c>
      <c r="E23" s="250" t="s">
        <v>43</v>
      </c>
      <c r="F23" s="250">
        <v>70.760000000000005</v>
      </c>
      <c r="G23" s="250" t="s">
        <v>49</v>
      </c>
      <c r="H23" s="293">
        <v>8.85</v>
      </c>
      <c r="I23" s="250">
        <v>12</v>
      </c>
      <c r="J23" s="293">
        <f t="shared" si="0"/>
        <v>8.86</v>
      </c>
      <c r="K23" s="280">
        <v>6</v>
      </c>
      <c r="L23" s="464"/>
      <c r="M23" s="282"/>
      <c r="N23" s="295"/>
      <c r="O23" s="295"/>
    </row>
    <row r="24" spans="2:15" ht="15.95" customHeight="1" x14ac:dyDescent="0.25">
      <c r="B24" s="253">
        <v>44379</v>
      </c>
      <c r="C24" s="449"/>
      <c r="D24" s="449" t="s">
        <v>676</v>
      </c>
      <c r="E24" s="250" t="s">
        <v>703</v>
      </c>
      <c r="F24" s="250">
        <v>26.06</v>
      </c>
      <c r="G24" s="250" t="s">
        <v>49</v>
      </c>
      <c r="H24" s="293">
        <v>8.9500000000000011</v>
      </c>
      <c r="I24" s="250">
        <v>12</v>
      </c>
      <c r="J24" s="293">
        <f t="shared" si="0"/>
        <v>8.9600000000000009</v>
      </c>
      <c r="K24" s="280">
        <v>6</v>
      </c>
      <c r="L24" s="464"/>
      <c r="M24" s="282"/>
      <c r="N24" s="295"/>
      <c r="O24" s="295"/>
    </row>
    <row r="25" spans="2:15" ht="15.95" customHeight="1" x14ac:dyDescent="0.25">
      <c r="B25" s="253">
        <v>44379</v>
      </c>
      <c r="C25" s="254" t="s">
        <v>52</v>
      </c>
      <c r="D25" s="254" t="s">
        <v>676</v>
      </c>
      <c r="E25" s="250"/>
      <c r="F25" s="250">
        <v>4.8</v>
      </c>
      <c r="G25" s="250" t="s">
        <v>53</v>
      </c>
      <c r="H25" s="293">
        <v>9.25</v>
      </c>
      <c r="I25" s="250">
        <v>12</v>
      </c>
      <c r="J25" s="293">
        <f t="shared" si="0"/>
        <v>9.26</v>
      </c>
      <c r="K25" s="280">
        <v>6</v>
      </c>
      <c r="L25" s="291">
        <v>1.49</v>
      </c>
      <c r="M25" s="282"/>
      <c r="N25" s="295"/>
      <c r="O25" s="295"/>
    </row>
    <row r="26" spans="2:15" ht="15.95" customHeight="1" x14ac:dyDescent="0.25">
      <c r="B26" s="253">
        <v>44379</v>
      </c>
      <c r="C26" s="448" t="s">
        <v>54</v>
      </c>
      <c r="D26" s="448" t="s">
        <v>676</v>
      </c>
      <c r="E26" s="250"/>
      <c r="F26" s="250">
        <v>78.08</v>
      </c>
      <c r="G26" s="250" t="s">
        <v>53</v>
      </c>
      <c r="H26" s="293">
        <v>8.52</v>
      </c>
      <c r="I26" s="250">
        <v>12</v>
      </c>
      <c r="J26" s="293">
        <f t="shared" si="0"/>
        <v>8.5299999999999994</v>
      </c>
      <c r="K26" s="280">
        <v>5</v>
      </c>
      <c r="L26" s="464">
        <v>2.2200000000000002</v>
      </c>
      <c r="M26" s="282"/>
      <c r="N26" s="295"/>
      <c r="O26" s="295"/>
    </row>
    <row r="27" spans="2:15" ht="15.95" customHeight="1" x14ac:dyDescent="0.25">
      <c r="B27" s="253">
        <v>44379</v>
      </c>
      <c r="C27" s="450"/>
      <c r="D27" s="450" t="s">
        <v>676</v>
      </c>
      <c r="E27" s="250" t="s">
        <v>666</v>
      </c>
      <c r="F27" s="250">
        <v>70.16</v>
      </c>
      <c r="G27" s="250" t="s">
        <v>56</v>
      </c>
      <c r="H27" s="293">
        <v>8.56</v>
      </c>
      <c r="I27" s="250">
        <v>12</v>
      </c>
      <c r="J27" s="293">
        <f t="shared" si="0"/>
        <v>8.57</v>
      </c>
      <c r="K27" s="280">
        <v>6</v>
      </c>
      <c r="L27" s="464"/>
      <c r="M27" s="282"/>
      <c r="N27" s="295"/>
      <c r="O27" s="295"/>
    </row>
    <row r="28" spans="2:15" ht="15.95" customHeight="1" x14ac:dyDescent="0.25">
      <c r="B28" s="253">
        <v>44379</v>
      </c>
      <c r="C28" s="449"/>
      <c r="D28" s="449" t="s">
        <v>676</v>
      </c>
      <c r="E28" s="250" t="s">
        <v>703</v>
      </c>
      <c r="F28" s="250">
        <v>24.13</v>
      </c>
      <c r="G28" s="250" t="s">
        <v>53</v>
      </c>
      <c r="H28" s="293">
        <v>8.89</v>
      </c>
      <c r="I28" s="250">
        <v>12</v>
      </c>
      <c r="J28" s="293">
        <f t="shared" si="0"/>
        <v>8.9</v>
      </c>
      <c r="K28" s="280">
        <v>6</v>
      </c>
      <c r="L28" s="464"/>
      <c r="M28" s="282"/>
      <c r="N28" s="295"/>
      <c r="O28" s="295"/>
    </row>
    <row r="29" spans="2:15" ht="15.95" customHeight="1" x14ac:dyDescent="0.25">
      <c r="B29" s="253">
        <v>44379</v>
      </c>
      <c r="C29" s="254" t="s">
        <v>57</v>
      </c>
      <c r="D29" s="254" t="s">
        <v>676</v>
      </c>
      <c r="E29" s="250"/>
      <c r="F29" s="250">
        <v>31.61</v>
      </c>
      <c r="G29" s="250" t="s">
        <v>56</v>
      </c>
      <c r="H29" s="293">
        <v>8.9600000000000009</v>
      </c>
      <c r="I29" s="250">
        <v>12</v>
      </c>
      <c r="J29" s="293">
        <f t="shared" si="0"/>
        <v>8.9700000000000006</v>
      </c>
      <c r="K29" s="280">
        <v>5</v>
      </c>
      <c r="L29" s="291">
        <v>1.78</v>
      </c>
      <c r="M29" s="282"/>
      <c r="N29" s="295"/>
      <c r="O29" s="295"/>
    </row>
    <row r="30" spans="2:15" ht="15.95" customHeight="1" x14ac:dyDescent="0.25">
      <c r="B30" s="253">
        <v>44379</v>
      </c>
      <c r="C30" s="254" t="s">
        <v>59</v>
      </c>
      <c r="D30" s="254" t="s">
        <v>676</v>
      </c>
      <c r="E30" s="250"/>
      <c r="F30" s="250">
        <v>38.53</v>
      </c>
      <c r="G30" s="250" t="s">
        <v>58</v>
      </c>
      <c r="H30" s="293">
        <v>8.5</v>
      </c>
      <c r="I30" s="250">
        <v>12</v>
      </c>
      <c r="J30" s="293">
        <f t="shared" si="0"/>
        <v>8.51</v>
      </c>
      <c r="K30" s="280">
        <v>6</v>
      </c>
      <c r="L30" s="291">
        <v>2.2400000000000002</v>
      </c>
      <c r="M30" s="282"/>
      <c r="N30" s="295"/>
      <c r="O30" s="295"/>
    </row>
    <row r="31" spans="2:15" ht="15.95" customHeight="1" x14ac:dyDescent="0.25">
      <c r="B31" s="253">
        <v>44379</v>
      </c>
      <c r="C31" s="254" t="s">
        <v>61</v>
      </c>
      <c r="D31" s="254" t="s">
        <v>676</v>
      </c>
      <c r="E31" s="250"/>
      <c r="F31" s="250">
        <v>44.14</v>
      </c>
      <c r="G31" s="250" t="s">
        <v>62</v>
      </c>
      <c r="H31" s="293">
        <v>9.3800000000000008</v>
      </c>
      <c r="I31" s="250">
        <v>12</v>
      </c>
      <c r="J31" s="293">
        <f t="shared" si="0"/>
        <v>9.39</v>
      </c>
      <c r="K31" s="280">
        <v>6</v>
      </c>
      <c r="L31" s="291">
        <v>1.36</v>
      </c>
      <c r="M31" s="282"/>
      <c r="N31" s="295"/>
      <c r="O31" s="295"/>
    </row>
    <row r="32" spans="2:15" ht="15.95" customHeight="1" x14ac:dyDescent="0.25">
      <c r="B32" s="253">
        <v>44379</v>
      </c>
      <c r="C32" s="448" t="s">
        <v>63</v>
      </c>
      <c r="D32" s="448" t="s">
        <v>676</v>
      </c>
      <c r="E32" s="250"/>
      <c r="F32" s="250">
        <v>37.479999999999997</v>
      </c>
      <c r="G32" s="250" t="s">
        <v>65</v>
      </c>
      <c r="H32" s="293">
        <v>8.91</v>
      </c>
      <c r="I32" s="250">
        <v>12</v>
      </c>
      <c r="J32" s="293">
        <f t="shared" si="0"/>
        <v>8.92</v>
      </c>
      <c r="K32" s="280">
        <v>6</v>
      </c>
      <c r="L32" s="464">
        <v>1.83</v>
      </c>
      <c r="M32" s="282"/>
      <c r="N32" s="295"/>
      <c r="O32" s="295"/>
    </row>
    <row r="33" spans="2:15" ht="15.95" customHeight="1" x14ac:dyDescent="0.25">
      <c r="B33" s="253">
        <v>44379</v>
      </c>
      <c r="C33" s="449"/>
      <c r="D33" s="449" t="s">
        <v>676</v>
      </c>
      <c r="E33" s="250" t="s">
        <v>64</v>
      </c>
      <c r="F33" s="250">
        <v>21.77</v>
      </c>
      <c r="G33" s="250" t="s">
        <v>62</v>
      </c>
      <c r="H33" s="293">
        <v>8.99</v>
      </c>
      <c r="I33" s="250">
        <v>12</v>
      </c>
      <c r="J33" s="293">
        <f t="shared" si="0"/>
        <v>9</v>
      </c>
      <c r="K33" s="280">
        <v>6</v>
      </c>
      <c r="L33" s="464"/>
      <c r="M33" s="282"/>
      <c r="N33" s="295"/>
      <c r="O33" s="295"/>
    </row>
    <row r="34" spans="2:15" ht="15.95" customHeight="1" x14ac:dyDescent="0.25">
      <c r="B34" s="253">
        <v>44379</v>
      </c>
      <c r="C34" s="254" t="s">
        <v>66</v>
      </c>
      <c r="D34" s="254" t="s">
        <v>676</v>
      </c>
      <c r="E34" s="250"/>
      <c r="F34" s="250">
        <v>74.540000000000006</v>
      </c>
      <c r="G34" s="250" t="s">
        <v>65</v>
      </c>
      <c r="H34" s="293">
        <v>8.9600000000000009</v>
      </c>
      <c r="I34" s="250">
        <v>12</v>
      </c>
      <c r="J34" s="293">
        <f t="shared" si="0"/>
        <v>8.9700000000000006</v>
      </c>
      <c r="K34" s="280">
        <v>6</v>
      </c>
      <c r="L34" s="291">
        <v>1.78</v>
      </c>
      <c r="M34" s="282"/>
      <c r="N34" s="295"/>
      <c r="O34" s="295"/>
    </row>
    <row r="35" spans="2:15" ht="15.95" customHeight="1" x14ac:dyDescent="0.25">
      <c r="B35" s="253">
        <v>44379</v>
      </c>
      <c r="C35" s="254" t="s">
        <v>68</v>
      </c>
      <c r="D35" s="254" t="s">
        <v>676</v>
      </c>
      <c r="E35" s="250"/>
      <c r="F35" s="250">
        <v>81.14</v>
      </c>
      <c r="G35" s="250" t="s">
        <v>69</v>
      </c>
      <c r="H35" s="293">
        <v>8.73</v>
      </c>
      <c r="I35" s="250">
        <v>12</v>
      </c>
      <c r="J35" s="293">
        <f t="shared" si="0"/>
        <v>8.74</v>
      </c>
      <c r="K35" s="280">
        <v>6</v>
      </c>
      <c r="L35" s="291">
        <v>2.0099999999999998</v>
      </c>
      <c r="M35" s="282"/>
      <c r="N35" s="295"/>
      <c r="O35" s="295"/>
    </row>
    <row r="36" spans="2:15" ht="15.95" customHeight="1" x14ac:dyDescent="0.25">
      <c r="B36" s="253">
        <v>44379</v>
      </c>
      <c r="C36" s="254" t="s">
        <v>70</v>
      </c>
      <c r="D36" s="254" t="s">
        <v>676</v>
      </c>
      <c r="E36" s="250"/>
      <c r="F36" s="250">
        <v>78.540000000000006</v>
      </c>
      <c r="G36" s="250" t="s">
        <v>69</v>
      </c>
      <c r="H36" s="293">
        <v>9.18</v>
      </c>
      <c r="I36" s="250">
        <v>12</v>
      </c>
      <c r="J36" s="293">
        <f t="shared" si="0"/>
        <v>9.19</v>
      </c>
      <c r="K36" s="280">
        <v>6</v>
      </c>
      <c r="L36" s="291">
        <v>1.56</v>
      </c>
      <c r="M36" s="282"/>
      <c r="N36" s="295"/>
      <c r="O36" s="295"/>
    </row>
    <row r="37" spans="2:15" ht="15.95" customHeight="1" x14ac:dyDescent="0.25">
      <c r="B37" s="253">
        <v>44379</v>
      </c>
      <c r="C37" s="254" t="s">
        <v>72</v>
      </c>
      <c r="D37" s="254" t="s">
        <v>676</v>
      </c>
      <c r="E37" s="250"/>
      <c r="F37" s="250">
        <v>84.31</v>
      </c>
      <c r="G37" s="250" t="s">
        <v>73</v>
      </c>
      <c r="H37" s="293">
        <v>10.34</v>
      </c>
      <c r="I37" s="250">
        <v>12</v>
      </c>
      <c r="J37" s="293">
        <f t="shared" si="0"/>
        <v>10.35</v>
      </c>
      <c r="K37" s="280">
        <v>6</v>
      </c>
      <c r="L37" s="291">
        <v>0.4</v>
      </c>
      <c r="M37" s="282"/>
      <c r="N37" s="295"/>
      <c r="O37" s="295"/>
    </row>
    <row r="38" spans="2:15" ht="15.95" customHeight="1" x14ac:dyDescent="0.25">
      <c r="B38" s="253">
        <v>44379</v>
      </c>
      <c r="C38" s="254" t="s">
        <v>74</v>
      </c>
      <c r="D38" s="254" t="s">
        <v>676</v>
      </c>
      <c r="E38" s="250"/>
      <c r="F38" s="250">
        <v>74.42</v>
      </c>
      <c r="G38" s="250" t="s">
        <v>75</v>
      </c>
      <c r="H38" s="293">
        <v>10.24</v>
      </c>
      <c r="I38" s="250">
        <v>12</v>
      </c>
      <c r="J38" s="293">
        <f t="shared" si="0"/>
        <v>10.25</v>
      </c>
      <c r="K38" s="280">
        <v>6</v>
      </c>
      <c r="L38" s="291">
        <v>0.5</v>
      </c>
      <c r="M38" s="282"/>
      <c r="N38" s="295"/>
      <c r="O38" s="295"/>
    </row>
    <row r="39" spans="2:15" ht="15.95" customHeight="1" x14ac:dyDescent="0.25">
      <c r="B39" s="253">
        <v>44379</v>
      </c>
      <c r="C39" s="254" t="s">
        <v>76</v>
      </c>
      <c r="D39" s="254" t="s">
        <v>676</v>
      </c>
      <c r="E39" s="250"/>
      <c r="F39" s="250">
        <v>93.6</v>
      </c>
      <c r="G39" s="250" t="s">
        <v>75</v>
      </c>
      <c r="H39" s="293">
        <v>8.9700000000000006</v>
      </c>
      <c r="I39" s="250">
        <v>12</v>
      </c>
      <c r="J39" s="293">
        <f t="shared" si="0"/>
        <v>8.98</v>
      </c>
      <c r="K39" s="280">
        <v>6</v>
      </c>
      <c r="L39" s="291">
        <v>1.77</v>
      </c>
      <c r="M39" s="282"/>
      <c r="N39" s="295"/>
      <c r="O39" s="295"/>
    </row>
    <row r="40" spans="2:15" ht="15.95" customHeight="1" x14ac:dyDescent="0.25">
      <c r="B40" s="253">
        <v>44379</v>
      </c>
      <c r="C40" s="254" t="s">
        <v>78</v>
      </c>
      <c r="D40" s="254" t="s">
        <v>676</v>
      </c>
      <c r="E40" s="250"/>
      <c r="F40" s="250">
        <v>82.26</v>
      </c>
      <c r="G40" s="250" t="s">
        <v>79</v>
      </c>
      <c r="H40" s="293">
        <v>8.93</v>
      </c>
      <c r="I40" s="250">
        <v>12</v>
      </c>
      <c r="J40" s="293">
        <f t="shared" si="0"/>
        <v>8.94</v>
      </c>
      <c r="K40" s="280">
        <v>6</v>
      </c>
      <c r="L40" s="291">
        <v>1.81</v>
      </c>
      <c r="M40" s="282"/>
      <c r="N40" s="295"/>
      <c r="O40" s="295"/>
    </row>
    <row r="41" spans="2:15" ht="15.95" customHeight="1" x14ac:dyDescent="0.25">
      <c r="B41" s="253">
        <v>44379</v>
      </c>
      <c r="C41" s="254" t="s">
        <v>80</v>
      </c>
      <c r="D41" s="254" t="s">
        <v>676</v>
      </c>
      <c r="E41" s="250"/>
      <c r="F41" s="250">
        <v>94.11</v>
      </c>
      <c r="G41" s="250" t="s">
        <v>79</v>
      </c>
      <c r="H41" s="293">
        <v>9.57</v>
      </c>
      <c r="I41" s="250">
        <v>12</v>
      </c>
      <c r="J41" s="293">
        <f t="shared" si="0"/>
        <v>9.58</v>
      </c>
      <c r="K41" s="280">
        <v>6</v>
      </c>
      <c r="L41" s="291">
        <v>1.17</v>
      </c>
      <c r="M41" s="282"/>
      <c r="N41" s="295"/>
      <c r="O41" s="295"/>
    </row>
    <row r="42" spans="2:15" ht="15.95" customHeight="1" x14ac:dyDescent="0.25">
      <c r="B42" s="253">
        <v>44379</v>
      </c>
      <c r="C42" s="254" t="s">
        <v>82</v>
      </c>
      <c r="D42" s="254" t="s">
        <v>676</v>
      </c>
      <c r="E42" s="250"/>
      <c r="F42" s="250">
        <v>62.56</v>
      </c>
      <c r="G42" s="250" t="s">
        <v>81</v>
      </c>
      <c r="H42" s="293">
        <v>9.7000000000000011</v>
      </c>
      <c r="I42" s="250">
        <v>12</v>
      </c>
      <c r="J42" s="293">
        <f t="shared" si="0"/>
        <v>9.7100000000000009</v>
      </c>
      <c r="K42" s="280">
        <v>6</v>
      </c>
      <c r="L42" s="291">
        <v>1.04</v>
      </c>
      <c r="M42" s="282"/>
      <c r="N42" s="295"/>
      <c r="O42" s="295"/>
    </row>
    <row r="43" spans="2:15" ht="15.95" customHeight="1" x14ac:dyDescent="0.25">
      <c r="B43" s="253">
        <v>44379</v>
      </c>
      <c r="C43" s="254" t="s">
        <v>84</v>
      </c>
      <c r="D43" s="254" t="s">
        <v>676</v>
      </c>
      <c r="E43" s="250"/>
      <c r="F43" s="250">
        <v>85.78</v>
      </c>
      <c r="G43" s="250" t="s">
        <v>85</v>
      </c>
      <c r="H43" s="293">
        <v>9.7000000000000011</v>
      </c>
      <c r="I43" s="250">
        <v>12</v>
      </c>
      <c r="J43" s="293">
        <f t="shared" si="0"/>
        <v>9.7100000000000009</v>
      </c>
      <c r="K43" s="280">
        <v>6</v>
      </c>
      <c r="L43" s="291">
        <v>1.04</v>
      </c>
      <c r="M43" s="282"/>
      <c r="N43" s="295"/>
      <c r="O43" s="295"/>
    </row>
    <row r="44" spans="2:15" ht="15.95" customHeight="1" x14ac:dyDescent="0.25">
      <c r="B44" s="253">
        <v>44379</v>
      </c>
      <c r="C44" s="254" t="s">
        <v>86</v>
      </c>
      <c r="D44" s="254" t="s">
        <v>676</v>
      </c>
      <c r="E44" s="250"/>
      <c r="F44" s="250">
        <v>84.74</v>
      </c>
      <c r="G44" s="250" t="s">
        <v>87</v>
      </c>
      <c r="H44" s="293">
        <v>9.4500000000000011</v>
      </c>
      <c r="I44" s="250">
        <v>12</v>
      </c>
      <c r="J44" s="293">
        <f t="shared" si="0"/>
        <v>9.4600000000000009</v>
      </c>
      <c r="K44" s="280">
        <v>6</v>
      </c>
      <c r="L44" s="291">
        <v>1.29</v>
      </c>
      <c r="M44" s="282"/>
      <c r="N44" s="295"/>
      <c r="O44" s="295"/>
    </row>
    <row r="45" spans="2:15" ht="15.95" customHeight="1" x14ac:dyDescent="0.25">
      <c r="B45" s="253">
        <v>44379</v>
      </c>
      <c r="C45" s="254" t="s">
        <v>88</v>
      </c>
      <c r="D45" s="254" t="s">
        <v>676</v>
      </c>
      <c r="E45" s="250"/>
      <c r="F45" s="250">
        <v>89.9</v>
      </c>
      <c r="G45" s="250" t="s">
        <v>89</v>
      </c>
      <c r="H45" s="293">
        <v>9.67</v>
      </c>
      <c r="I45" s="250">
        <v>12</v>
      </c>
      <c r="J45" s="293">
        <f t="shared" si="0"/>
        <v>9.68</v>
      </c>
      <c r="K45" s="280">
        <v>6</v>
      </c>
      <c r="L45" s="291">
        <v>1.07</v>
      </c>
      <c r="M45" s="282"/>
      <c r="N45" s="295"/>
      <c r="O45" s="295"/>
    </row>
    <row r="46" spans="2:15" ht="15.95" customHeight="1" x14ac:dyDescent="0.25">
      <c r="B46" s="253">
        <v>44379</v>
      </c>
      <c r="C46" s="254" t="s">
        <v>90</v>
      </c>
      <c r="D46" s="254" t="s">
        <v>676</v>
      </c>
      <c r="E46" s="250"/>
      <c r="F46" s="250">
        <v>52.77</v>
      </c>
      <c r="G46" s="250" t="s">
        <v>89</v>
      </c>
      <c r="H46" s="293">
        <v>9.3699999999999992</v>
      </c>
      <c r="I46" s="250">
        <v>12</v>
      </c>
      <c r="J46" s="293">
        <f t="shared" si="0"/>
        <v>9.379999999999999</v>
      </c>
      <c r="K46" s="280">
        <v>6</v>
      </c>
      <c r="L46" s="291">
        <v>1.37</v>
      </c>
      <c r="M46" s="282"/>
      <c r="N46" s="295"/>
      <c r="O46" s="295"/>
    </row>
    <row r="47" spans="2:15" ht="15.95" customHeight="1" x14ac:dyDescent="0.25">
      <c r="B47" s="253">
        <v>44379</v>
      </c>
      <c r="C47" s="254" t="s">
        <v>668</v>
      </c>
      <c r="D47" s="254" t="s">
        <v>676</v>
      </c>
      <c r="E47" s="250"/>
      <c r="F47" s="250">
        <v>36.049999999999997</v>
      </c>
      <c r="G47" s="250" t="s">
        <v>91</v>
      </c>
      <c r="H47" s="293">
        <v>9.67</v>
      </c>
      <c r="I47" s="250">
        <v>12</v>
      </c>
      <c r="J47" s="293">
        <f t="shared" si="0"/>
        <v>9.68</v>
      </c>
      <c r="K47" s="280">
        <v>6</v>
      </c>
      <c r="L47" s="291">
        <v>1.07</v>
      </c>
      <c r="M47" s="282"/>
      <c r="N47" s="295"/>
      <c r="O47" s="295"/>
    </row>
    <row r="48" spans="2:15" ht="15.95" customHeight="1" x14ac:dyDescent="0.25">
      <c r="B48" s="253">
        <v>44379</v>
      </c>
      <c r="C48" s="254" t="s">
        <v>670</v>
      </c>
      <c r="D48" s="254" t="s">
        <v>676</v>
      </c>
      <c r="E48" s="250"/>
      <c r="F48" s="250">
        <v>17.329999999999998</v>
      </c>
      <c r="G48" s="250" t="s">
        <v>669</v>
      </c>
      <c r="H48" s="293">
        <v>9.3699999999999992</v>
      </c>
      <c r="I48" s="250">
        <v>12</v>
      </c>
      <c r="J48" s="293">
        <f t="shared" si="0"/>
        <v>9.379999999999999</v>
      </c>
      <c r="K48" s="280">
        <v>6</v>
      </c>
      <c r="L48" s="291">
        <v>1.37</v>
      </c>
      <c r="M48" s="282"/>
      <c r="N48" s="295"/>
      <c r="O48" s="295"/>
    </row>
    <row r="49" spans="1:17" ht="15.95" customHeight="1" x14ac:dyDescent="0.25">
      <c r="B49" s="253">
        <v>44379</v>
      </c>
      <c r="C49" s="254" t="s">
        <v>93</v>
      </c>
      <c r="D49" s="254" t="s">
        <v>676</v>
      </c>
      <c r="E49" s="250"/>
      <c r="F49" s="250">
        <v>73.36</v>
      </c>
      <c r="G49" s="250" t="s">
        <v>92</v>
      </c>
      <c r="H49" s="293">
        <v>9.91</v>
      </c>
      <c r="I49" s="250">
        <v>12</v>
      </c>
      <c r="J49" s="293">
        <f t="shared" si="0"/>
        <v>9.92</v>
      </c>
      <c r="K49" s="280">
        <v>6</v>
      </c>
      <c r="L49" s="291">
        <v>0.83</v>
      </c>
      <c r="M49" s="282"/>
      <c r="N49" s="295"/>
      <c r="O49" s="295"/>
    </row>
    <row r="50" spans="1:17" ht="15.95" customHeight="1" x14ac:dyDescent="0.25">
      <c r="B50" s="253">
        <v>44379</v>
      </c>
      <c r="C50" s="448" t="s">
        <v>95</v>
      </c>
      <c r="D50" s="448" t="s">
        <v>676</v>
      </c>
      <c r="E50" s="250"/>
      <c r="F50" s="250">
        <v>79.180000000000007</v>
      </c>
      <c r="G50" s="250" t="s">
        <v>94</v>
      </c>
      <c r="H50" s="293">
        <v>10.72</v>
      </c>
      <c r="I50" s="280">
        <v>12</v>
      </c>
      <c r="J50" s="293">
        <f t="shared" si="0"/>
        <v>10.73</v>
      </c>
      <c r="K50" s="284">
        <v>6</v>
      </c>
      <c r="L50" s="464">
        <v>1.78</v>
      </c>
      <c r="M50" s="282"/>
      <c r="N50" s="295"/>
      <c r="O50" s="295"/>
    </row>
    <row r="51" spans="1:17" ht="15.95" customHeight="1" x14ac:dyDescent="0.25">
      <c r="B51" s="253">
        <v>44379</v>
      </c>
      <c r="C51" s="450"/>
      <c r="D51" s="450" t="s">
        <v>676</v>
      </c>
      <c r="E51" s="250" t="s">
        <v>98</v>
      </c>
      <c r="F51" s="250">
        <v>32.94</v>
      </c>
      <c r="G51" s="250" t="s">
        <v>94</v>
      </c>
      <c r="H51" s="293">
        <v>3.14</v>
      </c>
      <c r="I51" s="281">
        <v>12</v>
      </c>
      <c r="J51" s="293">
        <f t="shared" si="0"/>
        <v>3.15</v>
      </c>
      <c r="K51" s="284">
        <v>3</v>
      </c>
      <c r="L51" s="464"/>
      <c r="M51" s="282"/>
      <c r="N51" s="295"/>
      <c r="O51" s="295"/>
    </row>
    <row r="52" spans="1:17" ht="15.95" customHeight="1" x14ac:dyDescent="0.25">
      <c r="B52" s="253">
        <v>44379</v>
      </c>
      <c r="C52" s="449"/>
      <c r="D52" s="449" t="s">
        <v>676</v>
      </c>
      <c r="E52" s="250" t="s">
        <v>98</v>
      </c>
      <c r="F52" s="250">
        <v>61.99</v>
      </c>
      <c r="G52" s="250" t="s">
        <v>94</v>
      </c>
      <c r="H52" s="293">
        <v>3.25</v>
      </c>
      <c r="I52" s="281">
        <v>12</v>
      </c>
      <c r="J52" s="293">
        <f t="shared" si="0"/>
        <v>3.26</v>
      </c>
      <c r="K52" s="284">
        <v>3</v>
      </c>
      <c r="L52" s="464"/>
      <c r="M52" s="282"/>
      <c r="N52" s="295"/>
      <c r="O52" s="295"/>
    </row>
    <row r="53" spans="1:17" s="243" customFormat="1" ht="15.95" customHeight="1" x14ac:dyDescent="0.25">
      <c r="A53" s="238"/>
      <c r="B53" s="253">
        <v>44379</v>
      </c>
      <c r="C53" s="448" t="s">
        <v>97</v>
      </c>
      <c r="D53" s="448" t="s">
        <v>676</v>
      </c>
      <c r="E53" s="250"/>
      <c r="F53" s="250">
        <v>58.71</v>
      </c>
      <c r="G53" s="250" t="s">
        <v>96</v>
      </c>
      <c r="H53" s="293">
        <v>8.86</v>
      </c>
      <c r="I53" s="280">
        <v>12</v>
      </c>
      <c r="J53" s="293">
        <f t="shared" si="0"/>
        <v>8.8699999999999992</v>
      </c>
      <c r="K53" s="284">
        <v>6</v>
      </c>
      <c r="L53" s="464">
        <v>1.88</v>
      </c>
      <c r="M53" s="282"/>
      <c r="N53" s="295"/>
      <c r="O53" s="295"/>
      <c r="P53" s="236"/>
      <c r="Q53" s="236"/>
    </row>
    <row r="54" spans="1:17" s="243" customFormat="1" ht="15.95" customHeight="1" x14ac:dyDescent="0.25">
      <c r="A54" s="238"/>
      <c r="B54" s="253">
        <v>44379</v>
      </c>
      <c r="C54" s="450"/>
      <c r="D54" s="450" t="s">
        <v>676</v>
      </c>
      <c r="E54" s="250" t="s">
        <v>701</v>
      </c>
      <c r="F54" s="250">
        <v>48.45</v>
      </c>
      <c r="G54" s="250" t="s">
        <v>99</v>
      </c>
      <c r="H54" s="293">
        <v>3.16</v>
      </c>
      <c r="I54" s="281">
        <v>12</v>
      </c>
      <c r="J54" s="293">
        <f t="shared" si="0"/>
        <v>3.17</v>
      </c>
      <c r="K54" s="284">
        <v>3</v>
      </c>
      <c r="L54" s="464"/>
      <c r="M54" s="282"/>
      <c r="N54" s="295"/>
      <c r="O54" s="295"/>
      <c r="P54" s="236"/>
      <c r="Q54" s="236"/>
    </row>
    <row r="55" spans="1:17" s="243" customFormat="1" ht="15.95" customHeight="1" x14ac:dyDescent="0.25">
      <c r="A55" s="238"/>
      <c r="B55" s="253">
        <v>44379</v>
      </c>
      <c r="C55" s="450"/>
      <c r="D55" s="450" t="s">
        <v>676</v>
      </c>
      <c r="E55" s="250" t="s">
        <v>701</v>
      </c>
      <c r="F55" s="250">
        <v>43.57</v>
      </c>
      <c r="G55" s="250" t="s">
        <v>96</v>
      </c>
      <c r="H55" s="293">
        <v>3.22</v>
      </c>
      <c r="I55" s="281">
        <v>12</v>
      </c>
      <c r="J55" s="293">
        <f t="shared" si="0"/>
        <v>3.23</v>
      </c>
      <c r="K55" s="284">
        <v>3</v>
      </c>
      <c r="L55" s="464"/>
      <c r="M55" s="282"/>
      <c r="N55" s="295"/>
      <c r="O55" s="295"/>
      <c r="P55" s="236"/>
      <c r="Q55" s="236"/>
    </row>
    <row r="56" spans="1:17" s="243" customFormat="1" ht="15.95" customHeight="1" x14ac:dyDescent="0.25">
      <c r="A56" s="238"/>
      <c r="B56" s="253">
        <v>44379</v>
      </c>
      <c r="C56" s="449"/>
      <c r="D56" s="449" t="s">
        <v>676</v>
      </c>
      <c r="E56" s="250" t="s">
        <v>34</v>
      </c>
      <c r="F56" s="250">
        <v>44.21</v>
      </c>
      <c r="G56" s="250" t="s">
        <v>99</v>
      </c>
      <c r="H56" s="293">
        <v>8.75</v>
      </c>
      <c r="I56" s="280">
        <v>12</v>
      </c>
      <c r="J56" s="293">
        <f t="shared" si="0"/>
        <v>8.76</v>
      </c>
      <c r="K56" s="284">
        <v>7</v>
      </c>
      <c r="L56" s="464"/>
      <c r="M56" s="282"/>
      <c r="N56" s="295"/>
      <c r="O56" s="295"/>
      <c r="P56" s="236"/>
      <c r="Q56" s="236"/>
    </row>
    <row r="57" spans="1:17" s="243" customFormat="1" ht="15.95" customHeight="1" x14ac:dyDescent="0.25">
      <c r="A57" s="238"/>
      <c r="B57" s="253">
        <v>44379</v>
      </c>
      <c r="C57" s="254" t="s">
        <v>100</v>
      </c>
      <c r="D57" s="254" t="s">
        <v>676</v>
      </c>
      <c r="E57" s="250"/>
      <c r="F57" s="250">
        <v>64.260000000000005</v>
      </c>
      <c r="G57" s="250" t="s">
        <v>101</v>
      </c>
      <c r="H57" s="293">
        <v>8.85</v>
      </c>
      <c r="I57" s="280">
        <v>12</v>
      </c>
      <c r="J57" s="293">
        <f t="shared" si="0"/>
        <v>8.86</v>
      </c>
      <c r="K57" s="284">
        <v>6</v>
      </c>
      <c r="L57" s="283">
        <v>1.89</v>
      </c>
      <c r="M57" s="282"/>
      <c r="N57" s="295"/>
      <c r="O57" s="295"/>
      <c r="P57" s="236"/>
      <c r="Q57" s="236"/>
    </row>
    <row r="58" spans="1:17" s="243" customFormat="1" ht="15.95" customHeight="1" x14ac:dyDescent="0.25">
      <c r="A58" s="238"/>
      <c r="B58" s="253">
        <v>44379</v>
      </c>
      <c r="C58" s="254" t="s">
        <v>102</v>
      </c>
      <c r="D58" s="254" t="s">
        <v>676</v>
      </c>
      <c r="E58" s="250"/>
      <c r="F58" s="250">
        <v>63.26</v>
      </c>
      <c r="G58" s="250" t="s">
        <v>103</v>
      </c>
      <c r="H58" s="293">
        <v>8.9500000000000011</v>
      </c>
      <c r="I58" s="280">
        <v>12</v>
      </c>
      <c r="J58" s="293">
        <f t="shared" si="0"/>
        <v>8.9600000000000009</v>
      </c>
      <c r="K58" s="284">
        <v>6</v>
      </c>
      <c r="L58" s="283">
        <v>1.79</v>
      </c>
      <c r="M58" s="282"/>
      <c r="N58" s="295"/>
      <c r="O58" s="295"/>
      <c r="P58" s="236"/>
      <c r="Q58" s="236"/>
    </row>
    <row r="59" spans="1:17" s="243" customFormat="1" ht="15.95" customHeight="1" x14ac:dyDescent="0.25">
      <c r="A59" s="238"/>
      <c r="B59" s="253">
        <v>44379</v>
      </c>
      <c r="C59" s="254" t="s">
        <v>104</v>
      </c>
      <c r="D59" s="254" t="s">
        <v>676</v>
      </c>
      <c r="E59" s="250"/>
      <c r="F59" s="250">
        <v>52.18</v>
      </c>
      <c r="G59" s="250" t="s">
        <v>103</v>
      </c>
      <c r="H59" s="293">
        <v>9.25</v>
      </c>
      <c r="I59" s="280">
        <v>12</v>
      </c>
      <c r="J59" s="293">
        <f t="shared" si="0"/>
        <v>9.26</v>
      </c>
      <c r="K59" s="284">
        <v>6</v>
      </c>
      <c r="L59" s="283">
        <v>1.49</v>
      </c>
      <c r="M59" s="282"/>
      <c r="N59" s="295"/>
      <c r="O59" s="295"/>
      <c r="P59" s="236"/>
      <c r="Q59" s="236"/>
    </row>
    <row r="60" spans="1:17" s="243" customFormat="1" ht="15.95" customHeight="1" x14ac:dyDescent="0.25">
      <c r="A60" s="238"/>
      <c r="B60" s="253">
        <v>44379</v>
      </c>
      <c r="C60" s="254" t="s">
        <v>106</v>
      </c>
      <c r="D60" s="254" t="s">
        <v>676</v>
      </c>
      <c r="E60" s="250"/>
      <c r="F60" s="250">
        <v>26.8</v>
      </c>
      <c r="G60" s="250" t="s">
        <v>107</v>
      </c>
      <c r="H60" s="293">
        <v>8.52</v>
      </c>
      <c r="I60" s="280">
        <v>12</v>
      </c>
      <c r="J60" s="293">
        <f t="shared" si="0"/>
        <v>8.5299999999999994</v>
      </c>
      <c r="K60" s="284">
        <v>6</v>
      </c>
      <c r="L60" s="283">
        <v>2.2200000000000002</v>
      </c>
      <c r="M60" s="282"/>
      <c r="N60" s="295"/>
      <c r="O60" s="295"/>
      <c r="P60" s="236"/>
      <c r="Q60" s="236"/>
    </row>
    <row r="61" spans="1:17" s="243" customFormat="1" ht="15.95" customHeight="1" x14ac:dyDescent="0.25">
      <c r="A61" s="238"/>
      <c r="B61" s="253">
        <v>44379</v>
      </c>
      <c r="C61" s="254" t="s">
        <v>108</v>
      </c>
      <c r="D61" s="254" t="s">
        <v>676</v>
      </c>
      <c r="E61" s="250"/>
      <c r="F61" s="250">
        <v>61.03</v>
      </c>
      <c r="G61" s="250" t="s">
        <v>107</v>
      </c>
      <c r="H61" s="293">
        <v>8.9600000000000009</v>
      </c>
      <c r="I61" s="280">
        <v>12</v>
      </c>
      <c r="J61" s="293">
        <f t="shared" si="0"/>
        <v>8.9700000000000006</v>
      </c>
      <c r="K61" s="284">
        <v>6</v>
      </c>
      <c r="L61" s="283">
        <v>1.78</v>
      </c>
      <c r="M61" s="282"/>
      <c r="N61" s="295"/>
      <c r="O61" s="295"/>
      <c r="P61" s="236"/>
      <c r="Q61" s="236"/>
    </row>
    <row r="62" spans="1:17" s="243" customFormat="1" ht="15.95" customHeight="1" x14ac:dyDescent="0.25">
      <c r="A62" s="238"/>
      <c r="B62" s="253">
        <v>44379</v>
      </c>
      <c r="C62" s="254" t="s">
        <v>110</v>
      </c>
      <c r="D62" s="254" t="s">
        <v>676</v>
      </c>
      <c r="E62" s="250"/>
      <c r="F62" s="250">
        <v>51.03</v>
      </c>
      <c r="G62" s="250" t="s">
        <v>111</v>
      </c>
      <c r="H62" s="293">
        <v>8.5</v>
      </c>
      <c r="I62" s="280">
        <v>12</v>
      </c>
      <c r="J62" s="293">
        <f t="shared" si="0"/>
        <v>8.51</v>
      </c>
      <c r="K62" s="284">
        <v>6</v>
      </c>
      <c r="L62" s="283">
        <v>2.2400000000000002</v>
      </c>
      <c r="M62" s="282"/>
      <c r="N62" s="295"/>
      <c r="O62" s="295"/>
      <c r="P62" s="236"/>
      <c r="Q62" s="236"/>
    </row>
    <row r="63" spans="1:17" s="243" customFormat="1" ht="15.95" customHeight="1" x14ac:dyDescent="0.25">
      <c r="A63" s="238"/>
      <c r="B63" s="253">
        <v>44379</v>
      </c>
      <c r="C63" s="254" t="s">
        <v>112</v>
      </c>
      <c r="D63" s="254" t="s">
        <v>676</v>
      </c>
      <c r="E63" s="250"/>
      <c r="F63" s="250">
        <v>70.63</v>
      </c>
      <c r="G63" s="250" t="s">
        <v>113</v>
      </c>
      <c r="H63" s="293">
        <v>9.3800000000000008</v>
      </c>
      <c r="I63" s="280">
        <v>12</v>
      </c>
      <c r="J63" s="293">
        <f t="shared" si="0"/>
        <v>9.39</v>
      </c>
      <c r="K63" s="284">
        <v>6</v>
      </c>
      <c r="L63" s="283">
        <v>1.36</v>
      </c>
      <c r="M63" s="282"/>
      <c r="N63" s="295"/>
      <c r="O63" s="295"/>
      <c r="P63" s="236"/>
      <c r="Q63" s="236"/>
    </row>
    <row r="64" spans="1:17" ht="15.95" customHeight="1" x14ac:dyDescent="0.25">
      <c r="B64" s="253">
        <v>44379</v>
      </c>
      <c r="C64" s="254" t="s">
        <v>114</v>
      </c>
      <c r="D64" s="254" t="s">
        <v>676</v>
      </c>
      <c r="E64" s="250"/>
      <c r="F64" s="250">
        <v>40.799999999999997</v>
      </c>
      <c r="G64" s="250" t="s">
        <v>115</v>
      </c>
      <c r="H64" s="293">
        <v>8.91</v>
      </c>
      <c r="I64" s="280">
        <v>12</v>
      </c>
      <c r="J64" s="293">
        <f t="shared" si="0"/>
        <v>8.92</v>
      </c>
      <c r="K64" s="284">
        <v>6</v>
      </c>
      <c r="L64" s="290">
        <v>1.83</v>
      </c>
      <c r="M64" s="282"/>
      <c r="N64" s="295"/>
      <c r="O64" s="295"/>
    </row>
    <row r="65" spans="1:18" ht="35.25" customHeight="1" x14ac:dyDescent="0.25">
      <c r="B65" s="253">
        <v>44379</v>
      </c>
      <c r="C65" s="254" t="s">
        <v>805</v>
      </c>
      <c r="D65" s="254" t="s">
        <v>676</v>
      </c>
      <c r="E65" s="250"/>
      <c r="F65" s="250">
        <v>5.38</v>
      </c>
      <c r="G65" s="252" t="s">
        <v>672</v>
      </c>
      <c r="H65" s="293">
        <v>8.9600000000000009</v>
      </c>
      <c r="I65" s="280">
        <v>12</v>
      </c>
      <c r="J65" s="293">
        <f t="shared" si="0"/>
        <v>8.9700000000000006</v>
      </c>
      <c r="K65" s="284">
        <v>6</v>
      </c>
      <c r="L65" s="290">
        <v>1.78</v>
      </c>
      <c r="M65" s="282"/>
      <c r="N65" s="295"/>
      <c r="O65" s="295"/>
    </row>
    <row r="66" spans="1:18" s="268" customFormat="1" ht="35.25" customHeight="1" x14ac:dyDescent="0.25">
      <c r="A66" s="269"/>
      <c r="B66" s="285"/>
      <c r="C66" s="286"/>
      <c r="D66" s="286"/>
      <c r="E66" s="287"/>
      <c r="F66" s="287"/>
      <c r="G66" s="288"/>
      <c r="H66" s="287"/>
      <c r="I66" s="287"/>
      <c r="J66" s="289"/>
      <c r="K66" s="287"/>
      <c r="L66" s="289"/>
      <c r="M66" s="287"/>
      <c r="N66" s="271"/>
    </row>
    <row r="67" spans="1:18" x14ac:dyDescent="0.25">
      <c r="B67" s="45"/>
      <c r="C67" s="10"/>
      <c r="D67" s="10"/>
      <c r="E67" s="10"/>
      <c r="F67" s="10"/>
      <c r="G67" s="10"/>
      <c r="H67" s="10"/>
      <c r="I67" s="10"/>
      <c r="J67" s="10"/>
      <c r="K67" s="10"/>
      <c r="L67" s="275"/>
      <c r="M67" s="10"/>
      <c r="O67" s="238"/>
      <c r="P67" s="238"/>
      <c r="Q67" s="238"/>
      <c r="R67" s="238"/>
    </row>
    <row r="68" spans="1:18" x14ac:dyDescent="0.25">
      <c r="B68" s="43"/>
      <c r="C68" s="10"/>
      <c r="D68" s="10"/>
      <c r="E68" s="10"/>
      <c r="F68" s="10"/>
      <c r="G68" s="10"/>
      <c r="H68" s="10"/>
      <c r="I68" s="10"/>
      <c r="J68" s="10"/>
      <c r="K68" s="10"/>
      <c r="L68" s="275"/>
      <c r="M68" s="10"/>
      <c r="O68" s="238"/>
      <c r="P68" s="238"/>
      <c r="Q68" s="238"/>
      <c r="R68" s="238"/>
    </row>
    <row r="69" spans="1:18" x14ac:dyDescent="0.25">
      <c r="A69" s="37" t="s">
        <v>116</v>
      </c>
      <c r="B69" s="437" t="s">
        <v>159</v>
      </c>
      <c r="C69" s="438"/>
      <c r="D69" s="438"/>
      <c r="E69" s="438"/>
      <c r="F69" s="438"/>
      <c r="G69" s="438"/>
      <c r="H69" s="438"/>
      <c r="I69" s="438"/>
      <c r="J69" s="438"/>
      <c r="K69" s="438"/>
      <c r="L69" s="438"/>
      <c r="M69" s="438"/>
    </row>
    <row r="70" spans="1:18" x14ac:dyDescent="0.25">
      <c r="A70" s="37"/>
      <c r="B70" s="44" t="s">
        <v>160</v>
      </c>
      <c r="C70" s="235"/>
      <c r="D70" s="235"/>
      <c r="E70" s="235"/>
      <c r="F70" s="235"/>
      <c r="G70" s="235"/>
      <c r="H70" s="235"/>
      <c r="I70" s="235"/>
      <c r="J70" s="235"/>
      <c r="K70" s="235"/>
      <c r="L70" s="276"/>
      <c r="M70" s="235"/>
    </row>
    <row r="71" spans="1:18" x14ac:dyDescent="0.25">
      <c r="A71" s="37"/>
      <c r="B71" s="437" t="s">
        <v>161</v>
      </c>
      <c r="C71" s="438"/>
      <c r="D71" s="438"/>
      <c r="E71" s="438"/>
      <c r="F71" s="438"/>
      <c r="G71" s="438"/>
      <c r="H71" s="438"/>
      <c r="I71" s="438"/>
      <c r="J71" s="438"/>
      <c r="K71" s="438"/>
      <c r="L71" s="438"/>
      <c r="M71" s="438"/>
    </row>
    <row r="72" spans="1:18" x14ac:dyDescent="0.25">
      <c r="A72" s="37"/>
      <c r="B72" s="437" t="s">
        <v>162</v>
      </c>
      <c r="C72" s="438"/>
      <c r="D72" s="438"/>
      <c r="E72" s="438"/>
      <c r="F72" s="438"/>
      <c r="G72" s="438"/>
      <c r="H72" s="438"/>
      <c r="I72" s="438"/>
      <c r="J72" s="438"/>
      <c r="K72" s="438"/>
      <c r="L72" s="438"/>
      <c r="M72" s="438"/>
    </row>
    <row r="73" spans="1:18" x14ac:dyDescent="0.25">
      <c r="A73" s="37"/>
      <c r="B73" s="437" t="s">
        <v>163</v>
      </c>
      <c r="C73" s="438"/>
      <c r="D73" s="438"/>
      <c r="E73" s="438"/>
      <c r="F73" s="438"/>
      <c r="G73" s="438"/>
      <c r="H73" s="438"/>
      <c r="I73" s="438"/>
      <c r="J73" s="438"/>
      <c r="K73" s="438"/>
      <c r="L73" s="438"/>
      <c r="M73" s="438"/>
    </row>
    <row r="74" spans="1:18" x14ac:dyDescent="0.25">
      <c r="A74" s="37"/>
      <c r="B74" s="437" t="s">
        <v>164</v>
      </c>
      <c r="C74" s="438"/>
      <c r="D74" s="438"/>
      <c r="E74" s="438"/>
      <c r="F74" s="438"/>
      <c r="G74" s="438"/>
      <c r="H74" s="438"/>
      <c r="I74" s="438"/>
      <c r="J74" s="438"/>
      <c r="K74" s="438"/>
      <c r="L74" s="438"/>
      <c r="M74" s="438"/>
    </row>
    <row r="75" spans="1:18" x14ac:dyDescent="0.25">
      <c r="A75" s="37"/>
      <c r="B75" s="437" t="s">
        <v>165</v>
      </c>
      <c r="C75" s="438"/>
      <c r="D75" s="438"/>
      <c r="E75" s="438"/>
      <c r="F75" s="438"/>
      <c r="G75" s="438"/>
      <c r="H75" s="438"/>
      <c r="I75" s="438"/>
      <c r="J75" s="438"/>
      <c r="K75" s="438"/>
      <c r="L75" s="438"/>
      <c r="M75" s="438"/>
    </row>
    <row r="76" spans="1:18" x14ac:dyDescent="0.25">
      <c r="A76" s="37"/>
      <c r="B76" s="437" t="s">
        <v>166</v>
      </c>
      <c r="C76" s="438"/>
      <c r="D76" s="438"/>
      <c r="E76" s="438"/>
      <c r="F76" s="438"/>
      <c r="G76" s="438"/>
      <c r="H76" s="438"/>
      <c r="I76" s="438"/>
      <c r="J76" s="438"/>
      <c r="K76" s="438"/>
      <c r="L76" s="438"/>
      <c r="M76" s="438"/>
    </row>
    <row r="77" spans="1:18" x14ac:dyDescent="0.25">
      <c r="A77" s="37"/>
      <c r="B77" s="44" t="s">
        <v>167</v>
      </c>
      <c r="C77" s="12"/>
      <c r="D77" s="12"/>
      <c r="E77" s="12"/>
      <c r="F77" s="12"/>
      <c r="G77" s="12"/>
      <c r="H77" s="12"/>
      <c r="I77" s="12"/>
      <c r="J77" s="12"/>
      <c r="K77" s="12"/>
      <c r="L77" s="277"/>
      <c r="M77" s="12"/>
    </row>
    <row r="78" spans="1:18" x14ac:dyDescent="0.25">
      <c r="A78" s="37"/>
      <c r="B78" s="437" t="s">
        <v>168</v>
      </c>
      <c r="C78" s="438"/>
      <c r="D78" s="438"/>
      <c r="E78" s="438"/>
      <c r="F78" s="438"/>
      <c r="G78" s="438"/>
      <c r="H78" s="438"/>
      <c r="I78" s="438"/>
      <c r="J78" s="438"/>
      <c r="K78" s="438"/>
      <c r="L78" s="438"/>
      <c r="M78" s="438"/>
    </row>
    <row r="79" spans="1:18" x14ac:dyDescent="0.25">
      <c r="A79" s="37"/>
      <c r="B79" s="44" t="s">
        <v>169</v>
      </c>
      <c r="C79" s="12"/>
      <c r="D79" s="12"/>
      <c r="E79" s="12"/>
      <c r="F79" s="12"/>
      <c r="G79" s="12"/>
      <c r="H79" s="12"/>
      <c r="I79" s="12"/>
      <c r="J79" s="12"/>
      <c r="K79" s="12"/>
      <c r="L79" s="277"/>
      <c r="M79" s="12"/>
    </row>
    <row r="80" spans="1:18" x14ac:dyDescent="0.25">
      <c r="A80" s="37"/>
      <c r="B80" s="442" t="s">
        <v>170</v>
      </c>
      <c r="C80" s="438"/>
      <c r="D80" s="438"/>
      <c r="E80" s="438"/>
      <c r="F80" s="438"/>
      <c r="G80" s="438"/>
      <c r="H80" s="438"/>
      <c r="I80" s="438"/>
      <c r="J80" s="438"/>
      <c r="K80" s="438"/>
      <c r="L80" s="438"/>
      <c r="M80" s="438"/>
    </row>
    <row r="81" spans="1:13" x14ac:dyDescent="0.25">
      <c r="A81" s="37"/>
      <c r="B81" s="442" t="s">
        <v>171</v>
      </c>
      <c r="C81" s="438"/>
      <c r="D81" s="438"/>
      <c r="E81" s="438"/>
      <c r="F81" s="438"/>
      <c r="G81" s="438"/>
      <c r="H81" s="438"/>
      <c r="I81" s="438"/>
      <c r="J81" s="438"/>
      <c r="K81" s="438"/>
      <c r="L81" s="438"/>
      <c r="M81" s="438"/>
    </row>
    <row r="82" spans="1:13" x14ac:dyDescent="0.25">
      <c r="A82" s="37"/>
      <c r="B82" s="442" t="s">
        <v>165</v>
      </c>
      <c r="C82" s="438"/>
      <c r="D82" s="438"/>
      <c r="E82" s="438"/>
      <c r="F82" s="438"/>
      <c r="G82" s="438"/>
      <c r="H82" s="438"/>
      <c r="I82" s="438"/>
      <c r="J82" s="438"/>
      <c r="K82" s="438"/>
      <c r="L82" s="438"/>
      <c r="M82" s="438"/>
    </row>
    <row r="83" spans="1:13" x14ac:dyDescent="0.25">
      <c r="A83" s="37"/>
      <c r="B83" s="442" t="s">
        <v>163</v>
      </c>
      <c r="C83" s="438"/>
      <c r="D83" s="438"/>
      <c r="E83" s="438"/>
      <c r="F83" s="438"/>
      <c r="G83" s="438"/>
      <c r="H83" s="438"/>
      <c r="I83" s="438"/>
      <c r="J83" s="438"/>
      <c r="K83" s="438"/>
      <c r="L83" s="438"/>
      <c r="M83" s="438"/>
    </row>
    <row r="84" spans="1:13" x14ac:dyDescent="0.25">
      <c r="A84" s="37"/>
      <c r="B84" s="442" t="s">
        <v>172</v>
      </c>
      <c r="C84" s="438"/>
      <c r="D84" s="438"/>
      <c r="E84" s="438"/>
      <c r="F84" s="438"/>
      <c r="G84" s="438"/>
      <c r="H84" s="438"/>
      <c r="I84" s="438"/>
      <c r="J84" s="438"/>
      <c r="K84" s="438"/>
      <c r="L84" s="438"/>
      <c r="M84" s="438"/>
    </row>
    <row r="85" spans="1:13" x14ac:dyDescent="0.25">
      <c r="A85" s="37"/>
      <c r="B85" s="442" t="s">
        <v>173</v>
      </c>
      <c r="C85" s="438"/>
      <c r="D85" s="438"/>
      <c r="E85" s="438"/>
      <c r="F85" s="438"/>
      <c r="G85" s="438"/>
      <c r="H85" s="438"/>
      <c r="I85" s="438"/>
      <c r="J85" s="438"/>
      <c r="K85" s="438"/>
      <c r="L85" s="438"/>
      <c r="M85" s="438"/>
    </row>
    <row r="86" spans="1:13" x14ac:dyDescent="0.25">
      <c r="A86" s="37"/>
      <c r="B86" s="442" t="s">
        <v>174</v>
      </c>
      <c r="C86" s="438"/>
      <c r="D86" s="438"/>
      <c r="E86" s="438"/>
      <c r="F86" s="438"/>
      <c r="G86" s="438"/>
      <c r="H86" s="438"/>
      <c r="I86" s="438"/>
      <c r="J86" s="438"/>
      <c r="K86" s="438"/>
      <c r="L86" s="438"/>
      <c r="M86" s="438"/>
    </row>
    <row r="87" spans="1:13" x14ac:dyDescent="0.25">
      <c r="A87" s="37"/>
      <c r="B87" s="442" t="s">
        <v>175</v>
      </c>
      <c r="C87" s="438"/>
      <c r="D87" s="438"/>
      <c r="E87" s="438"/>
      <c r="F87" s="438"/>
      <c r="G87" s="438"/>
      <c r="H87" s="438"/>
      <c r="I87" s="438"/>
      <c r="J87" s="438"/>
      <c r="K87" s="438"/>
      <c r="L87" s="438"/>
      <c r="M87" s="438"/>
    </row>
    <row r="88" spans="1:13" x14ac:dyDescent="0.25">
      <c r="A88" s="37"/>
      <c r="B88" s="442" t="s">
        <v>176</v>
      </c>
      <c r="C88" s="438"/>
      <c r="D88" s="438"/>
      <c r="E88" s="438"/>
      <c r="F88" s="438"/>
      <c r="G88" s="438"/>
      <c r="H88" s="438"/>
      <c r="I88" s="438"/>
      <c r="J88" s="438"/>
      <c r="K88" s="438"/>
      <c r="L88" s="438"/>
      <c r="M88" s="438"/>
    </row>
    <row r="89" spans="1:13" x14ac:dyDescent="0.25">
      <c r="A89" s="37"/>
      <c r="B89" s="442" t="s">
        <v>177</v>
      </c>
      <c r="C89" s="438"/>
      <c r="D89" s="438"/>
      <c r="E89" s="438"/>
      <c r="F89" s="438"/>
      <c r="G89" s="438"/>
      <c r="H89" s="438"/>
      <c r="I89" s="438"/>
      <c r="J89" s="438"/>
      <c r="K89" s="438"/>
      <c r="L89" s="438"/>
      <c r="M89" s="438"/>
    </row>
    <row r="90" spans="1:13" x14ac:dyDescent="0.25">
      <c r="A90" s="37"/>
      <c r="B90" s="442" t="s">
        <v>178</v>
      </c>
      <c r="C90" s="438"/>
      <c r="D90" s="438"/>
      <c r="E90" s="438"/>
      <c r="F90" s="438"/>
      <c r="G90" s="438"/>
      <c r="H90" s="438"/>
      <c r="I90" s="438"/>
      <c r="J90" s="438"/>
      <c r="K90" s="438"/>
      <c r="L90" s="438"/>
      <c r="M90" s="438"/>
    </row>
    <row r="91" spans="1:13" x14ac:dyDescent="0.25">
      <c r="A91" s="37"/>
      <c r="B91" s="442" t="s">
        <v>179</v>
      </c>
      <c r="C91" s="438"/>
      <c r="D91" s="438"/>
      <c r="E91" s="438"/>
      <c r="F91" s="438"/>
      <c r="G91" s="438"/>
      <c r="H91" s="438"/>
      <c r="I91" s="438"/>
      <c r="J91" s="438"/>
      <c r="K91" s="438"/>
      <c r="L91" s="438"/>
      <c r="M91" s="438"/>
    </row>
    <row r="92" spans="1:13" x14ac:dyDescent="0.25">
      <c r="A92" s="37"/>
      <c r="B92" s="442" t="s">
        <v>163</v>
      </c>
      <c r="C92" s="438"/>
      <c r="D92" s="438"/>
      <c r="E92" s="438"/>
      <c r="F92" s="438"/>
      <c r="G92" s="438"/>
      <c r="H92" s="438"/>
      <c r="I92" s="438"/>
      <c r="J92" s="438"/>
      <c r="K92" s="438"/>
      <c r="L92" s="438"/>
      <c r="M92" s="438"/>
    </row>
    <row r="93" spans="1:13" x14ac:dyDescent="0.25">
      <c r="A93" s="37"/>
      <c r="B93" s="442" t="s">
        <v>180</v>
      </c>
      <c r="C93" s="438"/>
      <c r="D93" s="438"/>
      <c r="E93" s="438"/>
      <c r="F93" s="438"/>
      <c r="G93" s="438"/>
      <c r="H93" s="438"/>
      <c r="I93" s="438"/>
      <c r="J93" s="438"/>
      <c r="K93" s="438"/>
      <c r="L93" s="438"/>
      <c r="M93" s="438"/>
    </row>
    <row r="94" spans="1:13" x14ac:dyDescent="0.25">
      <c r="A94" s="37"/>
      <c r="B94" s="442" t="s">
        <v>181</v>
      </c>
      <c r="C94" s="438"/>
      <c r="D94" s="438"/>
      <c r="E94" s="438"/>
      <c r="F94" s="438"/>
      <c r="G94" s="438"/>
      <c r="H94" s="438"/>
      <c r="I94" s="438"/>
      <c r="J94" s="438"/>
      <c r="K94" s="438"/>
      <c r="L94" s="438"/>
      <c r="M94" s="438"/>
    </row>
    <row r="95" spans="1:13" x14ac:dyDescent="0.25">
      <c r="A95" s="37"/>
      <c r="B95" s="442" t="s">
        <v>163</v>
      </c>
      <c r="C95" s="438"/>
      <c r="D95" s="438"/>
      <c r="E95" s="438"/>
      <c r="F95" s="438"/>
      <c r="G95" s="438"/>
      <c r="H95" s="438"/>
      <c r="I95" s="438"/>
      <c r="J95" s="438"/>
      <c r="K95" s="438"/>
      <c r="L95" s="438"/>
      <c r="M95" s="438"/>
    </row>
    <row r="96" spans="1:13" x14ac:dyDescent="0.25">
      <c r="A96" s="37"/>
      <c r="B96" s="442" t="s">
        <v>182</v>
      </c>
      <c r="C96" s="438"/>
      <c r="D96" s="438"/>
      <c r="E96" s="438"/>
      <c r="F96" s="438"/>
      <c r="G96" s="438"/>
      <c r="H96" s="438"/>
      <c r="I96" s="438"/>
      <c r="J96" s="438"/>
      <c r="K96" s="438"/>
      <c r="L96" s="438"/>
      <c r="M96" s="438"/>
    </row>
    <row r="97" spans="1:13" x14ac:dyDescent="0.25">
      <c r="A97" s="37"/>
      <c r="B97" s="442" t="s">
        <v>183</v>
      </c>
      <c r="C97" s="438"/>
      <c r="D97" s="438"/>
      <c r="E97" s="438"/>
      <c r="F97" s="438"/>
      <c r="G97" s="438"/>
      <c r="H97" s="438"/>
      <c r="I97" s="438"/>
      <c r="J97" s="438"/>
      <c r="K97" s="438"/>
      <c r="L97" s="438"/>
      <c r="M97" s="438"/>
    </row>
    <row r="98" spans="1:13" x14ac:dyDescent="0.25">
      <c r="A98" s="37"/>
      <c r="B98" s="442" t="s">
        <v>184</v>
      </c>
      <c r="C98" s="438"/>
      <c r="D98" s="438"/>
      <c r="E98" s="438"/>
      <c r="F98" s="438"/>
      <c r="G98" s="438"/>
      <c r="H98" s="438"/>
      <c r="I98" s="438"/>
      <c r="J98" s="438"/>
      <c r="K98" s="438"/>
      <c r="L98" s="438"/>
      <c r="M98" s="438"/>
    </row>
    <row r="99" spans="1:13" x14ac:dyDescent="0.25">
      <c r="A99" s="37"/>
      <c r="B99" s="451" t="s">
        <v>185</v>
      </c>
      <c r="C99" s="438"/>
      <c r="D99" s="438"/>
      <c r="E99" s="438"/>
      <c r="F99" s="438"/>
      <c r="G99" s="438"/>
      <c r="H99" s="438"/>
      <c r="I99" s="438"/>
      <c r="J99" s="438"/>
      <c r="K99" s="438"/>
      <c r="L99" s="438"/>
      <c r="M99" s="438"/>
    </row>
    <row r="100" spans="1:13" x14ac:dyDescent="0.25">
      <c r="A100" s="37"/>
      <c r="B100" s="451" t="s">
        <v>186</v>
      </c>
      <c r="C100" s="438"/>
      <c r="D100" s="438"/>
      <c r="E100" s="438"/>
      <c r="F100" s="438"/>
      <c r="G100" s="438"/>
      <c r="H100" s="438"/>
      <c r="I100" s="438"/>
      <c r="J100" s="438"/>
      <c r="K100" s="438"/>
      <c r="L100" s="438"/>
      <c r="M100" s="438"/>
    </row>
    <row r="101" spans="1:13" x14ac:dyDescent="0.25">
      <c r="A101" s="37"/>
      <c r="B101" s="451" t="s">
        <v>187</v>
      </c>
      <c r="C101" s="438"/>
      <c r="D101" s="438"/>
      <c r="E101" s="438"/>
      <c r="F101" s="438"/>
      <c r="G101" s="438"/>
      <c r="H101" s="438"/>
      <c r="I101" s="438"/>
      <c r="J101" s="438"/>
      <c r="K101" s="438"/>
      <c r="L101" s="438"/>
      <c r="M101" s="438"/>
    </row>
    <row r="102" spans="1:13" x14ac:dyDescent="0.25">
      <c r="A102" s="37"/>
      <c r="B102" s="451" t="s">
        <v>188</v>
      </c>
      <c r="C102" s="438"/>
      <c r="D102" s="438"/>
      <c r="E102" s="438"/>
      <c r="F102" s="438"/>
      <c r="G102" s="438"/>
      <c r="H102" s="438"/>
      <c r="I102" s="438"/>
      <c r="J102" s="438"/>
      <c r="K102" s="438"/>
      <c r="L102" s="438"/>
      <c r="M102" s="438"/>
    </row>
    <row r="103" spans="1:13" x14ac:dyDescent="0.25">
      <c r="A103" s="37"/>
      <c r="B103" s="437" t="s">
        <v>189</v>
      </c>
      <c r="C103" s="438"/>
      <c r="D103" s="438"/>
      <c r="E103" s="438"/>
      <c r="F103" s="438"/>
      <c r="G103" s="438"/>
      <c r="H103" s="438"/>
      <c r="I103" s="438"/>
      <c r="J103" s="438"/>
      <c r="K103" s="438"/>
      <c r="L103" s="438"/>
      <c r="M103" s="438"/>
    </row>
    <row r="104" spans="1:13" x14ac:dyDescent="0.25">
      <c r="A104" s="37"/>
      <c r="B104" s="451" t="s">
        <v>166</v>
      </c>
      <c r="C104" s="438"/>
      <c r="D104" s="438"/>
      <c r="E104" s="438"/>
      <c r="F104" s="438"/>
      <c r="G104" s="438"/>
      <c r="H104" s="438"/>
      <c r="I104" s="438"/>
      <c r="J104" s="438"/>
      <c r="K104" s="438"/>
      <c r="L104" s="438"/>
      <c r="M104" s="438"/>
    </row>
    <row r="107" spans="1:13" x14ac:dyDescent="0.25">
      <c r="A107" s="237" t="s">
        <v>190</v>
      </c>
      <c r="B107" s="452" t="s">
        <v>191</v>
      </c>
      <c r="C107" s="438"/>
      <c r="D107" s="438"/>
      <c r="E107" s="438"/>
      <c r="F107" s="438"/>
      <c r="G107" s="438"/>
      <c r="H107" s="438"/>
      <c r="I107" s="438"/>
      <c r="J107" s="438"/>
    </row>
    <row r="108" spans="1:13" x14ac:dyDescent="0.25">
      <c r="A108" s="42"/>
      <c r="B108" s="4"/>
      <c r="C108" s="238"/>
      <c r="D108" s="238"/>
      <c r="E108" s="238"/>
      <c r="F108" s="238"/>
      <c r="G108" s="238"/>
      <c r="H108" s="238"/>
      <c r="I108" s="238"/>
      <c r="J108" s="238"/>
    </row>
    <row r="109" spans="1:13" x14ac:dyDescent="0.25">
      <c r="A109" s="42"/>
      <c r="B109" s="453" t="s">
        <v>192</v>
      </c>
      <c r="C109" s="438"/>
      <c r="D109" s="438"/>
      <c r="E109" s="438"/>
      <c r="F109" s="438"/>
      <c r="G109" s="438"/>
      <c r="H109" s="438"/>
      <c r="I109" s="438"/>
      <c r="J109" s="438"/>
    </row>
    <row r="110" spans="1:13" x14ac:dyDescent="0.25">
      <c r="A110" s="42"/>
      <c r="B110" s="458"/>
      <c r="C110" s="438"/>
      <c r="D110" s="438"/>
      <c r="E110" s="438"/>
      <c r="F110" s="438"/>
      <c r="G110" s="438"/>
      <c r="H110" s="438"/>
      <c r="I110" s="438"/>
      <c r="J110" s="438"/>
    </row>
    <row r="111" spans="1:13" x14ac:dyDescent="0.25">
      <c r="A111" s="42"/>
      <c r="B111" s="465" t="s">
        <v>9</v>
      </c>
      <c r="C111" s="465" t="s">
        <v>193</v>
      </c>
      <c r="D111" s="465" t="s">
        <v>194</v>
      </c>
      <c r="E111" s="465" t="s">
        <v>195</v>
      </c>
      <c r="F111" s="465" t="s">
        <v>196</v>
      </c>
      <c r="G111" s="436"/>
      <c r="H111" s="465" t="s">
        <v>197</v>
      </c>
      <c r="I111" s="436"/>
      <c r="J111" s="465" t="s">
        <v>198</v>
      </c>
    </row>
    <row r="112" spans="1:13" ht="31.5" x14ac:dyDescent="0.25">
      <c r="A112" s="42"/>
      <c r="B112" s="431"/>
      <c r="C112" s="431"/>
      <c r="D112" s="431"/>
      <c r="E112" s="431"/>
      <c r="F112" s="242" t="s">
        <v>199</v>
      </c>
      <c r="G112" s="242" t="s">
        <v>200</v>
      </c>
      <c r="H112" s="242" t="s">
        <v>199</v>
      </c>
      <c r="I112" s="242" t="s">
        <v>200</v>
      </c>
      <c r="J112" s="431"/>
    </row>
    <row r="113" spans="2:10" ht="15.95" customHeight="1" x14ac:dyDescent="0.25">
      <c r="B113" s="250" t="s">
        <v>31</v>
      </c>
      <c r="C113" s="234" t="s">
        <v>659</v>
      </c>
      <c r="D113" s="250" t="s">
        <v>32</v>
      </c>
      <c r="E113" s="250">
        <v>10.050000000000001</v>
      </c>
      <c r="F113" s="250">
        <v>-0.04</v>
      </c>
      <c r="G113" s="250">
        <v>0.39</v>
      </c>
      <c r="H113" s="250">
        <v>0</v>
      </c>
      <c r="I113" s="250">
        <v>0.04</v>
      </c>
      <c r="J113" s="255">
        <f>E113/100</f>
        <v>0.10050000000000001</v>
      </c>
    </row>
    <row r="114" spans="2:10" ht="15.95" customHeight="1" x14ac:dyDescent="0.25">
      <c r="B114" s="250" t="s">
        <v>35</v>
      </c>
      <c r="C114" s="234" t="s">
        <v>659</v>
      </c>
      <c r="D114" s="250" t="s">
        <v>32</v>
      </c>
      <c r="E114" s="250">
        <v>12.57</v>
      </c>
      <c r="F114" s="250">
        <v>-0.21</v>
      </c>
      <c r="G114" s="250">
        <v>0.62</v>
      </c>
      <c r="H114" s="250">
        <v>-0.02</v>
      </c>
      <c r="I114" s="250">
        <v>0.05</v>
      </c>
      <c r="J114" s="255">
        <f t="shared" ref="J114:J153" si="1">E114/100</f>
        <v>0.12570000000000001</v>
      </c>
    </row>
    <row r="115" spans="2:10" ht="15.95" customHeight="1" x14ac:dyDescent="0.25">
      <c r="B115" s="250" t="s">
        <v>37</v>
      </c>
      <c r="C115" s="234" t="s">
        <v>661</v>
      </c>
      <c r="D115" s="250" t="s">
        <v>32</v>
      </c>
      <c r="E115" s="250">
        <v>10.66</v>
      </c>
      <c r="F115" s="250">
        <v>-0.27</v>
      </c>
      <c r="G115" s="250">
        <v>0.21</v>
      </c>
      <c r="H115" s="250">
        <v>-0.03</v>
      </c>
      <c r="I115" s="250">
        <v>0.02</v>
      </c>
      <c r="J115" s="255">
        <f t="shared" si="1"/>
        <v>0.1066</v>
      </c>
    </row>
    <row r="116" spans="2:10" ht="15.95" customHeight="1" x14ac:dyDescent="0.25">
      <c r="B116" s="250" t="s">
        <v>39</v>
      </c>
      <c r="C116" s="234" t="s">
        <v>661</v>
      </c>
      <c r="D116" s="250" t="s">
        <v>32</v>
      </c>
      <c r="E116" s="250">
        <v>11.75</v>
      </c>
      <c r="F116" s="250">
        <v>0.35</v>
      </c>
      <c r="G116" s="250">
        <v>0.02</v>
      </c>
      <c r="H116" s="250">
        <v>0.03</v>
      </c>
      <c r="I116" s="250">
        <v>0</v>
      </c>
      <c r="J116" s="255">
        <f t="shared" si="1"/>
        <v>0.11749999999999999</v>
      </c>
    </row>
    <row r="117" spans="2:10" ht="15.95" customHeight="1" x14ac:dyDescent="0.25">
      <c r="B117" s="250" t="s">
        <v>41</v>
      </c>
      <c r="C117" s="234" t="s">
        <v>661</v>
      </c>
      <c r="D117" s="250" t="s">
        <v>32</v>
      </c>
      <c r="E117" s="250">
        <v>13.03</v>
      </c>
      <c r="F117" s="250">
        <v>0.33</v>
      </c>
      <c r="G117" s="250">
        <v>-0.03</v>
      </c>
      <c r="H117" s="250">
        <v>0.03</v>
      </c>
      <c r="I117" s="250">
        <v>0</v>
      </c>
      <c r="J117" s="255">
        <f t="shared" si="1"/>
        <v>0.1303</v>
      </c>
    </row>
    <row r="118" spans="2:10" ht="15.95" customHeight="1" x14ac:dyDescent="0.25">
      <c r="B118" s="250" t="s">
        <v>44</v>
      </c>
      <c r="C118" s="234" t="s">
        <v>661</v>
      </c>
      <c r="D118" s="250" t="s">
        <v>32</v>
      </c>
      <c r="E118" s="250">
        <v>12.78</v>
      </c>
      <c r="F118" s="250">
        <v>0.67</v>
      </c>
      <c r="G118" s="250">
        <v>0.32</v>
      </c>
      <c r="H118" s="250">
        <v>0.05</v>
      </c>
      <c r="I118" s="250">
        <v>0.03</v>
      </c>
      <c r="J118" s="255">
        <f t="shared" si="1"/>
        <v>0.1278</v>
      </c>
    </row>
    <row r="119" spans="2:10" ht="15.95" customHeight="1" x14ac:dyDescent="0.25">
      <c r="B119" s="250" t="s">
        <v>46</v>
      </c>
      <c r="C119" s="234" t="s">
        <v>659</v>
      </c>
      <c r="D119" s="250" t="s">
        <v>32</v>
      </c>
      <c r="E119" s="250">
        <v>8.83</v>
      </c>
      <c r="F119" s="250">
        <v>0.32</v>
      </c>
      <c r="G119" s="250">
        <v>0.02</v>
      </c>
      <c r="H119" s="250">
        <v>0.04</v>
      </c>
      <c r="I119" s="250">
        <v>0</v>
      </c>
      <c r="J119" s="255">
        <f t="shared" si="1"/>
        <v>8.8300000000000003E-2</v>
      </c>
    </row>
    <row r="120" spans="2:10" ht="15.95" customHeight="1" x14ac:dyDescent="0.25">
      <c r="B120" s="250" t="s">
        <v>49</v>
      </c>
      <c r="C120" s="234" t="s">
        <v>661</v>
      </c>
      <c r="D120" s="250" t="s">
        <v>32</v>
      </c>
      <c r="E120" s="250">
        <v>15.93</v>
      </c>
      <c r="F120" s="250">
        <v>-1.52</v>
      </c>
      <c r="G120" s="250">
        <v>0.81</v>
      </c>
      <c r="H120" s="250">
        <v>-0.1</v>
      </c>
      <c r="I120" s="250">
        <v>0.05</v>
      </c>
      <c r="J120" s="255">
        <f t="shared" si="1"/>
        <v>0.1593</v>
      </c>
    </row>
    <row r="121" spans="2:10" ht="15.95" customHeight="1" x14ac:dyDescent="0.25">
      <c r="B121" s="250" t="s">
        <v>51</v>
      </c>
      <c r="C121" s="234" t="s">
        <v>661</v>
      </c>
      <c r="D121" s="250" t="s">
        <v>32</v>
      </c>
      <c r="E121" s="250">
        <v>12.89</v>
      </c>
      <c r="F121" s="250">
        <v>-2.81</v>
      </c>
      <c r="G121" s="250">
        <v>0.96</v>
      </c>
      <c r="H121" s="250">
        <v>-0.22</v>
      </c>
      <c r="I121" s="250">
        <v>7.0000000000000007E-2</v>
      </c>
      <c r="J121" s="255">
        <f t="shared" si="1"/>
        <v>0.12890000000000001</v>
      </c>
    </row>
    <row r="122" spans="2:10" ht="15.95" customHeight="1" x14ac:dyDescent="0.25">
      <c r="B122" s="250" t="s">
        <v>53</v>
      </c>
      <c r="C122" s="234" t="s">
        <v>659</v>
      </c>
      <c r="D122" s="250" t="s">
        <v>32</v>
      </c>
      <c r="E122" s="250">
        <v>11.13</v>
      </c>
      <c r="F122" s="250">
        <v>-0.26</v>
      </c>
      <c r="G122" s="250">
        <v>0.32</v>
      </c>
      <c r="H122" s="250">
        <v>-0.02</v>
      </c>
      <c r="I122" s="250">
        <v>0.03</v>
      </c>
      <c r="J122" s="255">
        <f t="shared" si="1"/>
        <v>0.11130000000000001</v>
      </c>
    </row>
    <row r="123" spans="2:10" ht="15.95" customHeight="1" x14ac:dyDescent="0.25">
      <c r="B123" s="250" t="s">
        <v>56</v>
      </c>
      <c r="C123" s="234" t="s">
        <v>659</v>
      </c>
      <c r="D123" s="250" t="s">
        <v>32</v>
      </c>
      <c r="E123" s="250">
        <v>11.19</v>
      </c>
      <c r="F123" s="250">
        <v>-0.01</v>
      </c>
      <c r="G123" s="250">
        <v>0.65</v>
      </c>
      <c r="H123" s="250">
        <v>0</v>
      </c>
      <c r="I123" s="250">
        <v>0.06</v>
      </c>
      <c r="J123" s="255">
        <f t="shared" si="1"/>
        <v>0.1119</v>
      </c>
    </row>
    <row r="124" spans="2:10" ht="15.95" customHeight="1" x14ac:dyDescent="0.25">
      <c r="B124" s="250" t="s">
        <v>58</v>
      </c>
      <c r="C124" s="234" t="s">
        <v>661</v>
      </c>
      <c r="D124" s="250" t="s">
        <v>32</v>
      </c>
      <c r="E124" s="250">
        <v>11.77</v>
      </c>
      <c r="F124" s="250">
        <v>-0.45</v>
      </c>
      <c r="G124" s="250">
        <v>0.1</v>
      </c>
      <c r="H124" s="250">
        <v>-0.04</v>
      </c>
      <c r="I124" s="250">
        <v>0.01</v>
      </c>
      <c r="J124" s="255">
        <f t="shared" si="1"/>
        <v>0.1177</v>
      </c>
    </row>
    <row r="125" spans="2:10" ht="15.95" customHeight="1" x14ac:dyDescent="0.25">
      <c r="B125" s="250" t="s">
        <v>60</v>
      </c>
      <c r="C125" s="234" t="s">
        <v>661</v>
      </c>
      <c r="D125" s="250" t="s">
        <v>32</v>
      </c>
      <c r="E125" s="250">
        <v>12.87</v>
      </c>
      <c r="F125" s="250">
        <v>0.7</v>
      </c>
      <c r="G125" s="250">
        <v>0.06</v>
      </c>
      <c r="H125" s="250">
        <v>0.05</v>
      </c>
      <c r="I125" s="250">
        <v>0</v>
      </c>
      <c r="J125" s="255">
        <f t="shared" si="1"/>
        <v>0.12869999999999998</v>
      </c>
    </row>
    <row r="126" spans="2:10" ht="15.95" customHeight="1" x14ac:dyDescent="0.25">
      <c r="B126" s="250" t="s">
        <v>62</v>
      </c>
      <c r="C126" s="234" t="s">
        <v>659</v>
      </c>
      <c r="D126" s="250" t="s">
        <v>32</v>
      </c>
      <c r="E126" s="250">
        <v>11.45</v>
      </c>
      <c r="F126" s="250">
        <v>-0.04</v>
      </c>
      <c r="G126" s="250">
        <v>0.37</v>
      </c>
      <c r="H126" s="250">
        <v>0</v>
      </c>
      <c r="I126" s="250">
        <v>0.03</v>
      </c>
      <c r="J126" s="255">
        <f t="shared" si="1"/>
        <v>0.11449999999999999</v>
      </c>
    </row>
    <row r="127" spans="2:10" ht="15.95" customHeight="1" x14ac:dyDescent="0.25">
      <c r="B127" s="250" t="s">
        <v>65</v>
      </c>
      <c r="C127" s="234" t="s">
        <v>661</v>
      </c>
      <c r="D127" s="250" t="s">
        <v>32</v>
      </c>
      <c r="E127" s="250">
        <v>11.81</v>
      </c>
      <c r="F127" s="250">
        <v>1.7</v>
      </c>
      <c r="G127" s="250">
        <v>0.57999999999999996</v>
      </c>
      <c r="H127" s="250">
        <v>0.14000000000000001</v>
      </c>
      <c r="I127" s="250">
        <v>0.05</v>
      </c>
      <c r="J127" s="255">
        <f t="shared" si="1"/>
        <v>0.11810000000000001</v>
      </c>
    </row>
    <row r="128" spans="2:10" ht="15.95" customHeight="1" x14ac:dyDescent="0.25">
      <c r="B128" s="250" t="s">
        <v>67</v>
      </c>
      <c r="C128" s="234" t="s">
        <v>667</v>
      </c>
      <c r="D128" s="250" t="s">
        <v>32</v>
      </c>
      <c r="E128" s="250">
        <v>12.72</v>
      </c>
      <c r="F128" s="250">
        <v>-0.6</v>
      </c>
      <c r="G128" s="250">
        <v>0.22</v>
      </c>
      <c r="H128" s="250">
        <v>-0.05</v>
      </c>
      <c r="I128" s="250">
        <v>0.02</v>
      </c>
      <c r="J128" s="255">
        <f t="shared" si="1"/>
        <v>0.12720000000000001</v>
      </c>
    </row>
    <row r="129" spans="2:10" ht="15.95" customHeight="1" x14ac:dyDescent="0.25">
      <c r="B129" s="250" t="s">
        <v>69</v>
      </c>
      <c r="C129" s="234" t="s">
        <v>667</v>
      </c>
      <c r="D129" s="250" t="s">
        <v>32</v>
      </c>
      <c r="E129" s="250">
        <v>12.88</v>
      </c>
      <c r="F129" s="250">
        <v>0.61</v>
      </c>
      <c r="G129" s="250">
        <v>-0.84</v>
      </c>
      <c r="H129" s="250">
        <v>0.05</v>
      </c>
      <c r="I129" s="250">
        <v>-0.06</v>
      </c>
      <c r="J129" s="255">
        <f t="shared" si="1"/>
        <v>0.1288</v>
      </c>
    </row>
    <row r="130" spans="2:10" ht="15.95" customHeight="1" x14ac:dyDescent="0.25">
      <c r="B130" s="250" t="s">
        <v>71</v>
      </c>
      <c r="C130" s="234" t="s">
        <v>667</v>
      </c>
      <c r="D130" s="250" t="s">
        <v>32</v>
      </c>
      <c r="E130" s="250">
        <v>12.72</v>
      </c>
      <c r="F130" s="250">
        <v>1.1399999999999999</v>
      </c>
      <c r="G130" s="250">
        <v>0.25</v>
      </c>
      <c r="H130" s="250">
        <v>0.09</v>
      </c>
      <c r="I130" s="250">
        <v>0.02</v>
      </c>
      <c r="J130" s="255">
        <f t="shared" si="1"/>
        <v>0.12720000000000001</v>
      </c>
    </row>
    <row r="131" spans="2:10" ht="15.95" customHeight="1" x14ac:dyDescent="0.25">
      <c r="B131" s="250" t="s">
        <v>73</v>
      </c>
      <c r="C131" s="234" t="s">
        <v>661</v>
      </c>
      <c r="D131" s="250" t="s">
        <v>32</v>
      </c>
      <c r="E131" s="250">
        <v>12.3</v>
      </c>
      <c r="F131" s="250">
        <v>-0.32</v>
      </c>
      <c r="G131" s="250">
        <v>0.26</v>
      </c>
      <c r="H131" s="250">
        <v>-0.03</v>
      </c>
      <c r="I131" s="250">
        <v>0.02</v>
      </c>
      <c r="J131" s="255">
        <f t="shared" si="1"/>
        <v>0.12300000000000001</v>
      </c>
    </row>
    <row r="132" spans="2:10" ht="15.95" customHeight="1" x14ac:dyDescent="0.25">
      <c r="B132" s="250" t="s">
        <v>75</v>
      </c>
      <c r="C132" s="234" t="s">
        <v>661</v>
      </c>
      <c r="D132" s="250" t="s">
        <v>32</v>
      </c>
      <c r="E132" s="250">
        <v>11.47</v>
      </c>
      <c r="F132" s="250">
        <v>-0.34</v>
      </c>
      <c r="G132" s="250">
        <v>0.11</v>
      </c>
      <c r="H132" s="250">
        <v>-0.03</v>
      </c>
      <c r="I132" s="250">
        <v>0.01</v>
      </c>
      <c r="J132" s="255">
        <f t="shared" si="1"/>
        <v>0.11470000000000001</v>
      </c>
    </row>
    <row r="133" spans="2:10" ht="15.95" customHeight="1" x14ac:dyDescent="0.25">
      <c r="B133" s="250" t="s">
        <v>77</v>
      </c>
      <c r="C133" s="234" t="s">
        <v>661</v>
      </c>
      <c r="D133" s="250" t="s">
        <v>32</v>
      </c>
      <c r="E133" s="250">
        <v>12.44</v>
      </c>
      <c r="F133" s="250">
        <v>-1.06</v>
      </c>
      <c r="G133" s="250">
        <v>0.09</v>
      </c>
      <c r="H133" s="250">
        <v>-0.09</v>
      </c>
      <c r="I133" s="250">
        <v>0.01</v>
      </c>
      <c r="J133" s="255">
        <f t="shared" si="1"/>
        <v>0.1244</v>
      </c>
    </row>
    <row r="134" spans="2:10" ht="15.95" customHeight="1" x14ac:dyDescent="0.25">
      <c r="B134" s="250" t="s">
        <v>79</v>
      </c>
      <c r="C134" s="234" t="s">
        <v>661</v>
      </c>
      <c r="D134" s="250" t="s">
        <v>32</v>
      </c>
      <c r="E134" s="250">
        <v>11.69</v>
      </c>
      <c r="F134" s="250">
        <v>0.26</v>
      </c>
      <c r="G134" s="250">
        <v>0.14000000000000001</v>
      </c>
      <c r="H134" s="250">
        <v>0.02</v>
      </c>
      <c r="I134" s="250">
        <v>0.01</v>
      </c>
      <c r="J134" s="255">
        <f t="shared" si="1"/>
        <v>0.11689999999999999</v>
      </c>
    </row>
    <row r="135" spans="2:10" ht="15.95" customHeight="1" x14ac:dyDescent="0.25">
      <c r="B135" s="250" t="s">
        <v>81</v>
      </c>
      <c r="C135" s="234" t="s">
        <v>661</v>
      </c>
      <c r="D135" s="250" t="s">
        <v>32</v>
      </c>
      <c r="E135" s="250">
        <v>10.89</v>
      </c>
      <c r="F135" s="250">
        <v>0.01</v>
      </c>
      <c r="G135" s="250">
        <v>0.38</v>
      </c>
      <c r="H135" s="250">
        <v>0</v>
      </c>
      <c r="I135" s="250">
        <v>0.04</v>
      </c>
      <c r="J135" s="255">
        <f t="shared" si="1"/>
        <v>0.10890000000000001</v>
      </c>
    </row>
    <row r="136" spans="2:10" ht="15.95" customHeight="1" x14ac:dyDescent="0.25">
      <c r="B136" s="250" t="s">
        <v>83</v>
      </c>
      <c r="C136" s="234" t="s">
        <v>661</v>
      </c>
      <c r="D136" s="250" t="s">
        <v>32</v>
      </c>
      <c r="E136" s="250">
        <v>12.76</v>
      </c>
      <c r="F136" s="250">
        <v>-0.55000000000000004</v>
      </c>
      <c r="G136" s="250">
        <v>0.31</v>
      </c>
      <c r="H136" s="250">
        <v>-0.04</v>
      </c>
      <c r="I136" s="250">
        <v>0.02</v>
      </c>
      <c r="J136" s="255">
        <f t="shared" si="1"/>
        <v>0.12759999999999999</v>
      </c>
    </row>
    <row r="137" spans="2:10" ht="15.95" customHeight="1" x14ac:dyDescent="0.25">
      <c r="B137" s="250" t="s">
        <v>85</v>
      </c>
      <c r="C137" s="234" t="s">
        <v>661</v>
      </c>
      <c r="D137" s="250" t="s">
        <v>32</v>
      </c>
      <c r="E137" s="250">
        <v>12.86</v>
      </c>
      <c r="F137" s="250">
        <v>-0.62</v>
      </c>
      <c r="G137" s="250">
        <v>0.47</v>
      </c>
      <c r="H137" s="250">
        <v>-0.05</v>
      </c>
      <c r="I137" s="250">
        <v>0.04</v>
      </c>
      <c r="J137" s="255">
        <f t="shared" si="1"/>
        <v>0.12859999999999999</v>
      </c>
    </row>
    <row r="138" spans="2:10" ht="15.95" customHeight="1" x14ac:dyDescent="0.25">
      <c r="B138" s="250" t="s">
        <v>87</v>
      </c>
      <c r="C138" s="234" t="s">
        <v>661</v>
      </c>
      <c r="D138" s="250" t="s">
        <v>32</v>
      </c>
      <c r="E138" s="250">
        <v>12.44</v>
      </c>
      <c r="F138" s="250">
        <v>-0.99</v>
      </c>
      <c r="G138" s="250">
        <v>0.53</v>
      </c>
      <c r="H138" s="250">
        <v>-0.08</v>
      </c>
      <c r="I138" s="250">
        <v>0.04</v>
      </c>
      <c r="J138" s="255">
        <f t="shared" si="1"/>
        <v>0.1244</v>
      </c>
    </row>
    <row r="139" spans="2:10" ht="15.95" customHeight="1" x14ac:dyDescent="0.25">
      <c r="B139" s="250" t="s">
        <v>89</v>
      </c>
      <c r="C139" s="234" t="s">
        <v>659</v>
      </c>
      <c r="D139" s="250" t="s">
        <v>32</v>
      </c>
      <c r="E139" s="250">
        <v>10.47</v>
      </c>
      <c r="F139" s="250">
        <v>-0.06</v>
      </c>
      <c r="G139" s="250">
        <v>0.19</v>
      </c>
      <c r="H139" s="250">
        <v>-0.01</v>
      </c>
      <c r="I139" s="250">
        <v>0.02</v>
      </c>
      <c r="J139" s="255">
        <f t="shared" si="1"/>
        <v>0.1047</v>
      </c>
    </row>
    <row r="140" spans="2:10" ht="15.95" customHeight="1" x14ac:dyDescent="0.25">
      <c r="B140" s="250" t="s">
        <v>91</v>
      </c>
      <c r="C140" s="234" t="s">
        <v>661</v>
      </c>
      <c r="D140" s="250" t="s">
        <v>32</v>
      </c>
      <c r="E140" s="250">
        <v>11.93</v>
      </c>
      <c r="F140" s="250">
        <v>-0.63</v>
      </c>
      <c r="G140" s="250">
        <v>0.45</v>
      </c>
      <c r="H140" s="250">
        <v>-0.05</v>
      </c>
      <c r="I140" s="250">
        <v>0.04</v>
      </c>
      <c r="J140" s="255">
        <f t="shared" si="1"/>
        <v>0.1193</v>
      </c>
    </row>
    <row r="141" spans="2:10" ht="15.95" customHeight="1" x14ac:dyDescent="0.25">
      <c r="B141" s="250" t="s">
        <v>669</v>
      </c>
      <c r="C141" s="234" t="s">
        <v>659</v>
      </c>
      <c r="D141" s="250" t="s">
        <v>32</v>
      </c>
      <c r="E141" s="250">
        <v>10.67</v>
      </c>
      <c r="F141" s="250">
        <v>-7.0000000000000007E-2</v>
      </c>
      <c r="G141" s="250">
        <v>0.26</v>
      </c>
      <c r="H141" s="250">
        <v>-0.01</v>
      </c>
      <c r="I141" s="250">
        <v>0.02</v>
      </c>
      <c r="J141" s="255">
        <f t="shared" si="1"/>
        <v>0.1067</v>
      </c>
    </row>
    <row r="142" spans="2:10" ht="15.95" customHeight="1" x14ac:dyDescent="0.25">
      <c r="B142" s="250" t="s">
        <v>92</v>
      </c>
      <c r="C142" s="234" t="s">
        <v>661</v>
      </c>
      <c r="D142" s="250" t="s">
        <v>32</v>
      </c>
      <c r="E142" s="250">
        <v>13.47</v>
      </c>
      <c r="F142" s="250">
        <v>-0.39</v>
      </c>
      <c r="G142" s="250">
        <v>1.1299999999999999</v>
      </c>
      <c r="H142" s="250">
        <v>-0.03</v>
      </c>
      <c r="I142" s="250">
        <v>0.08</v>
      </c>
      <c r="J142" s="255">
        <f t="shared" si="1"/>
        <v>0.13470000000000001</v>
      </c>
    </row>
    <row r="143" spans="2:10" ht="15.95" customHeight="1" x14ac:dyDescent="0.25">
      <c r="B143" s="250" t="s">
        <v>94</v>
      </c>
      <c r="C143" s="234" t="s">
        <v>661</v>
      </c>
      <c r="D143" s="250" t="s">
        <v>32</v>
      </c>
      <c r="E143" s="250">
        <v>11.81</v>
      </c>
      <c r="F143" s="250">
        <v>0.34</v>
      </c>
      <c r="G143" s="250">
        <v>0.38</v>
      </c>
      <c r="H143" s="250">
        <v>0.03</v>
      </c>
      <c r="I143" s="250">
        <v>0.03</v>
      </c>
      <c r="J143" s="255">
        <f t="shared" si="1"/>
        <v>0.11810000000000001</v>
      </c>
    </row>
    <row r="144" spans="2:10" ht="15.95" customHeight="1" x14ac:dyDescent="0.25">
      <c r="B144" s="250" t="s">
        <v>96</v>
      </c>
      <c r="C144" s="234" t="s">
        <v>659</v>
      </c>
      <c r="D144" s="250" t="s">
        <v>32</v>
      </c>
      <c r="E144" s="250">
        <v>14.8</v>
      </c>
      <c r="F144" s="250">
        <v>-0.36</v>
      </c>
      <c r="G144" s="250">
        <v>0.44</v>
      </c>
      <c r="H144" s="250">
        <v>-0.02</v>
      </c>
      <c r="I144" s="250">
        <v>0.03</v>
      </c>
      <c r="J144" s="255">
        <f t="shared" si="1"/>
        <v>0.14800000000000002</v>
      </c>
    </row>
    <row r="145" spans="1:10" ht="15.95" customHeight="1" x14ac:dyDescent="0.25">
      <c r="B145" s="250" t="s">
        <v>99</v>
      </c>
      <c r="C145" s="234" t="s">
        <v>661</v>
      </c>
      <c r="D145" s="250" t="s">
        <v>32</v>
      </c>
      <c r="E145" s="250">
        <v>14.6</v>
      </c>
      <c r="F145" s="250">
        <v>-0.26</v>
      </c>
      <c r="G145" s="250">
        <v>0.56000000000000005</v>
      </c>
      <c r="H145" s="250">
        <v>-0.02</v>
      </c>
      <c r="I145" s="250">
        <v>0.04</v>
      </c>
      <c r="J145" s="255">
        <f t="shared" si="1"/>
        <v>0.14599999999999999</v>
      </c>
    </row>
    <row r="146" spans="1:10" ht="15.95" customHeight="1" x14ac:dyDescent="0.25">
      <c r="B146" s="250" t="s">
        <v>101</v>
      </c>
      <c r="C146" s="234" t="s">
        <v>661</v>
      </c>
      <c r="D146" s="250" t="s">
        <v>32</v>
      </c>
      <c r="E146" s="250">
        <v>14.47</v>
      </c>
      <c r="F146" s="250">
        <v>0.32</v>
      </c>
      <c r="G146" s="250">
        <v>0.51</v>
      </c>
      <c r="H146" s="250">
        <v>0.02</v>
      </c>
      <c r="I146" s="250">
        <v>0.04</v>
      </c>
      <c r="J146" s="255">
        <f t="shared" si="1"/>
        <v>0.1447</v>
      </c>
    </row>
    <row r="147" spans="1:10" ht="15.95" customHeight="1" x14ac:dyDescent="0.25">
      <c r="B147" s="250" t="s">
        <v>103</v>
      </c>
      <c r="C147" s="234" t="s">
        <v>661</v>
      </c>
      <c r="D147" s="250" t="s">
        <v>32</v>
      </c>
      <c r="E147" s="250">
        <v>14.18</v>
      </c>
      <c r="F147" s="250">
        <v>-1.1599999999999999</v>
      </c>
      <c r="G147" s="250">
        <v>0.47</v>
      </c>
      <c r="H147" s="250">
        <v>-0.08</v>
      </c>
      <c r="I147" s="250">
        <v>0.03</v>
      </c>
      <c r="J147" s="255">
        <f t="shared" si="1"/>
        <v>0.14180000000000001</v>
      </c>
    </row>
    <row r="148" spans="1:10" ht="15.95" customHeight="1" x14ac:dyDescent="0.25">
      <c r="B148" s="250" t="s">
        <v>105</v>
      </c>
      <c r="C148" s="234" t="s">
        <v>659</v>
      </c>
      <c r="D148" s="250" t="s">
        <v>32</v>
      </c>
      <c r="E148" s="250">
        <v>14.73</v>
      </c>
      <c r="F148" s="250">
        <v>0.08</v>
      </c>
      <c r="G148" s="250">
        <v>0.18</v>
      </c>
      <c r="H148" s="250">
        <v>0.01</v>
      </c>
      <c r="I148" s="250">
        <v>0.01</v>
      </c>
      <c r="J148" s="255">
        <f t="shared" si="1"/>
        <v>0.14730000000000001</v>
      </c>
    </row>
    <row r="149" spans="1:10" ht="15.95" customHeight="1" x14ac:dyDescent="0.25">
      <c r="B149" s="250" t="s">
        <v>107</v>
      </c>
      <c r="C149" s="234" t="s">
        <v>661</v>
      </c>
      <c r="D149" s="250" t="s">
        <v>32</v>
      </c>
      <c r="E149" s="250">
        <v>11.87</v>
      </c>
      <c r="F149" s="250">
        <v>-0.45</v>
      </c>
      <c r="G149" s="250">
        <v>0.39</v>
      </c>
      <c r="H149" s="250">
        <v>-0.04</v>
      </c>
      <c r="I149" s="250">
        <v>0.03</v>
      </c>
      <c r="J149" s="255">
        <f t="shared" si="1"/>
        <v>0.11869999999999999</v>
      </c>
    </row>
    <row r="150" spans="1:10" ht="15.95" customHeight="1" x14ac:dyDescent="0.25">
      <c r="B150" s="250" t="s">
        <v>109</v>
      </c>
      <c r="C150" s="234" t="s">
        <v>661</v>
      </c>
      <c r="D150" s="250" t="s">
        <v>32</v>
      </c>
      <c r="E150" s="250">
        <v>11.93</v>
      </c>
      <c r="F150" s="250">
        <v>-1.04</v>
      </c>
      <c r="G150" s="250">
        <v>0.49</v>
      </c>
      <c r="H150" s="250">
        <v>-0.09</v>
      </c>
      <c r="I150" s="250">
        <v>0.04</v>
      </c>
      <c r="J150" s="255">
        <f t="shared" si="1"/>
        <v>0.1193</v>
      </c>
    </row>
    <row r="151" spans="1:10" ht="15.95" customHeight="1" x14ac:dyDescent="0.25">
      <c r="B151" s="250" t="s">
        <v>111</v>
      </c>
      <c r="C151" s="234" t="s">
        <v>661</v>
      </c>
      <c r="D151" s="250" t="s">
        <v>32</v>
      </c>
      <c r="E151" s="250">
        <v>11.98</v>
      </c>
      <c r="F151" s="250">
        <v>-0.13</v>
      </c>
      <c r="G151" s="250">
        <v>0.3</v>
      </c>
      <c r="H151" s="250">
        <v>-0.01</v>
      </c>
      <c r="I151" s="250">
        <v>0.02</v>
      </c>
      <c r="J151" s="255">
        <f t="shared" si="1"/>
        <v>0.1198</v>
      </c>
    </row>
    <row r="152" spans="1:10" ht="15.95" customHeight="1" x14ac:dyDescent="0.25">
      <c r="B152" s="250" t="s">
        <v>113</v>
      </c>
      <c r="C152" s="234" t="s">
        <v>661</v>
      </c>
      <c r="D152" s="250" t="s">
        <v>32</v>
      </c>
      <c r="E152" s="250">
        <v>11.25</v>
      </c>
      <c r="F152" s="250">
        <v>-0.22</v>
      </c>
      <c r="G152" s="250">
        <v>-0.17</v>
      </c>
      <c r="H152" s="250">
        <v>-0.02</v>
      </c>
      <c r="I152" s="250">
        <v>-0.01</v>
      </c>
      <c r="J152" s="255">
        <f t="shared" si="1"/>
        <v>0.1125</v>
      </c>
    </row>
    <row r="153" spans="1:10" ht="15.95" customHeight="1" x14ac:dyDescent="0.25">
      <c r="B153" s="250" t="s">
        <v>115</v>
      </c>
      <c r="C153" s="234" t="s">
        <v>659</v>
      </c>
      <c r="D153" s="250" t="s">
        <v>32</v>
      </c>
      <c r="E153" s="250">
        <v>10.47</v>
      </c>
      <c r="F153" s="250">
        <v>-0.08</v>
      </c>
      <c r="G153" s="250">
        <v>-0.13</v>
      </c>
      <c r="H153" s="250">
        <v>-0.01</v>
      </c>
      <c r="I153" s="250">
        <v>-0.01</v>
      </c>
      <c r="J153" s="255">
        <f t="shared" si="1"/>
        <v>0.1047</v>
      </c>
    </row>
    <row r="154" spans="1:10" x14ac:dyDescent="0.25">
      <c r="A154" s="42"/>
      <c r="B154" s="466" t="s">
        <v>201</v>
      </c>
      <c r="C154" s="456"/>
      <c r="D154" s="456"/>
      <c r="E154" s="456"/>
      <c r="F154" s="456"/>
      <c r="G154" s="456"/>
      <c r="H154" s="456"/>
      <c r="I154" s="456"/>
      <c r="J154" s="436"/>
    </row>
    <row r="155" spans="1:10" x14ac:dyDescent="0.25">
      <c r="A155" s="42"/>
      <c r="B155" s="2"/>
      <c r="C155" s="238"/>
      <c r="D155" s="238"/>
      <c r="E155" s="238"/>
      <c r="F155" s="238"/>
      <c r="G155" s="238"/>
      <c r="H155" s="238"/>
      <c r="I155" s="238"/>
      <c r="J155" s="238"/>
    </row>
    <row r="156" spans="1:10" x14ac:dyDescent="0.25">
      <c r="A156" s="42"/>
      <c r="B156" s="452" t="s">
        <v>202</v>
      </c>
      <c r="C156" s="438"/>
      <c r="D156" s="438"/>
      <c r="E156" s="438"/>
      <c r="F156" s="438"/>
      <c r="G156" s="438"/>
      <c r="H156" s="438"/>
      <c r="I156" s="438"/>
      <c r="J156" s="438"/>
    </row>
    <row r="157" spans="1:10" x14ac:dyDescent="0.25">
      <c r="A157" s="42"/>
      <c r="B157" s="458"/>
      <c r="C157" s="438"/>
      <c r="D157" s="438"/>
      <c r="E157" s="438"/>
      <c r="F157" s="438"/>
      <c r="G157" s="438"/>
      <c r="H157" s="438"/>
      <c r="I157" s="438"/>
      <c r="J157" s="438"/>
    </row>
    <row r="158" spans="1:10" ht="63" x14ac:dyDescent="0.25">
      <c r="A158" s="42"/>
      <c r="B158" s="241" t="s">
        <v>9</v>
      </c>
      <c r="C158" s="242" t="s">
        <v>193</v>
      </c>
      <c r="D158" s="241" t="s">
        <v>194</v>
      </c>
      <c r="E158" s="241" t="s">
        <v>203</v>
      </c>
      <c r="F158" s="241" t="s">
        <v>204</v>
      </c>
      <c r="G158" s="459" t="s">
        <v>205</v>
      </c>
      <c r="H158" s="436"/>
      <c r="I158" s="241" t="s">
        <v>206</v>
      </c>
      <c r="J158" s="241" t="s">
        <v>207</v>
      </c>
    </row>
    <row r="159" spans="1:10" x14ac:dyDescent="0.25">
      <c r="A159" s="42"/>
      <c r="B159" s="46" t="s">
        <v>29</v>
      </c>
      <c r="C159" s="241" t="s">
        <v>29</v>
      </c>
      <c r="D159" s="241" t="s">
        <v>29</v>
      </c>
      <c r="E159" s="241" t="s">
        <v>29</v>
      </c>
      <c r="F159" s="241" t="s">
        <v>29</v>
      </c>
      <c r="G159" s="459" t="s">
        <v>29</v>
      </c>
      <c r="H159" s="436"/>
      <c r="I159" s="241" t="s">
        <v>29</v>
      </c>
      <c r="J159" s="241" t="s">
        <v>29</v>
      </c>
    </row>
    <row r="160" spans="1:10" x14ac:dyDescent="0.25">
      <c r="A160" s="42"/>
      <c r="B160" s="455" t="s">
        <v>208</v>
      </c>
      <c r="C160" s="456"/>
      <c r="D160" s="456"/>
      <c r="E160" s="456"/>
      <c r="F160" s="456"/>
      <c r="G160" s="456"/>
      <c r="H160" s="456"/>
      <c r="I160" s="456"/>
      <c r="J160" s="436"/>
    </row>
    <row r="161" spans="1:14" x14ac:dyDescent="0.25">
      <c r="A161" s="42"/>
      <c r="B161" s="455" t="s">
        <v>209</v>
      </c>
      <c r="C161" s="456"/>
      <c r="D161" s="456"/>
      <c r="E161" s="456"/>
      <c r="F161" s="456"/>
      <c r="G161" s="456"/>
      <c r="H161" s="456"/>
      <c r="I161" s="456"/>
      <c r="J161" s="436"/>
    </row>
    <row r="162" spans="1:14" x14ac:dyDescent="0.25">
      <c r="A162" s="42"/>
    </row>
    <row r="163" spans="1:14" x14ac:dyDescent="0.25">
      <c r="A163" s="42"/>
      <c r="B163" s="452" t="s">
        <v>210</v>
      </c>
      <c r="C163" s="438"/>
      <c r="D163" s="438"/>
      <c r="E163" s="438"/>
      <c r="F163" s="438"/>
      <c r="G163" s="438"/>
      <c r="H163" s="438"/>
      <c r="I163" s="438"/>
      <c r="J163" s="438"/>
      <c r="K163" s="438"/>
      <c r="L163" s="438"/>
      <c r="M163" s="438"/>
      <c r="N163" s="457"/>
    </row>
    <row r="164" spans="1:14" x14ac:dyDescent="0.25">
      <c r="A164" s="42"/>
      <c r="B164" s="458"/>
      <c r="C164" s="438"/>
      <c r="D164" s="438"/>
      <c r="E164" s="438"/>
      <c r="F164" s="438"/>
      <c r="G164" s="438"/>
      <c r="H164" s="438"/>
      <c r="I164" s="438"/>
      <c r="J164" s="438"/>
      <c r="K164" s="438"/>
      <c r="L164" s="438"/>
      <c r="M164" s="438"/>
      <c r="N164" s="457"/>
    </row>
    <row r="165" spans="1:14" x14ac:dyDescent="0.25">
      <c r="A165" s="42"/>
      <c r="B165" s="241" t="s">
        <v>9</v>
      </c>
      <c r="C165" s="459" t="s">
        <v>18</v>
      </c>
      <c r="D165" s="436"/>
      <c r="E165" s="459" t="s">
        <v>21</v>
      </c>
      <c r="F165" s="436"/>
      <c r="G165" s="459" t="s">
        <v>211</v>
      </c>
      <c r="H165" s="436"/>
      <c r="I165" s="459" t="s">
        <v>212</v>
      </c>
      <c r="J165" s="436"/>
      <c r="K165" s="459" t="s">
        <v>213</v>
      </c>
      <c r="L165" s="436"/>
      <c r="M165" s="459" t="s">
        <v>207</v>
      </c>
      <c r="N165" s="436"/>
    </row>
    <row r="166" spans="1:14" ht="35.25" customHeight="1" x14ac:dyDescent="0.25">
      <c r="B166" s="254" t="s">
        <v>802</v>
      </c>
      <c r="C166" s="454">
        <v>20.87</v>
      </c>
      <c r="D166" s="454"/>
      <c r="E166" s="454">
        <v>20.87</v>
      </c>
      <c r="F166" s="454"/>
      <c r="G166" s="454" t="s">
        <v>29</v>
      </c>
      <c r="H166" s="454"/>
      <c r="I166" s="454" t="s">
        <v>29</v>
      </c>
      <c r="J166" s="454"/>
      <c r="K166" s="454" t="s">
        <v>29</v>
      </c>
      <c r="L166" s="454"/>
      <c r="M166" s="454"/>
      <c r="N166" s="454"/>
    </row>
    <row r="167" spans="1:14" ht="15.95" customHeight="1" x14ac:dyDescent="0.25">
      <c r="B167" s="250" t="s">
        <v>31</v>
      </c>
      <c r="C167" s="454">
        <v>53.04</v>
      </c>
      <c r="D167" s="454"/>
      <c r="E167" s="454">
        <v>53.04</v>
      </c>
      <c r="F167" s="454"/>
      <c r="G167" s="454">
        <v>0</v>
      </c>
      <c r="H167" s="454"/>
      <c r="I167" s="454">
        <v>0.1</v>
      </c>
      <c r="J167" s="454"/>
      <c r="K167" s="454">
        <f>IF(G167&gt;I167,G167-I167,0)</f>
        <v>0</v>
      </c>
      <c r="L167" s="454"/>
      <c r="M167" s="454"/>
      <c r="N167" s="454"/>
    </row>
    <row r="168" spans="1:14" ht="15.95" customHeight="1" x14ac:dyDescent="0.25">
      <c r="B168" s="250" t="s">
        <v>35</v>
      </c>
      <c r="C168" s="454">
        <v>134.88</v>
      </c>
      <c r="D168" s="454"/>
      <c r="E168" s="454">
        <v>792.23</v>
      </c>
      <c r="F168" s="454"/>
      <c r="G168" s="454">
        <v>0</v>
      </c>
      <c r="H168" s="454"/>
      <c r="I168" s="454">
        <v>0.1</v>
      </c>
      <c r="J168" s="454"/>
      <c r="K168" s="454">
        <f t="shared" ref="K168:K207" si="2">IF(G168&gt;I168,G168-I168,0)</f>
        <v>0</v>
      </c>
      <c r="L168" s="454"/>
      <c r="M168" s="454"/>
      <c r="N168" s="454"/>
    </row>
    <row r="169" spans="1:14" ht="15.95" customHeight="1" x14ac:dyDescent="0.25">
      <c r="B169" s="250" t="s">
        <v>37</v>
      </c>
      <c r="C169" s="454">
        <v>131.32</v>
      </c>
      <c r="D169" s="454"/>
      <c r="E169" s="454"/>
      <c r="F169" s="454"/>
      <c r="G169" s="454">
        <v>0.31</v>
      </c>
      <c r="H169" s="454"/>
      <c r="I169" s="454">
        <v>0.1</v>
      </c>
      <c r="J169" s="454"/>
      <c r="K169" s="454">
        <f t="shared" si="2"/>
        <v>0.21</v>
      </c>
      <c r="L169" s="454"/>
      <c r="M169" s="454"/>
      <c r="N169" s="454"/>
    </row>
    <row r="170" spans="1:14" ht="15.95" customHeight="1" x14ac:dyDescent="0.25">
      <c r="B170" s="250" t="s">
        <v>39</v>
      </c>
      <c r="C170" s="454">
        <v>184.52</v>
      </c>
      <c r="D170" s="454"/>
      <c r="E170" s="454"/>
      <c r="F170" s="454"/>
      <c r="G170" s="454">
        <v>0.06</v>
      </c>
      <c r="H170" s="454"/>
      <c r="I170" s="454">
        <v>0.1</v>
      </c>
      <c r="J170" s="454"/>
      <c r="K170" s="454">
        <f t="shared" si="2"/>
        <v>0</v>
      </c>
      <c r="L170" s="454"/>
      <c r="M170" s="454"/>
      <c r="N170" s="454"/>
    </row>
    <row r="171" spans="1:14" ht="15.95" customHeight="1" x14ac:dyDescent="0.25">
      <c r="B171" s="250" t="s">
        <v>41</v>
      </c>
      <c r="C171" s="454">
        <v>171.27</v>
      </c>
      <c r="D171" s="454"/>
      <c r="E171" s="454"/>
      <c r="F171" s="454"/>
      <c r="G171" s="454">
        <v>0.46</v>
      </c>
      <c r="H171" s="454"/>
      <c r="I171" s="454">
        <v>0.1</v>
      </c>
      <c r="J171" s="454"/>
      <c r="K171" s="454">
        <f t="shared" si="2"/>
        <v>0.36</v>
      </c>
      <c r="L171" s="454"/>
      <c r="M171" s="454"/>
      <c r="N171" s="454"/>
    </row>
    <row r="172" spans="1:14" ht="15.95" customHeight="1" x14ac:dyDescent="0.25">
      <c r="B172" s="250" t="s">
        <v>44</v>
      </c>
      <c r="C172" s="454">
        <v>170.24</v>
      </c>
      <c r="D172" s="454"/>
      <c r="E172" s="454"/>
      <c r="F172" s="454"/>
      <c r="G172" s="454">
        <v>0.33</v>
      </c>
      <c r="H172" s="454"/>
      <c r="I172" s="454">
        <v>0.1</v>
      </c>
      <c r="J172" s="454"/>
      <c r="K172" s="454">
        <f t="shared" si="2"/>
        <v>0.23</v>
      </c>
      <c r="L172" s="454"/>
      <c r="M172" s="454"/>
      <c r="N172" s="454"/>
    </row>
    <row r="173" spans="1:14" ht="15.95" customHeight="1" x14ac:dyDescent="0.25">
      <c r="B173" s="250" t="s">
        <v>46</v>
      </c>
      <c r="C173" s="454">
        <v>125.68</v>
      </c>
      <c r="D173" s="454"/>
      <c r="E173" s="454">
        <v>326.91000000000003</v>
      </c>
      <c r="F173" s="454"/>
      <c r="G173" s="454">
        <v>0</v>
      </c>
      <c r="H173" s="454"/>
      <c r="I173" s="454">
        <v>0.1</v>
      </c>
      <c r="J173" s="454"/>
      <c r="K173" s="454">
        <f t="shared" si="2"/>
        <v>0</v>
      </c>
      <c r="L173" s="454"/>
      <c r="M173" s="454"/>
      <c r="N173" s="454"/>
    </row>
    <row r="174" spans="1:14" ht="15.95" customHeight="1" x14ac:dyDescent="0.25">
      <c r="B174" s="250" t="s">
        <v>49</v>
      </c>
      <c r="C174" s="454">
        <v>163.1</v>
      </c>
      <c r="D174" s="454"/>
      <c r="E174" s="454"/>
      <c r="F174" s="454"/>
      <c r="G174" s="454">
        <v>0.59</v>
      </c>
      <c r="H174" s="454"/>
      <c r="I174" s="454">
        <v>0.1</v>
      </c>
      <c r="J174" s="454"/>
      <c r="K174" s="454">
        <f t="shared" si="2"/>
        <v>0.49</v>
      </c>
      <c r="L174" s="454"/>
      <c r="M174" s="454"/>
      <c r="N174" s="454"/>
    </row>
    <row r="175" spans="1:14" ht="15.95" customHeight="1" x14ac:dyDescent="0.25">
      <c r="B175" s="250" t="s">
        <v>51</v>
      </c>
      <c r="C175" s="454">
        <v>38.130000000000003</v>
      </c>
      <c r="D175" s="454"/>
      <c r="E175" s="454"/>
      <c r="F175" s="454"/>
      <c r="G175" s="454">
        <v>0.25</v>
      </c>
      <c r="H175" s="454"/>
      <c r="I175" s="454">
        <v>0.1</v>
      </c>
      <c r="J175" s="454"/>
      <c r="K175" s="454">
        <f t="shared" si="2"/>
        <v>0.15</v>
      </c>
      <c r="L175" s="454"/>
      <c r="M175" s="454"/>
      <c r="N175" s="454"/>
    </row>
    <row r="176" spans="1:14" ht="15.95" customHeight="1" x14ac:dyDescent="0.25">
      <c r="B176" s="250" t="s">
        <v>53</v>
      </c>
      <c r="C176" s="454">
        <v>176</v>
      </c>
      <c r="D176" s="454"/>
      <c r="E176" s="454">
        <v>176</v>
      </c>
      <c r="F176" s="454"/>
      <c r="G176" s="454">
        <v>0</v>
      </c>
      <c r="H176" s="454"/>
      <c r="I176" s="454">
        <v>0.1</v>
      </c>
      <c r="J176" s="454"/>
      <c r="K176" s="454">
        <f t="shared" si="2"/>
        <v>0</v>
      </c>
      <c r="L176" s="454"/>
      <c r="M176" s="454"/>
      <c r="N176" s="454"/>
    </row>
    <row r="177" spans="2:14" ht="15.95" customHeight="1" x14ac:dyDescent="0.25">
      <c r="B177" s="250" t="s">
        <v>56</v>
      </c>
      <c r="C177" s="454">
        <v>102.67</v>
      </c>
      <c r="D177" s="454"/>
      <c r="E177" s="454">
        <v>296.24</v>
      </c>
      <c r="F177" s="454"/>
      <c r="G177" s="454">
        <v>0</v>
      </c>
      <c r="H177" s="454"/>
      <c r="I177" s="454">
        <v>0.1</v>
      </c>
      <c r="J177" s="454"/>
      <c r="K177" s="454">
        <f t="shared" si="2"/>
        <v>0</v>
      </c>
      <c r="L177" s="454"/>
      <c r="M177" s="454"/>
      <c r="N177" s="454"/>
    </row>
    <row r="178" spans="2:14" ht="15.95" customHeight="1" x14ac:dyDescent="0.25">
      <c r="B178" s="250" t="s">
        <v>58</v>
      </c>
      <c r="C178" s="454">
        <v>87.56</v>
      </c>
      <c r="D178" s="454"/>
      <c r="E178" s="454"/>
      <c r="F178" s="454"/>
      <c r="G178" s="454">
        <v>0.77</v>
      </c>
      <c r="H178" s="454"/>
      <c r="I178" s="454">
        <v>0.1</v>
      </c>
      <c r="J178" s="454"/>
      <c r="K178" s="454">
        <f t="shared" si="2"/>
        <v>0.67</v>
      </c>
      <c r="L178" s="454"/>
      <c r="M178" s="454"/>
      <c r="N178" s="454"/>
    </row>
    <row r="179" spans="2:14" ht="15.95" customHeight="1" x14ac:dyDescent="0.25">
      <c r="B179" s="250" t="s">
        <v>60</v>
      </c>
      <c r="C179" s="454">
        <v>106.01</v>
      </c>
      <c r="D179" s="454"/>
      <c r="E179" s="454"/>
      <c r="F179" s="454"/>
      <c r="G179" s="454">
        <v>0.13</v>
      </c>
      <c r="H179" s="454"/>
      <c r="I179" s="454">
        <v>0.1</v>
      </c>
      <c r="J179" s="454"/>
      <c r="K179" s="454">
        <f t="shared" si="2"/>
        <v>0.03</v>
      </c>
      <c r="L179" s="454"/>
      <c r="M179" s="454"/>
      <c r="N179" s="454"/>
    </row>
    <row r="180" spans="2:14" ht="15.95" customHeight="1" x14ac:dyDescent="0.25">
      <c r="B180" s="250" t="s">
        <v>62</v>
      </c>
      <c r="C180" s="454">
        <v>90.45</v>
      </c>
      <c r="D180" s="454"/>
      <c r="E180" s="454">
        <v>2154.58</v>
      </c>
      <c r="F180" s="454"/>
      <c r="G180" s="454">
        <v>0</v>
      </c>
      <c r="H180" s="454"/>
      <c r="I180" s="454">
        <v>0.1</v>
      </c>
      <c r="J180" s="454"/>
      <c r="K180" s="454">
        <f t="shared" si="2"/>
        <v>0</v>
      </c>
      <c r="L180" s="454"/>
      <c r="M180" s="454"/>
      <c r="N180" s="454"/>
    </row>
    <row r="181" spans="2:14" ht="15.95" customHeight="1" x14ac:dyDescent="0.25">
      <c r="B181" s="250" t="s">
        <v>65</v>
      </c>
      <c r="C181" s="454">
        <v>169.88</v>
      </c>
      <c r="D181" s="454"/>
      <c r="E181" s="454"/>
      <c r="F181" s="454"/>
      <c r="G181" s="454">
        <v>0.36</v>
      </c>
      <c r="H181" s="454"/>
      <c r="I181" s="454">
        <v>0.1</v>
      </c>
      <c r="J181" s="454"/>
      <c r="K181" s="454">
        <f t="shared" si="2"/>
        <v>0.26</v>
      </c>
      <c r="L181" s="454"/>
      <c r="M181" s="454"/>
      <c r="N181" s="454"/>
    </row>
    <row r="182" spans="2:14" ht="15.95" customHeight="1" x14ac:dyDescent="0.25">
      <c r="B182" s="250" t="s">
        <v>67</v>
      </c>
      <c r="C182" s="454">
        <v>174.23</v>
      </c>
      <c r="D182" s="454"/>
      <c r="E182" s="454"/>
      <c r="F182" s="454"/>
      <c r="G182" s="454">
        <v>0.19</v>
      </c>
      <c r="H182" s="454"/>
      <c r="I182" s="454">
        <v>0.1</v>
      </c>
      <c r="J182" s="454"/>
      <c r="K182" s="454">
        <f t="shared" si="2"/>
        <v>0.09</v>
      </c>
      <c r="L182" s="454"/>
      <c r="M182" s="454"/>
      <c r="N182" s="454"/>
    </row>
    <row r="183" spans="2:14" ht="15.95" customHeight="1" x14ac:dyDescent="0.25">
      <c r="B183" s="250" t="s">
        <v>69</v>
      </c>
      <c r="C183" s="454">
        <v>174.67</v>
      </c>
      <c r="D183" s="454"/>
      <c r="E183" s="454"/>
      <c r="F183" s="454"/>
      <c r="G183" s="454">
        <v>0.26</v>
      </c>
      <c r="H183" s="454"/>
      <c r="I183" s="454">
        <v>0.1</v>
      </c>
      <c r="J183" s="454"/>
      <c r="K183" s="454">
        <f t="shared" si="2"/>
        <v>0.16</v>
      </c>
      <c r="L183" s="454"/>
      <c r="M183" s="454"/>
      <c r="N183" s="454"/>
    </row>
    <row r="184" spans="2:14" ht="15.95" customHeight="1" x14ac:dyDescent="0.25">
      <c r="B184" s="250" t="s">
        <v>71</v>
      </c>
      <c r="C184" s="454">
        <v>170.19</v>
      </c>
      <c r="D184" s="454"/>
      <c r="E184" s="454"/>
      <c r="F184" s="454"/>
      <c r="G184" s="454">
        <v>0.03</v>
      </c>
      <c r="H184" s="454"/>
      <c r="I184" s="454">
        <v>0.1</v>
      </c>
      <c r="J184" s="454"/>
      <c r="K184" s="454">
        <f t="shared" si="2"/>
        <v>0</v>
      </c>
      <c r="L184" s="454"/>
      <c r="M184" s="454"/>
      <c r="N184" s="454"/>
    </row>
    <row r="185" spans="2:14" ht="15.95" customHeight="1" x14ac:dyDescent="0.25">
      <c r="B185" s="250" t="s">
        <v>73</v>
      </c>
      <c r="C185" s="454">
        <v>155.19999999999999</v>
      </c>
      <c r="D185" s="454"/>
      <c r="E185" s="454"/>
      <c r="F185" s="454"/>
      <c r="G185" s="454">
        <v>0.18</v>
      </c>
      <c r="H185" s="454"/>
      <c r="I185" s="454">
        <v>0.1</v>
      </c>
      <c r="J185" s="454"/>
      <c r="K185" s="454">
        <f t="shared" si="2"/>
        <v>7.9999999999999988E-2</v>
      </c>
      <c r="L185" s="454"/>
      <c r="M185" s="454"/>
      <c r="N185" s="454"/>
    </row>
    <row r="186" spans="2:14" ht="15.95" customHeight="1" x14ac:dyDescent="0.25">
      <c r="B186" s="250" t="s">
        <v>75</v>
      </c>
      <c r="C186" s="454">
        <v>189.54</v>
      </c>
      <c r="D186" s="454"/>
      <c r="E186" s="454"/>
      <c r="F186" s="454"/>
      <c r="G186" s="454">
        <v>0</v>
      </c>
      <c r="H186" s="454"/>
      <c r="I186" s="454">
        <v>0.1</v>
      </c>
      <c r="J186" s="454"/>
      <c r="K186" s="454">
        <f t="shared" si="2"/>
        <v>0</v>
      </c>
      <c r="L186" s="454"/>
      <c r="M186" s="454"/>
      <c r="N186" s="454"/>
    </row>
    <row r="187" spans="2:14" ht="15.95" customHeight="1" x14ac:dyDescent="0.25">
      <c r="B187" s="250" t="s">
        <v>77</v>
      </c>
      <c r="C187" s="454">
        <v>169.75</v>
      </c>
      <c r="D187" s="454"/>
      <c r="E187" s="454"/>
      <c r="F187" s="454"/>
      <c r="G187" s="454">
        <v>0.38</v>
      </c>
      <c r="H187" s="454"/>
      <c r="I187" s="454">
        <v>0.1</v>
      </c>
      <c r="J187" s="454"/>
      <c r="K187" s="454">
        <f t="shared" si="2"/>
        <v>0.28000000000000003</v>
      </c>
      <c r="L187" s="454"/>
      <c r="M187" s="454"/>
      <c r="N187" s="454"/>
    </row>
    <row r="188" spans="2:14" ht="15.95" customHeight="1" x14ac:dyDescent="0.25">
      <c r="B188" s="250" t="s">
        <v>79</v>
      </c>
      <c r="C188" s="454">
        <v>190.27</v>
      </c>
      <c r="D188" s="454"/>
      <c r="E188" s="454"/>
      <c r="F188" s="454"/>
      <c r="G188" s="454">
        <v>0.48</v>
      </c>
      <c r="H188" s="454"/>
      <c r="I188" s="454">
        <v>0.1</v>
      </c>
      <c r="J188" s="454"/>
      <c r="K188" s="454">
        <f t="shared" si="2"/>
        <v>0.38</v>
      </c>
      <c r="L188" s="454"/>
      <c r="M188" s="454"/>
      <c r="N188" s="454"/>
    </row>
    <row r="189" spans="2:14" ht="15.95" customHeight="1" x14ac:dyDescent="0.25">
      <c r="B189" s="250" t="s">
        <v>81</v>
      </c>
      <c r="C189" s="454">
        <v>148.57</v>
      </c>
      <c r="D189" s="454"/>
      <c r="E189" s="454"/>
      <c r="F189" s="454"/>
      <c r="G189" s="454">
        <v>1.01</v>
      </c>
      <c r="H189" s="454"/>
      <c r="I189" s="454">
        <v>0.1</v>
      </c>
      <c r="J189" s="454"/>
      <c r="K189" s="454">
        <f t="shared" si="2"/>
        <v>0.91</v>
      </c>
      <c r="L189" s="454"/>
      <c r="M189" s="454"/>
      <c r="N189" s="454"/>
    </row>
    <row r="190" spans="2:14" ht="15.95" customHeight="1" x14ac:dyDescent="0.25">
      <c r="B190" s="250" t="s">
        <v>83</v>
      </c>
      <c r="C190" s="454">
        <v>171.93</v>
      </c>
      <c r="D190" s="454"/>
      <c r="E190" s="454"/>
      <c r="F190" s="454"/>
      <c r="G190" s="454">
        <v>0.62</v>
      </c>
      <c r="H190" s="454"/>
      <c r="I190" s="454">
        <v>0.1</v>
      </c>
      <c r="J190" s="454"/>
      <c r="K190" s="454">
        <f t="shared" si="2"/>
        <v>0.52</v>
      </c>
      <c r="L190" s="454"/>
      <c r="M190" s="454"/>
      <c r="N190" s="454"/>
    </row>
    <row r="191" spans="2:14" ht="15.95" customHeight="1" x14ac:dyDescent="0.25">
      <c r="B191" s="250" t="s">
        <v>85</v>
      </c>
      <c r="C191" s="454">
        <v>169.51</v>
      </c>
      <c r="D191" s="454"/>
      <c r="E191" s="454"/>
      <c r="F191" s="454"/>
      <c r="G191" s="454">
        <v>0.38</v>
      </c>
      <c r="H191" s="454"/>
      <c r="I191" s="454">
        <v>0.1</v>
      </c>
      <c r="J191" s="454"/>
      <c r="K191" s="454">
        <f t="shared" si="2"/>
        <v>0.28000000000000003</v>
      </c>
      <c r="L191" s="454"/>
      <c r="M191" s="454"/>
      <c r="N191" s="454"/>
    </row>
    <row r="192" spans="2:14" ht="15.95" customHeight="1" x14ac:dyDescent="0.25">
      <c r="B192" s="250" t="s">
        <v>87</v>
      </c>
      <c r="C192" s="454">
        <v>180.39</v>
      </c>
      <c r="D192" s="454"/>
      <c r="E192" s="454"/>
      <c r="F192" s="454"/>
      <c r="G192" s="454">
        <v>0.67</v>
      </c>
      <c r="H192" s="454"/>
      <c r="I192" s="454">
        <v>0.1</v>
      </c>
      <c r="J192" s="454"/>
      <c r="K192" s="454">
        <f t="shared" si="2"/>
        <v>0.57000000000000006</v>
      </c>
      <c r="L192" s="454"/>
      <c r="M192" s="454"/>
      <c r="N192" s="454"/>
    </row>
    <row r="193" spans="1:14" ht="15.95" customHeight="1" x14ac:dyDescent="0.25">
      <c r="B193" s="250" t="s">
        <v>89</v>
      </c>
      <c r="C193" s="454">
        <v>158.99</v>
      </c>
      <c r="D193" s="454"/>
      <c r="E193" s="454">
        <v>238.94</v>
      </c>
      <c r="F193" s="454"/>
      <c r="G193" s="454">
        <v>0</v>
      </c>
      <c r="H193" s="454"/>
      <c r="I193" s="454">
        <v>0.1</v>
      </c>
      <c r="J193" s="454"/>
      <c r="K193" s="454">
        <f t="shared" si="2"/>
        <v>0</v>
      </c>
      <c r="L193" s="454"/>
      <c r="M193" s="454"/>
      <c r="N193" s="454"/>
    </row>
    <row r="194" spans="1:14" ht="15.95" customHeight="1" x14ac:dyDescent="0.25">
      <c r="B194" s="250" t="s">
        <v>91</v>
      </c>
      <c r="C194" s="454">
        <v>79.95</v>
      </c>
      <c r="D194" s="454"/>
      <c r="E194" s="454"/>
      <c r="F194" s="454"/>
      <c r="G194" s="454">
        <v>0.12</v>
      </c>
      <c r="H194" s="454"/>
      <c r="I194" s="454">
        <v>0.1</v>
      </c>
      <c r="J194" s="454"/>
      <c r="K194" s="454">
        <f t="shared" si="2"/>
        <v>1.999999999999999E-2</v>
      </c>
      <c r="L194" s="454"/>
      <c r="M194" s="454"/>
      <c r="N194" s="454"/>
    </row>
    <row r="195" spans="1:14" ht="15.95" customHeight="1" x14ac:dyDescent="0.25">
      <c r="B195" s="250" t="s">
        <v>669</v>
      </c>
      <c r="C195" s="454">
        <v>89.62</v>
      </c>
      <c r="D195" s="454"/>
      <c r="E195" s="454">
        <v>429.96</v>
      </c>
      <c r="F195" s="454"/>
      <c r="G195" s="454">
        <v>0</v>
      </c>
      <c r="H195" s="454"/>
      <c r="I195" s="454">
        <v>0.1</v>
      </c>
      <c r="J195" s="454"/>
      <c r="K195" s="454">
        <f t="shared" si="2"/>
        <v>0</v>
      </c>
      <c r="L195" s="454"/>
      <c r="M195" s="454"/>
      <c r="N195" s="454"/>
    </row>
    <row r="196" spans="1:14" ht="15.95" customHeight="1" x14ac:dyDescent="0.25">
      <c r="B196" s="250" t="s">
        <v>92</v>
      </c>
      <c r="C196" s="454">
        <v>169.25</v>
      </c>
      <c r="D196" s="454"/>
      <c r="E196" s="454"/>
      <c r="F196" s="454"/>
      <c r="G196" s="454">
        <v>0.17</v>
      </c>
      <c r="H196" s="454"/>
      <c r="I196" s="454">
        <v>0.1</v>
      </c>
      <c r="J196" s="454"/>
      <c r="K196" s="454">
        <f t="shared" si="2"/>
        <v>7.0000000000000007E-2</v>
      </c>
      <c r="L196" s="454"/>
      <c r="M196" s="454"/>
      <c r="N196" s="454"/>
    </row>
    <row r="197" spans="1:14" ht="15.95" customHeight="1" x14ac:dyDescent="0.25">
      <c r="B197" s="250" t="s">
        <v>94</v>
      </c>
      <c r="C197" s="454">
        <v>171.09</v>
      </c>
      <c r="D197" s="454"/>
      <c r="E197" s="454"/>
      <c r="F197" s="454"/>
      <c r="G197" s="454">
        <v>0.02</v>
      </c>
      <c r="H197" s="454"/>
      <c r="I197" s="454">
        <v>0.1</v>
      </c>
      <c r="J197" s="454"/>
      <c r="K197" s="454">
        <f t="shared" si="2"/>
        <v>0</v>
      </c>
      <c r="L197" s="454"/>
      <c r="M197" s="454"/>
      <c r="N197" s="454"/>
    </row>
    <row r="198" spans="1:14" ht="15.95" customHeight="1" x14ac:dyDescent="0.25">
      <c r="B198" s="250" t="s">
        <v>96</v>
      </c>
      <c r="C198" s="454">
        <v>137.36000000000001</v>
      </c>
      <c r="D198" s="454"/>
      <c r="E198" s="454">
        <v>541.53</v>
      </c>
      <c r="F198" s="454"/>
      <c r="G198" s="454">
        <v>0</v>
      </c>
      <c r="H198" s="454"/>
      <c r="I198" s="454">
        <v>0.1</v>
      </c>
      <c r="J198" s="454"/>
      <c r="K198" s="454">
        <f t="shared" si="2"/>
        <v>0</v>
      </c>
      <c r="L198" s="454"/>
      <c r="M198" s="454"/>
      <c r="N198" s="454"/>
    </row>
    <row r="199" spans="1:14" ht="15.95" customHeight="1" x14ac:dyDescent="0.25">
      <c r="B199" s="250" t="s">
        <v>99</v>
      </c>
      <c r="C199" s="454">
        <v>129.93</v>
      </c>
      <c r="D199" s="454"/>
      <c r="E199" s="454"/>
      <c r="F199" s="454"/>
      <c r="G199" s="454">
        <v>1.22</v>
      </c>
      <c r="H199" s="454"/>
      <c r="I199" s="454">
        <v>0.1</v>
      </c>
      <c r="J199" s="454"/>
      <c r="K199" s="454">
        <f t="shared" si="2"/>
        <v>1.1199999999999999</v>
      </c>
      <c r="L199" s="454"/>
      <c r="M199" s="454"/>
      <c r="N199" s="454"/>
    </row>
    <row r="200" spans="1:14" ht="15.95" customHeight="1" x14ac:dyDescent="0.25">
      <c r="B200" s="250" t="s">
        <v>101</v>
      </c>
      <c r="C200" s="454">
        <v>129.53</v>
      </c>
      <c r="D200" s="454"/>
      <c r="E200" s="454"/>
      <c r="F200" s="454"/>
      <c r="G200" s="454">
        <v>1.28</v>
      </c>
      <c r="H200" s="454"/>
      <c r="I200" s="454">
        <v>0.1</v>
      </c>
      <c r="J200" s="454"/>
      <c r="K200" s="454">
        <f t="shared" si="2"/>
        <v>1.18</v>
      </c>
      <c r="L200" s="454"/>
      <c r="M200" s="454"/>
      <c r="N200" s="454"/>
    </row>
    <row r="201" spans="1:14" ht="15.95" customHeight="1" x14ac:dyDescent="0.25">
      <c r="B201" s="250" t="s">
        <v>103</v>
      </c>
      <c r="C201" s="454">
        <v>144.71</v>
      </c>
      <c r="D201" s="454"/>
      <c r="E201" s="454"/>
      <c r="F201" s="454"/>
      <c r="G201" s="454">
        <v>0.66</v>
      </c>
      <c r="H201" s="454"/>
      <c r="I201" s="454">
        <v>0.1</v>
      </c>
      <c r="J201" s="454"/>
      <c r="K201" s="454">
        <f t="shared" si="2"/>
        <v>0.56000000000000005</v>
      </c>
      <c r="L201" s="454"/>
      <c r="M201" s="454"/>
      <c r="N201" s="454"/>
    </row>
    <row r="202" spans="1:14" ht="15.95" customHeight="1" x14ac:dyDescent="0.25">
      <c r="B202" s="250" t="s">
        <v>105</v>
      </c>
      <c r="C202" s="454">
        <v>131.83000000000001</v>
      </c>
      <c r="D202" s="454"/>
      <c r="E202" s="454">
        <v>676.61</v>
      </c>
      <c r="F202" s="454"/>
      <c r="G202" s="454">
        <v>0</v>
      </c>
      <c r="H202" s="454"/>
      <c r="I202" s="454">
        <v>0.1</v>
      </c>
      <c r="J202" s="454"/>
      <c r="K202" s="454">
        <f t="shared" si="2"/>
        <v>0</v>
      </c>
      <c r="L202" s="454"/>
      <c r="M202" s="454"/>
      <c r="N202" s="454"/>
    </row>
    <row r="203" spans="1:14" ht="15.95" customHeight="1" x14ac:dyDescent="0.25">
      <c r="B203" s="250" t="s">
        <v>107</v>
      </c>
      <c r="C203" s="454">
        <v>148.72999999999999</v>
      </c>
      <c r="D203" s="454"/>
      <c r="E203" s="454"/>
      <c r="F203" s="454"/>
      <c r="G203" s="454">
        <v>1.94</v>
      </c>
      <c r="H203" s="454"/>
      <c r="I203" s="454">
        <v>0.1</v>
      </c>
      <c r="J203" s="454"/>
      <c r="K203" s="454">
        <f t="shared" si="2"/>
        <v>1.8399999999999999</v>
      </c>
      <c r="L203" s="454"/>
      <c r="M203" s="454"/>
      <c r="N203" s="454"/>
    </row>
    <row r="204" spans="1:14" ht="15.95" customHeight="1" x14ac:dyDescent="0.25">
      <c r="B204" s="250" t="s">
        <v>109</v>
      </c>
      <c r="C204" s="454">
        <v>131.75</v>
      </c>
      <c r="D204" s="454"/>
      <c r="E204" s="454"/>
      <c r="F204" s="454"/>
      <c r="G204" s="454">
        <v>1.1599999999999999</v>
      </c>
      <c r="H204" s="454"/>
      <c r="I204" s="454">
        <v>0.1</v>
      </c>
      <c r="J204" s="454"/>
      <c r="K204" s="454">
        <f t="shared" si="2"/>
        <v>1.0599999999999998</v>
      </c>
      <c r="L204" s="454"/>
      <c r="M204" s="454"/>
      <c r="N204" s="454"/>
    </row>
    <row r="205" spans="1:14" ht="15.95" customHeight="1" x14ac:dyDescent="0.25">
      <c r="B205" s="250" t="s">
        <v>111</v>
      </c>
      <c r="C205" s="454">
        <v>148.77000000000001</v>
      </c>
      <c r="D205" s="454"/>
      <c r="E205" s="454"/>
      <c r="F205" s="454"/>
      <c r="G205" s="454">
        <v>0.56999999999999995</v>
      </c>
      <c r="H205" s="454"/>
      <c r="I205" s="454">
        <v>0.1</v>
      </c>
      <c r="J205" s="454"/>
      <c r="K205" s="454">
        <f t="shared" si="2"/>
        <v>0.47</v>
      </c>
      <c r="L205" s="454"/>
      <c r="M205" s="454"/>
      <c r="N205" s="454"/>
    </row>
    <row r="206" spans="1:14" ht="15.95" customHeight="1" x14ac:dyDescent="0.25">
      <c r="B206" s="250" t="s">
        <v>113</v>
      </c>
      <c r="C206" s="454">
        <v>115.53</v>
      </c>
      <c r="D206" s="454"/>
      <c r="E206" s="454"/>
      <c r="F206" s="454"/>
      <c r="G206" s="454">
        <v>0.28999999999999998</v>
      </c>
      <c r="H206" s="454"/>
      <c r="I206" s="454">
        <v>0.1</v>
      </c>
      <c r="J206" s="454"/>
      <c r="K206" s="454">
        <f t="shared" si="2"/>
        <v>0.18999999999999997</v>
      </c>
      <c r="L206" s="454"/>
      <c r="M206" s="454"/>
      <c r="N206" s="454"/>
    </row>
    <row r="207" spans="1:14" ht="15.95" customHeight="1" x14ac:dyDescent="0.25">
      <c r="B207" s="250" t="s">
        <v>115</v>
      </c>
      <c r="C207" s="454">
        <v>19.62</v>
      </c>
      <c r="D207" s="454"/>
      <c r="E207" s="460">
        <v>19.62</v>
      </c>
      <c r="F207" s="461"/>
      <c r="G207" s="454">
        <v>0</v>
      </c>
      <c r="H207" s="454"/>
      <c r="I207" s="454">
        <v>0.1</v>
      </c>
      <c r="J207" s="454"/>
      <c r="K207" s="454">
        <f t="shared" si="2"/>
        <v>0</v>
      </c>
      <c r="L207" s="454"/>
      <c r="M207" s="454"/>
      <c r="N207" s="454"/>
    </row>
    <row r="208" spans="1:14" ht="30" x14ac:dyDescent="0.25">
      <c r="A208" s="42"/>
      <c r="B208" s="254" t="s">
        <v>804</v>
      </c>
      <c r="C208" s="454"/>
      <c r="D208" s="454"/>
      <c r="E208" s="462"/>
      <c r="F208" s="463"/>
      <c r="G208" s="454"/>
      <c r="H208" s="454"/>
      <c r="I208" s="454" t="s">
        <v>214</v>
      </c>
      <c r="J208" s="454"/>
      <c r="K208" s="454"/>
      <c r="L208" s="454"/>
      <c r="M208" s="454"/>
      <c r="N208" s="454"/>
    </row>
    <row r="209" spans="1:14" x14ac:dyDescent="0.25">
      <c r="A209" s="42"/>
      <c r="B209" s="51"/>
      <c r="C209" s="245"/>
      <c r="D209" s="245"/>
      <c r="E209" s="237"/>
      <c r="F209" s="237"/>
      <c r="G209" s="245"/>
      <c r="H209" s="245"/>
      <c r="I209" s="245"/>
      <c r="J209" s="245"/>
      <c r="K209" s="245"/>
      <c r="L209" s="278"/>
      <c r="M209" s="245"/>
      <c r="N209" s="245"/>
    </row>
    <row r="210" spans="1:14" x14ac:dyDescent="0.25">
      <c r="A210" s="42"/>
      <c r="B210" s="238"/>
      <c r="C210" s="238"/>
      <c r="D210" s="238"/>
      <c r="E210" s="238"/>
      <c r="F210" s="238"/>
      <c r="G210" s="238"/>
      <c r="H210" s="238"/>
      <c r="I210" s="238"/>
      <c r="J210" s="238"/>
      <c r="K210" s="238"/>
      <c r="L210" s="279"/>
      <c r="M210" s="238"/>
      <c r="N210" s="238"/>
    </row>
  </sheetData>
  <mergeCells count="321">
    <mergeCell ref="K196:L196"/>
    <mergeCell ref="L32:L33"/>
    <mergeCell ref="L50:L52"/>
    <mergeCell ref="L53:L56"/>
    <mergeCell ref="D50:D52"/>
    <mergeCell ref="D53:D56"/>
    <mergeCell ref="D32:D33"/>
    <mergeCell ref="K194:L194"/>
    <mergeCell ref="G191:H191"/>
    <mergeCell ref="I191:J191"/>
    <mergeCell ref="K191:L191"/>
    <mergeCell ref="G187:H187"/>
    <mergeCell ref="I187:J187"/>
    <mergeCell ref="K187:L187"/>
    <mergeCell ref="G176:H176"/>
    <mergeCell ref="I176:J176"/>
    <mergeCell ref="K176:L176"/>
    <mergeCell ref="G167:H167"/>
    <mergeCell ref="I167:J167"/>
    <mergeCell ref="K167:L167"/>
    <mergeCell ref="C193:D193"/>
    <mergeCell ref="B154:J154"/>
    <mergeCell ref="B156:J156"/>
    <mergeCell ref="B157:J157"/>
    <mergeCell ref="G158:H158"/>
    <mergeCell ref="G159:H159"/>
    <mergeCell ref="B160:J160"/>
    <mergeCell ref="L7:L8"/>
    <mergeCell ref="L9:L10"/>
    <mergeCell ref="L13:L14"/>
    <mergeCell ref="L15:L16"/>
    <mergeCell ref="L17:L18"/>
    <mergeCell ref="L19:L21"/>
    <mergeCell ref="L22:L24"/>
    <mergeCell ref="L26:L28"/>
    <mergeCell ref="D26:D28"/>
    <mergeCell ref="B110:J110"/>
    <mergeCell ref="B111:B112"/>
    <mergeCell ref="C111:C112"/>
    <mergeCell ref="D111:D112"/>
    <mergeCell ref="E111:E112"/>
    <mergeCell ref="F111:G111"/>
    <mergeCell ref="H111:I111"/>
    <mergeCell ref="J111:J112"/>
    <mergeCell ref="B99:M99"/>
    <mergeCell ref="B100:M100"/>
    <mergeCell ref="B101:M101"/>
    <mergeCell ref="B102:M102"/>
    <mergeCell ref="M207:N207"/>
    <mergeCell ref="C208:D208"/>
    <mergeCell ref="G208:H208"/>
    <mergeCell ref="I208:J208"/>
    <mergeCell ref="K208:L208"/>
    <mergeCell ref="M208:N208"/>
    <mergeCell ref="C206:D206"/>
    <mergeCell ref="G206:H206"/>
    <mergeCell ref="I206:J206"/>
    <mergeCell ref="K206:L206"/>
    <mergeCell ref="M206:N206"/>
    <mergeCell ref="C207:D207"/>
    <mergeCell ref="G207:H207"/>
    <mergeCell ref="I207:J207"/>
    <mergeCell ref="K207:L207"/>
    <mergeCell ref="E207:F208"/>
    <mergeCell ref="I203:J203"/>
    <mergeCell ref="K203:L203"/>
    <mergeCell ref="M203:N203"/>
    <mergeCell ref="G204:H204"/>
    <mergeCell ref="I204:J204"/>
    <mergeCell ref="K204:L204"/>
    <mergeCell ref="C204:D204"/>
    <mergeCell ref="M201:N201"/>
    <mergeCell ref="C202:D202"/>
    <mergeCell ref="E202:F206"/>
    <mergeCell ref="G202:H202"/>
    <mergeCell ref="I202:J202"/>
    <mergeCell ref="K202:L202"/>
    <mergeCell ref="M204:N204"/>
    <mergeCell ref="C205:D205"/>
    <mergeCell ref="G205:H205"/>
    <mergeCell ref="G201:H201"/>
    <mergeCell ref="I201:J201"/>
    <mergeCell ref="I205:J205"/>
    <mergeCell ref="K205:L205"/>
    <mergeCell ref="M205:N205"/>
    <mergeCell ref="M202:N202"/>
    <mergeCell ref="C203:D203"/>
    <mergeCell ref="G203:H203"/>
    <mergeCell ref="M199:N199"/>
    <mergeCell ref="C200:D200"/>
    <mergeCell ref="G200:H200"/>
    <mergeCell ref="I200:J200"/>
    <mergeCell ref="K200:L200"/>
    <mergeCell ref="M200:N200"/>
    <mergeCell ref="E198:F201"/>
    <mergeCell ref="G198:H198"/>
    <mergeCell ref="I198:J198"/>
    <mergeCell ref="K198:L198"/>
    <mergeCell ref="M198:N198"/>
    <mergeCell ref="C199:D199"/>
    <mergeCell ref="G199:H199"/>
    <mergeCell ref="I199:J199"/>
    <mergeCell ref="K199:L199"/>
    <mergeCell ref="K201:L201"/>
    <mergeCell ref="C198:D198"/>
    <mergeCell ref="C201:D201"/>
    <mergeCell ref="M196:N196"/>
    <mergeCell ref="C197:D197"/>
    <mergeCell ref="G197:H197"/>
    <mergeCell ref="I197:J197"/>
    <mergeCell ref="K197:L197"/>
    <mergeCell ref="M197:N197"/>
    <mergeCell ref="M194:N194"/>
    <mergeCell ref="C195:D195"/>
    <mergeCell ref="E195:F197"/>
    <mergeCell ref="G195:H195"/>
    <mergeCell ref="I195:J195"/>
    <mergeCell ref="K195:L195"/>
    <mergeCell ref="M195:N195"/>
    <mergeCell ref="C196:D196"/>
    <mergeCell ref="G196:H196"/>
    <mergeCell ref="I196:J196"/>
    <mergeCell ref="E193:F194"/>
    <mergeCell ref="G193:H193"/>
    <mergeCell ref="I193:J193"/>
    <mergeCell ref="K193:L193"/>
    <mergeCell ref="M193:N193"/>
    <mergeCell ref="C194:D194"/>
    <mergeCell ref="G194:H194"/>
    <mergeCell ref="I194:J194"/>
    <mergeCell ref="M191:N191"/>
    <mergeCell ref="C192:D192"/>
    <mergeCell ref="G192:H192"/>
    <mergeCell ref="I192:J192"/>
    <mergeCell ref="K192:L192"/>
    <mergeCell ref="M192:N192"/>
    <mergeCell ref="C189:D189"/>
    <mergeCell ref="G189:H189"/>
    <mergeCell ref="I189:J189"/>
    <mergeCell ref="K189:L189"/>
    <mergeCell ref="M189:N189"/>
    <mergeCell ref="C190:D190"/>
    <mergeCell ref="G190:H190"/>
    <mergeCell ref="I190:J190"/>
    <mergeCell ref="K190:L190"/>
    <mergeCell ref="M190:N190"/>
    <mergeCell ref="C191:D191"/>
    <mergeCell ref="M187:N187"/>
    <mergeCell ref="C188:D188"/>
    <mergeCell ref="G188:H188"/>
    <mergeCell ref="I188:J188"/>
    <mergeCell ref="K188:L188"/>
    <mergeCell ref="M188:N188"/>
    <mergeCell ref="K184:L184"/>
    <mergeCell ref="M184:N184"/>
    <mergeCell ref="C185:D185"/>
    <mergeCell ref="G185:H185"/>
    <mergeCell ref="I185:J185"/>
    <mergeCell ref="K185:L185"/>
    <mergeCell ref="M185:N185"/>
    <mergeCell ref="C186:D186"/>
    <mergeCell ref="G186:H186"/>
    <mergeCell ref="I186:J186"/>
    <mergeCell ref="K186:L186"/>
    <mergeCell ref="M186:N186"/>
    <mergeCell ref="C187:D187"/>
    <mergeCell ref="M181:N181"/>
    <mergeCell ref="C182:D182"/>
    <mergeCell ref="G182:H182"/>
    <mergeCell ref="I182:J182"/>
    <mergeCell ref="K182:L182"/>
    <mergeCell ref="M182:N182"/>
    <mergeCell ref="C180:D180"/>
    <mergeCell ref="E180:F192"/>
    <mergeCell ref="G180:H180"/>
    <mergeCell ref="I180:J180"/>
    <mergeCell ref="K180:L180"/>
    <mergeCell ref="M180:N180"/>
    <mergeCell ref="C181:D181"/>
    <mergeCell ref="G181:H181"/>
    <mergeCell ref="I181:J181"/>
    <mergeCell ref="K181:L181"/>
    <mergeCell ref="C183:D183"/>
    <mergeCell ref="G183:H183"/>
    <mergeCell ref="I183:J183"/>
    <mergeCell ref="K183:L183"/>
    <mergeCell ref="M183:N183"/>
    <mergeCell ref="C184:D184"/>
    <mergeCell ref="G184:H184"/>
    <mergeCell ref="I184:J184"/>
    <mergeCell ref="M178:N178"/>
    <mergeCell ref="C179:D179"/>
    <mergeCell ref="G179:H179"/>
    <mergeCell ref="I179:J179"/>
    <mergeCell ref="K179:L179"/>
    <mergeCell ref="M179:N179"/>
    <mergeCell ref="C177:D177"/>
    <mergeCell ref="E177:F179"/>
    <mergeCell ref="G177:H177"/>
    <mergeCell ref="I177:J177"/>
    <mergeCell ref="K177:L177"/>
    <mergeCell ref="M177:N177"/>
    <mergeCell ref="C178:D178"/>
    <mergeCell ref="G178:H178"/>
    <mergeCell ref="I178:J178"/>
    <mergeCell ref="K178:L178"/>
    <mergeCell ref="M176:N176"/>
    <mergeCell ref="M174:N174"/>
    <mergeCell ref="C175:D175"/>
    <mergeCell ref="G175:H175"/>
    <mergeCell ref="I175:J175"/>
    <mergeCell ref="K175:L175"/>
    <mergeCell ref="M175:N175"/>
    <mergeCell ref="K172:L172"/>
    <mergeCell ref="M172:N172"/>
    <mergeCell ref="C173:D173"/>
    <mergeCell ref="E173:F175"/>
    <mergeCell ref="G173:H173"/>
    <mergeCell ref="I173:J173"/>
    <mergeCell ref="K173:L173"/>
    <mergeCell ref="M173:N173"/>
    <mergeCell ref="C174:D174"/>
    <mergeCell ref="G174:H174"/>
    <mergeCell ref="I174:J174"/>
    <mergeCell ref="K174:L174"/>
    <mergeCell ref="C176:D176"/>
    <mergeCell ref="E176:F176"/>
    <mergeCell ref="M169:N169"/>
    <mergeCell ref="C170:D170"/>
    <mergeCell ref="G170:H170"/>
    <mergeCell ref="I170:J170"/>
    <mergeCell ref="K170:L170"/>
    <mergeCell ref="M170:N170"/>
    <mergeCell ref="C168:D168"/>
    <mergeCell ref="E168:F172"/>
    <mergeCell ref="G168:H168"/>
    <mergeCell ref="I168:J168"/>
    <mergeCell ref="K168:L168"/>
    <mergeCell ref="M168:N168"/>
    <mergeCell ref="C169:D169"/>
    <mergeCell ref="G169:H169"/>
    <mergeCell ref="I169:J169"/>
    <mergeCell ref="K169:L169"/>
    <mergeCell ref="C171:D171"/>
    <mergeCell ref="G171:H171"/>
    <mergeCell ref="I171:J171"/>
    <mergeCell ref="K171:L171"/>
    <mergeCell ref="M171:N171"/>
    <mergeCell ref="C172:D172"/>
    <mergeCell ref="G172:H172"/>
    <mergeCell ref="I172:J172"/>
    <mergeCell ref="M167:N167"/>
    <mergeCell ref="C166:D166"/>
    <mergeCell ref="E166:F166"/>
    <mergeCell ref="G166:H166"/>
    <mergeCell ref="I166:J166"/>
    <mergeCell ref="K166:L166"/>
    <mergeCell ref="M166:N166"/>
    <mergeCell ref="B161:J161"/>
    <mergeCell ref="B163:N163"/>
    <mergeCell ref="B164:N164"/>
    <mergeCell ref="C165:D165"/>
    <mergeCell ref="E165:F165"/>
    <mergeCell ref="G165:H165"/>
    <mergeCell ref="I165:J165"/>
    <mergeCell ref="K165:L165"/>
    <mergeCell ref="M165:N165"/>
    <mergeCell ref="C167:D167"/>
    <mergeCell ref="E167:F167"/>
    <mergeCell ref="B103:M103"/>
    <mergeCell ref="B104:M104"/>
    <mergeCell ref="B107:J107"/>
    <mergeCell ref="B109:J109"/>
    <mergeCell ref="B93:M93"/>
    <mergeCell ref="B94:M94"/>
    <mergeCell ref="B95:M95"/>
    <mergeCell ref="B96:M96"/>
    <mergeCell ref="B97:M97"/>
    <mergeCell ref="B98:M98"/>
    <mergeCell ref="C17:C18"/>
    <mergeCell ref="C19:C21"/>
    <mergeCell ref="C22:C24"/>
    <mergeCell ref="C26:C28"/>
    <mergeCell ref="C32:C33"/>
    <mergeCell ref="C50:C52"/>
    <mergeCell ref="B90:M90"/>
    <mergeCell ref="B91:M91"/>
    <mergeCell ref="B92:M92"/>
    <mergeCell ref="B81:M81"/>
    <mergeCell ref="B82:M82"/>
    <mergeCell ref="B83:M83"/>
    <mergeCell ref="B84:M84"/>
    <mergeCell ref="B85:M85"/>
    <mergeCell ref="B86:M86"/>
    <mergeCell ref="B87:M87"/>
    <mergeCell ref="B88:M88"/>
    <mergeCell ref="B89:M89"/>
    <mergeCell ref="B73:M73"/>
    <mergeCell ref="B74:M74"/>
    <mergeCell ref="B75:M75"/>
    <mergeCell ref="B76:M76"/>
    <mergeCell ref="B78:M78"/>
    <mergeCell ref="B80:M80"/>
    <mergeCell ref="A1:A2"/>
    <mergeCell ref="B1:M2"/>
    <mergeCell ref="B4:M4"/>
    <mergeCell ref="B69:M69"/>
    <mergeCell ref="B71:M71"/>
    <mergeCell ref="B72:M72"/>
    <mergeCell ref="C7:C8"/>
    <mergeCell ref="C9:C10"/>
    <mergeCell ref="C13:C14"/>
    <mergeCell ref="C15:C16"/>
    <mergeCell ref="C53:C56"/>
    <mergeCell ref="D7:D8"/>
    <mergeCell ref="D9:D10"/>
    <mergeCell ref="D13:D14"/>
    <mergeCell ref="D15:D16"/>
    <mergeCell ref="D17:D18"/>
    <mergeCell ref="D19:D21"/>
    <mergeCell ref="D22:D24"/>
  </mergeCells>
  <phoneticPr fontId="53" type="noConversion"/>
  <pageMargins left="0.39370078740157483" right="0.39370078740157483" top="0.39370078740157483" bottom="0.39370078740157483" header="0.31496062992125978" footer="0.31496062992125978"/>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1:S29"/>
  <sheetViews>
    <sheetView view="pageBreakPreview" topLeftCell="A19" zoomScale="85" zoomScaleSheetLayoutView="85" workbookViewId="0">
      <selection activeCell="B23" sqref="B23:S23"/>
    </sheetView>
  </sheetViews>
  <sheetFormatPr defaultRowHeight="15" x14ac:dyDescent="0.25"/>
  <cols>
    <col min="1" max="1" width="6.85546875" style="1" customWidth="1"/>
    <col min="3" max="3" width="17.42578125" style="1" customWidth="1"/>
    <col min="16" max="16" width="12.85546875" style="1" customWidth="1"/>
    <col min="19" max="19" width="16.42578125" style="1" customWidth="1"/>
  </cols>
  <sheetData>
    <row r="1" spans="1:19" ht="30" customHeight="1" x14ac:dyDescent="0.25">
      <c r="A1" s="86" t="s">
        <v>215</v>
      </c>
      <c r="B1" s="453" t="s">
        <v>216</v>
      </c>
      <c r="C1" s="438"/>
      <c r="D1" s="438"/>
      <c r="E1" s="438"/>
      <c r="F1" s="438"/>
      <c r="G1" s="438"/>
      <c r="H1" s="438"/>
      <c r="I1" s="438"/>
      <c r="J1" s="438"/>
      <c r="K1" s="438"/>
      <c r="L1" s="438"/>
      <c r="M1" s="438"/>
      <c r="N1" s="438"/>
    </row>
    <row r="2" spans="1:19" ht="15" customHeight="1" x14ac:dyDescent="0.25">
      <c r="A2" s="86"/>
      <c r="B2" s="87"/>
      <c r="C2" s="87"/>
      <c r="D2" s="87"/>
      <c r="E2" s="87"/>
      <c r="F2" s="87"/>
      <c r="G2" s="87"/>
      <c r="H2" s="87"/>
      <c r="I2" s="87"/>
      <c r="J2" s="87"/>
      <c r="K2" s="87"/>
      <c r="L2" s="87"/>
      <c r="M2" s="87"/>
      <c r="N2" s="87"/>
    </row>
    <row r="3" spans="1:19" ht="21" customHeight="1" x14ac:dyDescent="0.25">
      <c r="A3" s="42"/>
      <c r="B3" s="453" t="s">
        <v>217</v>
      </c>
      <c r="C3" s="438"/>
      <c r="D3" s="438"/>
      <c r="E3" s="438"/>
      <c r="F3" s="438"/>
      <c r="G3" s="438"/>
      <c r="H3" s="438"/>
      <c r="I3" s="438"/>
      <c r="J3" s="438"/>
      <c r="K3" s="438"/>
      <c r="L3" s="438"/>
      <c r="M3" s="438"/>
      <c r="N3" s="438"/>
    </row>
    <row r="4" spans="1:19" ht="38.25" customHeight="1" x14ac:dyDescent="0.25">
      <c r="A4" s="42"/>
      <c r="B4" s="458"/>
      <c r="C4" s="438"/>
      <c r="D4" s="438"/>
      <c r="E4" s="438"/>
      <c r="F4" s="438"/>
      <c r="G4" s="438"/>
      <c r="H4" s="438"/>
      <c r="I4" s="438"/>
      <c r="J4" s="438"/>
      <c r="K4" s="438"/>
      <c r="L4" s="438"/>
      <c r="M4" s="438"/>
      <c r="N4" s="438"/>
      <c r="O4" s="438"/>
      <c r="P4" s="438"/>
      <c r="Q4" s="438"/>
      <c r="R4" s="438"/>
      <c r="S4" s="438"/>
    </row>
    <row r="5" spans="1:19" ht="13.5" customHeight="1" x14ac:dyDescent="0.25">
      <c r="A5" s="42"/>
      <c r="B5" s="84"/>
      <c r="C5" s="84"/>
      <c r="D5" s="84"/>
      <c r="E5" s="84"/>
      <c r="F5" s="84"/>
      <c r="G5" s="84"/>
      <c r="H5" s="84"/>
      <c r="I5" s="84"/>
      <c r="J5" s="84"/>
      <c r="K5" s="84"/>
      <c r="L5" s="84"/>
      <c r="M5" s="84"/>
      <c r="N5" s="84"/>
    </row>
    <row r="6" spans="1:19" ht="30" customHeight="1" x14ac:dyDescent="0.25">
      <c r="A6" s="7"/>
      <c r="B6" s="459" t="s">
        <v>218</v>
      </c>
      <c r="C6" s="456"/>
      <c r="D6" s="456"/>
      <c r="E6" s="456"/>
      <c r="F6" s="456"/>
      <c r="G6" s="456"/>
      <c r="H6" s="456"/>
      <c r="I6" s="456"/>
      <c r="J6" s="456"/>
      <c r="K6" s="456"/>
      <c r="L6" s="456"/>
      <c r="M6" s="456"/>
      <c r="N6" s="456"/>
      <c r="O6" s="456"/>
      <c r="P6" s="456"/>
      <c r="Q6" s="456"/>
      <c r="R6" s="456"/>
      <c r="S6" s="436"/>
    </row>
    <row r="7" spans="1:19" ht="30" customHeight="1" x14ac:dyDescent="0.25">
      <c r="A7" s="7"/>
      <c r="B7" s="459" t="s">
        <v>219</v>
      </c>
      <c r="C7" s="465" t="s">
        <v>193</v>
      </c>
      <c r="D7" s="467" t="s">
        <v>220</v>
      </c>
      <c r="E7" s="470"/>
      <c r="F7" s="467" t="s">
        <v>221</v>
      </c>
      <c r="G7" s="470"/>
      <c r="H7" s="467" t="s">
        <v>222</v>
      </c>
      <c r="I7" s="470"/>
      <c r="J7" s="459" t="s">
        <v>223</v>
      </c>
      <c r="K7" s="456"/>
      <c r="L7" s="456"/>
      <c r="M7" s="436"/>
      <c r="N7" s="459" t="s">
        <v>224</v>
      </c>
      <c r="O7" s="456"/>
      <c r="P7" s="456"/>
      <c r="Q7" s="456"/>
      <c r="R7" s="436"/>
      <c r="S7" s="459" t="s">
        <v>225</v>
      </c>
    </row>
    <row r="8" spans="1:19" ht="345" customHeight="1" x14ac:dyDescent="0.25">
      <c r="A8" s="7"/>
      <c r="B8" s="431"/>
      <c r="C8" s="431"/>
      <c r="D8" s="471"/>
      <c r="E8" s="472"/>
      <c r="F8" s="471"/>
      <c r="G8" s="472"/>
      <c r="H8" s="471"/>
      <c r="I8" s="472"/>
      <c r="J8" s="89" t="s">
        <v>226</v>
      </c>
      <c r="K8" s="89" t="s">
        <v>227</v>
      </c>
      <c r="L8" s="89" t="s">
        <v>228</v>
      </c>
      <c r="M8" s="53" t="s">
        <v>229</v>
      </c>
      <c r="N8" s="89" t="s">
        <v>230</v>
      </c>
      <c r="O8" s="89" t="s">
        <v>231</v>
      </c>
      <c r="P8" s="467" t="s">
        <v>232</v>
      </c>
      <c r="Q8" s="456"/>
      <c r="R8" s="436"/>
      <c r="S8" s="431"/>
    </row>
    <row r="9" spans="1:19" ht="21" customHeight="1" x14ac:dyDescent="0.25">
      <c r="A9" s="7"/>
      <c r="B9" s="46"/>
      <c r="C9" s="83"/>
      <c r="D9" s="467"/>
      <c r="E9" s="436"/>
      <c r="F9" s="467"/>
      <c r="G9" s="436"/>
      <c r="H9" s="467"/>
      <c r="I9" s="436"/>
      <c r="J9" s="83"/>
      <c r="K9" s="83"/>
      <c r="L9" s="83"/>
      <c r="M9" s="54"/>
      <c r="N9" s="54"/>
      <c r="O9" s="83"/>
      <c r="P9" s="459"/>
      <c r="Q9" s="456"/>
      <c r="R9" s="436"/>
      <c r="S9" s="83"/>
    </row>
    <row r="10" spans="1:19" ht="23.25" customHeight="1" x14ac:dyDescent="0.25">
      <c r="A10" s="7"/>
      <c r="B10" s="455" t="s">
        <v>233</v>
      </c>
      <c r="C10" s="456"/>
      <c r="D10" s="456"/>
      <c r="E10" s="456"/>
      <c r="F10" s="456"/>
      <c r="G10" s="456"/>
      <c r="H10" s="456"/>
      <c r="I10" s="456"/>
      <c r="J10" s="456"/>
      <c r="K10" s="456"/>
      <c r="L10" s="456"/>
      <c r="M10" s="456"/>
      <c r="N10" s="456"/>
      <c r="O10" s="456"/>
      <c r="P10" s="456"/>
      <c r="Q10" s="456"/>
      <c r="R10" s="456"/>
      <c r="S10" s="436"/>
    </row>
    <row r="11" spans="1:19" ht="30" customHeight="1" x14ac:dyDescent="0.25">
      <c r="A11" s="86"/>
      <c r="B11" s="87"/>
      <c r="C11" s="87"/>
      <c r="D11" s="87"/>
      <c r="E11" s="87"/>
      <c r="F11" s="87"/>
      <c r="G11" s="87"/>
      <c r="H11" s="87"/>
      <c r="I11" s="87"/>
      <c r="J11" s="87"/>
      <c r="K11" s="87"/>
      <c r="L11" s="87"/>
      <c r="M11" s="87"/>
      <c r="N11" s="87"/>
    </row>
    <row r="12" spans="1:19" s="7" customFormat="1" ht="15.75" customHeight="1" x14ac:dyDescent="0.25">
      <c r="B12" s="88" t="s">
        <v>234</v>
      </c>
      <c r="C12" s="50"/>
      <c r="D12" s="50"/>
      <c r="E12" s="50"/>
      <c r="F12" s="50"/>
      <c r="G12" s="50"/>
      <c r="H12" s="50"/>
      <c r="I12" s="50"/>
      <c r="J12" s="50"/>
      <c r="K12" s="35"/>
      <c r="L12" s="35"/>
      <c r="M12" s="35"/>
      <c r="N12" s="35"/>
      <c r="O12" s="35"/>
      <c r="P12" s="35"/>
      <c r="Q12" s="35"/>
      <c r="R12" s="35"/>
      <c r="S12" s="35"/>
    </row>
    <row r="13" spans="1:19" s="7" customFormat="1" ht="32.25" customHeight="1" x14ac:dyDescent="0.25">
      <c r="B13" s="458"/>
      <c r="C13" s="444"/>
      <c r="D13" s="444"/>
      <c r="E13" s="444"/>
      <c r="F13" s="444"/>
      <c r="G13" s="444"/>
      <c r="H13" s="444"/>
      <c r="I13" s="444"/>
      <c r="J13" s="444"/>
      <c r="K13" s="444"/>
      <c r="L13" s="444"/>
      <c r="M13" s="444"/>
      <c r="N13" s="444"/>
      <c r="O13" s="444"/>
      <c r="P13" s="444"/>
      <c r="Q13" s="444"/>
      <c r="R13" s="444"/>
      <c r="S13" s="444"/>
    </row>
    <row r="14" spans="1:19" s="7" customFormat="1" ht="12.75" customHeight="1" x14ac:dyDescent="0.25">
      <c r="B14" s="84"/>
      <c r="C14" s="84"/>
      <c r="D14" s="84"/>
      <c r="E14" s="84"/>
      <c r="F14" s="84"/>
      <c r="G14" s="84"/>
      <c r="H14" s="84"/>
      <c r="I14" s="84"/>
      <c r="J14" s="84"/>
      <c r="K14" s="84"/>
      <c r="L14" s="84"/>
      <c r="M14" s="84"/>
      <c r="N14" s="84"/>
      <c r="O14" s="84"/>
      <c r="P14" s="84"/>
      <c r="Q14" s="84"/>
      <c r="R14" s="84"/>
      <c r="S14" s="84"/>
    </row>
    <row r="15" spans="1:19" s="7" customFormat="1" ht="15.75" customHeight="1" x14ac:dyDescent="0.25">
      <c r="B15" s="459" t="s">
        <v>235</v>
      </c>
      <c r="C15" s="456"/>
      <c r="D15" s="456"/>
      <c r="E15" s="456"/>
      <c r="F15" s="456"/>
      <c r="G15" s="456"/>
      <c r="H15" s="456"/>
      <c r="I15" s="456"/>
      <c r="J15" s="456"/>
      <c r="K15" s="456"/>
      <c r="L15" s="456"/>
      <c r="M15" s="456"/>
      <c r="N15" s="456"/>
      <c r="O15" s="456"/>
      <c r="P15" s="456"/>
      <c r="Q15" s="456"/>
      <c r="R15" s="456"/>
      <c r="S15" s="436"/>
    </row>
    <row r="16" spans="1:19" s="7" customFormat="1" ht="21.75" customHeight="1" x14ac:dyDescent="0.25">
      <c r="B16" s="467" t="s">
        <v>9</v>
      </c>
      <c r="C16" s="468" t="s">
        <v>193</v>
      </c>
      <c r="D16" s="459" t="s">
        <v>236</v>
      </c>
      <c r="E16" s="456"/>
      <c r="F16" s="456"/>
      <c r="G16" s="456"/>
      <c r="H16" s="456"/>
      <c r="I16" s="436"/>
      <c r="J16" s="459" t="s">
        <v>237</v>
      </c>
      <c r="K16" s="456"/>
      <c r="L16" s="456"/>
      <c r="M16" s="436"/>
      <c r="N16" s="459" t="s">
        <v>238</v>
      </c>
      <c r="O16" s="456"/>
      <c r="P16" s="456"/>
      <c r="Q16" s="456"/>
      <c r="R16" s="436"/>
      <c r="S16" s="459" t="s">
        <v>239</v>
      </c>
    </row>
    <row r="17" spans="2:19" s="7" customFormat="1" ht="409.5" customHeight="1" x14ac:dyDescent="0.25">
      <c r="B17" s="431"/>
      <c r="C17" s="431"/>
      <c r="D17" s="89" t="s">
        <v>240</v>
      </c>
      <c r="E17" s="89" t="s">
        <v>241</v>
      </c>
      <c r="F17" s="89" t="s">
        <v>242</v>
      </c>
      <c r="G17" s="89" t="s">
        <v>243</v>
      </c>
      <c r="H17" s="89" t="s">
        <v>244</v>
      </c>
      <c r="I17" s="89" t="s">
        <v>245</v>
      </c>
      <c r="J17" s="89" t="s">
        <v>246</v>
      </c>
      <c r="K17" s="89" t="s">
        <v>247</v>
      </c>
      <c r="L17" s="89" t="s">
        <v>248</v>
      </c>
      <c r="M17" s="89" t="s">
        <v>249</v>
      </c>
      <c r="N17" s="89" t="s">
        <v>250</v>
      </c>
      <c r="O17" s="89" t="s">
        <v>251</v>
      </c>
      <c r="P17" s="89" t="s">
        <v>252</v>
      </c>
      <c r="Q17" s="89" t="s">
        <v>253</v>
      </c>
      <c r="R17" s="89" t="s">
        <v>254</v>
      </c>
      <c r="S17" s="431"/>
    </row>
    <row r="18" spans="2:19" s="7" customFormat="1" ht="15.75" customHeight="1" x14ac:dyDescent="0.25">
      <c r="B18" s="46"/>
      <c r="C18" s="82"/>
      <c r="D18" s="82"/>
      <c r="E18" s="38"/>
      <c r="F18" s="49"/>
      <c r="G18" s="38"/>
      <c r="H18" s="38"/>
      <c r="I18" s="38"/>
      <c r="J18" s="38"/>
      <c r="K18" s="38"/>
      <c r="L18" s="38"/>
      <c r="M18" s="38"/>
      <c r="N18" s="38"/>
      <c r="O18" s="38"/>
      <c r="P18" s="49"/>
      <c r="Q18" s="38"/>
      <c r="R18" s="38"/>
      <c r="S18" s="83"/>
    </row>
    <row r="19" spans="2:19" s="7" customFormat="1" ht="15.75" customHeight="1" x14ac:dyDescent="0.25">
      <c r="B19" s="469" t="s">
        <v>255</v>
      </c>
      <c r="C19" s="456"/>
      <c r="D19" s="456"/>
      <c r="E19" s="456"/>
      <c r="F19" s="456"/>
      <c r="G19" s="456"/>
      <c r="H19" s="456"/>
      <c r="I19" s="456"/>
      <c r="J19" s="456"/>
      <c r="K19" s="456"/>
      <c r="L19" s="456"/>
      <c r="M19" s="456"/>
      <c r="N19" s="456"/>
      <c r="O19" s="456"/>
      <c r="P19" s="456"/>
      <c r="Q19" s="456"/>
      <c r="R19" s="456"/>
      <c r="S19" s="436"/>
    </row>
    <row r="20" spans="2:19" s="7" customFormat="1" ht="15.75" customHeight="1" x14ac:dyDescent="0.25">
      <c r="B20" s="2"/>
    </row>
    <row r="21" spans="2:19" s="7" customFormat="1" ht="15.75" customHeight="1" x14ac:dyDescent="0.25">
      <c r="B21" s="2"/>
    </row>
    <row r="22" spans="2:19" s="7" customFormat="1" ht="15.75" customHeight="1" x14ac:dyDescent="0.25">
      <c r="B22" s="453" t="s">
        <v>256</v>
      </c>
      <c r="C22" s="444"/>
      <c r="D22" s="444"/>
      <c r="E22" s="444"/>
      <c r="F22" s="444"/>
      <c r="G22" s="444"/>
      <c r="H22" s="444"/>
      <c r="I22" s="444"/>
      <c r="J22" s="444"/>
      <c r="K22" s="444"/>
      <c r="L22" s="444"/>
      <c r="M22" s="444"/>
      <c r="N22" s="444"/>
      <c r="O22" s="444"/>
      <c r="P22" s="444"/>
      <c r="Q22" s="444"/>
      <c r="R22" s="444"/>
      <c r="S22" s="444"/>
    </row>
    <row r="23" spans="2:19" s="7" customFormat="1" ht="31.5" customHeight="1" x14ac:dyDescent="0.25">
      <c r="B23" s="458"/>
      <c r="C23" s="444"/>
      <c r="D23" s="444"/>
      <c r="E23" s="444"/>
      <c r="F23" s="444"/>
      <c r="G23" s="444"/>
      <c r="H23" s="444"/>
      <c r="I23" s="444"/>
      <c r="J23" s="444"/>
      <c r="K23" s="444"/>
      <c r="L23" s="444"/>
      <c r="M23" s="444"/>
      <c r="N23" s="444"/>
      <c r="O23" s="444"/>
      <c r="P23" s="444"/>
      <c r="Q23" s="444"/>
      <c r="R23" s="444"/>
      <c r="S23" s="444"/>
    </row>
    <row r="24" spans="2:19" s="7" customFormat="1" ht="15" customHeight="1" x14ac:dyDescent="0.25">
      <c r="B24" s="84"/>
      <c r="C24" s="84"/>
      <c r="D24" s="84"/>
      <c r="E24" s="84"/>
      <c r="F24" s="84"/>
      <c r="G24" s="84"/>
      <c r="H24" s="84"/>
      <c r="I24" s="84"/>
      <c r="J24" s="84"/>
      <c r="K24" s="84"/>
      <c r="L24" s="84"/>
      <c r="M24" s="84"/>
      <c r="N24" s="84"/>
      <c r="O24" s="84"/>
      <c r="P24" s="84"/>
      <c r="Q24" s="84"/>
      <c r="R24" s="84"/>
      <c r="S24" s="84"/>
    </row>
    <row r="25" spans="2:19" s="7" customFormat="1" ht="15" customHeight="1" x14ac:dyDescent="0.25">
      <c r="B25" s="459" t="s">
        <v>257</v>
      </c>
      <c r="C25" s="456"/>
      <c r="D25" s="456"/>
      <c r="E25" s="456"/>
      <c r="F25" s="456"/>
      <c r="G25" s="456"/>
      <c r="H25" s="456"/>
      <c r="I25" s="456"/>
      <c r="J25" s="456"/>
      <c r="K25" s="456"/>
      <c r="L25" s="456"/>
      <c r="M25" s="456"/>
      <c r="N25" s="456"/>
      <c r="O25" s="456"/>
      <c r="P25" s="456"/>
      <c r="Q25" s="456"/>
      <c r="R25" s="456"/>
      <c r="S25" s="436"/>
    </row>
    <row r="26" spans="2:19" s="7" customFormat="1" ht="273.75" customHeight="1" x14ac:dyDescent="0.25">
      <c r="B26" s="89" t="s">
        <v>9</v>
      </c>
      <c r="C26" s="90" t="s">
        <v>193</v>
      </c>
      <c r="D26" s="89" t="s">
        <v>258</v>
      </c>
      <c r="E26" s="89" t="s">
        <v>259</v>
      </c>
      <c r="F26" s="89" t="s">
        <v>260</v>
      </c>
      <c r="G26" s="89" t="s">
        <v>261</v>
      </c>
      <c r="H26" s="89" t="s">
        <v>262</v>
      </c>
      <c r="I26" s="89" t="s">
        <v>263</v>
      </c>
      <c r="J26" s="89" t="s">
        <v>264</v>
      </c>
      <c r="K26" s="89" t="s">
        <v>265</v>
      </c>
      <c r="L26" s="89" t="s">
        <v>266</v>
      </c>
      <c r="M26" s="467" t="s">
        <v>267</v>
      </c>
      <c r="N26" s="436"/>
      <c r="O26" s="467" t="s">
        <v>268</v>
      </c>
      <c r="P26" s="436"/>
      <c r="Q26" s="467" t="s">
        <v>269</v>
      </c>
      <c r="R26" s="436"/>
      <c r="S26" s="89" t="s">
        <v>239</v>
      </c>
    </row>
    <row r="27" spans="2:19" s="7" customFormat="1" ht="15.75" customHeight="1" x14ac:dyDescent="0.25">
      <c r="B27" s="46"/>
      <c r="C27" s="82"/>
      <c r="D27" s="82"/>
      <c r="E27" s="82"/>
      <c r="F27" s="82"/>
      <c r="G27" s="82"/>
      <c r="H27" s="82"/>
      <c r="I27" s="82"/>
      <c r="J27" s="82"/>
      <c r="K27" s="82"/>
      <c r="L27" s="82"/>
      <c r="M27" s="459"/>
      <c r="N27" s="436"/>
      <c r="O27" s="459"/>
      <c r="P27" s="436"/>
      <c r="Q27" s="459"/>
      <c r="R27" s="436"/>
      <c r="S27" s="83"/>
    </row>
    <row r="28" spans="2:19" s="7" customFormat="1" ht="15.75" customHeight="1" x14ac:dyDescent="0.25">
      <c r="B28" s="455" t="s">
        <v>255</v>
      </c>
      <c r="C28" s="456"/>
      <c r="D28" s="456"/>
      <c r="E28" s="456"/>
      <c r="F28" s="456"/>
      <c r="G28" s="456"/>
      <c r="H28" s="456"/>
      <c r="I28" s="456"/>
      <c r="J28" s="456"/>
      <c r="K28" s="456"/>
      <c r="L28" s="456"/>
      <c r="M28" s="456"/>
      <c r="N28" s="456"/>
      <c r="O28" s="456"/>
      <c r="P28" s="456"/>
      <c r="Q28" s="456"/>
      <c r="R28" s="456"/>
      <c r="S28" s="436"/>
    </row>
    <row r="29" spans="2:19" s="7" customFormat="1" ht="15.75" customHeight="1" x14ac:dyDescent="0.25"/>
  </sheetData>
  <mergeCells count="37">
    <mergeCell ref="B10:S10"/>
    <mergeCell ref="B6:S6"/>
    <mergeCell ref="H7:I8"/>
    <mergeCell ref="H9:I9"/>
    <mergeCell ref="F7:G8"/>
    <mergeCell ref="F9:G9"/>
    <mergeCell ref="D7:E8"/>
    <mergeCell ref="D9:E9"/>
    <mergeCell ref="J7:M7"/>
    <mergeCell ref="N7:R7"/>
    <mergeCell ref="P8:R8"/>
    <mergeCell ref="P9:R9"/>
    <mergeCell ref="B1:N1"/>
    <mergeCell ref="B3:N3"/>
    <mergeCell ref="B7:B8"/>
    <mergeCell ref="C7:C8"/>
    <mergeCell ref="S7:S8"/>
    <mergeCell ref="B4:S4"/>
    <mergeCell ref="B13:S13"/>
    <mergeCell ref="J16:M16"/>
    <mergeCell ref="N16:R16"/>
    <mergeCell ref="B15:S15"/>
    <mergeCell ref="B19:S19"/>
    <mergeCell ref="B28:S28"/>
    <mergeCell ref="S16:S17"/>
    <mergeCell ref="B22:S22"/>
    <mergeCell ref="Q26:R26"/>
    <mergeCell ref="Q27:R27"/>
    <mergeCell ref="M26:N26"/>
    <mergeCell ref="O26:P26"/>
    <mergeCell ref="M27:N27"/>
    <mergeCell ref="O27:P27"/>
    <mergeCell ref="B25:S25"/>
    <mergeCell ref="B16:B17"/>
    <mergeCell ref="C16:C17"/>
    <mergeCell ref="B23:S23"/>
    <mergeCell ref="D16:I16"/>
  </mergeCells>
  <pageMargins left="0.39370078740157483" right="0.39370078740157483" top="0.39370078740157483" bottom="0.39370078740157483" header="0.31496062992125978" footer="0.31496062992125978"/>
  <pageSetup paperSize="9" scale="34" fitToWidth="0" orientation="landscape" r:id="rId1"/>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9"/>
  <sheetViews>
    <sheetView view="pageBreakPreview" topLeftCell="A92" zoomScale="85" zoomScaleSheetLayoutView="85" workbookViewId="0">
      <selection activeCell="H92" sqref="H92"/>
    </sheetView>
  </sheetViews>
  <sheetFormatPr defaultRowHeight="15.75" x14ac:dyDescent="0.25"/>
  <cols>
    <col min="1" max="1" width="7.85546875" style="237" customWidth="1"/>
    <col min="2" max="2" width="19.7109375" style="238" customWidth="1"/>
    <col min="3" max="3" width="12.7109375" style="238" customWidth="1"/>
    <col min="4" max="4" width="11.5703125" style="238" customWidth="1"/>
    <col min="5" max="5" width="10.42578125" style="238" customWidth="1"/>
    <col min="6" max="6" width="15.140625" style="238" customWidth="1"/>
    <col min="7" max="7" width="16.42578125" style="238" customWidth="1"/>
    <col min="8" max="8" width="17.5703125" style="238" customWidth="1"/>
    <col min="9" max="9" width="17.7109375" style="238" customWidth="1"/>
    <col min="10" max="10" width="12.42578125" style="238" customWidth="1"/>
    <col min="11" max="11" width="10.140625" style="238" customWidth="1"/>
    <col min="12" max="12" width="14.7109375" style="238" customWidth="1"/>
    <col min="13" max="13" width="9.140625" style="238" customWidth="1"/>
    <col min="14" max="16384" width="9.140625" style="236"/>
  </cols>
  <sheetData>
    <row r="1" spans="1:12" ht="27" customHeight="1" x14ac:dyDescent="0.25">
      <c r="A1" s="237" t="s">
        <v>270</v>
      </c>
      <c r="B1" s="452" t="s">
        <v>271</v>
      </c>
      <c r="C1" s="444"/>
      <c r="D1" s="444"/>
      <c r="E1" s="444"/>
      <c r="F1" s="444"/>
      <c r="G1" s="444"/>
      <c r="H1" s="444"/>
      <c r="I1" s="444"/>
      <c r="J1" s="444"/>
      <c r="K1" s="444"/>
      <c r="L1" s="444"/>
    </row>
    <row r="2" spans="1:12" x14ac:dyDescent="0.25">
      <c r="B2" s="4"/>
    </row>
    <row r="3" spans="1:12" x14ac:dyDescent="0.25">
      <c r="B3" s="452" t="s">
        <v>272</v>
      </c>
      <c r="C3" s="444"/>
      <c r="D3" s="444"/>
      <c r="E3" s="444"/>
      <c r="F3" s="444"/>
      <c r="G3" s="444"/>
      <c r="H3" s="444"/>
      <c r="I3" s="444"/>
      <c r="J3" s="444"/>
      <c r="K3" s="444"/>
      <c r="L3" s="444"/>
    </row>
    <row r="4" spans="1:12" ht="33.75" customHeight="1" x14ac:dyDescent="0.25">
      <c r="B4" s="458"/>
      <c r="C4" s="444"/>
      <c r="D4" s="444"/>
      <c r="E4" s="444"/>
      <c r="F4" s="444"/>
      <c r="G4" s="444"/>
      <c r="H4" s="444"/>
      <c r="I4" s="444"/>
      <c r="J4" s="444"/>
      <c r="K4" s="444"/>
      <c r="L4" s="444"/>
    </row>
    <row r="5" spans="1:12" ht="34.9" customHeight="1" x14ac:dyDescent="0.25">
      <c r="B5" s="459" t="s">
        <v>273</v>
      </c>
      <c r="C5" s="459" t="s">
        <v>10</v>
      </c>
      <c r="D5" s="459" t="s">
        <v>274</v>
      </c>
      <c r="E5" s="459" t="s">
        <v>275</v>
      </c>
      <c r="F5" s="459" t="s">
        <v>276</v>
      </c>
      <c r="G5" s="456"/>
      <c r="H5" s="456"/>
      <c r="I5" s="436"/>
      <c r="J5" s="459" t="s">
        <v>277</v>
      </c>
      <c r="K5" s="459" t="s">
        <v>26</v>
      </c>
      <c r="L5" s="470"/>
    </row>
    <row r="6" spans="1:12" ht="93" customHeight="1" x14ac:dyDescent="0.25">
      <c r="B6" s="431"/>
      <c r="C6" s="431"/>
      <c r="D6" s="431"/>
      <c r="E6" s="431"/>
      <c r="F6" s="241" t="s">
        <v>278</v>
      </c>
      <c r="G6" s="241" t="s">
        <v>279</v>
      </c>
      <c r="H6" s="241" t="s">
        <v>280</v>
      </c>
      <c r="I6" s="241" t="s">
        <v>281</v>
      </c>
      <c r="J6" s="431"/>
      <c r="K6" s="471"/>
      <c r="L6" s="472"/>
    </row>
    <row r="7" spans="1:12" ht="26.25" customHeight="1" x14ac:dyDescent="0.25">
      <c r="B7" s="46"/>
      <c r="C7" s="241"/>
      <c r="D7" s="241"/>
      <c r="E7" s="241"/>
      <c r="F7" s="241"/>
      <c r="G7" s="241"/>
      <c r="H7" s="241"/>
      <c r="I7" s="241"/>
      <c r="J7" s="241"/>
      <c r="K7" s="459"/>
      <c r="L7" s="436"/>
    </row>
    <row r="8" spans="1:12" x14ac:dyDescent="0.25">
      <c r="B8" s="2"/>
    </row>
    <row r="9" spans="1:12" x14ac:dyDescent="0.25">
      <c r="B9" s="2"/>
    </row>
    <row r="10" spans="1:12" ht="29.25" customHeight="1" x14ac:dyDescent="0.25">
      <c r="A10" s="237" t="s">
        <v>282</v>
      </c>
      <c r="B10" s="452" t="s">
        <v>283</v>
      </c>
      <c r="C10" s="444"/>
      <c r="D10" s="444"/>
      <c r="E10" s="444"/>
      <c r="F10" s="444"/>
      <c r="G10" s="444"/>
      <c r="H10" s="444"/>
      <c r="I10" s="444"/>
      <c r="J10" s="444"/>
      <c r="K10" s="444"/>
      <c r="L10" s="444"/>
    </row>
    <row r="11" spans="1:12" x14ac:dyDescent="0.25">
      <c r="B11" s="4"/>
    </row>
    <row r="12" spans="1:12" x14ac:dyDescent="0.25">
      <c r="B12" s="452" t="s">
        <v>284</v>
      </c>
      <c r="C12" s="444"/>
      <c r="D12" s="444"/>
      <c r="E12" s="444"/>
      <c r="F12" s="444"/>
      <c r="G12" s="444"/>
      <c r="H12" s="444"/>
      <c r="I12" s="444"/>
      <c r="J12" s="444"/>
      <c r="K12" s="444"/>
      <c r="L12" s="444"/>
    </row>
    <row r="13" spans="1:12" ht="36" customHeight="1" x14ac:dyDescent="0.25">
      <c r="B13" s="458"/>
      <c r="C13" s="444"/>
      <c r="D13" s="444"/>
      <c r="E13" s="444"/>
      <c r="F13" s="444"/>
      <c r="G13" s="444"/>
      <c r="H13" s="444"/>
      <c r="I13" s="444"/>
      <c r="J13" s="444"/>
      <c r="K13" s="444"/>
      <c r="L13" s="444"/>
    </row>
    <row r="14" spans="1:12" ht="156" customHeight="1" x14ac:dyDescent="0.25">
      <c r="B14" s="242" t="s">
        <v>285</v>
      </c>
      <c r="C14" s="242" t="s">
        <v>193</v>
      </c>
      <c r="D14" s="242" t="s">
        <v>286</v>
      </c>
      <c r="E14" s="465" t="s">
        <v>287</v>
      </c>
      <c r="F14" s="436"/>
      <c r="G14" s="242" t="s">
        <v>288</v>
      </c>
      <c r="H14" s="242" t="s">
        <v>289</v>
      </c>
      <c r="I14" s="242" t="s">
        <v>290</v>
      </c>
      <c r="J14" s="465" t="s">
        <v>291</v>
      </c>
      <c r="K14" s="436"/>
      <c r="L14" s="242" t="s">
        <v>239</v>
      </c>
    </row>
    <row r="15" spans="1:12" ht="18.75" customHeight="1" x14ac:dyDescent="0.25">
      <c r="B15" s="47"/>
      <c r="C15" s="242"/>
      <c r="D15" s="242"/>
      <c r="E15" s="465"/>
      <c r="F15" s="436"/>
      <c r="G15" s="242"/>
      <c r="H15" s="242"/>
      <c r="I15" s="242"/>
      <c r="J15" s="465"/>
      <c r="K15" s="436"/>
      <c r="L15" s="242"/>
    </row>
    <row r="16" spans="1:12" ht="23.25" customHeight="1" x14ac:dyDescent="0.25">
      <c r="B16" s="473" t="s">
        <v>255</v>
      </c>
      <c r="C16" s="456"/>
      <c r="D16" s="456"/>
      <c r="E16" s="456"/>
      <c r="F16" s="456"/>
      <c r="G16" s="456"/>
      <c r="H16" s="456"/>
      <c r="I16" s="456"/>
      <c r="J16" s="456"/>
      <c r="K16" s="456"/>
      <c r="L16" s="436"/>
    </row>
    <row r="17" spans="1:12" x14ac:dyDescent="0.25">
      <c r="B17" s="2"/>
    </row>
    <row r="18" spans="1:12" x14ac:dyDescent="0.25">
      <c r="B18" s="2"/>
    </row>
    <row r="19" spans="1:12" ht="26.25" customHeight="1" x14ac:dyDescent="0.25">
      <c r="A19" s="237" t="s">
        <v>292</v>
      </c>
      <c r="B19" s="452" t="s">
        <v>293</v>
      </c>
      <c r="C19" s="444"/>
      <c r="D19" s="444"/>
      <c r="E19" s="444"/>
      <c r="F19" s="444"/>
      <c r="G19" s="444"/>
      <c r="H19" s="444"/>
      <c r="I19" s="444"/>
      <c r="J19" s="444"/>
      <c r="K19" s="444"/>
      <c r="L19" s="444"/>
    </row>
    <row r="20" spans="1:12" x14ac:dyDescent="0.25">
      <c r="B20" s="240"/>
      <c r="C20" s="55"/>
      <c r="D20" s="55"/>
      <c r="E20" s="55"/>
      <c r="F20" s="55"/>
      <c r="G20" s="55"/>
      <c r="H20" s="55"/>
      <c r="I20" s="55"/>
      <c r="J20" s="55"/>
      <c r="K20" s="55"/>
      <c r="L20" s="55"/>
    </row>
    <row r="21" spans="1:12" x14ac:dyDescent="0.25">
      <c r="B21" s="452" t="s">
        <v>294</v>
      </c>
      <c r="C21" s="444"/>
      <c r="D21" s="444"/>
      <c r="E21" s="444"/>
      <c r="F21" s="444"/>
      <c r="G21" s="444"/>
      <c r="H21" s="444"/>
      <c r="I21" s="444"/>
      <c r="J21" s="444"/>
      <c r="K21" s="444"/>
      <c r="L21" s="444"/>
    </row>
    <row r="22" spans="1:12" ht="51.75" customHeight="1" x14ac:dyDescent="0.25">
      <c r="B22" s="458"/>
      <c r="C22" s="444"/>
      <c r="D22" s="444"/>
      <c r="E22" s="444"/>
      <c r="F22" s="444"/>
      <c r="G22" s="444"/>
      <c r="H22" s="444"/>
      <c r="I22" s="444"/>
      <c r="J22" s="444"/>
      <c r="K22" s="444"/>
      <c r="L22" s="444"/>
    </row>
    <row r="23" spans="1:12" ht="69" customHeight="1" x14ac:dyDescent="0.25">
      <c r="B23" s="465" t="s">
        <v>295</v>
      </c>
      <c r="C23" s="465" t="s">
        <v>296</v>
      </c>
      <c r="D23" s="465" t="s">
        <v>297</v>
      </c>
      <c r="E23" s="465" t="s">
        <v>298</v>
      </c>
      <c r="F23" s="465" t="s">
        <v>299</v>
      </c>
      <c r="G23" s="456"/>
      <c r="H23" s="436"/>
      <c r="I23" s="465" t="s">
        <v>300</v>
      </c>
      <c r="J23" s="456"/>
      <c r="K23" s="436"/>
      <c r="L23" s="465" t="s">
        <v>207</v>
      </c>
    </row>
    <row r="24" spans="1:12" ht="78.75" customHeight="1" x14ac:dyDescent="0.25">
      <c r="B24" s="431"/>
      <c r="C24" s="431"/>
      <c r="D24" s="431"/>
      <c r="E24" s="431"/>
      <c r="F24" s="242" t="s">
        <v>301</v>
      </c>
      <c r="G24" s="242" t="s">
        <v>302</v>
      </c>
      <c r="H24" s="242" t="s">
        <v>303</v>
      </c>
      <c r="I24" s="242" t="s">
        <v>304</v>
      </c>
      <c r="J24" s="242" t="s">
        <v>305</v>
      </c>
      <c r="K24" s="242" t="s">
        <v>303</v>
      </c>
      <c r="L24" s="431"/>
    </row>
    <row r="25" spans="1:12" x14ac:dyDescent="0.25">
      <c r="B25" s="47"/>
      <c r="C25" s="242"/>
      <c r="D25" s="242"/>
      <c r="E25" s="242"/>
      <c r="F25" s="242"/>
      <c r="G25" s="242"/>
      <c r="H25" s="242"/>
      <c r="I25" s="242"/>
      <c r="J25" s="242"/>
      <c r="K25" s="242"/>
      <c r="L25" s="242"/>
    </row>
    <row r="26" spans="1:12" x14ac:dyDescent="0.25">
      <c r="B26" s="4"/>
    </row>
    <row r="27" spans="1:12" x14ac:dyDescent="0.25">
      <c r="B27" s="4"/>
    </row>
    <row r="28" spans="1:12" ht="30" customHeight="1" x14ac:dyDescent="0.25">
      <c r="A28" s="237" t="s">
        <v>306</v>
      </c>
      <c r="B28" s="452" t="s">
        <v>307</v>
      </c>
      <c r="C28" s="444"/>
      <c r="D28" s="444"/>
      <c r="E28" s="444"/>
      <c r="F28" s="444"/>
      <c r="G28" s="444"/>
      <c r="H28" s="444"/>
      <c r="I28" s="444"/>
      <c r="J28" s="444"/>
      <c r="K28" s="444"/>
      <c r="L28" s="444"/>
    </row>
    <row r="29" spans="1:12" x14ac:dyDescent="0.25">
      <c r="B29" s="240"/>
      <c r="C29" s="240"/>
      <c r="D29" s="240"/>
      <c r="E29" s="240"/>
      <c r="F29" s="240"/>
      <c r="G29" s="240"/>
      <c r="H29" s="240"/>
      <c r="I29" s="240"/>
      <c r="J29" s="240"/>
      <c r="K29" s="240"/>
      <c r="L29" s="240"/>
    </row>
    <row r="30" spans="1:12" x14ac:dyDescent="0.25">
      <c r="B30" s="452" t="s">
        <v>308</v>
      </c>
      <c r="C30" s="444"/>
      <c r="D30" s="444"/>
      <c r="E30" s="444"/>
      <c r="F30" s="444"/>
      <c r="G30" s="444"/>
      <c r="H30" s="444"/>
      <c r="I30" s="444"/>
      <c r="J30" s="444"/>
      <c r="K30" s="444"/>
      <c r="L30" s="444"/>
    </row>
    <row r="32" spans="1:12" ht="25.5" customHeight="1" x14ac:dyDescent="0.25">
      <c r="B32" s="465" t="s">
        <v>295</v>
      </c>
      <c r="C32" s="465" t="s">
        <v>18</v>
      </c>
      <c r="D32" s="470"/>
      <c r="E32" s="465" t="s">
        <v>309</v>
      </c>
      <c r="F32" s="456"/>
      <c r="G32" s="456"/>
      <c r="H32" s="456"/>
      <c r="I32" s="456"/>
      <c r="J32" s="436"/>
      <c r="K32" s="465" t="s">
        <v>310</v>
      </c>
      <c r="L32" s="470"/>
    </row>
    <row r="33" spans="1:15" ht="37.5" customHeight="1" x14ac:dyDescent="0.3">
      <c r="B33" s="431"/>
      <c r="C33" s="471"/>
      <c r="D33" s="472"/>
      <c r="E33" s="465" t="s">
        <v>311</v>
      </c>
      <c r="F33" s="436"/>
      <c r="G33" s="465" t="s">
        <v>312</v>
      </c>
      <c r="H33" s="436"/>
      <c r="I33" s="465" t="s">
        <v>313</v>
      </c>
      <c r="J33" s="436"/>
      <c r="K33" s="471"/>
      <c r="L33" s="472"/>
      <c r="O33" s="9"/>
    </row>
    <row r="34" spans="1:15" ht="21" customHeight="1" x14ac:dyDescent="0.25">
      <c r="B34" s="47"/>
      <c r="C34" s="474"/>
      <c r="D34" s="436"/>
      <c r="E34" s="475"/>
      <c r="F34" s="436"/>
      <c r="G34" s="475"/>
      <c r="H34" s="436"/>
      <c r="I34" s="475"/>
      <c r="J34" s="436"/>
      <c r="K34" s="476"/>
      <c r="L34" s="436"/>
      <c r="M34" s="96"/>
    </row>
    <row r="35" spans="1:15" ht="24.75" customHeight="1" x14ac:dyDescent="0.25">
      <c r="B35" s="473" t="s">
        <v>314</v>
      </c>
      <c r="C35" s="456"/>
      <c r="D35" s="456"/>
      <c r="E35" s="456"/>
      <c r="F35" s="456"/>
      <c r="G35" s="456"/>
      <c r="H35" s="456"/>
      <c r="I35" s="456"/>
      <c r="J35" s="456"/>
      <c r="K35" s="456"/>
      <c r="L35" s="436"/>
    </row>
    <row r="36" spans="1:15" x14ac:dyDescent="0.25">
      <c r="B36" s="477" t="s">
        <v>315</v>
      </c>
      <c r="C36" s="444"/>
      <c r="D36" s="444"/>
      <c r="E36" s="444"/>
      <c r="F36" s="444"/>
      <c r="G36" s="444"/>
      <c r="H36" s="444"/>
      <c r="I36" s="444"/>
      <c r="J36" s="444"/>
      <c r="K36" s="444"/>
      <c r="L36" s="444"/>
    </row>
    <row r="37" spans="1:15" x14ac:dyDescent="0.25">
      <c r="B37" s="478"/>
      <c r="C37" s="444"/>
      <c r="D37" s="444"/>
      <c r="E37" s="444"/>
      <c r="F37" s="444"/>
      <c r="G37" s="444"/>
      <c r="H37" s="444"/>
      <c r="I37" s="444"/>
      <c r="J37" s="444"/>
      <c r="K37" s="444"/>
      <c r="L37" s="444"/>
    </row>
    <row r="38" spans="1:15" x14ac:dyDescent="0.25">
      <c r="B38" s="477"/>
      <c r="C38" s="444"/>
      <c r="D38" s="444"/>
      <c r="E38" s="444"/>
      <c r="F38" s="444"/>
      <c r="G38" s="444"/>
      <c r="H38" s="444"/>
      <c r="I38" s="444"/>
      <c r="J38" s="444"/>
      <c r="K38" s="444"/>
      <c r="L38" s="444"/>
    </row>
    <row r="39" spans="1:15" ht="32.25" customHeight="1" x14ac:dyDescent="0.25">
      <c r="A39" s="237" t="s">
        <v>316</v>
      </c>
      <c r="B39" s="240" t="s">
        <v>317</v>
      </c>
      <c r="C39" s="240"/>
      <c r="D39" s="240"/>
      <c r="E39" s="240"/>
      <c r="F39" s="240"/>
      <c r="G39" s="240"/>
      <c r="H39" s="240"/>
      <c r="I39" s="240"/>
      <c r="J39" s="240"/>
      <c r="K39" s="240"/>
      <c r="L39" s="240"/>
      <c r="M39" s="240"/>
    </row>
    <row r="40" spans="1:15" x14ac:dyDescent="0.25">
      <c r="B40" s="57"/>
      <c r="C40" s="58"/>
      <c r="D40" s="58"/>
      <c r="E40" s="58"/>
      <c r="F40" s="58"/>
      <c r="G40" s="58"/>
      <c r="H40" s="58"/>
      <c r="I40" s="58"/>
      <c r="J40" s="58"/>
      <c r="K40" s="58"/>
      <c r="L40" s="58"/>
      <c r="M40" s="58"/>
    </row>
    <row r="41" spans="1:15" x14ac:dyDescent="0.25">
      <c r="B41" s="452" t="s">
        <v>318</v>
      </c>
      <c r="C41" s="444"/>
      <c r="D41" s="444"/>
      <c r="E41" s="444"/>
      <c r="F41" s="444"/>
      <c r="G41" s="444"/>
      <c r="H41" s="444"/>
      <c r="I41" s="444"/>
      <c r="J41" s="444"/>
      <c r="K41" s="444"/>
      <c r="L41" s="444"/>
      <c r="M41" s="444"/>
    </row>
    <row r="42" spans="1:15" ht="48" customHeight="1" x14ac:dyDescent="0.25">
      <c r="B42" s="458"/>
      <c r="C42" s="444"/>
      <c r="D42" s="444"/>
      <c r="E42" s="444"/>
      <c r="F42" s="444"/>
      <c r="G42" s="444"/>
      <c r="H42" s="444"/>
      <c r="I42" s="444"/>
      <c r="J42" s="444"/>
      <c r="K42" s="444"/>
      <c r="L42" s="444"/>
      <c r="M42" s="444"/>
    </row>
    <row r="43" spans="1:15" ht="16.5" customHeight="1" x14ac:dyDescent="0.25">
      <c r="B43" s="459" t="s">
        <v>285</v>
      </c>
      <c r="C43" s="459" t="s">
        <v>296</v>
      </c>
      <c r="D43" s="459" t="s">
        <v>319</v>
      </c>
      <c r="E43" s="459" t="s">
        <v>320</v>
      </c>
      <c r="F43" s="459" t="s">
        <v>321</v>
      </c>
      <c r="G43" s="459" t="s">
        <v>322</v>
      </c>
      <c r="H43" s="459" t="s">
        <v>323</v>
      </c>
      <c r="I43" s="459" t="s">
        <v>324</v>
      </c>
      <c r="J43" s="456"/>
      <c r="K43" s="436"/>
      <c r="L43" s="459" t="s">
        <v>325</v>
      </c>
      <c r="M43" s="459" t="s">
        <v>207</v>
      </c>
    </row>
    <row r="44" spans="1:15" ht="105.75" customHeight="1" x14ac:dyDescent="0.25">
      <c r="B44" s="431"/>
      <c r="C44" s="431"/>
      <c r="D44" s="431"/>
      <c r="E44" s="431"/>
      <c r="F44" s="431"/>
      <c r="G44" s="431"/>
      <c r="H44" s="431"/>
      <c r="I44" s="241" t="s">
        <v>326</v>
      </c>
      <c r="J44" s="241" t="s">
        <v>327</v>
      </c>
      <c r="K44" s="241" t="s">
        <v>303</v>
      </c>
      <c r="L44" s="431"/>
      <c r="M44" s="431"/>
    </row>
    <row r="45" spans="1:15" x14ac:dyDescent="0.25">
      <c r="B45" s="46"/>
      <c r="C45" s="241"/>
      <c r="D45" s="241"/>
      <c r="E45" s="241"/>
      <c r="F45" s="241"/>
      <c r="G45" s="241"/>
      <c r="H45" s="241"/>
      <c r="I45" s="241"/>
      <c r="J45" s="241"/>
      <c r="K45" s="241"/>
      <c r="L45" s="241"/>
      <c r="M45" s="241"/>
    </row>
    <row r="46" spans="1:15" x14ac:dyDescent="0.25">
      <c r="B46" s="4"/>
    </row>
    <row r="47" spans="1:15" x14ac:dyDescent="0.25">
      <c r="B47" s="4"/>
    </row>
    <row r="48" spans="1:15" ht="30.75" customHeight="1" x14ac:dyDescent="0.25">
      <c r="A48" s="237" t="s">
        <v>328</v>
      </c>
      <c r="B48" s="240" t="s">
        <v>329</v>
      </c>
      <c r="C48" s="240"/>
      <c r="D48" s="240"/>
      <c r="E48" s="240"/>
      <c r="F48" s="240"/>
      <c r="G48" s="240"/>
      <c r="H48" s="240"/>
      <c r="I48" s="240"/>
      <c r="J48" s="240"/>
      <c r="K48" s="240"/>
      <c r="L48" s="240"/>
      <c r="M48" s="240"/>
    </row>
    <row r="49" spans="1:13" x14ac:dyDescent="0.25">
      <c r="B49" s="57"/>
      <c r="C49" s="58"/>
      <c r="D49" s="58"/>
      <c r="E49" s="58"/>
      <c r="F49" s="58"/>
      <c r="G49" s="58"/>
      <c r="H49" s="58"/>
      <c r="I49" s="58"/>
      <c r="J49" s="58"/>
      <c r="K49" s="58"/>
      <c r="L49" s="58"/>
      <c r="M49" s="58"/>
    </row>
    <row r="50" spans="1:13" x14ac:dyDescent="0.25">
      <c r="B50" s="452" t="s">
        <v>330</v>
      </c>
      <c r="C50" s="444"/>
      <c r="D50" s="444"/>
      <c r="E50" s="444"/>
      <c r="F50" s="444"/>
      <c r="G50" s="444"/>
      <c r="H50" s="444"/>
      <c r="I50" s="444"/>
      <c r="J50" s="444"/>
      <c r="K50" s="444"/>
      <c r="L50" s="444"/>
      <c r="M50" s="444"/>
    </row>
    <row r="51" spans="1:13" ht="37.5" customHeight="1" x14ac:dyDescent="0.25">
      <c r="B51" s="458"/>
      <c r="C51" s="444"/>
      <c r="D51" s="444"/>
      <c r="E51" s="444"/>
      <c r="F51" s="444"/>
      <c r="G51" s="444"/>
      <c r="H51" s="444"/>
      <c r="I51" s="444"/>
      <c r="J51" s="444"/>
      <c r="K51" s="444"/>
      <c r="L51" s="444"/>
      <c r="M51" s="444"/>
    </row>
    <row r="52" spans="1:13" ht="79.5" customHeight="1" x14ac:dyDescent="0.25">
      <c r="B52" s="241" t="s">
        <v>285</v>
      </c>
      <c r="C52" s="459" t="s">
        <v>331</v>
      </c>
      <c r="D52" s="436"/>
      <c r="E52" s="459" t="s">
        <v>332</v>
      </c>
      <c r="F52" s="436"/>
      <c r="G52" s="241" t="s">
        <v>333</v>
      </c>
      <c r="H52" s="244" t="s">
        <v>334</v>
      </c>
      <c r="I52" s="459" t="s">
        <v>335</v>
      </c>
      <c r="J52" s="436"/>
      <c r="K52" s="459" t="s">
        <v>207</v>
      </c>
      <c r="L52" s="436"/>
    </row>
    <row r="53" spans="1:13" x14ac:dyDescent="0.25">
      <c r="B53" s="52"/>
      <c r="C53" s="479"/>
      <c r="D53" s="436"/>
      <c r="E53" s="479"/>
      <c r="F53" s="436"/>
      <c r="G53" s="52"/>
      <c r="H53" s="52"/>
      <c r="I53" s="56"/>
      <c r="J53" s="56"/>
      <c r="K53" s="56"/>
      <c r="L53" s="56"/>
      <c r="M53" s="81"/>
    </row>
    <row r="54" spans="1:13" ht="24" customHeight="1" x14ac:dyDescent="0.25">
      <c r="B54" s="455" t="s">
        <v>336</v>
      </c>
      <c r="C54" s="456"/>
      <c r="D54" s="456"/>
      <c r="E54" s="456"/>
      <c r="F54" s="456"/>
      <c r="G54" s="456"/>
      <c r="H54" s="456"/>
      <c r="I54" s="456"/>
      <c r="J54" s="456"/>
      <c r="K54" s="456"/>
      <c r="L54" s="436"/>
      <c r="M54" s="39"/>
    </row>
    <row r="55" spans="1:13" x14ac:dyDescent="0.25">
      <c r="B55" s="2"/>
    </row>
    <row r="56" spans="1:13" x14ac:dyDescent="0.25">
      <c r="B56" s="2"/>
    </row>
    <row r="57" spans="1:13" ht="34.5" customHeight="1" x14ac:dyDescent="0.25">
      <c r="A57" s="237" t="s">
        <v>337</v>
      </c>
      <c r="B57" s="452" t="s">
        <v>338</v>
      </c>
      <c r="C57" s="444"/>
      <c r="D57" s="444"/>
      <c r="E57" s="444"/>
      <c r="F57" s="444"/>
      <c r="G57" s="444"/>
      <c r="H57" s="444"/>
      <c r="I57" s="444"/>
      <c r="J57" s="444"/>
      <c r="K57" s="444"/>
      <c r="L57" s="444"/>
      <c r="M57" s="444"/>
    </row>
    <row r="58" spans="1:13" x14ac:dyDescent="0.25">
      <c r="B58" s="57"/>
      <c r="C58" s="58"/>
      <c r="D58" s="58"/>
      <c r="E58" s="58"/>
      <c r="F58" s="58"/>
      <c r="G58" s="58"/>
      <c r="H58" s="58"/>
      <c r="I58" s="58"/>
      <c r="J58" s="58"/>
      <c r="K58" s="58"/>
      <c r="L58" s="58"/>
      <c r="M58" s="58"/>
    </row>
    <row r="59" spans="1:13" x14ac:dyDescent="0.25">
      <c r="B59" s="452" t="s">
        <v>339</v>
      </c>
      <c r="C59" s="444"/>
      <c r="D59" s="444"/>
      <c r="E59" s="444"/>
      <c r="F59" s="444"/>
      <c r="G59" s="444"/>
      <c r="H59" s="444"/>
      <c r="I59" s="444"/>
      <c r="J59" s="444"/>
      <c r="K59" s="444"/>
      <c r="L59" s="444"/>
      <c r="M59" s="444"/>
    </row>
    <row r="60" spans="1:13" ht="38.25" customHeight="1" x14ac:dyDescent="0.25">
      <c r="B60" s="458"/>
      <c r="C60" s="444"/>
      <c r="D60" s="444"/>
      <c r="E60" s="444"/>
      <c r="F60" s="444"/>
      <c r="G60" s="444"/>
      <c r="H60" s="444"/>
      <c r="I60" s="444"/>
      <c r="J60" s="444"/>
      <c r="K60" s="444"/>
      <c r="L60" s="444"/>
      <c r="M60" s="444"/>
    </row>
    <row r="61" spans="1:13" ht="58.5" customHeight="1" x14ac:dyDescent="0.25">
      <c r="B61" s="465" t="s">
        <v>285</v>
      </c>
      <c r="C61" s="436"/>
      <c r="D61" s="465" t="s">
        <v>193</v>
      </c>
      <c r="E61" s="436"/>
      <c r="F61" s="465" t="s">
        <v>340</v>
      </c>
      <c r="G61" s="436"/>
      <c r="H61" s="465" t="s">
        <v>341</v>
      </c>
      <c r="I61" s="436"/>
      <c r="J61" s="465" t="s">
        <v>207</v>
      </c>
      <c r="K61" s="436"/>
    </row>
    <row r="62" spans="1:13" x14ac:dyDescent="0.25">
      <c r="B62" s="480"/>
      <c r="C62" s="436"/>
      <c r="D62" s="465"/>
      <c r="E62" s="436"/>
      <c r="F62" s="465"/>
      <c r="G62" s="436"/>
      <c r="H62" s="465"/>
      <c r="I62" s="436"/>
      <c r="J62" s="465"/>
      <c r="K62" s="436"/>
      <c r="L62" s="481"/>
      <c r="M62" s="444"/>
    </row>
    <row r="63" spans="1:13" x14ac:dyDescent="0.25">
      <c r="B63" s="2"/>
    </row>
    <row r="64" spans="1:13" x14ac:dyDescent="0.25">
      <c r="B64" s="2"/>
    </row>
    <row r="65" spans="1:13" ht="27" customHeight="1" x14ac:dyDescent="0.25">
      <c r="A65" s="237" t="s">
        <v>342</v>
      </c>
      <c r="B65" s="452" t="s">
        <v>343</v>
      </c>
      <c r="C65" s="444"/>
      <c r="D65" s="444"/>
      <c r="E65" s="444"/>
      <c r="F65" s="444"/>
      <c r="G65" s="444"/>
      <c r="H65" s="444"/>
      <c r="I65" s="444"/>
      <c r="J65" s="444"/>
      <c r="K65" s="444"/>
      <c r="L65" s="444"/>
      <c r="M65" s="444"/>
    </row>
    <row r="66" spans="1:13" x14ac:dyDescent="0.25">
      <c r="B66" s="57"/>
      <c r="C66" s="58"/>
      <c r="D66" s="58"/>
      <c r="E66" s="58"/>
      <c r="F66" s="58"/>
      <c r="G66" s="58"/>
      <c r="H66" s="58"/>
      <c r="I66" s="58"/>
      <c r="J66" s="58"/>
      <c r="K66" s="58"/>
      <c r="L66" s="58"/>
      <c r="M66" s="58"/>
    </row>
    <row r="67" spans="1:13" x14ac:dyDescent="0.25">
      <c r="B67" s="445" t="s">
        <v>344</v>
      </c>
      <c r="C67" s="444"/>
      <c r="D67" s="444"/>
      <c r="E67" s="444"/>
      <c r="F67" s="444"/>
      <c r="G67" s="444"/>
      <c r="H67" s="444"/>
      <c r="I67" s="444"/>
      <c r="J67" s="444"/>
      <c r="K67" s="444"/>
      <c r="L67" s="444"/>
      <c r="M67" s="444"/>
    </row>
    <row r="68" spans="1:13" ht="31.5" customHeight="1" x14ac:dyDescent="0.25">
      <c r="B68" s="458"/>
      <c r="C68" s="444"/>
      <c r="D68" s="444"/>
      <c r="E68" s="444"/>
      <c r="F68" s="444"/>
      <c r="G68" s="444"/>
      <c r="H68" s="444"/>
      <c r="I68" s="444"/>
      <c r="J68" s="444"/>
      <c r="K68" s="444"/>
      <c r="L68" s="444"/>
      <c r="M68" s="444"/>
    </row>
    <row r="69" spans="1:13" ht="59.25" customHeight="1" x14ac:dyDescent="0.25">
      <c r="B69" s="465" t="s">
        <v>285</v>
      </c>
      <c r="C69" s="436"/>
      <c r="D69" s="465" t="s">
        <v>193</v>
      </c>
      <c r="E69" s="436"/>
      <c r="F69" s="465" t="s">
        <v>345</v>
      </c>
      <c r="G69" s="436"/>
      <c r="H69" s="465" t="s">
        <v>346</v>
      </c>
      <c r="I69" s="436"/>
      <c r="J69" s="465" t="s">
        <v>347</v>
      </c>
      <c r="K69" s="436"/>
      <c r="L69" s="465" t="s">
        <v>207</v>
      </c>
      <c r="M69" s="436"/>
    </row>
    <row r="70" spans="1:13" x14ac:dyDescent="0.25">
      <c r="B70" s="465"/>
      <c r="C70" s="436"/>
      <c r="D70" s="465"/>
      <c r="E70" s="436"/>
      <c r="F70" s="465"/>
      <c r="G70" s="436"/>
      <c r="H70" s="465"/>
      <c r="I70" s="436"/>
      <c r="J70" s="465"/>
      <c r="K70" s="436"/>
      <c r="L70" s="465"/>
      <c r="M70" s="436"/>
    </row>
    <row r="71" spans="1:13" x14ac:dyDescent="0.25">
      <c r="B71" s="2"/>
    </row>
    <row r="73" spans="1:13" ht="29.25" customHeight="1" x14ac:dyDescent="0.25">
      <c r="A73" s="237" t="s">
        <v>348</v>
      </c>
      <c r="B73" s="59" t="s">
        <v>349</v>
      </c>
      <c r="C73" s="59"/>
      <c r="D73" s="59"/>
      <c r="E73" s="59"/>
      <c r="F73" s="59"/>
      <c r="G73" s="59"/>
      <c r="H73" s="59"/>
      <c r="I73" s="59"/>
    </row>
    <row r="74" spans="1:13" x14ac:dyDescent="0.25">
      <c r="B74" s="57"/>
      <c r="C74" s="58"/>
      <c r="D74" s="58"/>
      <c r="E74" s="58"/>
      <c r="F74" s="58"/>
      <c r="G74" s="58"/>
      <c r="H74" s="58"/>
      <c r="I74" s="58"/>
    </row>
    <row r="75" spans="1:13" x14ac:dyDescent="0.25">
      <c r="B75" s="59" t="s">
        <v>350</v>
      </c>
      <c r="C75" s="59"/>
      <c r="D75" s="59"/>
      <c r="E75" s="59"/>
      <c r="F75" s="59"/>
      <c r="G75" s="59"/>
      <c r="H75" s="59"/>
      <c r="I75" s="59"/>
    </row>
    <row r="76" spans="1:13" x14ac:dyDescent="0.25">
      <c r="B76" s="51"/>
      <c r="C76" s="246"/>
      <c r="D76" s="246"/>
      <c r="E76" s="246"/>
      <c r="F76" s="246"/>
      <c r="G76" s="246"/>
      <c r="H76" s="246"/>
      <c r="I76" s="246"/>
    </row>
    <row r="77" spans="1:13" ht="32.25" customHeight="1" x14ac:dyDescent="0.25">
      <c r="B77" s="465" t="s">
        <v>285</v>
      </c>
      <c r="C77" s="465" t="s">
        <v>10</v>
      </c>
      <c r="D77" s="465" t="s">
        <v>351</v>
      </c>
      <c r="E77" s="456"/>
      <c r="F77" s="456"/>
      <c r="G77" s="456"/>
      <c r="H77" s="456"/>
      <c r="I77" s="456"/>
      <c r="J77" s="456"/>
      <c r="K77" s="436"/>
      <c r="L77" s="465" t="s">
        <v>207</v>
      </c>
      <c r="M77" s="470"/>
    </row>
    <row r="78" spans="1:13" ht="221.25" customHeight="1" x14ac:dyDescent="0.25">
      <c r="B78" s="431"/>
      <c r="C78" s="431"/>
      <c r="D78" s="465" t="s">
        <v>352</v>
      </c>
      <c r="E78" s="436"/>
      <c r="F78" s="465" t="s">
        <v>353</v>
      </c>
      <c r="G78" s="436"/>
      <c r="H78" s="465" t="s">
        <v>354</v>
      </c>
      <c r="I78" s="436"/>
      <c r="J78" s="465" t="s">
        <v>355</v>
      </c>
      <c r="K78" s="436"/>
      <c r="L78" s="471"/>
      <c r="M78" s="472"/>
    </row>
    <row r="79" spans="1:13" x14ac:dyDescent="0.25">
      <c r="B79" s="60"/>
      <c r="C79" s="61"/>
      <c r="D79" s="465"/>
      <c r="E79" s="436"/>
      <c r="F79" s="465"/>
      <c r="G79" s="436"/>
      <c r="H79" s="482"/>
      <c r="I79" s="436"/>
      <c r="J79" s="482"/>
      <c r="K79" s="436"/>
      <c r="L79" s="482"/>
      <c r="M79" s="436"/>
    </row>
    <row r="80" spans="1:13" ht="55.5" customHeight="1" x14ac:dyDescent="0.25">
      <c r="B80" s="473" t="s">
        <v>356</v>
      </c>
      <c r="C80" s="456"/>
      <c r="D80" s="456"/>
      <c r="E80" s="456"/>
      <c r="F80" s="456"/>
      <c r="G80" s="456"/>
      <c r="H80" s="456"/>
      <c r="I80" s="456"/>
      <c r="J80" s="456"/>
      <c r="K80" s="456"/>
      <c r="L80" s="456"/>
      <c r="M80" s="436"/>
    </row>
    <row r="81" spans="1:13" x14ac:dyDescent="0.25">
      <c r="B81" s="2"/>
    </row>
    <row r="82" spans="1:13" x14ac:dyDescent="0.25">
      <c r="B82" s="2"/>
    </row>
    <row r="83" spans="1:13" ht="27" customHeight="1" x14ac:dyDescent="0.25">
      <c r="A83" s="237" t="s">
        <v>357</v>
      </c>
      <c r="B83" s="452" t="s">
        <v>358</v>
      </c>
      <c r="C83" s="444"/>
      <c r="D83" s="444"/>
      <c r="E83" s="444"/>
      <c r="F83" s="444"/>
      <c r="G83" s="444"/>
      <c r="H83" s="444"/>
      <c r="I83" s="444"/>
    </row>
    <row r="84" spans="1:13" x14ac:dyDescent="0.25">
      <c r="B84" s="57"/>
      <c r="C84" s="58"/>
      <c r="D84" s="58"/>
      <c r="E84" s="58"/>
      <c r="F84" s="58"/>
      <c r="G84" s="58"/>
      <c r="H84" s="58"/>
      <c r="I84" s="58"/>
    </row>
    <row r="85" spans="1:13" x14ac:dyDescent="0.25">
      <c r="B85" s="240" t="s">
        <v>359</v>
      </c>
      <c r="C85" s="55"/>
      <c r="D85" s="55"/>
      <c r="E85" s="55"/>
      <c r="F85" s="55"/>
      <c r="G85" s="55"/>
      <c r="H85" s="55"/>
      <c r="I85" s="55"/>
    </row>
    <row r="86" spans="1:13" x14ac:dyDescent="0.25">
      <c r="B86" s="246"/>
      <c r="C86" s="35"/>
      <c r="D86" s="35"/>
      <c r="E86" s="35"/>
      <c r="F86" s="35"/>
      <c r="G86" s="35"/>
      <c r="H86" s="35"/>
      <c r="I86" s="35"/>
    </row>
    <row r="87" spans="1:13" ht="126.75" customHeight="1" x14ac:dyDescent="0.25">
      <c r="B87" s="242" t="s">
        <v>295</v>
      </c>
      <c r="C87" s="242" t="s">
        <v>360</v>
      </c>
      <c r="D87" s="465" t="s">
        <v>361</v>
      </c>
      <c r="E87" s="436"/>
      <c r="F87" s="465" t="s">
        <v>362</v>
      </c>
      <c r="G87" s="436"/>
      <c r="H87" s="465" t="s">
        <v>363</v>
      </c>
      <c r="I87" s="436"/>
      <c r="J87" s="465" t="s">
        <v>364</v>
      </c>
      <c r="K87" s="436"/>
      <c r="L87" s="239" t="s">
        <v>207</v>
      </c>
    </row>
    <row r="88" spans="1:13" x14ac:dyDescent="0.25">
      <c r="B88" s="242" t="s">
        <v>29</v>
      </c>
      <c r="C88" s="242" t="s">
        <v>29</v>
      </c>
      <c r="D88" s="483" t="s">
        <v>29</v>
      </c>
      <c r="E88" s="436"/>
      <c r="F88" s="465" t="s">
        <v>29</v>
      </c>
      <c r="G88" s="436"/>
      <c r="H88" s="465" t="s">
        <v>29</v>
      </c>
      <c r="I88" s="436"/>
      <c r="J88" s="482" t="s">
        <v>29</v>
      </c>
      <c r="K88" s="436"/>
      <c r="L88" s="48" t="s">
        <v>29</v>
      </c>
    </row>
    <row r="89" spans="1:13" x14ac:dyDescent="0.25">
      <c r="B89" s="473" t="s">
        <v>365</v>
      </c>
      <c r="C89" s="456"/>
      <c r="D89" s="456"/>
      <c r="E89" s="456"/>
      <c r="F89" s="456"/>
      <c r="G89" s="456"/>
      <c r="H89" s="456"/>
      <c r="I89" s="456"/>
      <c r="J89" s="456"/>
      <c r="K89" s="456"/>
      <c r="L89" s="436"/>
    </row>
    <row r="90" spans="1:13" x14ac:dyDescent="0.25">
      <c r="B90" s="2"/>
    </row>
    <row r="91" spans="1:13" x14ac:dyDescent="0.25">
      <c r="B91" s="2"/>
    </row>
    <row r="92" spans="1:13" ht="27" customHeight="1" x14ac:dyDescent="0.25">
      <c r="A92" s="237" t="s">
        <v>366</v>
      </c>
      <c r="B92" s="59" t="s">
        <v>367</v>
      </c>
      <c r="C92" s="59"/>
      <c r="D92" s="59"/>
      <c r="E92" s="59"/>
      <c r="F92" s="59"/>
      <c r="G92" s="59"/>
      <c r="H92" s="59"/>
      <c r="I92" s="59"/>
    </row>
    <row r="93" spans="1:13" x14ac:dyDescent="0.25">
      <c r="B93" s="57"/>
      <c r="C93" s="58"/>
      <c r="D93" s="58"/>
      <c r="E93" s="58"/>
      <c r="F93" s="58"/>
      <c r="G93" s="58"/>
      <c r="H93" s="58"/>
      <c r="I93" s="58"/>
    </row>
    <row r="94" spans="1:13" x14ac:dyDescent="0.25">
      <c r="B94" s="59" t="s">
        <v>368</v>
      </c>
      <c r="C94" s="59"/>
      <c r="D94" s="59"/>
      <c r="E94" s="59"/>
      <c r="F94" s="59"/>
      <c r="G94" s="59"/>
      <c r="H94" s="59"/>
      <c r="I94" s="59"/>
    </row>
    <row r="95" spans="1:13" ht="39.75" customHeight="1" x14ac:dyDescent="0.25">
      <c r="B95" s="458"/>
      <c r="C95" s="444"/>
      <c r="D95" s="444"/>
      <c r="E95" s="444"/>
      <c r="F95" s="444"/>
      <c r="G95" s="444"/>
      <c r="H95" s="444"/>
      <c r="I95" s="444"/>
      <c r="J95" s="444"/>
      <c r="K95" s="444"/>
      <c r="L95" s="444"/>
      <c r="M95" s="444"/>
    </row>
    <row r="96" spans="1:13" ht="16.5" customHeight="1" x14ac:dyDescent="0.25">
      <c r="B96" s="465" t="s">
        <v>148</v>
      </c>
      <c r="C96" s="465" t="s">
        <v>295</v>
      </c>
      <c r="D96" s="465" t="s">
        <v>18</v>
      </c>
      <c r="E96" s="465" t="s">
        <v>369</v>
      </c>
      <c r="F96" s="470"/>
      <c r="G96" s="465" t="s">
        <v>370</v>
      </c>
      <c r="H96" s="465" t="s">
        <v>371</v>
      </c>
      <c r="I96" s="465" t="s">
        <v>372</v>
      </c>
      <c r="J96" s="456"/>
      <c r="K96" s="456"/>
      <c r="L96" s="436"/>
    </row>
    <row r="97" spans="2:12" ht="111" customHeight="1" x14ac:dyDescent="0.25">
      <c r="B97" s="431"/>
      <c r="C97" s="431"/>
      <c r="D97" s="431"/>
      <c r="E97" s="471"/>
      <c r="F97" s="472"/>
      <c r="G97" s="431"/>
      <c r="H97" s="431"/>
      <c r="I97" s="465" t="s">
        <v>373</v>
      </c>
      <c r="J97" s="436"/>
      <c r="K97" s="465" t="s">
        <v>374</v>
      </c>
      <c r="L97" s="436"/>
    </row>
    <row r="98" spans="2:12" ht="34.5" customHeight="1" x14ac:dyDescent="0.25">
      <c r="B98" s="253">
        <v>44379</v>
      </c>
      <c r="C98" s="256" t="s">
        <v>803</v>
      </c>
      <c r="D98" s="250">
        <v>20.87</v>
      </c>
      <c r="E98" s="484">
        <v>0</v>
      </c>
      <c r="F98" s="485"/>
      <c r="G98" s="292">
        <v>0</v>
      </c>
      <c r="H98" s="264">
        <v>0</v>
      </c>
      <c r="I98" s="454">
        <v>7.0000000000000007E-2</v>
      </c>
      <c r="J98" s="486"/>
      <c r="K98" s="454">
        <f t="shared" ref="K98:K139" si="0">G98+H98</f>
        <v>0</v>
      </c>
      <c r="L98" s="486"/>
    </row>
    <row r="99" spans="2:12" ht="15.95" customHeight="1" x14ac:dyDescent="0.25">
      <c r="B99" s="253">
        <v>44379</v>
      </c>
      <c r="C99" s="251" t="s">
        <v>33</v>
      </c>
      <c r="D99" s="250">
        <v>53.04</v>
      </c>
      <c r="E99" s="484">
        <v>0</v>
      </c>
      <c r="F99" s="485"/>
      <c r="G99" s="292">
        <v>0</v>
      </c>
      <c r="H99" s="270">
        <v>0</v>
      </c>
      <c r="I99" s="454">
        <v>0.19</v>
      </c>
      <c r="J99" s="486"/>
      <c r="K99" s="454">
        <f t="shared" si="0"/>
        <v>0</v>
      </c>
      <c r="L99" s="486"/>
    </row>
    <row r="100" spans="2:12" ht="15.95" customHeight="1" x14ac:dyDescent="0.25">
      <c r="B100" s="253">
        <v>44379</v>
      </c>
      <c r="C100" s="251" t="s">
        <v>36</v>
      </c>
      <c r="D100" s="250">
        <v>134.88</v>
      </c>
      <c r="E100" s="484">
        <v>7.5360000000000002E-3</v>
      </c>
      <c r="F100" s="485"/>
      <c r="G100" s="292">
        <v>0</v>
      </c>
      <c r="H100" s="270">
        <v>0</v>
      </c>
      <c r="I100" s="454">
        <v>0.48</v>
      </c>
      <c r="J100" s="486"/>
      <c r="K100" s="454">
        <f t="shared" si="0"/>
        <v>0</v>
      </c>
      <c r="L100" s="486"/>
    </row>
    <row r="101" spans="2:12" ht="15.95" customHeight="1" x14ac:dyDescent="0.25">
      <c r="B101" s="253">
        <v>44379</v>
      </c>
      <c r="C101" s="251" t="s">
        <v>38</v>
      </c>
      <c r="D101" s="250">
        <v>131.32</v>
      </c>
      <c r="E101" s="484">
        <v>8.1250000000000003E-3</v>
      </c>
      <c r="F101" s="485"/>
      <c r="G101" s="292">
        <v>0</v>
      </c>
      <c r="H101" s="270">
        <v>0</v>
      </c>
      <c r="I101" s="454">
        <v>0.47</v>
      </c>
      <c r="J101" s="486"/>
      <c r="K101" s="454">
        <f t="shared" si="0"/>
        <v>0</v>
      </c>
      <c r="L101" s="486"/>
    </row>
    <row r="102" spans="2:12" ht="15.95" customHeight="1" x14ac:dyDescent="0.25">
      <c r="B102" s="253">
        <v>44379</v>
      </c>
      <c r="C102" s="251" t="s">
        <v>40</v>
      </c>
      <c r="D102" s="250">
        <v>184.52</v>
      </c>
      <c r="E102" s="484">
        <v>9.2305999999999999E-2</v>
      </c>
      <c r="F102" s="485"/>
      <c r="G102" s="292">
        <v>5.672E-3</v>
      </c>
      <c r="H102" s="270">
        <v>0</v>
      </c>
      <c r="I102" s="454">
        <v>0.66</v>
      </c>
      <c r="J102" s="486"/>
      <c r="K102" s="454">
        <f t="shared" si="0"/>
        <v>5.672E-3</v>
      </c>
      <c r="L102" s="486"/>
    </row>
    <row r="103" spans="2:12" ht="15.95" customHeight="1" x14ac:dyDescent="0.25">
      <c r="B103" s="253">
        <v>44379</v>
      </c>
      <c r="C103" s="251" t="s">
        <v>42</v>
      </c>
      <c r="D103" s="250">
        <v>171.27</v>
      </c>
      <c r="E103" s="484">
        <v>3.6386000000000002E-2</v>
      </c>
      <c r="F103" s="485"/>
      <c r="G103" s="292">
        <v>5.1070000000000004E-3</v>
      </c>
      <c r="H103" s="270">
        <v>0</v>
      </c>
      <c r="I103" s="454">
        <v>0.61</v>
      </c>
      <c r="J103" s="486"/>
      <c r="K103" s="454">
        <f t="shared" si="0"/>
        <v>5.1070000000000004E-3</v>
      </c>
      <c r="L103" s="486"/>
    </row>
    <row r="104" spans="2:12" ht="15.95" customHeight="1" x14ac:dyDescent="0.25">
      <c r="B104" s="253">
        <v>44379</v>
      </c>
      <c r="C104" s="251" t="s">
        <v>45</v>
      </c>
      <c r="D104" s="250">
        <v>170.24</v>
      </c>
      <c r="E104" s="484">
        <v>6.0812999999999999E-2</v>
      </c>
      <c r="F104" s="485"/>
      <c r="G104" s="292">
        <v>0</v>
      </c>
      <c r="H104" s="270">
        <v>0</v>
      </c>
      <c r="I104" s="454">
        <v>0.61</v>
      </c>
      <c r="J104" s="486"/>
      <c r="K104" s="454">
        <f t="shared" si="0"/>
        <v>0</v>
      </c>
      <c r="L104" s="486"/>
    </row>
    <row r="105" spans="2:12" ht="15.95" customHeight="1" x14ac:dyDescent="0.25">
      <c r="B105" s="253">
        <v>44379</v>
      </c>
      <c r="C105" s="251" t="s">
        <v>47</v>
      </c>
      <c r="D105" s="250">
        <v>125.68</v>
      </c>
      <c r="E105" s="484">
        <v>1.4138E-2</v>
      </c>
      <c r="F105" s="485"/>
      <c r="G105" s="292">
        <v>2.8108000000000001E-2</v>
      </c>
      <c r="H105" s="270">
        <v>0</v>
      </c>
      <c r="I105" s="454">
        <v>0.45</v>
      </c>
      <c r="J105" s="486"/>
      <c r="K105" s="454">
        <f t="shared" si="0"/>
        <v>2.8108000000000001E-2</v>
      </c>
      <c r="L105" s="486"/>
    </row>
    <row r="106" spans="2:12" ht="15.95" customHeight="1" x14ac:dyDescent="0.25">
      <c r="B106" s="253">
        <v>44379</v>
      </c>
      <c r="C106" s="251" t="s">
        <v>50</v>
      </c>
      <c r="D106" s="250">
        <v>163.1</v>
      </c>
      <c r="E106" s="484">
        <v>3.0587E-2</v>
      </c>
      <c r="F106" s="485"/>
      <c r="G106" s="292">
        <v>0.16675599999999999</v>
      </c>
      <c r="H106" s="270">
        <v>0</v>
      </c>
      <c r="I106" s="454">
        <v>0.57999999999999996</v>
      </c>
      <c r="J106" s="486"/>
      <c r="K106" s="454">
        <f t="shared" si="0"/>
        <v>0.16675599999999999</v>
      </c>
      <c r="L106" s="486"/>
    </row>
    <row r="107" spans="2:12" ht="15.95" customHeight="1" x14ac:dyDescent="0.25">
      <c r="B107" s="253">
        <v>44379</v>
      </c>
      <c r="C107" s="251" t="s">
        <v>52</v>
      </c>
      <c r="D107" s="250">
        <v>38.130000000000003</v>
      </c>
      <c r="E107" s="484">
        <v>0</v>
      </c>
      <c r="F107" s="485"/>
      <c r="G107" s="292">
        <v>2.2754E-2</v>
      </c>
      <c r="H107" s="270">
        <v>0</v>
      </c>
      <c r="I107" s="454">
        <v>0.14000000000000001</v>
      </c>
      <c r="J107" s="486"/>
      <c r="K107" s="454">
        <f t="shared" si="0"/>
        <v>2.2754E-2</v>
      </c>
      <c r="L107" s="486"/>
    </row>
    <row r="108" spans="2:12" ht="15.95" customHeight="1" x14ac:dyDescent="0.25">
      <c r="B108" s="253">
        <v>44379</v>
      </c>
      <c r="C108" s="251" t="s">
        <v>54</v>
      </c>
      <c r="D108" s="250">
        <v>176</v>
      </c>
      <c r="E108" s="484">
        <v>1.6261000000000001E-2</v>
      </c>
      <c r="F108" s="485"/>
      <c r="G108" s="292">
        <v>7.2035000000000002E-2</v>
      </c>
      <c r="H108" s="270">
        <v>0</v>
      </c>
      <c r="I108" s="454">
        <v>0.62</v>
      </c>
      <c r="J108" s="486"/>
      <c r="K108" s="454">
        <f t="shared" si="0"/>
        <v>7.2035000000000002E-2</v>
      </c>
      <c r="L108" s="486"/>
    </row>
    <row r="109" spans="2:12" ht="15.95" customHeight="1" x14ac:dyDescent="0.25">
      <c r="B109" s="253">
        <v>44379</v>
      </c>
      <c r="C109" s="251" t="s">
        <v>57</v>
      </c>
      <c r="D109" s="250">
        <v>102.67</v>
      </c>
      <c r="E109" s="484">
        <v>1.2187999999999999E-2</v>
      </c>
      <c r="F109" s="485"/>
      <c r="G109" s="292">
        <v>4.2658000000000001E-2</v>
      </c>
      <c r="H109" s="270">
        <v>0</v>
      </c>
      <c r="I109" s="454">
        <v>0.37</v>
      </c>
      <c r="J109" s="486"/>
      <c r="K109" s="454">
        <f t="shared" si="0"/>
        <v>4.2658000000000001E-2</v>
      </c>
      <c r="L109" s="486"/>
    </row>
    <row r="110" spans="2:12" ht="15.95" customHeight="1" x14ac:dyDescent="0.25">
      <c r="B110" s="253">
        <v>44379</v>
      </c>
      <c r="C110" s="251" t="s">
        <v>59</v>
      </c>
      <c r="D110" s="250">
        <v>87.56</v>
      </c>
      <c r="E110" s="484">
        <v>1.6406E-2</v>
      </c>
      <c r="F110" s="485"/>
      <c r="G110" s="292">
        <v>0.01</v>
      </c>
      <c r="H110" s="270">
        <v>0</v>
      </c>
      <c r="I110" s="454">
        <v>0.31</v>
      </c>
      <c r="J110" s="486"/>
      <c r="K110" s="454">
        <f t="shared" si="0"/>
        <v>0.01</v>
      </c>
      <c r="L110" s="486"/>
    </row>
    <row r="111" spans="2:12" ht="15.95" customHeight="1" x14ac:dyDescent="0.25">
      <c r="B111" s="253">
        <v>44379</v>
      </c>
      <c r="C111" s="251" t="s">
        <v>61</v>
      </c>
      <c r="D111" s="250">
        <v>106.01</v>
      </c>
      <c r="E111" s="484">
        <v>1.6782999999999999E-2</v>
      </c>
      <c r="F111" s="485"/>
      <c r="G111" s="292">
        <v>5.5469999999999998E-3</v>
      </c>
      <c r="H111" s="270">
        <v>0</v>
      </c>
      <c r="I111" s="454">
        <v>0.38</v>
      </c>
      <c r="J111" s="486"/>
      <c r="K111" s="454">
        <f t="shared" si="0"/>
        <v>5.5469999999999998E-3</v>
      </c>
      <c r="L111" s="486"/>
    </row>
    <row r="112" spans="2:12" ht="15.95" customHeight="1" x14ac:dyDescent="0.25">
      <c r="B112" s="253">
        <v>44379</v>
      </c>
      <c r="C112" s="251" t="s">
        <v>63</v>
      </c>
      <c r="D112" s="250">
        <v>90.45</v>
      </c>
      <c r="E112" s="484">
        <v>6.6804000000000002E-2</v>
      </c>
      <c r="F112" s="485"/>
      <c r="G112" s="292">
        <v>1.0854000000000001E-2</v>
      </c>
      <c r="H112" s="270">
        <v>0</v>
      </c>
      <c r="I112" s="454">
        <v>0.33</v>
      </c>
      <c r="J112" s="486"/>
      <c r="K112" s="454">
        <f t="shared" si="0"/>
        <v>1.0854000000000001E-2</v>
      </c>
      <c r="L112" s="486"/>
    </row>
    <row r="113" spans="2:12" ht="15.95" customHeight="1" x14ac:dyDescent="0.25">
      <c r="B113" s="253">
        <v>44379</v>
      </c>
      <c r="C113" s="251" t="s">
        <v>66</v>
      </c>
      <c r="D113" s="250">
        <v>169.88</v>
      </c>
      <c r="E113" s="484">
        <v>2.0107E-2</v>
      </c>
      <c r="F113" s="485"/>
      <c r="G113" s="292">
        <v>0</v>
      </c>
      <c r="H113" s="270">
        <v>0</v>
      </c>
      <c r="I113" s="454">
        <v>0.61</v>
      </c>
      <c r="J113" s="486"/>
      <c r="K113" s="454">
        <f t="shared" si="0"/>
        <v>0</v>
      </c>
      <c r="L113" s="486"/>
    </row>
    <row r="114" spans="2:12" ht="15.95" customHeight="1" x14ac:dyDescent="0.25">
      <c r="B114" s="253">
        <v>44379</v>
      </c>
      <c r="C114" s="251" t="s">
        <v>68</v>
      </c>
      <c r="D114" s="250">
        <v>174.23</v>
      </c>
      <c r="E114" s="484">
        <v>0</v>
      </c>
      <c r="F114" s="485"/>
      <c r="G114" s="292">
        <v>0</v>
      </c>
      <c r="H114" s="270">
        <v>0</v>
      </c>
      <c r="I114" s="454">
        <v>0.63</v>
      </c>
      <c r="J114" s="486"/>
      <c r="K114" s="454">
        <f t="shared" si="0"/>
        <v>0</v>
      </c>
      <c r="L114" s="486"/>
    </row>
    <row r="115" spans="2:12" ht="15.95" customHeight="1" x14ac:dyDescent="0.25">
      <c r="B115" s="253">
        <v>44379</v>
      </c>
      <c r="C115" s="251" t="s">
        <v>70</v>
      </c>
      <c r="D115" s="250">
        <v>174.67</v>
      </c>
      <c r="E115" s="484">
        <v>0</v>
      </c>
      <c r="F115" s="485"/>
      <c r="G115" s="292">
        <v>0</v>
      </c>
      <c r="H115" s="270">
        <v>0</v>
      </c>
      <c r="I115" s="454">
        <v>0.63</v>
      </c>
      <c r="J115" s="486"/>
      <c r="K115" s="454">
        <f t="shared" si="0"/>
        <v>0</v>
      </c>
      <c r="L115" s="486"/>
    </row>
    <row r="116" spans="2:12" ht="15.95" customHeight="1" x14ac:dyDescent="0.25">
      <c r="B116" s="253">
        <v>44379</v>
      </c>
      <c r="C116" s="251" t="s">
        <v>72</v>
      </c>
      <c r="D116" s="250">
        <v>170.19</v>
      </c>
      <c r="E116" s="484">
        <v>0</v>
      </c>
      <c r="F116" s="485"/>
      <c r="G116" s="292">
        <v>0</v>
      </c>
      <c r="H116" s="270">
        <v>0</v>
      </c>
      <c r="I116" s="454">
        <v>0.61</v>
      </c>
      <c r="J116" s="486"/>
      <c r="K116" s="454">
        <f t="shared" si="0"/>
        <v>0</v>
      </c>
      <c r="L116" s="486"/>
    </row>
    <row r="117" spans="2:12" ht="15.95" customHeight="1" x14ac:dyDescent="0.25">
      <c r="B117" s="253">
        <v>44379</v>
      </c>
      <c r="C117" s="251" t="s">
        <v>74</v>
      </c>
      <c r="D117" s="250">
        <v>155.19999999999999</v>
      </c>
      <c r="E117" s="484">
        <v>0</v>
      </c>
      <c r="F117" s="485"/>
      <c r="G117" s="292">
        <v>0</v>
      </c>
      <c r="H117" s="270">
        <v>0</v>
      </c>
      <c r="I117" s="454">
        <v>0.56000000000000005</v>
      </c>
      <c r="J117" s="486"/>
      <c r="K117" s="454">
        <f t="shared" si="0"/>
        <v>0</v>
      </c>
      <c r="L117" s="486"/>
    </row>
    <row r="118" spans="2:12" ht="15.95" customHeight="1" x14ac:dyDescent="0.25">
      <c r="B118" s="253">
        <v>44379</v>
      </c>
      <c r="C118" s="251" t="s">
        <v>76</v>
      </c>
      <c r="D118" s="250">
        <v>189.54</v>
      </c>
      <c r="E118" s="484">
        <v>0</v>
      </c>
      <c r="F118" s="485"/>
      <c r="G118" s="292">
        <v>0</v>
      </c>
      <c r="H118" s="270">
        <v>0</v>
      </c>
      <c r="I118" s="454">
        <v>0.68</v>
      </c>
      <c r="J118" s="486"/>
      <c r="K118" s="454">
        <f t="shared" si="0"/>
        <v>0</v>
      </c>
      <c r="L118" s="486"/>
    </row>
    <row r="119" spans="2:12" ht="15.95" customHeight="1" x14ac:dyDescent="0.25">
      <c r="B119" s="253">
        <v>44379</v>
      </c>
      <c r="C119" s="251" t="s">
        <v>78</v>
      </c>
      <c r="D119" s="250">
        <v>169.75</v>
      </c>
      <c r="E119" s="484">
        <v>0</v>
      </c>
      <c r="F119" s="485"/>
      <c r="G119" s="292">
        <v>0</v>
      </c>
      <c r="H119" s="270">
        <v>0</v>
      </c>
      <c r="I119" s="454">
        <v>0.61</v>
      </c>
      <c r="J119" s="486"/>
      <c r="K119" s="454">
        <f t="shared" si="0"/>
        <v>0</v>
      </c>
      <c r="L119" s="486"/>
    </row>
    <row r="120" spans="2:12" ht="15.95" customHeight="1" x14ac:dyDescent="0.25">
      <c r="B120" s="253">
        <v>44379</v>
      </c>
      <c r="C120" s="251" t="s">
        <v>80</v>
      </c>
      <c r="D120" s="250">
        <v>190.27</v>
      </c>
      <c r="E120" s="484">
        <v>0</v>
      </c>
      <c r="F120" s="485"/>
      <c r="G120" s="292">
        <v>0</v>
      </c>
      <c r="H120" s="270">
        <v>0</v>
      </c>
      <c r="I120" s="454">
        <v>0.69</v>
      </c>
      <c r="J120" s="486"/>
      <c r="K120" s="454">
        <f t="shared" si="0"/>
        <v>0</v>
      </c>
      <c r="L120" s="486"/>
    </row>
    <row r="121" spans="2:12" ht="15.95" customHeight="1" x14ac:dyDescent="0.25">
      <c r="B121" s="253">
        <v>44379</v>
      </c>
      <c r="C121" s="251" t="s">
        <v>82</v>
      </c>
      <c r="D121" s="250">
        <v>148.57</v>
      </c>
      <c r="E121" s="484">
        <v>0</v>
      </c>
      <c r="F121" s="485"/>
      <c r="G121" s="292">
        <v>0</v>
      </c>
      <c r="H121" s="270">
        <v>0</v>
      </c>
      <c r="I121" s="454">
        <v>0.53</v>
      </c>
      <c r="J121" s="486"/>
      <c r="K121" s="454">
        <f t="shared" si="0"/>
        <v>0</v>
      </c>
      <c r="L121" s="486"/>
    </row>
    <row r="122" spans="2:12" ht="15.95" customHeight="1" x14ac:dyDescent="0.25">
      <c r="B122" s="253">
        <v>44379</v>
      </c>
      <c r="C122" s="251" t="s">
        <v>84</v>
      </c>
      <c r="D122" s="250">
        <v>171.93</v>
      </c>
      <c r="E122" s="484">
        <v>0</v>
      </c>
      <c r="F122" s="485"/>
      <c r="G122" s="292">
        <v>0</v>
      </c>
      <c r="H122" s="270">
        <v>0</v>
      </c>
      <c r="I122" s="454">
        <v>0.62</v>
      </c>
      <c r="J122" s="486"/>
      <c r="K122" s="454">
        <f t="shared" si="0"/>
        <v>0</v>
      </c>
      <c r="L122" s="486"/>
    </row>
    <row r="123" spans="2:12" ht="15.95" customHeight="1" x14ac:dyDescent="0.25">
      <c r="B123" s="253">
        <v>44379</v>
      </c>
      <c r="C123" s="251" t="s">
        <v>86</v>
      </c>
      <c r="D123" s="250">
        <v>169.51</v>
      </c>
      <c r="E123" s="484">
        <v>8.3879999999999996E-3</v>
      </c>
      <c r="F123" s="485"/>
      <c r="G123" s="292">
        <v>0</v>
      </c>
      <c r="H123" s="270">
        <v>0</v>
      </c>
      <c r="I123" s="454">
        <v>0.61</v>
      </c>
      <c r="J123" s="486"/>
      <c r="K123" s="454">
        <f t="shared" si="0"/>
        <v>0</v>
      </c>
      <c r="L123" s="486"/>
    </row>
    <row r="124" spans="2:12" ht="15.95" customHeight="1" x14ac:dyDescent="0.25">
      <c r="B124" s="253">
        <v>44379</v>
      </c>
      <c r="C124" s="251" t="s">
        <v>88</v>
      </c>
      <c r="D124" s="250">
        <v>180.39</v>
      </c>
      <c r="E124" s="484">
        <v>1.4546E-2</v>
      </c>
      <c r="F124" s="485"/>
      <c r="G124" s="292">
        <v>6.5900000000000004E-3</v>
      </c>
      <c r="H124" s="270">
        <v>0</v>
      </c>
      <c r="I124" s="454">
        <v>0.67</v>
      </c>
      <c r="J124" s="486"/>
      <c r="K124" s="454">
        <f t="shared" si="0"/>
        <v>6.5900000000000004E-3</v>
      </c>
      <c r="L124" s="486"/>
    </row>
    <row r="125" spans="2:12" ht="15.95" customHeight="1" x14ac:dyDescent="0.25">
      <c r="B125" s="253">
        <v>44379</v>
      </c>
      <c r="C125" s="251" t="s">
        <v>90</v>
      </c>
      <c r="D125" s="250">
        <v>158.99</v>
      </c>
      <c r="E125" s="484">
        <v>1.473E-2</v>
      </c>
      <c r="F125" s="485"/>
      <c r="G125" s="292">
        <v>1.0204E-2</v>
      </c>
      <c r="H125" s="270">
        <v>0</v>
      </c>
      <c r="I125" s="454">
        <v>0.59</v>
      </c>
      <c r="J125" s="486"/>
      <c r="K125" s="454">
        <f t="shared" si="0"/>
        <v>1.0204E-2</v>
      </c>
      <c r="L125" s="486"/>
    </row>
    <row r="126" spans="2:12" ht="15.95" customHeight="1" x14ac:dyDescent="0.25">
      <c r="B126" s="253">
        <v>44379</v>
      </c>
      <c r="C126" s="251" t="s">
        <v>668</v>
      </c>
      <c r="D126" s="250">
        <v>79.95</v>
      </c>
      <c r="E126" s="484">
        <v>1.8065999999999999E-2</v>
      </c>
      <c r="F126" s="485"/>
      <c r="G126" s="292">
        <v>8.1589999999999996E-3</v>
      </c>
      <c r="H126" s="270">
        <v>0</v>
      </c>
      <c r="I126" s="454">
        <v>0.3</v>
      </c>
      <c r="J126" s="486"/>
      <c r="K126" s="454">
        <f t="shared" si="0"/>
        <v>8.1589999999999996E-3</v>
      </c>
      <c r="L126" s="486"/>
    </row>
    <row r="127" spans="2:12" ht="15.95" customHeight="1" x14ac:dyDescent="0.25">
      <c r="B127" s="253">
        <v>44379</v>
      </c>
      <c r="C127" s="251" t="s">
        <v>670</v>
      </c>
      <c r="D127" s="250">
        <v>89.62</v>
      </c>
      <c r="E127" s="484">
        <v>0</v>
      </c>
      <c r="F127" s="485"/>
      <c r="G127" s="292">
        <v>0</v>
      </c>
      <c r="H127" s="270">
        <v>0</v>
      </c>
      <c r="I127" s="454">
        <v>0.33</v>
      </c>
      <c r="J127" s="486"/>
      <c r="K127" s="454">
        <f t="shared" si="0"/>
        <v>0</v>
      </c>
      <c r="L127" s="486"/>
    </row>
    <row r="128" spans="2:12" ht="15.95" customHeight="1" x14ac:dyDescent="0.25">
      <c r="B128" s="253">
        <v>44379</v>
      </c>
      <c r="C128" s="251" t="s">
        <v>93</v>
      </c>
      <c r="D128" s="250">
        <v>169.25</v>
      </c>
      <c r="E128" s="484">
        <v>1.2435999999999999E-2</v>
      </c>
      <c r="F128" s="485"/>
      <c r="G128" s="292">
        <v>0</v>
      </c>
      <c r="H128" s="270">
        <v>0</v>
      </c>
      <c r="I128" s="454">
        <v>0.61</v>
      </c>
      <c r="J128" s="486"/>
      <c r="K128" s="454">
        <f t="shared" si="0"/>
        <v>0</v>
      </c>
      <c r="L128" s="486"/>
    </row>
    <row r="129" spans="1:15" ht="15.95" customHeight="1" x14ac:dyDescent="0.25">
      <c r="B129" s="253">
        <v>44379</v>
      </c>
      <c r="C129" s="251" t="s">
        <v>95</v>
      </c>
      <c r="D129" s="250">
        <v>171.09</v>
      </c>
      <c r="E129" s="484">
        <v>1.3046E-2</v>
      </c>
      <c r="F129" s="485"/>
      <c r="G129" s="292">
        <v>1.1486E-2</v>
      </c>
      <c r="H129" s="270">
        <v>0</v>
      </c>
      <c r="I129" s="454">
        <v>0.62</v>
      </c>
      <c r="J129" s="486"/>
      <c r="K129" s="454">
        <f t="shared" si="0"/>
        <v>1.1486E-2</v>
      </c>
      <c r="L129" s="486"/>
    </row>
    <row r="130" spans="1:15" ht="15.95" customHeight="1" x14ac:dyDescent="0.25">
      <c r="B130" s="253">
        <v>44379</v>
      </c>
      <c r="C130" s="251" t="s">
        <v>97</v>
      </c>
      <c r="D130" s="250">
        <v>137.36000000000001</v>
      </c>
      <c r="E130" s="484">
        <v>8.6859999999999993E-3</v>
      </c>
      <c r="F130" s="485"/>
      <c r="G130" s="292">
        <v>0</v>
      </c>
      <c r="H130" s="270">
        <v>0</v>
      </c>
      <c r="I130" s="454">
        <v>0.49</v>
      </c>
      <c r="J130" s="486"/>
      <c r="K130" s="454">
        <f t="shared" si="0"/>
        <v>0</v>
      </c>
      <c r="L130" s="486"/>
    </row>
    <row r="131" spans="1:15" ht="15.95" customHeight="1" x14ac:dyDescent="0.25">
      <c r="B131" s="253">
        <v>44379</v>
      </c>
      <c r="C131" s="251" t="s">
        <v>100</v>
      </c>
      <c r="D131" s="250">
        <v>129.93</v>
      </c>
      <c r="E131" s="484">
        <v>2.751E-2</v>
      </c>
      <c r="F131" s="485"/>
      <c r="G131" s="292">
        <v>3.8739999999999997E-2</v>
      </c>
      <c r="H131" s="270">
        <v>0</v>
      </c>
      <c r="I131" s="454">
        <v>0.47</v>
      </c>
      <c r="J131" s="486"/>
      <c r="K131" s="454">
        <f t="shared" si="0"/>
        <v>3.8739999999999997E-2</v>
      </c>
      <c r="L131" s="486"/>
    </row>
    <row r="132" spans="1:15" ht="15.95" customHeight="1" x14ac:dyDescent="0.25">
      <c r="B132" s="253">
        <v>44379</v>
      </c>
      <c r="C132" s="251" t="s">
        <v>102</v>
      </c>
      <c r="D132" s="250">
        <v>129.53</v>
      </c>
      <c r="E132" s="484">
        <v>2.869E-2</v>
      </c>
      <c r="F132" s="485"/>
      <c r="G132" s="292">
        <v>5.5883000000000002E-2</v>
      </c>
      <c r="H132" s="270">
        <v>0</v>
      </c>
      <c r="I132" s="454">
        <v>0.47</v>
      </c>
      <c r="J132" s="486"/>
      <c r="K132" s="454">
        <f t="shared" si="0"/>
        <v>5.5883000000000002E-2</v>
      </c>
      <c r="L132" s="486"/>
    </row>
    <row r="133" spans="1:15" ht="15.95" customHeight="1" x14ac:dyDescent="0.25">
      <c r="B133" s="253">
        <v>44379</v>
      </c>
      <c r="C133" s="251" t="s">
        <v>104</v>
      </c>
      <c r="D133" s="250">
        <v>144.71</v>
      </c>
      <c r="E133" s="484">
        <v>2.3778000000000001E-2</v>
      </c>
      <c r="F133" s="485"/>
      <c r="G133" s="292">
        <v>6.8339999999999998E-2</v>
      </c>
      <c r="H133" s="270">
        <v>0</v>
      </c>
      <c r="I133" s="454">
        <v>0.53</v>
      </c>
      <c r="J133" s="486"/>
      <c r="K133" s="454">
        <f t="shared" si="0"/>
        <v>6.8339999999999998E-2</v>
      </c>
      <c r="L133" s="486"/>
    </row>
    <row r="134" spans="1:15" ht="15.95" customHeight="1" x14ac:dyDescent="0.25">
      <c r="B134" s="253">
        <v>44379</v>
      </c>
      <c r="C134" s="251" t="s">
        <v>106</v>
      </c>
      <c r="D134" s="250">
        <v>131.83000000000001</v>
      </c>
      <c r="E134" s="484">
        <v>3.0273999999999999E-2</v>
      </c>
      <c r="F134" s="485"/>
      <c r="G134" s="292">
        <v>2.5579999999999999E-2</v>
      </c>
      <c r="H134" s="270">
        <v>0</v>
      </c>
      <c r="I134" s="454">
        <v>0.48</v>
      </c>
      <c r="J134" s="486"/>
      <c r="K134" s="454">
        <f t="shared" si="0"/>
        <v>2.5579999999999999E-2</v>
      </c>
      <c r="L134" s="486"/>
    </row>
    <row r="135" spans="1:15" ht="15.95" customHeight="1" x14ac:dyDescent="0.25">
      <c r="B135" s="253">
        <v>44379</v>
      </c>
      <c r="C135" s="251" t="s">
        <v>108</v>
      </c>
      <c r="D135" s="250">
        <v>148.72999999999999</v>
      </c>
      <c r="E135" s="484">
        <v>2.2443000000000001E-2</v>
      </c>
      <c r="F135" s="485"/>
      <c r="G135" s="292">
        <v>5.5209999999999999E-3</v>
      </c>
      <c r="H135" s="270">
        <v>0</v>
      </c>
      <c r="I135" s="454">
        <v>0.54</v>
      </c>
      <c r="J135" s="486"/>
      <c r="K135" s="454">
        <f t="shared" si="0"/>
        <v>5.5209999999999999E-3</v>
      </c>
      <c r="L135" s="486"/>
    </row>
    <row r="136" spans="1:15" ht="15.95" customHeight="1" x14ac:dyDescent="0.25">
      <c r="B136" s="253">
        <v>44379</v>
      </c>
      <c r="C136" s="251" t="s">
        <v>110</v>
      </c>
      <c r="D136" s="250">
        <v>131.75</v>
      </c>
      <c r="E136" s="484">
        <v>1.9005000000000001E-2</v>
      </c>
      <c r="F136" s="485"/>
      <c r="G136" s="292">
        <v>3.1378000000000003E-2</v>
      </c>
      <c r="H136" s="270">
        <v>0</v>
      </c>
      <c r="I136" s="454">
        <v>0.47</v>
      </c>
      <c r="J136" s="486"/>
      <c r="K136" s="454">
        <f t="shared" si="0"/>
        <v>3.1378000000000003E-2</v>
      </c>
      <c r="L136" s="486"/>
    </row>
    <row r="137" spans="1:15" ht="15.95" customHeight="1" x14ac:dyDescent="0.25">
      <c r="B137" s="253">
        <v>44379</v>
      </c>
      <c r="C137" s="251" t="s">
        <v>112</v>
      </c>
      <c r="D137" s="250">
        <v>148.77000000000001</v>
      </c>
      <c r="E137" s="484">
        <v>2.8646000000000001E-2</v>
      </c>
      <c r="F137" s="485"/>
      <c r="G137" s="292">
        <v>7.0015999999999995E-2</v>
      </c>
      <c r="H137" s="270">
        <v>0</v>
      </c>
      <c r="I137" s="454">
        <v>0.54</v>
      </c>
      <c r="J137" s="486"/>
      <c r="K137" s="454">
        <f t="shared" si="0"/>
        <v>7.0015999999999995E-2</v>
      </c>
      <c r="L137" s="486"/>
    </row>
    <row r="138" spans="1:15" ht="15.95" customHeight="1" x14ac:dyDescent="0.25">
      <c r="B138" s="253">
        <v>44379</v>
      </c>
      <c r="C138" s="251" t="s">
        <v>114</v>
      </c>
      <c r="D138" s="250">
        <v>115.53</v>
      </c>
      <c r="E138" s="484">
        <v>1.5389999999999999E-2</v>
      </c>
      <c r="F138" s="485"/>
      <c r="G138" s="292">
        <v>4.5892000000000002E-2</v>
      </c>
      <c r="H138" s="270">
        <v>0</v>
      </c>
      <c r="I138" s="454">
        <v>0.43</v>
      </c>
      <c r="J138" s="486"/>
      <c r="K138" s="454">
        <f t="shared" si="0"/>
        <v>4.5892000000000002E-2</v>
      </c>
      <c r="L138" s="486"/>
    </row>
    <row r="139" spans="1:15" ht="36" customHeight="1" x14ac:dyDescent="0.25">
      <c r="B139" s="253">
        <v>44379</v>
      </c>
      <c r="C139" s="256" t="s">
        <v>805</v>
      </c>
      <c r="D139" s="250">
        <v>19.62</v>
      </c>
      <c r="E139" s="484">
        <v>9.6749999999999996E-3</v>
      </c>
      <c r="F139" s="485"/>
      <c r="G139" s="292">
        <v>0</v>
      </c>
      <c r="H139" s="270">
        <v>0</v>
      </c>
      <c r="I139" s="454">
        <v>7.0000000000000007E-2</v>
      </c>
      <c r="J139" s="486"/>
      <c r="K139" s="454">
        <f t="shared" si="0"/>
        <v>0</v>
      </c>
      <c r="L139" s="486"/>
    </row>
    <row r="142" spans="1:15" s="238" customFormat="1" x14ac:dyDescent="0.25">
      <c r="A142" s="237" t="s">
        <v>375</v>
      </c>
      <c r="B142" s="59" t="s">
        <v>376</v>
      </c>
      <c r="C142" s="62"/>
      <c r="D142" s="62"/>
      <c r="E142" s="62"/>
      <c r="F142" s="62"/>
      <c r="G142" s="62"/>
      <c r="H142" s="62"/>
      <c r="I142" s="62"/>
      <c r="J142" s="58"/>
      <c r="N142" s="236"/>
      <c r="O142" s="236"/>
    </row>
    <row r="143" spans="1:15" s="238" customFormat="1" x14ac:dyDescent="0.25">
      <c r="A143" s="237"/>
      <c r="B143" s="57"/>
      <c r="C143" s="58"/>
      <c r="D143" s="58"/>
      <c r="E143" s="58"/>
      <c r="F143" s="58"/>
      <c r="G143" s="58"/>
      <c r="H143" s="58"/>
      <c r="I143" s="58"/>
      <c r="J143" s="58"/>
      <c r="N143" s="236"/>
      <c r="O143" s="236"/>
    </row>
    <row r="144" spans="1:15" x14ac:dyDescent="0.25">
      <c r="B144" s="59" t="s">
        <v>377</v>
      </c>
      <c r="C144" s="59"/>
      <c r="D144" s="59"/>
      <c r="E144" s="59"/>
      <c r="F144" s="59"/>
      <c r="G144" s="59"/>
      <c r="H144" s="59"/>
      <c r="I144" s="63"/>
      <c r="J144" s="58"/>
    </row>
    <row r="145" spans="2:13" x14ac:dyDescent="0.25">
      <c r="B145" s="458"/>
      <c r="C145" s="444"/>
      <c r="D145" s="444"/>
      <c r="E145" s="444"/>
      <c r="F145" s="444"/>
      <c r="G145" s="444"/>
      <c r="H145" s="444"/>
      <c r="I145" s="444"/>
      <c r="J145" s="444"/>
      <c r="K145" s="444"/>
      <c r="L145" s="444"/>
      <c r="M145" s="444"/>
    </row>
    <row r="146" spans="2:13" ht="47.25" customHeight="1" x14ac:dyDescent="0.25">
      <c r="B146" s="465" t="s">
        <v>148</v>
      </c>
      <c r="C146" s="465" t="s">
        <v>295</v>
      </c>
      <c r="D146" s="465" t="s">
        <v>378</v>
      </c>
      <c r="E146" s="465" t="s">
        <v>379</v>
      </c>
      <c r="F146" s="470"/>
      <c r="G146" s="465" t="s">
        <v>380</v>
      </c>
      <c r="H146" s="436"/>
      <c r="I146" s="465" t="s">
        <v>381</v>
      </c>
      <c r="J146" s="465" t="s">
        <v>207</v>
      </c>
      <c r="K146" s="470"/>
    </row>
    <row r="147" spans="2:13" ht="110.25" x14ac:dyDescent="0.25">
      <c r="B147" s="431"/>
      <c r="C147" s="431"/>
      <c r="D147" s="431"/>
      <c r="E147" s="471"/>
      <c r="F147" s="472"/>
      <c r="G147" s="242" t="s">
        <v>382</v>
      </c>
      <c r="H147" s="242" t="s">
        <v>383</v>
      </c>
      <c r="I147" s="431"/>
      <c r="J147" s="471"/>
      <c r="K147" s="472"/>
    </row>
    <row r="148" spans="2:13" x14ac:dyDescent="0.25">
      <c r="B148" s="257">
        <v>44379</v>
      </c>
      <c r="C148" s="239" t="s">
        <v>29</v>
      </c>
      <c r="D148" s="239" t="s">
        <v>29</v>
      </c>
      <c r="E148" s="465" t="s">
        <v>29</v>
      </c>
      <c r="F148" s="436"/>
      <c r="G148" s="239" t="s">
        <v>29</v>
      </c>
      <c r="H148" s="239" t="s">
        <v>29</v>
      </c>
      <c r="I148" s="239" t="s">
        <v>29</v>
      </c>
      <c r="J148" s="482" t="s">
        <v>29</v>
      </c>
      <c r="K148" s="436"/>
    </row>
    <row r="149" spans="2:13" x14ac:dyDescent="0.25">
      <c r="B149" s="6"/>
      <c r="C149" s="5"/>
      <c r="D149" s="5"/>
      <c r="E149" s="5"/>
      <c r="F149" s="5"/>
      <c r="G149" s="5"/>
      <c r="H149" s="5"/>
      <c r="I149" s="5"/>
    </row>
  </sheetData>
  <mergeCells count="267">
    <mergeCell ref="J146:K147"/>
    <mergeCell ref="E148:F148"/>
    <mergeCell ref="J148:K148"/>
    <mergeCell ref="B145:M145"/>
    <mergeCell ref="B146:B147"/>
    <mergeCell ref="C146:C147"/>
    <mergeCell ref="D146:D147"/>
    <mergeCell ref="E146:F147"/>
    <mergeCell ref="G146:H146"/>
    <mergeCell ref="I146:I147"/>
    <mergeCell ref="E138:F138"/>
    <mergeCell ref="I138:J138"/>
    <mergeCell ref="K138:L138"/>
    <mergeCell ref="E139:F139"/>
    <mergeCell ref="I139:J139"/>
    <mergeCell ref="K139:L139"/>
    <mergeCell ref="E136:F136"/>
    <mergeCell ref="I136:J136"/>
    <mergeCell ref="K136:L136"/>
    <mergeCell ref="E137:F137"/>
    <mergeCell ref="I137:J137"/>
    <mergeCell ref="K137:L137"/>
    <mergeCell ref="E134:F134"/>
    <mergeCell ref="I134:J134"/>
    <mergeCell ref="K134:L134"/>
    <mergeCell ref="E135:F135"/>
    <mergeCell ref="I135:J135"/>
    <mergeCell ref="K135:L135"/>
    <mergeCell ref="E132:F132"/>
    <mergeCell ref="I132:J132"/>
    <mergeCell ref="K132:L132"/>
    <mergeCell ref="E133:F133"/>
    <mergeCell ref="I133:J133"/>
    <mergeCell ref="K133:L133"/>
    <mergeCell ref="E130:F130"/>
    <mergeCell ref="I130:J130"/>
    <mergeCell ref="K130:L130"/>
    <mergeCell ref="E131:F131"/>
    <mergeCell ref="I131:J131"/>
    <mergeCell ref="K131:L131"/>
    <mergeCell ref="E128:F128"/>
    <mergeCell ref="I128:J128"/>
    <mergeCell ref="K128:L128"/>
    <mergeCell ref="E129:F129"/>
    <mergeCell ref="I129:J129"/>
    <mergeCell ref="K129:L129"/>
    <mergeCell ref="E126:F126"/>
    <mergeCell ref="I126:J126"/>
    <mergeCell ref="K126:L126"/>
    <mergeCell ref="E127:F127"/>
    <mergeCell ref="I127:J127"/>
    <mergeCell ref="K127:L127"/>
    <mergeCell ref="E124:F124"/>
    <mergeCell ref="I124:J124"/>
    <mergeCell ref="K124:L124"/>
    <mergeCell ref="E125:F125"/>
    <mergeCell ref="I125:J125"/>
    <mergeCell ref="K125:L125"/>
    <mergeCell ref="E122:F122"/>
    <mergeCell ref="I122:J122"/>
    <mergeCell ref="K122:L122"/>
    <mergeCell ref="E123:F123"/>
    <mergeCell ref="I123:J123"/>
    <mergeCell ref="K123:L123"/>
    <mergeCell ref="E120:F120"/>
    <mergeCell ref="I120:J120"/>
    <mergeCell ref="K120:L120"/>
    <mergeCell ref="E121:F121"/>
    <mergeCell ref="I121:J121"/>
    <mergeCell ref="K121:L121"/>
    <mergeCell ref="E118:F118"/>
    <mergeCell ref="I118:J118"/>
    <mergeCell ref="K118:L118"/>
    <mergeCell ref="E119:F119"/>
    <mergeCell ref="I119:J119"/>
    <mergeCell ref="K119:L119"/>
    <mergeCell ref="E116:F116"/>
    <mergeCell ref="I116:J116"/>
    <mergeCell ref="K116:L116"/>
    <mergeCell ref="E117:F117"/>
    <mergeCell ref="I117:J117"/>
    <mergeCell ref="K117:L117"/>
    <mergeCell ref="E114:F114"/>
    <mergeCell ref="I114:J114"/>
    <mergeCell ref="K114:L114"/>
    <mergeCell ref="E115:F115"/>
    <mergeCell ref="I115:J115"/>
    <mergeCell ref="K115:L115"/>
    <mergeCell ref="E112:F112"/>
    <mergeCell ref="I112:J112"/>
    <mergeCell ref="K112:L112"/>
    <mergeCell ref="E113:F113"/>
    <mergeCell ref="I113:J113"/>
    <mergeCell ref="K113:L113"/>
    <mergeCell ref="E110:F110"/>
    <mergeCell ref="I110:J110"/>
    <mergeCell ref="K110:L110"/>
    <mergeCell ref="E111:F111"/>
    <mergeCell ref="I111:J111"/>
    <mergeCell ref="K111:L111"/>
    <mergeCell ref="E108:F108"/>
    <mergeCell ref="I108:J108"/>
    <mergeCell ref="K108:L108"/>
    <mergeCell ref="E109:F109"/>
    <mergeCell ref="I109:J109"/>
    <mergeCell ref="K109:L109"/>
    <mergeCell ref="E106:F106"/>
    <mergeCell ref="I106:J106"/>
    <mergeCell ref="K106:L106"/>
    <mergeCell ref="E107:F107"/>
    <mergeCell ref="I107:J107"/>
    <mergeCell ref="K107:L107"/>
    <mergeCell ref="E104:F104"/>
    <mergeCell ref="I104:J104"/>
    <mergeCell ref="K104:L104"/>
    <mergeCell ref="E105:F105"/>
    <mergeCell ref="I105:J105"/>
    <mergeCell ref="K105:L105"/>
    <mergeCell ref="E102:F102"/>
    <mergeCell ref="I102:J102"/>
    <mergeCell ref="K102:L102"/>
    <mergeCell ref="E103:F103"/>
    <mergeCell ref="I103:J103"/>
    <mergeCell ref="K103:L103"/>
    <mergeCell ref="E100:F100"/>
    <mergeCell ref="I100:J100"/>
    <mergeCell ref="K100:L100"/>
    <mergeCell ref="E101:F101"/>
    <mergeCell ref="I101:J101"/>
    <mergeCell ref="K101:L101"/>
    <mergeCell ref="K97:L97"/>
    <mergeCell ref="E98:F98"/>
    <mergeCell ref="I98:J98"/>
    <mergeCell ref="K98:L98"/>
    <mergeCell ref="E99:F99"/>
    <mergeCell ref="I99:J99"/>
    <mergeCell ref="K99:L99"/>
    <mergeCell ref="B89:L89"/>
    <mergeCell ref="B95:M95"/>
    <mergeCell ref="B96:B97"/>
    <mergeCell ref="C96:C97"/>
    <mergeCell ref="D96:D97"/>
    <mergeCell ref="E96:F97"/>
    <mergeCell ref="G96:G97"/>
    <mergeCell ref="H96:H97"/>
    <mergeCell ref="I96:L96"/>
    <mergeCell ref="I97:J97"/>
    <mergeCell ref="B83:I83"/>
    <mergeCell ref="D87:E87"/>
    <mergeCell ref="F87:G87"/>
    <mergeCell ref="H87:I87"/>
    <mergeCell ref="J87:K87"/>
    <mergeCell ref="D88:E88"/>
    <mergeCell ref="F88:G88"/>
    <mergeCell ref="H88:I88"/>
    <mergeCell ref="J88:K88"/>
    <mergeCell ref="D79:E79"/>
    <mergeCell ref="F79:G79"/>
    <mergeCell ref="H79:I79"/>
    <mergeCell ref="J79:K79"/>
    <mergeCell ref="L79:M79"/>
    <mergeCell ref="B80:M80"/>
    <mergeCell ref="B77:B78"/>
    <mergeCell ref="C77:C78"/>
    <mergeCell ref="D77:K77"/>
    <mergeCell ref="L77:M78"/>
    <mergeCell ref="D78:E78"/>
    <mergeCell ref="F78:G78"/>
    <mergeCell ref="H78:I78"/>
    <mergeCell ref="J78:K78"/>
    <mergeCell ref="B70:C70"/>
    <mergeCell ref="D70:E70"/>
    <mergeCell ref="F70:G70"/>
    <mergeCell ref="H70:I70"/>
    <mergeCell ref="J70:K70"/>
    <mergeCell ref="L70:M70"/>
    <mergeCell ref="B65:M65"/>
    <mergeCell ref="B67:M67"/>
    <mergeCell ref="B68:M68"/>
    <mergeCell ref="B69:C69"/>
    <mergeCell ref="D69:E69"/>
    <mergeCell ref="F69:G69"/>
    <mergeCell ref="H69:I69"/>
    <mergeCell ref="J69:K69"/>
    <mergeCell ref="L69:M69"/>
    <mergeCell ref="B62:C62"/>
    <mergeCell ref="D62:E62"/>
    <mergeCell ref="F62:G62"/>
    <mergeCell ref="H62:I62"/>
    <mergeCell ref="J62:K62"/>
    <mergeCell ref="L62:M62"/>
    <mergeCell ref="B54:L54"/>
    <mergeCell ref="B57:M57"/>
    <mergeCell ref="B59:M59"/>
    <mergeCell ref="B60:M60"/>
    <mergeCell ref="B61:C61"/>
    <mergeCell ref="D61:E61"/>
    <mergeCell ref="F61:G61"/>
    <mergeCell ref="H61:I61"/>
    <mergeCell ref="J61:K61"/>
    <mergeCell ref="B51:M51"/>
    <mergeCell ref="C52:D52"/>
    <mergeCell ref="E52:F52"/>
    <mergeCell ref="I52:J52"/>
    <mergeCell ref="K52:L52"/>
    <mergeCell ref="C53:D53"/>
    <mergeCell ref="E53:F53"/>
    <mergeCell ref="G43:G44"/>
    <mergeCell ref="H43:H44"/>
    <mergeCell ref="I43:K43"/>
    <mergeCell ref="L43:L44"/>
    <mergeCell ref="M43:M44"/>
    <mergeCell ref="B50:M50"/>
    <mergeCell ref="B36:L36"/>
    <mergeCell ref="B37:L37"/>
    <mergeCell ref="B38:L38"/>
    <mergeCell ref="B41:M41"/>
    <mergeCell ref="B42:M42"/>
    <mergeCell ref="B43:B44"/>
    <mergeCell ref="C43:C44"/>
    <mergeCell ref="D43:D44"/>
    <mergeCell ref="E43:E44"/>
    <mergeCell ref="F43:F44"/>
    <mergeCell ref="C34:D34"/>
    <mergeCell ref="E34:F34"/>
    <mergeCell ref="G34:H34"/>
    <mergeCell ref="I34:J34"/>
    <mergeCell ref="K34:L34"/>
    <mergeCell ref="B35:L35"/>
    <mergeCell ref="L23:L24"/>
    <mergeCell ref="B28:L28"/>
    <mergeCell ref="B30:L30"/>
    <mergeCell ref="B32:B33"/>
    <mergeCell ref="C32:D33"/>
    <mergeCell ref="E32:J32"/>
    <mergeCell ref="K32:L33"/>
    <mergeCell ref="E33:F33"/>
    <mergeCell ref="G33:H33"/>
    <mergeCell ref="I33:J33"/>
    <mergeCell ref="B23:B24"/>
    <mergeCell ref="C23:C24"/>
    <mergeCell ref="D23:D24"/>
    <mergeCell ref="E23:E24"/>
    <mergeCell ref="F23:H23"/>
    <mergeCell ref="I23:K23"/>
    <mergeCell ref="E15:F15"/>
    <mergeCell ref="J15:K15"/>
    <mergeCell ref="B16:L16"/>
    <mergeCell ref="B19:L19"/>
    <mergeCell ref="B21:L21"/>
    <mergeCell ref="B22:L22"/>
    <mergeCell ref="K7:L7"/>
    <mergeCell ref="B10:L10"/>
    <mergeCell ref="B12:L12"/>
    <mergeCell ref="B13:L13"/>
    <mergeCell ref="E14:F14"/>
    <mergeCell ref="J14:K14"/>
    <mergeCell ref="B1:L1"/>
    <mergeCell ref="B3:L3"/>
    <mergeCell ref="B4:L4"/>
    <mergeCell ref="B5:B6"/>
    <mergeCell ref="C5:C6"/>
    <mergeCell ref="D5:D6"/>
    <mergeCell ref="E5:E6"/>
    <mergeCell ref="F5:I5"/>
    <mergeCell ref="J5:J6"/>
    <mergeCell ref="K5:L6"/>
  </mergeCells>
  <pageMargins left="0.25" right="0.25"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85" zoomScaleSheetLayoutView="85" workbookViewId="0">
      <selection activeCell="L28" sqref="L28"/>
    </sheetView>
  </sheetViews>
  <sheetFormatPr defaultRowHeight="12.75" x14ac:dyDescent="0.2"/>
  <cols>
    <col min="1" max="1" width="4.140625" style="71" customWidth="1"/>
    <col min="2" max="2" width="17.28515625" style="71" customWidth="1"/>
    <col min="3" max="4" width="8.85546875" style="71" customWidth="1"/>
    <col min="5" max="5" width="28.5703125" style="71" customWidth="1"/>
    <col min="6" max="6" width="27.140625" style="71" customWidth="1"/>
    <col min="7" max="7" width="16.85546875" style="71" customWidth="1"/>
    <col min="8" max="8" width="16" style="71" customWidth="1"/>
    <col min="9" max="9" width="10.85546875" style="71" customWidth="1"/>
    <col min="10" max="258" width="9.140625" style="71" customWidth="1"/>
    <col min="259" max="259" width="8.85546875" style="71" customWidth="1"/>
    <col min="260" max="260" width="7.5703125" style="71" customWidth="1"/>
    <col min="261" max="261" width="28.5703125" style="71" customWidth="1"/>
    <col min="262" max="262" width="27.140625" style="71" customWidth="1"/>
    <col min="263" max="263" width="8.28515625" style="71" customWidth="1"/>
    <col min="264" max="264" width="12.7109375" style="71" customWidth="1"/>
    <col min="265" max="265" width="8.85546875" style="71" customWidth="1"/>
    <col min="266" max="514" width="9.140625" style="71" customWidth="1"/>
    <col min="515" max="515" width="8.85546875" style="71" customWidth="1"/>
    <col min="516" max="516" width="7.5703125" style="71" customWidth="1"/>
    <col min="517" max="517" width="28.5703125" style="71" customWidth="1"/>
    <col min="518" max="518" width="27.140625" style="71" customWidth="1"/>
    <col min="519" max="519" width="8.28515625" style="71" customWidth="1"/>
    <col min="520" max="520" width="12.7109375" style="71" customWidth="1"/>
    <col min="521" max="521" width="8.85546875" style="71" customWidth="1"/>
    <col min="522" max="770" width="9.140625" style="71" customWidth="1"/>
    <col min="771" max="771" width="8.85546875" style="71" customWidth="1"/>
    <col min="772" max="772" width="7.5703125" style="71" customWidth="1"/>
    <col min="773" max="773" width="28.5703125" style="71" customWidth="1"/>
    <col min="774" max="774" width="27.140625" style="71" customWidth="1"/>
    <col min="775" max="775" width="8.28515625" style="71" customWidth="1"/>
    <col min="776" max="776" width="12.7109375" style="71" customWidth="1"/>
    <col min="777" max="777" width="8.85546875" style="71" customWidth="1"/>
    <col min="778" max="1026" width="9.140625" style="71" customWidth="1"/>
    <col min="1027" max="1027" width="8.85546875" style="71" customWidth="1"/>
    <col min="1028" max="1028" width="7.5703125" style="71" customWidth="1"/>
    <col min="1029" max="1029" width="28.5703125" style="71" customWidth="1"/>
    <col min="1030" max="1030" width="27.140625" style="71" customWidth="1"/>
    <col min="1031" max="1031" width="8.28515625" style="71" customWidth="1"/>
    <col min="1032" max="1032" width="12.7109375" style="71" customWidth="1"/>
    <col min="1033" max="1033" width="8.85546875" style="71" customWidth="1"/>
    <col min="1034" max="1282" width="9.140625" style="71" customWidth="1"/>
    <col min="1283" max="1283" width="8.85546875" style="71" customWidth="1"/>
    <col min="1284" max="1284" width="7.5703125" style="71" customWidth="1"/>
    <col min="1285" max="1285" width="28.5703125" style="71" customWidth="1"/>
    <col min="1286" max="1286" width="27.140625" style="71" customWidth="1"/>
    <col min="1287" max="1287" width="8.28515625" style="71" customWidth="1"/>
    <col min="1288" max="1288" width="12.7109375" style="71" customWidth="1"/>
    <col min="1289" max="1289" width="8.85546875" style="71" customWidth="1"/>
    <col min="1290" max="1538" width="9.140625" style="71" customWidth="1"/>
    <col min="1539" max="1539" width="8.85546875" style="71" customWidth="1"/>
    <col min="1540" max="1540" width="7.5703125" style="71" customWidth="1"/>
    <col min="1541" max="1541" width="28.5703125" style="71" customWidth="1"/>
    <col min="1542" max="1542" width="27.140625" style="71" customWidth="1"/>
    <col min="1543" max="1543" width="8.28515625" style="71" customWidth="1"/>
    <col min="1544" max="1544" width="12.7109375" style="71" customWidth="1"/>
    <col min="1545" max="1545" width="8.85546875" style="71" customWidth="1"/>
    <col min="1546" max="1794" width="9.140625" style="71" customWidth="1"/>
    <col min="1795" max="1795" width="8.85546875" style="71" customWidth="1"/>
    <col min="1796" max="1796" width="7.5703125" style="71" customWidth="1"/>
    <col min="1797" max="1797" width="28.5703125" style="71" customWidth="1"/>
    <col min="1798" max="1798" width="27.140625" style="71" customWidth="1"/>
    <col min="1799" max="1799" width="8.28515625" style="71" customWidth="1"/>
    <col min="1800" max="1800" width="12.7109375" style="71" customWidth="1"/>
    <col min="1801" max="1801" width="8.85546875" style="71" customWidth="1"/>
    <col min="1802" max="2050" width="9.140625" style="71" customWidth="1"/>
    <col min="2051" max="2051" width="8.85546875" style="71" customWidth="1"/>
    <col min="2052" max="2052" width="7.5703125" style="71" customWidth="1"/>
    <col min="2053" max="2053" width="28.5703125" style="71" customWidth="1"/>
    <col min="2054" max="2054" width="27.140625" style="71" customWidth="1"/>
    <col min="2055" max="2055" width="8.28515625" style="71" customWidth="1"/>
    <col min="2056" max="2056" width="12.7109375" style="71" customWidth="1"/>
    <col min="2057" max="2057" width="8.85546875" style="71" customWidth="1"/>
    <col min="2058" max="2306" width="9.140625" style="71" customWidth="1"/>
    <col min="2307" max="2307" width="8.85546875" style="71" customWidth="1"/>
    <col min="2308" max="2308" width="7.5703125" style="71" customWidth="1"/>
    <col min="2309" max="2309" width="28.5703125" style="71" customWidth="1"/>
    <col min="2310" max="2310" width="27.140625" style="71" customWidth="1"/>
    <col min="2311" max="2311" width="8.28515625" style="71" customWidth="1"/>
    <col min="2312" max="2312" width="12.7109375" style="71" customWidth="1"/>
    <col min="2313" max="2313" width="8.85546875" style="71" customWidth="1"/>
    <col min="2314" max="2562" width="9.140625" style="71" customWidth="1"/>
    <col min="2563" max="2563" width="8.85546875" style="71" customWidth="1"/>
    <col min="2564" max="2564" width="7.5703125" style="71" customWidth="1"/>
    <col min="2565" max="2565" width="28.5703125" style="71" customWidth="1"/>
    <col min="2566" max="2566" width="27.140625" style="71" customWidth="1"/>
    <col min="2567" max="2567" width="8.28515625" style="71" customWidth="1"/>
    <col min="2568" max="2568" width="12.7109375" style="71" customWidth="1"/>
    <col min="2569" max="2569" width="8.85546875" style="71" customWidth="1"/>
    <col min="2570" max="2818" width="9.140625" style="71" customWidth="1"/>
    <col min="2819" max="2819" width="8.85546875" style="71" customWidth="1"/>
    <col min="2820" max="2820" width="7.5703125" style="71" customWidth="1"/>
    <col min="2821" max="2821" width="28.5703125" style="71" customWidth="1"/>
    <col min="2822" max="2822" width="27.140625" style="71" customWidth="1"/>
    <col min="2823" max="2823" width="8.28515625" style="71" customWidth="1"/>
    <col min="2824" max="2824" width="12.7109375" style="71" customWidth="1"/>
    <col min="2825" max="2825" width="8.85546875" style="71" customWidth="1"/>
    <col min="2826" max="3074" width="9.140625" style="71" customWidth="1"/>
    <col min="3075" max="3075" width="8.85546875" style="71" customWidth="1"/>
    <col min="3076" max="3076" width="7.5703125" style="71" customWidth="1"/>
    <col min="3077" max="3077" width="28.5703125" style="71" customWidth="1"/>
    <col min="3078" max="3078" width="27.140625" style="71" customWidth="1"/>
    <col min="3079" max="3079" width="8.28515625" style="71" customWidth="1"/>
    <col min="3080" max="3080" width="12.7109375" style="71" customWidth="1"/>
    <col min="3081" max="3081" width="8.85546875" style="71" customWidth="1"/>
    <col min="3082" max="3330" width="9.140625" style="71" customWidth="1"/>
    <col min="3331" max="3331" width="8.85546875" style="71" customWidth="1"/>
    <col min="3332" max="3332" width="7.5703125" style="71" customWidth="1"/>
    <col min="3333" max="3333" width="28.5703125" style="71" customWidth="1"/>
    <col min="3334" max="3334" width="27.140625" style="71" customWidth="1"/>
    <col min="3335" max="3335" width="8.28515625" style="71" customWidth="1"/>
    <col min="3336" max="3336" width="12.7109375" style="71" customWidth="1"/>
    <col min="3337" max="3337" width="8.85546875" style="71" customWidth="1"/>
    <col min="3338" max="3586" width="9.140625" style="71" customWidth="1"/>
    <col min="3587" max="3587" width="8.85546875" style="71" customWidth="1"/>
    <col min="3588" max="3588" width="7.5703125" style="71" customWidth="1"/>
    <col min="3589" max="3589" width="28.5703125" style="71" customWidth="1"/>
    <col min="3590" max="3590" width="27.140625" style="71" customWidth="1"/>
    <col min="3591" max="3591" width="8.28515625" style="71" customWidth="1"/>
    <col min="3592" max="3592" width="12.7109375" style="71" customWidth="1"/>
    <col min="3593" max="3593" width="8.85546875" style="71" customWidth="1"/>
    <col min="3594" max="3842" width="9.140625" style="71" customWidth="1"/>
    <col min="3843" max="3843" width="8.85546875" style="71" customWidth="1"/>
    <col min="3844" max="3844" width="7.5703125" style="71" customWidth="1"/>
    <col min="3845" max="3845" width="28.5703125" style="71" customWidth="1"/>
    <col min="3846" max="3846" width="27.140625" style="71" customWidth="1"/>
    <col min="3847" max="3847" width="8.28515625" style="71" customWidth="1"/>
    <col min="3848" max="3848" width="12.7109375" style="71" customWidth="1"/>
    <col min="3849" max="3849" width="8.85546875" style="71" customWidth="1"/>
    <col min="3850" max="4098" width="9.140625" style="71" customWidth="1"/>
    <col min="4099" max="4099" width="8.85546875" style="71" customWidth="1"/>
    <col min="4100" max="4100" width="7.5703125" style="71" customWidth="1"/>
    <col min="4101" max="4101" width="28.5703125" style="71" customWidth="1"/>
    <col min="4102" max="4102" width="27.140625" style="71" customWidth="1"/>
    <col min="4103" max="4103" width="8.28515625" style="71" customWidth="1"/>
    <col min="4104" max="4104" width="12.7109375" style="71" customWidth="1"/>
    <col min="4105" max="4105" width="8.85546875" style="71" customWidth="1"/>
    <col min="4106" max="4354" width="9.140625" style="71" customWidth="1"/>
    <col min="4355" max="4355" width="8.85546875" style="71" customWidth="1"/>
    <col min="4356" max="4356" width="7.5703125" style="71" customWidth="1"/>
    <col min="4357" max="4357" width="28.5703125" style="71" customWidth="1"/>
    <col min="4358" max="4358" width="27.140625" style="71" customWidth="1"/>
    <col min="4359" max="4359" width="8.28515625" style="71" customWidth="1"/>
    <col min="4360" max="4360" width="12.7109375" style="71" customWidth="1"/>
    <col min="4361" max="4361" width="8.85546875" style="71" customWidth="1"/>
    <col min="4362" max="4610" width="9.140625" style="71" customWidth="1"/>
    <col min="4611" max="4611" width="8.85546875" style="71" customWidth="1"/>
    <col min="4612" max="4612" width="7.5703125" style="71" customWidth="1"/>
    <col min="4613" max="4613" width="28.5703125" style="71" customWidth="1"/>
    <col min="4614" max="4614" width="27.140625" style="71" customWidth="1"/>
    <col min="4615" max="4615" width="8.28515625" style="71" customWidth="1"/>
    <col min="4616" max="4616" width="12.7109375" style="71" customWidth="1"/>
    <col min="4617" max="4617" width="8.85546875" style="71" customWidth="1"/>
    <col min="4618" max="4866" width="9.140625" style="71" customWidth="1"/>
    <col min="4867" max="4867" width="8.85546875" style="71" customWidth="1"/>
    <col min="4868" max="4868" width="7.5703125" style="71" customWidth="1"/>
    <col min="4869" max="4869" width="28.5703125" style="71" customWidth="1"/>
    <col min="4870" max="4870" width="27.140625" style="71" customWidth="1"/>
    <col min="4871" max="4871" width="8.28515625" style="71" customWidth="1"/>
    <col min="4872" max="4872" width="12.7109375" style="71" customWidth="1"/>
    <col min="4873" max="4873" width="8.85546875" style="71" customWidth="1"/>
    <col min="4874" max="5122" width="9.140625" style="71" customWidth="1"/>
    <col min="5123" max="5123" width="8.85546875" style="71" customWidth="1"/>
    <col min="5124" max="5124" width="7.5703125" style="71" customWidth="1"/>
    <col min="5125" max="5125" width="28.5703125" style="71" customWidth="1"/>
    <col min="5126" max="5126" width="27.140625" style="71" customWidth="1"/>
    <col min="5127" max="5127" width="8.28515625" style="71" customWidth="1"/>
    <col min="5128" max="5128" width="12.7109375" style="71" customWidth="1"/>
    <col min="5129" max="5129" width="8.85546875" style="71" customWidth="1"/>
    <col min="5130" max="5378" width="9.140625" style="71" customWidth="1"/>
    <col min="5379" max="5379" width="8.85546875" style="71" customWidth="1"/>
    <col min="5380" max="5380" width="7.5703125" style="71" customWidth="1"/>
    <col min="5381" max="5381" width="28.5703125" style="71" customWidth="1"/>
    <col min="5382" max="5382" width="27.140625" style="71" customWidth="1"/>
    <col min="5383" max="5383" width="8.28515625" style="71" customWidth="1"/>
    <col min="5384" max="5384" width="12.7109375" style="71" customWidth="1"/>
    <col min="5385" max="5385" width="8.85546875" style="71" customWidth="1"/>
    <col min="5386" max="5634" width="9.140625" style="71" customWidth="1"/>
    <col min="5635" max="5635" width="8.85546875" style="71" customWidth="1"/>
    <col min="5636" max="5636" width="7.5703125" style="71" customWidth="1"/>
    <col min="5637" max="5637" width="28.5703125" style="71" customWidth="1"/>
    <col min="5638" max="5638" width="27.140625" style="71" customWidth="1"/>
    <col min="5639" max="5639" width="8.28515625" style="71" customWidth="1"/>
    <col min="5640" max="5640" width="12.7109375" style="71" customWidth="1"/>
    <col min="5641" max="5641" width="8.85546875" style="71" customWidth="1"/>
    <col min="5642" max="5890" width="9.140625" style="71" customWidth="1"/>
    <col min="5891" max="5891" width="8.85546875" style="71" customWidth="1"/>
    <col min="5892" max="5892" width="7.5703125" style="71" customWidth="1"/>
    <col min="5893" max="5893" width="28.5703125" style="71" customWidth="1"/>
    <col min="5894" max="5894" width="27.140625" style="71" customWidth="1"/>
    <col min="5895" max="5895" width="8.28515625" style="71" customWidth="1"/>
    <col min="5896" max="5896" width="12.7109375" style="71" customWidth="1"/>
    <col min="5897" max="5897" width="8.85546875" style="71" customWidth="1"/>
    <col min="5898" max="6146" width="9.140625" style="71" customWidth="1"/>
    <col min="6147" max="6147" width="8.85546875" style="71" customWidth="1"/>
    <col min="6148" max="6148" width="7.5703125" style="71" customWidth="1"/>
    <col min="6149" max="6149" width="28.5703125" style="71" customWidth="1"/>
    <col min="6150" max="6150" width="27.140625" style="71" customWidth="1"/>
    <col min="6151" max="6151" width="8.28515625" style="71" customWidth="1"/>
    <col min="6152" max="6152" width="12.7109375" style="71" customWidth="1"/>
    <col min="6153" max="6153" width="8.85546875" style="71" customWidth="1"/>
    <col min="6154" max="6402" width="9.140625" style="71" customWidth="1"/>
    <col min="6403" max="6403" width="8.85546875" style="71" customWidth="1"/>
    <col min="6404" max="6404" width="7.5703125" style="71" customWidth="1"/>
    <col min="6405" max="6405" width="28.5703125" style="71" customWidth="1"/>
    <col min="6406" max="6406" width="27.140625" style="71" customWidth="1"/>
    <col min="6407" max="6407" width="8.28515625" style="71" customWidth="1"/>
    <col min="6408" max="6408" width="12.7109375" style="71" customWidth="1"/>
    <col min="6409" max="6409" width="8.85546875" style="71" customWidth="1"/>
    <col min="6410" max="6658" width="9.140625" style="71" customWidth="1"/>
    <col min="6659" max="6659" width="8.85546875" style="71" customWidth="1"/>
    <col min="6660" max="6660" width="7.5703125" style="71" customWidth="1"/>
    <col min="6661" max="6661" width="28.5703125" style="71" customWidth="1"/>
    <col min="6662" max="6662" width="27.140625" style="71" customWidth="1"/>
    <col min="6663" max="6663" width="8.28515625" style="71" customWidth="1"/>
    <col min="6664" max="6664" width="12.7109375" style="71" customWidth="1"/>
    <col min="6665" max="6665" width="8.85546875" style="71" customWidth="1"/>
    <col min="6666" max="6914" width="9.140625" style="71" customWidth="1"/>
    <col min="6915" max="6915" width="8.85546875" style="71" customWidth="1"/>
    <col min="6916" max="6916" width="7.5703125" style="71" customWidth="1"/>
    <col min="6917" max="6917" width="28.5703125" style="71" customWidth="1"/>
    <col min="6918" max="6918" width="27.140625" style="71" customWidth="1"/>
    <col min="6919" max="6919" width="8.28515625" style="71" customWidth="1"/>
    <col min="6920" max="6920" width="12.7109375" style="71" customWidth="1"/>
    <col min="6921" max="6921" width="8.85546875" style="71" customWidth="1"/>
    <col min="6922" max="7170" width="9.140625" style="71" customWidth="1"/>
    <col min="7171" max="7171" width="8.85546875" style="71" customWidth="1"/>
    <col min="7172" max="7172" width="7.5703125" style="71" customWidth="1"/>
    <col min="7173" max="7173" width="28.5703125" style="71" customWidth="1"/>
    <col min="7174" max="7174" width="27.140625" style="71" customWidth="1"/>
    <col min="7175" max="7175" width="8.28515625" style="71" customWidth="1"/>
    <col min="7176" max="7176" width="12.7109375" style="71" customWidth="1"/>
    <col min="7177" max="7177" width="8.85546875" style="71" customWidth="1"/>
    <col min="7178" max="7426" width="9.140625" style="71" customWidth="1"/>
    <col min="7427" max="7427" width="8.85546875" style="71" customWidth="1"/>
    <col min="7428" max="7428" width="7.5703125" style="71" customWidth="1"/>
    <col min="7429" max="7429" width="28.5703125" style="71" customWidth="1"/>
    <col min="7430" max="7430" width="27.140625" style="71" customWidth="1"/>
    <col min="7431" max="7431" width="8.28515625" style="71" customWidth="1"/>
    <col min="7432" max="7432" width="12.7109375" style="71" customWidth="1"/>
    <col min="7433" max="7433" width="8.85546875" style="71" customWidth="1"/>
    <col min="7434" max="7682" width="9.140625" style="71" customWidth="1"/>
    <col min="7683" max="7683" width="8.85546875" style="71" customWidth="1"/>
    <col min="7684" max="7684" width="7.5703125" style="71" customWidth="1"/>
    <col min="7685" max="7685" width="28.5703125" style="71" customWidth="1"/>
    <col min="7686" max="7686" width="27.140625" style="71" customWidth="1"/>
    <col min="7687" max="7687" width="8.28515625" style="71" customWidth="1"/>
    <col min="7688" max="7688" width="12.7109375" style="71" customWidth="1"/>
    <col min="7689" max="7689" width="8.85546875" style="71" customWidth="1"/>
    <col min="7690" max="7938" width="9.140625" style="71" customWidth="1"/>
    <col min="7939" max="7939" width="8.85546875" style="71" customWidth="1"/>
    <col min="7940" max="7940" width="7.5703125" style="71" customWidth="1"/>
    <col min="7941" max="7941" width="28.5703125" style="71" customWidth="1"/>
    <col min="7942" max="7942" width="27.140625" style="71" customWidth="1"/>
    <col min="7943" max="7943" width="8.28515625" style="71" customWidth="1"/>
    <col min="7944" max="7944" width="12.7109375" style="71" customWidth="1"/>
    <col min="7945" max="7945" width="8.85546875" style="71" customWidth="1"/>
    <col min="7946" max="8194" width="9.140625" style="71" customWidth="1"/>
    <col min="8195" max="8195" width="8.85546875" style="71" customWidth="1"/>
    <col min="8196" max="8196" width="7.5703125" style="71" customWidth="1"/>
    <col min="8197" max="8197" width="28.5703125" style="71" customWidth="1"/>
    <col min="8198" max="8198" width="27.140625" style="71" customWidth="1"/>
    <col min="8199" max="8199" width="8.28515625" style="71" customWidth="1"/>
    <col min="8200" max="8200" width="12.7109375" style="71" customWidth="1"/>
    <col min="8201" max="8201" width="8.85546875" style="71" customWidth="1"/>
    <col min="8202" max="8450" width="9.140625" style="71" customWidth="1"/>
    <col min="8451" max="8451" width="8.85546875" style="71" customWidth="1"/>
    <col min="8452" max="8452" width="7.5703125" style="71" customWidth="1"/>
    <col min="8453" max="8453" width="28.5703125" style="71" customWidth="1"/>
    <col min="8454" max="8454" width="27.140625" style="71" customWidth="1"/>
    <col min="8455" max="8455" width="8.28515625" style="71" customWidth="1"/>
    <col min="8456" max="8456" width="12.7109375" style="71" customWidth="1"/>
    <col min="8457" max="8457" width="8.85546875" style="71" customWidth="1"/>
    <col min="8458" max="8706" width="9.140625" style="71" customWidth="1"/>
    <col min="8707" max="8707" width="8.85546875" style="71" customWidth="1"/>
    <col min="8708" max="8708" width="7.5703125" style="71" customWidth="1"/>
    <col min="8709" max="8709" width="28.5703125" style="71" customWidth="1"/>
    <col min="8710" max="8710" width="27.140625" style="71" customWidth="1"/>
    <col min="8711" max="8711" width="8.28515625" style="71" customWidth="1"/>
    <col min="8712" max="8712" width="12.7109375" style="71" customWidth="1"/>
    <col min="8713" max="8713" width="8.85546875" style="71" customWidth="1"/>
    <col min="8714" max="8962" width="9.140625" style="71" customWidth="1"/>
    <col min="8963" max="8963" width="8.85546875" style="71" customWidth="1"/>
    <col min="8964" max="8964" width="7.5703125" style="71" customWidth="1"/>
    <col min="8965" max="8965" width="28.5703125" style="71" customWidth="1"/>
    <col min="8966" max="8966" width="27.140625" style="71" customWidth="1"/>
    <col min="8967" max="8967" width="8.28515625" style="71" customWidth="1"/>
    <col min="8968" max="8968" width="12.7109375" style="71" customWidth="1"/>
    <col min="8969" max="8969" width="8.85546875" style="71" customWidth="1"/>
    <col min="8970" max="9218" width="9.140625" style="71" customWidth="1"/>
    <col min="9219" max="9219" width="8.85546875" style="71" customWidth="1"/>
    <col min="9220" max="9220" width="7.5703125" style="71" customWidth="1"/>
    <col min="9221" max="9221" width="28.5703125" style="71" customWidth="1"/>
    <col min="9222" max="9222" width="27.140625" style="71" customWidth="1"/>
    <col min="9223" max="9223" width="8.28515625" style="71" customWidth="1"/>
    <col min="9224" max="9224" width="12.7109375" style="71" customWidth="1"/>
    <col min="9225" max="9225" width="8.85546875" style="71" customWidth="1"/>
    <col min="9226" max="9474" width="9.140625" style="71" customWidth="1"/>
    <col min="9475" max="9475" width="8.85546875" style="71" customWidth="1"/>
    <col min="9476" max="9476" width="7.5703125" style="71" customWidth="1"/>
    <col min="9477" max="9477" width="28.5703125" style="71" customWidth="1"/>
    <col min="9478" max="9478" width="27.140625" style="71" customWidth="1"/>
    <col min="9479" max="9479" width="8.28515625" style="71" customWidth="1"/>
    <col min="9480" max="9480" width="12.7109375" style="71" customWidth="1"/>
    <col min="9481" max="9481" width="8.85546875" style="71" customWidth="1"/>
    <col min="9482" max="9730" width="9.140625" style="71" customWidth="1"/>
    <col min="9731" max="9731" width="8.85546875" style="71" customWidth="1"/>
    <col min="9732" max="9732" width="7.5703125" style="71" customWidth="1"/>
    <col min="9733" max="9733" width="28.5703125" style="71" customWidth="1"/>
    <col min="9734" max="9734" width="27.140625" style="71" customWidth="1"/>
    <col min="9735" max="9735" width="8.28515625" style="71" customWidth="1"/>
    <col min="9736" max="9736" width="12.7109375" style="71" customWidth="1"/>
    <col min="9737" max="9737" width="8.85546875" style="71" customWidth="1"/>
    <col min="9738" max="9986" width="9.140625" style="71" customWidth="1"/>
    <col min="9987" max="9987" width="8.85546875" style="71" customWidth="1"/>
    <col min="9988" max="9988" width="7.5703125" style="71" customWidth="1"/>
    <col min="9989" max="9989" width="28.5703125" style="71" customWidth="1"/>
    <col min="9990" max="9990" width="27.140625" style="71" customWidth="1"/>
    <col min="9991" max="9991" width="8.28515625" style="71" customWidth="1"/>
    <col min="9992" max="9992" width="12.7109375" style="71" customWidth="1"/>
    <col min="9993" max="9993" width="8.85546875" style="71" customWidth="1"/>
    <col min="9994" max="10242" width="9.140625" style="71" customWidth="1"/>
    <col min="10243" max="10243" width="8.85546875" style="71" customWidth="1"/>
    <col min="10244" max="10244" width="7.5703125" style="71" customWidth="1"/>
    <col min="10245" max="10245" width="28.5703125" style="71" customWidth="1"/>
    <col min="10246" max="10246" width="27.140625" style="71" customWidth="1"/>
    <col min="10247" max="10247" width="8.28515625" style="71" customWidth="1"/>
    <col min="10248" max="10248" width="12.7109375" style="71" customWidth="1"/>
    <col min="10249" max="10249" width="8.85546875" style="71" customWidth="1"/>
    <col min="10250" max="10498" width="9.140625" style="71" customWidth="1"/>
    <col min="10499" max="10499" width="8.85546875" style="71" customWidth="1"/>
    <col min="10500" max="10500" width="7.5703125" style="71" customWidth="1"/>
    <col min="10501" max="10501" width="28.5703125" style="71" customWidth="1"/>
    <col min="10502" max="10502" width="27.140625" style="71" customWidth="1"/>
    <col min="10503" max="10503" width="8.28515625" style="71" customWidth="1"/>
    <col min="10504" max="10504" width="12.7109375" style="71" customWidth="1"/>
    <col min="10505" max="10505" width="8.85546875" style="71" customWidth="1"/>
    <col min="10506" max="10754" width="9.140625" style="71" customWidth="1"/>
    <col min="10755" max="10755" width="8.85546875" style="71" customWidth="1"/>
    <col min="10756" max="10756" width="7.5703125" style="71" customWidth="1"/>
    <col min="10757" max="10757" width="28.5703125" style="71" customWidth="1"/>
    <col min="10758" max="10758" width="27.140625" style="71" customWidth="1"/>
    <col min="10759" max="10759" width="8.28515625" style="71" customWidth="1"/>
    <col min="10760" max="10760" width="12.7109375" style="71" customWidth="1"/>
    <col min="10761" max="10761" width="8.85546875" style="71" customWidth="1"/>
    <col min="10762" max="11010" width="9.140625" style="71" customWidth="1"/>
    <col min="11011" max="11011" width="8.85546875" style="71" customWidth="1"/>
    <col min="11012" max="11012" width="7.5703125" style="71" customWidth="1"/>
    <col min="11013" max="11013" width="28.5703125" style="71" customWidth="1"/>
    <col min="11014" max="11014" width="27.140625" style="71" customWidth="1"/>
    <col min="11015" max="11015" width="8.28515625" style="71" customWidth="1"/>
    <col min="11016" max="11016" width="12.7109375" style="71" customWidth="1"/>
    <col min="11017" max="11017" width="8.85546875" style="71" customWidth="1"/>
    <col min="11018" max="11266" width="9.140625" style="71" customWidth="1"/>
    <col min="11267" max="11267" width="8.85546875" style="71" customWidth="1"/>
    <col min="11268" max="11268" width="7.5703125" style="71" customWidth="1"/>
    <col min="11269" max="11269" width="28.5703125" style="71" customWidth="1"/>
    <col min="11270" max="11270" width="27.140625" style="71" customWidth="1"/>
    <col min="11271" max="11271" width="8.28515625" style="71" customWidth="1"/>
    <col min="11272" max="11272" width="12.7109375" style="71" customWidth="1"/>
    <col min="11273" max="11273" width="8.85546875" style="71" customWidth="1"/>
    <col min="11274" max="11522" width="9.140625" style="71" customWidth="1"/>
    <col min="11523" max="11523" width="8.85546875" style="71" customWidth="1"/>
    <col min="11524" max="11524" width="7.5703125" style="71" customWidth="1"/>
    <col min="11525" max="11525" width="28.5703125" style="71" customWidth="1"/>
    <col min="11526" max="11526" width="27.140625" style="71" customWidth="1"/>
    <col min="11527" max="11527" width="8.28515625" style="71" customWidth="1"/>
    <col min="11528" max="11528" width="12.7109375" style="71" customWidth="1"/>
    <col min="11529" max="11529" width="8.85546875" style="71" customWidth="1"/>
    <col min="11530" max="11778" width="9.140625" style="71" customWidth="1"/>
    <col min="11779" max="11779" width="8.85546875" style="71" customWidth="1"/>
    <col min="11780" max="11780" width="7.5703125" style="71" customWidth="1"/>
    <col min="11781" max="11781" width="28.5703125" style="71" customWidth="1"/>
    <col min="11782" max="11782" width="27.140625" style="71" customWidth="1"/>
    <col min="11783" max="11783" width="8.28515625" style="71" customWidth="1"/>
    <col min="11784" max="11784" width="12.7109375" style="71" customWidth="1"/>
    <col min="11785" max="11785" width="8.85546875" style="71" customWidth="1"/>
    <col min="11786" max="12034" width="9.140625" style="71" customWidth="1"/>
    <col min="12035" max="12035" width="8.85546875" style="71" customWidth="1"/>
    <col min="12036" max="12036" width="7.5703125" style="71" customWidth="1"/>
    <col min="12037" max="12037" width="28.5703125" style="71" customWidth="1"/>
    <col min="12038" max="12038" width="27.140625" style="71" customWidth="1"/>
    <col min="12039" max="12039" width="8.28515625" style="71" customWidth="1"/>
    <col min="12040" max="12040" width="12.7109375" style="71" customWidth="1"/>
    <col min="12041" max="12041" width="8.85546875" style="71" customWidth="1"/>
    <col min="12042" max="12290" width="9.140625" style="71" customWidth="1"/>
    <col min="12291" max="12291" width="8.85546875" style="71" customWidth="1"/>
    <col min="12292" max="12292" width="7.5703125" style="71" customWidth="1"/>
    <col min="12293" max="12293" width="28.5703125" style="71" customWidth="1"/>
    <col min="12294" max="12294" width="27.140625" style="71" customWidth="1"/>
    <col min="12295" max="12295" width="8.28515625" style="71" customWidth="1"/>
    <col min="12296" max="12296" width="12.7109375" style="71" customWidth="1"/>
    <col min="12297" max="12297" width="8.85546875" style="71" customWidth="1"/>
    <col min="12298" max="12546" width="9.140625" style="71" customWidth="1"/>
    <col min="12547" max="12547" width="8.85546875" style="71" customWidth="1"/>
    <col min="12548" max="12548" width="7.5703125" style="71" customWidth="1"/>
    <col min="12549" max="12549" width="28.5703125" style="71" customWidth="1"/>
    <col min="12550" max="12550" width="27.140625" style="71" customWidth="1"/>
    <col min="12551" max="12551" width="8.28515625" style="71" customWidth="1"/>
    <col min="12552" max="12552" width="12.7109375" style="71" customWidth="1"/>
    <col min="12553" max="12553" width="8.85546875" style="71" customWidth="1"/>
    <col min="12554" max="12802" width="9.140625" style="71" customWidth="1"/>
    <col min="12803" max="12803" width="8.85546875" style="71" customWidth="1"/>
    <col min="12804" max="12804" width="7.5703125" style="71" customWidth="1"/>
    <col min="12805" max="12805" width="28.5703125" style="71" customWidth="1"/>
    <col min="12806" max="12806" width="27.140625" style="71" customWidth="1"/>
    <col min="12807" max="12807" width="8.28515625" style="71" customWidth="1"/>
    <col min="12808" max="12808" width="12.7109375" style="71" customWidth="1"/>
    <col min="12809" max="12809" width="8.85546875" style="71" customWidth="1"/>
    <col min="12810" max="13058" width="9.140625" style="71" customWidth="1"/>
    <col min="13059" max="13059" width="8.85546875" style="71" customWidth="1"/>
    <col min="13060" max="13060" width="7.5703125" style="71" customWidth="1"/>
    <col min="13061" max="13061" width="28.5703125" style="71" customWidth="1"/>
    <col min="13062" max="13062" width="27.140625" style="71" customWidth="1"/>
    <col min="13063" max="13063" width="8.28515625" style="71" customWidth="1"/>
    <col min="13064" max="13064" width="12.7109375" style="71" customWidth="1"/>
    <col min="13065" max="13065" width="8.85546875" style="71" customWidth="1"/>
    <col min="13066" max="13314" width="9.140625" style="71" customWidth="1"/>
    <col min="13315" max="13315" width="8.85546875" style="71" customWidth="1"/>
    <col min="13316" max="13316" width="7.5703125" style="71" customWidth="1"/>
    <col min="13317" max="13317" width="28.5703125" style="71" customWidth="1"/>
    <col min="13318" max="13318" width="27.140625" style="71" customWidth="1"/>
    <col min="13319" max="13319" width="8.28515625" style="71" customWidth="1"/>
    <col min="13320" max="13320" width="12.7109375" style="71" customWidth="1"/>
    <col min="13321" max="13321" width="8.85546875" style="71" customWidth="1"/>
    <col min="13322" max="13570" width="9.140625" style="71" customWidth="1"/>
    <col min="13571" max="13571" width="8.85546875" style="71" customWidth="1"/>
    <col min="13572" max="13572" width="7.5703125" style="71" customWidth="1"/>
    <col min="13573" max="13573" width="28.5703125" style="71" customWidth="1"/>
    <col min="13574" max="13574" width="27.140625" style="71" customWidth="1"/>
    <col min="13575" max="13575" width="8.28515625" style="71" customWidth="1"/>
    <col min="13576" max="13576" width="12.7109375" style="71" customWidth="1"/>
    <col min="13577" max="13577" width="8.85546875" style="71" customWidth="1"/>
    <col min="13578" max="13826" width="9.140625" style="71" customWidth="1"/>
    <col min="13827" max="13827" width="8.85546875" style="71" customWidth="1"/>
    <col min="13828" max="13828" width="7.5703125" style="71" customWidth="1"/>
    <col min="13829" max="13829" width="28.5703125" style="71" customWidth="1"/>
    <col min="13830" max="13830" width="27.140625" style="71" customWidth="1"/>
    <col min="13831" max="13831" width="8.28515625" style="71" customWidth="1"/>
    <col min="13832" max="13832" width="12.7109375" style="71" customWidth="1"/>
    <col min="13833" max="13833" width="8.85546875" style="71" customWidth="1"/>
    <col min="13834" max="14082" width="9.140625" style="71" customWidth="1"/>
    <col min="14083" max="14083" width="8.85546875" style="71" customWidth="1"/>
    <col min="14084" max="14084" width="7.5703125" style="71" customWidth="1"/>
    <col min="14085" max="14085" width="28.5703125" style="71" customWidth="1"/>
    <col min="14086" max="14086" width="27.140625" style="71" customWidth="1"/>
    <col min="14087" max="14087" width="8.28515625" style="71" customWidth="1"/>
    <col min="14088" max="14088" width="12.7109375" style="71" customWidth="1"/>
    <col min="14089" max="14089" width="8.85546875" style="71" customWidth="1"/>
    <col min="14090" max="14338" width="9.140625" style="71" customWidth="1"/>
    <col min="14339" max="14339" width="8.85546875" style="71" customWidth="1"/>
    <col min="14340" max="14340" width="7.5703125" style="71" customWidth="1"/>
    <col min="14341" max="14341" width="28.5703125" style="71" customWidth="1"/>
    <col min="14342" max="14342" width="27.140625" style="71" customWidth="1"/>
    <col min="14343" max="14343" width="8.28515625" style="71" customWidth="1"/>
    <col min="14344" max="14344" width="12.7109375" style="71" customWidth="1"/>
    <col min="14345" max="14345" width="8.85546875" style="71" customWidth="1"/>
    <col min="14346" max="14594" width="9.140625" style="71" customWidth="1"/>
    <col min="14595" max="14595" width="8.85546875" style="71" customWidth="1"/>
    <col min="14596" max="14596" width="7.5703125" style="71" customWidth="1"/>
    <col min="14597" max="14597" width="28.5703125" style="71" customWidth="1"/>
    <col min="14598" max="14598" width="27.140625" style="71" customWidth="1"/>
    <col min="14599" max="14599" width="8.28515625" style="71" customWidth="1"/>
    <col min="14600" max="14600" width="12.7109375" style="71" customWidth="1"/>
    <col min="14601" max="14601" width="8.85546875" style="71" customWidth="1"/>
    <col min="14602" max="14850" width="9.140625" style="71" customWidth="1"/>
    <col min="14851" max="14851" width="8.85546875" style="71" customWidth="1"/>
    <col min="14852" max="14852" width="7.5703125" style="71" customWidth="1"/>
    <col min="14853" max="14853" width="28.5703125" style="71" customWidth="1"/>
    <col min="14854" max="14854" width="27.140625" style="71" customWidth="1"/>
    <col min="14855" max="14855" width="8.28515625" style="71" customWidth="1"/>
    <col min="14856" max="14856" width="12.7109375" style="71" customWidth="1"/>
    <col min="14857" max="14857" width="8.85546875" style="71" customWidth="1"/>
    <col min="14858" max="15106" width="9.140625" style="71" customWidth="1"/>
    <col min="15107" max="15107" width="8.85546875" style="71" customWidth="1"/>
    <col min="15108" max="15108" width="7.5703125" style="71" customWidth="1"/>
    <col min="15109" max="15109" width="28.5703125" style="71" customWidth="1"/>
    <col min="15110" max="15110" width="27.140625" style="71" customWidth="1"/>
    <col min="15111" max="15111" width="8.28515625" style="71" customWidth="1"/>
    <col min="15112" max="15112" width="12.7109375" style="71" customWidth="1"/>
    <col min="15113" max="15113" width="8.85546875" style="71" customWidth="1"/>
    <col min="15114" max="15362" width="9.140625" style="71" customWidth="1"/>
    <col min="15363" max="15363" width="8.85546875" style="71" customWidth="1"/>
    <col min="15364" max="15364" width="7.5703125" style="71" customWidth="1"/>
    <col min="15365" max="15365" width="28.5703125" style="71" customWidth="1"/>
    <col min="15366" max="15366" width="27.140625" style="71" customWidth="1"/>
    <col min="15367" max="15367" width="8.28515625" style="71" customWidth="1"/>
    <col min="15368" max="15368" width="12.7109375" style="71" customWidth="1"/>
    <col min="15369" max="15369" width="8.85546875" style="71" customWidth="1"/>
    <col min="15370" max="15618" width="9.140625" style="71" customWidth="1"/>
    <col min="15619" max="15619" width="8.85546875" style="71" customWidth="1"/>
    <col min="15620" max="15620" width="7.5703125" style="71" customWidth="1"/>
    <col min="15621" max="15621" width="28.5703125" style="71" customWidth="1"/>
    <col min="15622" max="15622" width="27.140625" style="71" customWidth="1"/>
    <col min="15623" max="15623" width="8.28515625" style="71" customWidth="1"/>
    <col min="15624" max="15624" width="12.7109375" style="71" customWidth="1"/>
    <col min="15625" max="15625" width="8.85546875" style="71" customWidth="1"/>
    <col min="15626" max="15874" width="9.140625" style="71" customWidth="1"/>
    <col min="15875" max="15875" width="8.85546875" style="71" customWidth="1"/>
    <col min="15876" max="15876" width="7.5703125" style="71" customWidth="1"/>
    <col min="15877" max="15877" width="28.5703125" style="71" customWidth="1"/>
    <col min="15878" max="15878" width="27.140625" style="71" customWidth="1"/>
    <col min="15879" max="15879" width="8.28515625" style="71" customWidth="1"/>
    <col min="15880" max="15880" width="12.7109375" style="71" customWidth="1"/>
    <col min="15881" max="15881" width="8.85546875" style="71" customWidth="1"/>
    <col min="15882" max="16130" width="9.140625" style="71" customWidth="1"/>
    <col min="16131" max="16131" width="8.85546875" style="71" customWidth="1"/>
    <col min="16132" max="16132" width="7.5703125" style="71" customWidth="1"/>
    <col min="16133" max="16133" width="28.5703125" style="71" customWidth="1"/>
    <col min="16134" max="16134" width="27.140625" style="71" customWidth="1"/>
    <col min="16135" max="16135" width="8.28515625" style="71" customWidth="1"/>
    <col min="16136" max="16136" width="12.7109375" style="71" customWidth="1"/>
    <col min="16137" max="16137" width="8.85546875" style="71" customWidth="1"/>
    <col min="16138" max="16384" width="9.140625" style="71" customWidth="1"/>
  </cols>
  <sheetData>
    <row r="1" spans="1:9" ht="31.5" customHeight="1" x14ac:dyDescent="0.2">
      <c r="A1" s="497" t="s">
        <v>384</v>
      </c>
      <c r="B1" s="498"/>
      <c r="C1" s="498"/>
      <c r="D1" s="498"/>
      <c r="E1" s="498"/>
      <c r="F1" s="498"/>
      <c r="G1" s="498"/>
      <c r="H1" s="498"/>
      <c r="I1" s="498"/>
    </row>
    <row r="2" spans="1:9" ht="9.75" customHeight="1" x14ac:dyDescent="0.2">
      <c r="A2" s="498"/>
      <c r="B2" s="498"/>
      <c r="C2" s="498"/>
      <c r="D2" s="498"/>
      <c r="E2" s="498"/>
      <c r="F2" s="498"/>
      <c r="G2" s="498"/>
      <c r="H2" s="498"/>
      <c r="I2" s="498"/>
    </row>
    <row r="4" spans="1:9" ht="21.75" customHeight="1" x14ac:dyDescent="0.25">
      <c r="B4" s="64" t="s">
        <v>385</v>
      </c>
    </row>
    <row r="6" spans="1:9" ht="13.5" customHeight="1" thickBot="1" x14ac:dyDescent="0.25"/>
    <row r="7" spans="1:9" x14ac:dyDescent="0.2">
      <c r="A7" s="65"/>
      <c r="B7" s="66"/>
      <c r="C7" s="66"/>
      <c r="D7" s="66"/>
      <c r="E7" s="66"/>
      <c r="F7" s="66"/>
      <c r="G7" s="66"/>
      <c r="H7" s="66"/>
      <c r="I7" s="67"/>
    </row>
    <row r="8" spans="1:9" ht="15.75" customHeight="1" x14ac:dyDescent="0.25">
      <c r="A8" s="68"/>
      <c r="B8" s="69" t="s">
        <v>386</v>
      </c>
      <c r="C8" s="33"/>
      <c r="D8" s="33"/>
      <c r="E8" s="14"/>
      <c r="F8" s="14"/>
      <c r="G8" s="14"/>
      <c r="H8" s="14"/>
      <c r="I8" s="70"/>
    </row>
    <row r="9" spans="1:9" ht="15.75" customHeight="1" x14ac:dyDescent="0.25">
      <c r="A9" s="68"/>
      <c r="B9" s="69"/>
      <c r="C9" s="500" t="s">
        <v>387</v>
      </c>
      <c r="D9" s="498"/>
      <c r="E9" s="498"/>
      <c r="F9" s="498"/>
      <c r="G9" s="498"/>
      <c r="H9" s="498"/>
      <c r="I9" s="489"/>
    </row>
    <row r="10" spans="1:9" ht="15.75" customHeight="1" x14ac:dyDescent="0.25">
      <c r="A10" s="68"/>
      <c r="B10" s="69" t="s">
        <v>388</v>
      </c>
      <c r="C10" s="33"/>
      <c r="D10" s="33"/>
      <c r="E10" s="14"/>
      <c r="F10" s="14"/>
      <c r="G10" s="14"/>
      <c r="H10" s="14"/>
      <c r="I10" s="70"/>
    </row>
    <row r="11" spans="1:9" ht="15.75" customHeight="1" x14ac:dyDescent="0.25">
      <c r="A11" s="68"/>
      <c r="B11" s="69"/>
      <c r="C11" s="500" t="s">
        <v>387</v>
      </c>
      <c r="D11" s="498"/>
      <c r="E11" s="498"/>
      <c r="F11" s="498"/>
      <c r="G11" s="498"/>
      <c r="H11" s="498"/>
      <c r="I11" s="489"/>
    </row>
    <row r="12" spans="1:9" ht="15.75" customHeight="1" x14ac:dyDescent="0.25">
      <c r="A12" s="68"/>
      <c r="B12" s="69" t="s">
        <v>389</v>
      </c>
      <c r="C12" s="33"/>
      <c r="D12" s="33"/>
      <c r="E12" s="14"/>
      <c r="F12" s="14"/>
      <c r="G12" s="14"/>
      <c r="H12" s="14"/>
      <c r="I12" s="70"/>
    </row>
    <row r="13" spans="1:9" ht="15.75" customHeight="1" x14ac:dyDescent="0.25">
      <c r="A13" s="68"/>
      <c r="B13" s="69"/>
      <c r="C13" s="500" t="s">
        <v>387</v>
      </c>
      <c r="D13" s="498"/>
      <c r="E13" s="498"/>
      <c r="F13" s="498"/>
      <c r="G13" s="498"/>
      <c r="H13" s="498"/>
      <c r="I13" s="489"/>
    </row>
    <row r="14" spans="1:9" ht="13.5" customHeight="1" thickBot="1" x14ac:dyDescent="0.25">
      <c r="A14" s="68"/>
      <c r="I14" s="72"/>
    </row>
    <row r="15" spans="1:9" ht="16.5" customHeight="1" thickBot="1" x14ac:dyDescent="0.3">
      <c r="A15" s="68"/>
      <c r="B15" s="490" t="s">
        <v>390</v>
      </c>
      <c r="C15" s="491"/>
      <c r="D15" s="491"/>
      <c r="E15" s="491"/>
      <c r="F15" s="491"/>
      <c r="G15" s="491"/>
      <c r="H15" s="491"/>
      <c r="I15" s="492"/>
    </row>
    <row r="16" spans="1:9" ht="58.5" customHeight="1" thickBot="1" x14ac:dyDescent="0.3">
      <c r="A16" s="68"/>
      <c r="B16" s="493" t="s">
        <v>391</v>
      </c>
      <c r="C16" s="495" t="s">
        <v>392</v>
      </c>
      <c r="D16" s="491"/>
      <c r="E16" s="491"/>
      <c r="F16" s="496" t="s">
        <v>393</v>
      </c>
      <c r="G16" s="496" t="s">
        <v>394</v>
      </c>
      <c r="H16" s="496" t="s">
        <v>395</v>
      </c>
      <c r="I16" s="496" t="s">
        <v>396</v>
      </c>
    </row>
    <row r="17" spans="1:9" ht="32.25" customHeight="1" thickBot="1" x14ac:dyDescent="0.25">
      <c r="A17" s="68"/>
      <c r="B17" s="494"/>
      <c r="C17" s="93" t="s">
        <v>219</v>
      </c>
      <c r="D17" s="15" t="s">
        <v>11</v>
      </c>
      <c r="E17" s="15" t="s">
        <v>397</v>
      </c>
      <c r="F17" s="494"/>
      <c r="G17" s="494"/>
      <c r="H17" s="494"/>
      <c r="I17" s="494"/>
    </row>
    <row r="18" spans="1:9" ht="16.5" customHeight="1" thickBot="1" x14ac:dyDescent="0.3">
      <c r="A18" s="68"/>
      <c r="B18" s="16" t="s">
        <v>31</v>
      </c>
      <c r="C18" s="499" t="s">
        <v>35</v>
      </c>
      <c r="D18" s="491"/>
      <c r="E18" s="491"/>
      <c r="F18" s="16" t="s">
        <v>37</v>
      </c>
      <c r="G18" s="92" t="s">
        <v>39</v>
      </c>
      <c r="H18" s="16" t="s">
        <v>41</v>
      </c>
      <c r="I18" s="16" t="s">
        <v>44</v>
      </c>
    </row>
    <row r="19" spans="1:9" ht="27" customHeight="1" x14ac:dyDescent="0.2">
      <c r="A19" s="68"/>
      <c r="B19" s="17"/>
      <c r="C19" s="18"/>
      <c r="D19" s="34"/>
      <c r="E19" s="19"/>
      <c r="F19" s="20"/>
      <c r="G19" s="21"/>
      <c r="H19" s="22"/>
      <c r="I19" s="22"/>
    </row>
    <row r="20" spans="1:9" ht="27" customHeight="1" x14ac:dyDescent="0.2">
      <c r="A20" s="68"/>
      <c r="B20" s="23"/>
      <c r="C20" s="24"/>
      <c r="D20" s="23"/>
      <c r="E20" s="25"/>
      <c r="F20" s="23"/>
      <c r="G20" s="26"/>
      <c r="H20" s="27"/>
      <c r="I20" s="27"/>
    </row>
    <row r="21" spans="1:9" ht="27" customHeight="1" thickBot="1" x14ac:dyDescent="0.25">
      <c r="A21" s="68"/>
      <c r="B21" s="28"/>
      <c r="C21" s="29"/>
      <c r="D21" s="28"/>
      <c r="E21" s="30"/>
      <c r="F21" s="28"/>
      <c r="G21" s="94"/>
      <c r="H21" s="31"/>
      <c r="I21" s="31"/>
    </row>
    <row r="22" spans="1:9" x14ac:dyDescent="0.2">
      <c r="A22" s="68"/>
      <c r="I22" s="72"/>
    </row>
    <row r="23" spans="1:9" s="32" customFormat="1" ht="65.25" customHeight="1" x14ac:dyDescent="0.25">
      <c r="A23" s="73"/>
      <c r="B23" s="487" t="s">
        <v>398</v>
      </c>
      <c r="C23" s="488"/>
      <c r="D23" s="488"/>
      <c r="E23" s="488"/>
      <c r="F23" s="488"/>
      <c r="G23" s="488"/>
      <c r="H23" s="488"/>
      <c r="I23" s="489"/>
    </row>
    <row r="24" spans="1:9" ht="13.5" customHeight="1" thickBot="1" x14ac:dyDescent="0.25">
      <c r="A24" s="74"/>
      <c r="B24" s="29"/>
      <c r="C24" s="29"/>
      <c r="D24" s="29"/>
      <c r="E24" s="29"/>
      <c r="F24" s="29"/>
      <c r="G24" s="29"/>
      <c r="H24" s="29"/>
      <c r="I24" s="75"/>
    </row>
  </sheetData>
  <mergeCells count="13">
    <mergeCell ref="A1:I2"/>
    <mergeCell ref="C18:E18"/>
    <mergeCell ref="C9:I9"/>
    <mergeCell ref="C11:I11"/>
    <mergeCell ref="C13:I13"/>
    <mergeCell ref="B23:I23"/>
    <mergeCell ref="B15:I15"/>
    <mergeCell ref="B16:B17"/>
    <mergeCell ref="C16:E16"/>
    <mergeCell ref="F16:F17"/>
    <mergeCell ref="G16:G17"/>
    <mergeCell ref="H16:H17"/>
    <mergeCell ref="I16:I17"/>
  </mergeCells>
  <pageMargins left="0.74803149606299213" right="0.15748031496062989" top="0.98425196850393704" bottom="0.98425196850393704" header="0.51181102362204722" footer="0.51181102362204722"/>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view="pageBreakPreview" zoomScale="85" zoomScaleSheetLayoutView="85" workbookViewId="0">
      <selection activeCell="D28" sqref="D28"/>
    </sheetView>
  </sheetViews>
  <sheetFormatPr defaultRowHeight="12.75" x14ac:dyDescent="0.2"/>
  <cols>
    <col min="1" max="1" width="6" style="71" customWidth="1"/>
    <col min="2" max="2" width="20" style="71" customWidth="1"/>
    <col min="3" max="4" width="8.85546875" style="71" customWidth="1"/>
    <col min="5" max="5" width="28.5703125" style="71" customWidth="1"/>
    <col min="6" max="6" width="27.140625" style="71" customWidth="1"/>
    <col min="7" max="7" width="16.85546875" style="71" customWidth="1"/>
    <col min="8" max="8" width="16" style="71" customWidth="1"/>
    <col min="9" max="9" width="10.85546875" style="71" customWidth="1"/>
    <col min="10" max="258" width="9.140625" style="71" customWidth="1"/>
    <col min="259" max="259" width="8.85546875" style="71" customWidth="1"/>
    <col min="260" max="260" width="7.5703125" style="71" customWidth="1"/>
    <col min="261" max="261" width="28.5703125" style="71" customWidth="1"/>
    <col min="262" max="262" width="27.140625" style="71" customWidth="1"/>
    <col min="263" max="263" width="8.28515625" style="71" customWidth="1"/>
    <col min="264" max="264" width="12.7109375" style="71" customWidth="1"/>
    <col min="265" max="265" width="8.85546875" style="71" customWidth="1"/>
    <col min="266" max="514" width="9.140625" style="71" customWidth="1"/>
    <col min="515" max="515" width="8.85546875" style="71" customWidth="1"/>
    <col min="516" max="516" width="7.5703125" style="71" customWidth="1"/>
    <col min="517" max="517" width="28.5703125" style="71" customWidth="1"/>
    <col min="518" max="518" width="27.140625" style="71" customWidth="1"/>
    <col min="519" max="519" width="8.28515625" style="71" customWidth="1"/>
    <col min="520" max="520" width="12.7109375" style="71" customWidth="1"/>
    <col min="521" max="521" width="8.85546875" style="71" customWidth="1"/>
    <col min="522" max="770" width="9.140625" style="71" customWidth="1"/>
    <col min="771" max="771" width="8.85546875" style="71" customWidth="1"/>
    <col min="772" max="772" width="7.5703125" style="71" customWidth="1"/>
    <col min="773" max="773" width="28.5703125" style="71" customWidth="1"/>
    <col min="774" max="774" width="27.140625" style="71" customWidth="1"/>
    <col min="775" max="775" width="8.28515625" style="71" customWidth="1"/>
    <col min="776" max="776" width="12.7109375" style="71" customWidth="1"/>
    <col min="777" max="777" width="8.85546875" style="71" customWidth="1"/>
    <col min="778" max="1026" width="9.140625" style="71" customWidth="1"/>
    <col min="1027" max="1027" width="8.85546875" style="71" customWidth="1"/>
    <col min="1028" max="1028" width="7.5703125" style="71" customWidth="1"/>
    <col min="1029" max="1029" width="28.5703125" style="71" customWidth="1"/>
    <col min="1030" max="1030" width="27.140625" style="71" customWidth="1"/>
    <col min="1031" max="1031" width="8.28515625" style="71" customWidth="1"/>
    <col min="1032" max="1032" width="12.7109375" style="71" customWidth="1"/>
    <col min="1033" max="1033" width="8.85546875" style="71" customWidth="1"/>
    <col min="1034" max="1282" width="9.140625" style="71" customWidth="1"/>
    <col min="1283" max="1283" width="8.85546875" style="71" customWidth="1"/>
    <col min="1284" max="1284" width="7.5703125" style="71" customWidth="1"/>
    <col min="1285" max="1285" width="28.5703125" style="71" customWidth="1"/>
    <col min="1286" max="1286" width="27.140625" style="71" customWidth="1"/>
    <col min="1287" max="1287" width="8.28515625" style="71" customWidth="1"/>
    <col min="1288" max="1288" width="12.7109375" style="71" customWidth="1"/>
    <col min="1289" max="1289" width="8.85546875" style="71" customWidth="1"/>
    <col min="1290" max="1538" width="9.140625" style="71" customWidth="1"/>
    <col min="1539" max="1539" width="8.85546875" style="71" customWidth="1"/>
    <col min="1540" max="1540" width="7.5703125" style="71" customWidth="1"/>
    <col min="1541" max="1541" width="28.5703125" style="71" customWidth="1"/>
    <col min="1542" max="1542" width="27.140625" style="71" customWidth="1"/>
    <col min="1543" max="1543" width="8.28515625" style="71" customWidth="1"/>
    <col min="1544" max="1544" width="12.7109375" style="71" customWidth="1"/>
    <col min="1545" max="1545" width="8.85546875" style="71" customWidth="1"/>
    <col min="1546" max="1794" width="9.140625" style="71" customWidth="1"/>
    <col min="1795" max="1795" width="8.85546875" style="71" customWidth="1"/>
    <col min="1796" max="1796" width="7.5703125" style="71" customWidth="1"/>
    <col min="1797" max="1797" width="28.5703125" style="71" customWidth="1"/>
    <col min="1798" max="1798" width="27.140625" style="71" customWidth="1"/>
    <col min="1799" max="1799" width="8.28515625" style="71" customWidth="1"/>
    <col min="1800" max="1800" width="12.7109375" style="71" customWidth="1"/>
    <col min="1801" max="1801" width="8.85546875" style="71" customWidth="1"/>
    <col min="1802" max="2050" width="9.140625" style="71" customWidth="1"/>
    <col min="2051" max="2051" width="8.85546875" style="71" customWidth="1"/>
    <col min="2052" max="2052" width="7.5703125" style="71" customWidth="1"/>
    <col min="2053" max="2053" width="28.5703125" style="71" customWidth="1"/>
    <col min="2054" max="2054" width="27.140625" style="71" customWidth="1"/>
    <col min="2055" max="2055" width="8.28515625" style="71" customWidth="1"/>
    <col min="2056" max="2056" width="12.7109375" style="71" customWidth="1"/>
    <col min="2057" max="2057" width="8.85546875" style="71" customWidth="1"/>
    <col min="2058" max="2306" width="9.140625" style="71" customWidth="1"/>
    <col min="2307" max="2307" width="8.85546875" style="71" customWidth="1"/>
    <col min="2308" max="2308" width="7.5703125" style="71" customWidth="1"/>
    <col min="2309" max="2309" width="28.5703125" style="71" customWidth="1"/>
    <col min="2310" max="2310" width="27.140625" style="71" customWidth="1"/>
    <col min="2311" max="2311" width="8.28515625" style="71" customWidth="1"/>
    <col min="2312" max="2312" width="12.7109375" style="71" customWidth="1"/>
    <col min="2313" max="2313" width="8.85546875" style="71" customWidth="1"/>
    <col min="2314" max="2562" width="9.140625" style="71" customWidth="1"/>
    <col min="2563" max="2563" width="8.85546875" style="71" customWidth="1"/>
    <col min="2564" max="2564" width="7.5703125" style="71" customWidth="1"/>
    <col min="2565" max="2565" width="28.5703125" style="71" customWidth="1"/>
    <col min="2566" max="2566" width="27.140625" style="71" customWidth="1"/>
    <col min="2567" max="2567" width="8.28515625" style="71" customWidth="1"/>
    <col min="2568" max="2568" width="12.7109375" style="71" customWidth="1"/>
    <col min="2569" max="2569" width="8.85546875" style="71" customWidth="1"/>
    <col min="2570" max="2818" width="9.140625" style="71" customWidth="1"/>
    <col min="2819" max="2819" width="8.85546875" style="71" customWidth="1"/>
    <col min="2820" max="2820" width="7.5703125" style="71" customWidth="1"/>
    <col min="2821" max="2821" width="28.5703125" style="71" customWidth="1"/>
    <col min="2822" max="2822" width="27.140625" style="71" customWidth="1"/>
    <col min="2823" max="2823" width="8.28515625" style="71" customWidth="1"/>
    <col min="2824" max="2824" width="12.7109375" style="71" customWidth="1"/>
    <col min="2825" max="2825" width="8.85546875" style="71" customWidth="1"/>
    <col min="2826" max="3074" width="9.140625" style="71" customWidth="1"/>
    <col min="3075" max="3075" width="8.85546875" style="71" customWidth="1"/>
    <col min="3076" max="3076" width="7.5703125" style="71" customWidth="1"/>
    <col min="3077" max="3077" width="28.5703125" style="71" customWidth="1"/>
    <col min="3078" max="3078" width="27.140625" style="71" customWidth="1"/>
    <col min="3079" max="3079" width="8.28515625" style="71" customWidth="1"/>
    <col min="3080" max="3080" width="12.7109375" style="71" customWidth="1"/>
    <col min="3081" max="3081" width="8.85546875" style="71" customWidth="1"/>
    <col min="3082" max="3330" width="9.140625" style="71" customWidth="1"/>
    <col min="3331" max="3331" width="8.85546875" style="71" customWidth="1"/>
    <col min="3332" max="3332" width="7.5703125" style="71" customWidth="1"/>
    <col min="3333" max="3333" width="28.5703125" style="71" customWidth="1"/>
    <col min="3334" max="3334" width="27.140625" style="71" customWidth="1"/>
    <col min="3335" max="3335" width="8.28515625" style="71" customWidth="1"/>
    <col min="3336" max="3336" width="12.7109375" style="71" customWidth="1"/>
    <col min="3337" max="3337" width="8.85546875" style="71" customWidth="1"/>
    <col min="3338" max="3586" width="9.140625" style="71" customWidth="1"/>
    <col min="3587" max="3587" width="8.85546875" style="71" customWidth="1"/>
    <col min="3588" max="3588" width="7.5703125" style="71" customWidth="1"/>
    <col min="3589" max="3589" width="28.5703125" style="71" customWidth="1"/>
    <col min="3590" max="3590" width="27.140625" style="71" customWidth="1"/>
    <col min="3591" max="3591" width="8.28515625" style="71" customWidth="1"/>
    <col min="3592" max="3592" width="12.7109375" style="71" customWidth="1"/>
    <col min="3593" max="3593" width="8.85546875" style="71" customWidth="1"/>
    <col min="3594" max="3842" width="9.140625" style="71" customWidth="1"/>
    <col min="3843" max="3843" width="8.85546875" style="71" customWidth="1"/>
    <col min="3844" max="3844" width="7.5703125" style="71" customWidth="1"/>
    <col min="3845" max="3845" width="28.5703125" style="71" customWidth="1"/>
    <col min="3846" max="3846" width="27.140625" style="71" customWidth="1"/>
    <col min="3847" max="3847" width="8.28515625" style="71" customWidth="1"/>
    <col min="3848" max="3848" width="12.7109375" style="71" customWidth="1"/>
    <col min="3849" max="3849" width="8.85546875" style="71" customWidth="1"/>
    <col min="3850" max="4098" width="9.140625" style="71" customWidth="1"/>
    <col min="4099" max="4099" width="8.85546875" style="71" customWidth="1"/>
    <col min="4100" max="4100" width="7.5703125" style="71" customWidth="1"/>
    <col min="4101" max="4101" width="28.5703125" style="71" customWidth="1"/>
    <col min="4102" max="4102" width="27.140625" style="71" customWidth="1"/>
    <col min="4103" max="4103" width="8.28515625" style="71" customWidth="1"/>
    <col min="4104" max="4104" width="12.7109375" style="71" customWidth="1"/>
    <col min="4105" max="4105" width="8.85546875" style="71" customWidth="1"/>
    <col min="4106" max="4354" width="9.140625" style="71" customWidth="1"/>
    <col min="4355" max="4355" width="8.85546875" style="71" customWidth="1"/>
    <col min="4356" max="4356" width="7.5703125" style="71" customWidth="1"/>
    <col min="4357" max="4357" width="28.5703125" style="71" customWidth="1"/>
    <col min="4358" max="4358" width="27.140625" style="71" customWidth="1"/>
    <col min="4359" max="4359" width="8.28515625" style="71" customWidth="1"/>
    <col min="4360" max="4360" width="12.7109375" style="71" customWidth="1"/>
    <col min="4361" max="4361" width="8.85546875" style="71" customWidth="1"/>
    <col min="4362" max="4610" width="9.140625" style="71" customWidth="1"/>
    <col min="4611" max="4611" width="8.85546875" style="71" customWidth="1"/>
    <col min="4612" max="4612" width="7.5703125" style="71" customWidth="1"/>
    <col min="4613" max="4613" width="28.5703125" style="71" customWidth="1"/>
    <col min="4614" max="4614" width="27.140625" style="71" customWidth="1"/>
    <col min="4615" max="4615" width="8.28515625" style="71" customWidth="1"/>
    <col min="4616" max="4616" width="12.7109375" style="71" customWidth="1"/>
    <col min="4617" max="4617" width="8.85546875" style="71" customWidth="1"/>
    <col min="4618" max="4866" width="9.140625" style="71" customWidth="1"/>
    <col min="4867" max="4867" width="8.85546875" style="71" customWidth="1"/>
    <col min="4868" max="4868" width="7.5703125" style="71" customWidth="1"/>
    <col min="4869" max="4869" width="28.5703125" style="71" customWidth="1"/>
    <col min="4870" max="4870" width="27.140625" style="71" customWidth="1"/>
    <col min="4871" max="4871" width="8.28515625" style="71" customWidth="1"/>
    <col min="4872" max="4872" width="12.7109375" style="71" customWidth="1"/>
    <col min="4873" max="4873" width="8.85546875" style="71" customWidth="1"/>
    <col min="4874" max="5122" width="9.140625" style="71" customWidth="1"/>
    <col min="5123" max="5123" width="8.85546875" style="71" customWidth="1"/>
    <col min="5124" max="5124" width="7.5703125" style="71" customWidth="1"/>
    <col min="5125" max="5125" width="28.5703125" style="71" customWidth="1"/>
    <col min="5126" max="5126" width="27.140625" style="71" customWidth="1"/>
    <col min="5127" max="5127" width="8.28515625" style="71" customWidth="1"/>
    <col min="5128" max="5128" width="12.7109375" style="71" customWidth="1"/>
    <col min="5129" max="5129" width="8.85546875" style="71" customWidth="1"/>
    <col min="5130" max="5378" width="9.140625" style="71" customWidth="1"/>
    <col min="5379" max="5379" width="8.85546875" style="71" customWidth="1"/>
    <col min="5380" max="5380" width="7.5703125" style="71" customWidth="1"/>
    <col min="5381" max="5381" width="28.5703125" style="71" customWidth="1"/>
    <col min="5382" max="5382" width="27.140625" style="71" customWidth="1"/>
    <col min="5383" max="5383" width="8.28515625" style="71" customWidth="1"/>
    <col min="5384" max="5384" width="12.7109375" style="71" customWidth="1"/>
    <col min="5385" max="5385" width="8.85546875" style="71" customWidth="1"/>
    <col min="5386" max="5634" width="9.140625" style="71" customWidth="1"/>
    <col min="5635" max="5635" width="8.85546875" style="71" customWidth="1"/>
    <col min="5636" max="5636" width="7.5703125" style="71" customWidth="1"/>
    <col min="5637" max="5637" width="28.5703125" style="71" customWidth="1"/>
    <col min="5638" max="5638" width="27.140625" style="71" customWidth="1"/>
    <col min="5639" max="5639" width="8.28515625" style="71" customWidth="1"/>
    <col min="5640" max="5640" width="12.7109375" style="71" customWidth="1"/>
    <col min="5641" max="5641" width="8.85546875" style="71" customWidth="1"/>
    <col min="5642" max="5890" width="9.140625" style="71" customWidth="1"/>
    <col min="5891" max="5891" width="8.85546875" style="71" customWidth="1"/>
    <col min="5892" max="5892" width="7.5703125" style="71" customWidth="1"/>
    <col min="5893" max="5893" width="28.5703125" style="71" customWidth="1"/>
    <col min="5894" max="5894" width="27.140625" style="71" customWidth="1"/>
    <col min="5895" max="5895" width="8.28515625" style="71" customWidth="1"/>
    <col min="5896" max="5896" width="12.7109375" style="71" customWidth="1"/>
    <col min="5897" max="5897" width="8.85546875" style="71" customWidth="1"/>
    <col min="5898" max="6146" width="9.140625" style="71" customWidth="1"/>
    <col min="6147" max="6147" width="8.85546875" style="71" customWidth="1"/>
    <col min="6148" max="6148" width="7.5703125" style="71" customWidth="1"/>
    <col min="6149" max="6149" width="28.5703125" style="71" customWidth="1"/>
    <col min="6150" max="6150" width="27.140625" style="71" customWidth="1"/>
    <col min="6151" max="6151" width="8.28515625" style="71" customWidth="1"/>
    <col min="6152" max="6152" width="12.7109375" style="71" customWidth="1"/>
    <col min="6153" max="6153" width="8.85546875" style="71" customWidth="1"/>
    <col min="6154" max="6402" width="9.140625" style="71" customWidth="1"/>
    <col min="6403" max="6403" width="8.85546875" style="71" customWidth="1"/>
    <col min="6404" max="6404" width="7.5703125" style="71" customWidth="1"/>
    <col min="6405" max="6405" width="28.5703125" style="71" customWidth="1"/>
    <col min="6406" max="6406" width="27.140625" style="71" customWidth="1"/>
    <col min="6407" max="6407" width="8.28515625" style="71" customWidth="1"/>
    <col min="6408" max="6408" width="12.7109375" style="71" customWidth="1"/>
    <col min="6409" max="6409" width="8.85546875" style="71" customWidth="1"/>
    <col min="6410" max="6658" width="9.140625" style="71" customWidth="1"/>
    <col min="6659" max="6659" width="8.85546875" style="71" customWidth="1"/>
    <col min="6660" max="6660" width="7.5703125" style="71" customWidth="1"/>
    <col min="6661" max="6661" width="28.5703125" style="71" customWidth="1"/>
    <col min="6662" max="6662" width="27.140625" style="71" customWidth="1"/>
    <col min="6663" max="6663" width="8.28515625" style="71" customWidth="1"/>
    <col min="6664" max="6664" width="12.7109375" style="71" customWidth="1"/>
    <col min="6665" max="6665" width="8.85546875" style="71" customWidth="1"/>
    <col min="6666" max="6914" width="9.140625" style="71" customWidth="1"/>
    <col min="6915" max="6915" width="8.85546875" style="71" customWidth="1"/>
    <col min="6916" max="6916" width="7.5703125" style="71" customWidth="1"/>
    <col min="6917" max="6917" width="28.5703125" style="71" customWidth="1"/>
    <col min="6918" max="6918" width="27.140625" style="71" customWidth="1"/>
    <col min="6919" max="6919" width="8.28515625" style="71" customWidth="1"/>
    <col min="6920" max="6920" width="12.7109375" style="71" customWidth="1"/>
    <col min="6921" max="6921" width="8.85546875" style="71" customWidth="1"/>
    <col min="6922" max="7170" width="9.140625" style="71" customWidth="1"/>
    <col min="7171" max="7171" width="8.85546875" style="71" customWidth="1"/>
    <col min="7172" max="7172" width="7.5703125" style="71" customWidth="1"/>
    <col min="7173" max="7173" width="28.5703125" style="71" customWidth="1"/>
    <col min="7174" max="7174" width="27.140625" style="71" customWidth="1"/>
    <col min="7175" max="7175" width="8.28515625" style="71" customWidth="1"/>
    <col min="7176" max="7176" width="12.7109375" style="71" customWidth="1"/>
    <col min="7177" max="7177" width="8.85546875" style="71" customWidth="1"/>
    <col min="7178" max="7426" width="9.140625" style="71" customWidth="1"/>
    <col min="7427" max="7427" width="8.85546875" style="71" customWidth="1"/>
    <col min="7428" max="7428" width="7.5703125" style="71" customWidth="1"/>
    <col min="7429" max="7429" width="28.5703125" style="71" customWidth="1"/>
    <col min="7430" max="7430" width="27.140625" style="71" customWidth="1"/>
    <col min="7431" max="7431" width="8.28515625" style="71" customWidth="1"/>
    <col min="7432" max="7432" width="12.7109375" style="71" customWidth="1"/>
    <col min="7433" max="7433" width="8.85546875" style="71" customWidth="1"/>
    <col min="7434" max="7682" width="9.140625" style="71" customWidth="1"/>
    <col min="7683" max="7683" width="8.85546875" style="71" customWidth="1"/>
    <col min="7684" max="7684" width="7.5703125" style="71" customWidth="1"/>
    <col min="7685" max="7685" width="28.5703125" style="71" customWidth="1"/>
    <col min="7686" max="7686" width="27.140625" style="71" customWidth="1"/>
    <col min="7687" max="7687" width="8.28515625" style="71" customWidth="1"/>
    <col min="7688" max="7688" width="12.7109375" style="71" customWidth="1"/>
    <col min="7689" max="7689" width="8.85546875" style="71" customWidth="1"/>
    <col min="7690" max="7938" width="9.140625" style="71" customWidth="1"/>
    <col min="7939" max="7939" width="8.85546875" style="71" customWidth="1"/>
    <col min="7940" max="7940" width="7.5703125" style="71" customWidth="1"/>
    <col min="7941" max="7941" width="28.5703125" style="71" customWidth="1"/>
    <col min="7942" max="7942" width="27.140625" style="71" customWidth="1"/>
    <col min="7943" max="7943" width="8.28515625" style="71" customWidth="1"/>
    <col min="7944" max="7944" width="12.7109375" style="71" customWidth="1"/>
    <col min="7945" max="7945" width="8.85546875" style="71" customWidth="1"/>
    <col min="7946" max="8194" width="9.140625" style="71" customWidth="1"/>
    <col min="8195" max="8195" width="8.85546875" style="71" customWidth="1"/>
    <col min="8196" max="8196" width="7.5703125" style="71" customWidth="1"/>
    <col min="8197" max="8197" width="28.5703125" style="71" customWidth="1"/>
    <col min="8198" max="8198" width="27.140625" style="71" customWidth="1"/>
    <col min="8199" max="8199" width="8.28515625" style="71" customWidth="1"/>
    <col min="8200" max="8200" width="12.7109375" style="71" customWidth="1"/>
    <col min="8201" max="8201" width="8.85546875" style="71" customWidth="1"/>
    <col min="8202" max="8450" width="9.140625" style="71" customWidth="1"/>
    <col min="8451" max="8451" width="8.85546875" style="71" customWidth="1"/>
    <col min="8452" max="8452" width="7.5703125" style="71" customWidth="1"/>
    <col min="8453" max="8453" width="28.5703125" style="71" customWidth="1"/>
    <col min="8454" max="8454" width="27.140625" style="71" customWidth="1"/>
    <col min="8455" max="8455" width="8.28515625" style="71" customWidth="1"/>
    <col min="8456" max="8456" width="12.7109375" style="71" customWidth="1"/>
    <col min="8457" max="8457" width="8.85546875" style="71" customWidth="1"/>
    <col min="8458" max="8706" width="9.140625" style="71" customWidth="1"/>
    <col min="8707" max="8707" width="8.85546875" style="71" customWidth="1"/>
    <col min="8708" max="8708" width="7.5703125" style="71" customWidth="1"/>
    <col min="8709" max="8709" width="28.5703125" style="71" customWidth="1"/>
    <col min="8710" max="8710" width="27.140625" style="71" customWidth="1"/>
    <col min="8711" max="8711" width="8.28515625" style="71" customWidth="1"/>
    <col min="8712" max="8712" width="12.7109375" style="71" customWidth="1"/>
    <col min="8713" max="8713" width="8.85546875" style="71" customWidth="1"/>
    <col min="8714" max="8962" width="9.140625" style="71" customWidth="1"/>
    <col min="8963" max="8963" width="8.85546875" style="71" customWidth="1"/>
    <col min="8964" max="8964" width="7.5703125" style="71" customWidth="1"/>
    <col min="8965" max="8965" width="28.5703125" style="71" customWidth="1"/>
    <col min="8966" max="8966" width="27.140625" style="71" customWidth="1"/>
    <col min="8967" max="8967" width="8.28515625" style="71" customWidth="1"/>
    <col min="8968" max="8968" width="12.7109375" style="71" customWidth="1"/>
    <col min="8969" max="8969" width="8.85546875" style="71" customWidth="1"/>
    <col min="8970" max="9218" width="9.140625" style="71" customWidth="1"/>
    <col min="9219" max="9219" width="8.85546875" style="71" customWidth="1"/>
    <col min="9220" max="9220" width="7.5703125" style="71" customWidth="1"/>
    <col min="9221" max="9221" width="28.5703125" style="71" customWidth="1"/>
    <col min="9222" max="9222" width="27.140625" style="71" customWidth="1"/>
    <col min="9223" max="9223" width="8.28515625" style="71" customWidth="1"/>
    <col min="9224" max="9224" width="12.7109375" style="71" customWidth="1"/>
    <col min="9225" max="9225" width="8.85546875" style="71" customWidth="1"/>
    <col min="9226" max="9474" width="9.140625" style="71" customWidth="1"/>
    <col min="9475" max="9475" width="8.85546875" style="71" customWidth="1"/>
    <col min="9476" max="9476" width="7.5703125" style="71" customWidth="1"/>
    <col min="9477" max="9477" width="28.5703125" style="71" customWidth="1"/>
    <col min="9478" max="9478" width="27.140625" style="71" customWidth="1"/>
    <col min="9479" max="9479" width="8.28515625" style="71" customWidth="1"/>
    <col min="9480" max="9480" width="12.7109375" style="71" customWidth="1"/>
    <col min="9481" max="9481" width="8.85546875" style="71" customWidth="1"/>
    <col min="9482" max="9730" width="9.140625" style="71" customWidth="1"/>
    <col min="9731" max="9731" width="8.85546875" style="71" customWidth="1"/>
    <col min="9732" max="9732" width="7.5703125" style="71" customWidth="1"/>
    <col min="9733" max="9733" width="28.5703125" style="71" customWidth="1"/>
    <col min="9734" max="9734" width="27.140625" style="71" customWidth="1"/>
    <col min="9735" max="9735" width="8.28515625" style="71" customWidth="1"/>
    <col min="9736" max="9736" width="12.7109375" style="71" customWidth="1"/>
    <col min="9737" max="9737" width="8.85546875" style="71" customWidth="1"/>
    <col min="9738" max="9986" width="9.140625" style="71" customWidth="1"/>
    <col min="9987" max="9987" width="8.85546875" style="71" customWidth="1"/>
    <col min="9988" max="9988" width="7.5703125" style="71" customWidth="1"/>
    <col min="9989" max="9989" width="28.5703125" style="71" customWidth="1"/>
    <col min="9990" max="9990" width="27.140625" style="71" customWidth="1"/>
    <col min="9991" max="9991" width="8.28515625" style="71" customWidth="1"/>
    <col min="9992" max="9992" width="12.7109375" style="71" customWidth="1"/>
    <col min="9993" max="9993" width="8.85546875" style="71" customWidth="1"/>
    <col min="9994" max="10242" width="9.140625" style="71" customWidth="1"/>
    <col min="10243" max="10243" width="8.85546875" style="71" customWidth="1"/>
    <col min="10244" max="10244" width="7.5703125" style="71" customWidth="1"/>
    <col min="10245" max="10245" width="28.5703125" style="71" customWidth="1"/>
    <col min="10246" max="10246" width="27.140625" style="71" customWidth="1"/>
    <col min="10247" max="10247" width="8.28515625" style="71" customWidth="1"/>
    <col min="10248" max="10248" width="12.7109375" style="71" customWidth="1"/>
    <col min="10249" max="10249" width="8.85546875" style="71" customWidth="1"/>
    <col min="10250" max="10498" width="9.140625" style="71" customWidth="1"/>
    <col min="10499" max="10499" width="8.85546875" style="71" customWidth="1"/>
    <col min="10500" max="10500" width="7.5703125" style="71" customWidth="1"/>
    <col min="10501" max="10501" width="28.5703125" style="71" customWidth="1"/>
    <col min="10502" max="10502" width="27.140625" style="71" customWidth="1"/>
    <col min="10503" max="10503" width="8.28515625" style="71" customWidth="1"/>
    <col min="10504" max="10504" width="12.7109375" style="71" customWidth="1"/>
    <col min="10505" max="10505" width="8.85546875" style="71" customWidth="1"/>
    <col min="10506" max="10754" width="9.140625" style="71" customWidth="1"/>
    <col min="10755" max="10755" width="8.85546875" style="71" customWidth="1"/>
    <col min="10756" max="10756" width="7.5703125" style="71" customWidth="1"/>
    <col min="10757" max="10757" width="28.5703125" style="71" customWidth="1"/>
    <col min="10758" max="10758" width="27.140625" style="71" customWidth="1"/>
    <col min="10759" max="10759" width="8.28515625" style="71" customWidth="1"/>
    <col min="10760" max="10760" width="12.7109375" style="71" customWidth="1"/>
    <col min="10761" max="10761" width="8.85546875" style="71" customWidth="1"/>
    <col min="10762" max="11010" width="9.140625" style="71" customWidth="1"/>
    <col min="11011" max="11011" width="8.85546875" style="71" customWidth="1"/>
    <col min="11012" max="11012" width="7.5703125" style="71" customWidth="1"/>
    <col min="11013" max="11013" width="28.5703125" style="71" customWidth="1"/>
    <col min="11014" max="11014" width="27.140625" style="71" customWidth="1"/>
    <col min="11015" max="11015" width="8.28515625" style="71" customWidth="1"/>
    <col min="11016" max="11016" width="12.7109375" style="71" customWidth="1"/>
    <col min="11017" max="11017" width="8.85546875" style="71" customWidth="1"/>
    <col min="11018" max="11266" width="9.140625" style="71" customWidth="1"/>
    <col min="11267" max="11267" width="8.85546875" style="71" customWidth="1"/>
    <col min="11268" max="11268" width="7.5703125" style="71" customWidth="1"/>
    <col min="11269" max="11269" width="28.5703125" style="71" customWidth="1"/>
    <col min="11270" max="11270" width="27.140625" style="71" customWidth="1"/>
    <col min="11271" max="11271" width="8.28515625" style="71" customWidth="1"/>
    <col min="11272" max="11272" width="12.7109375" style="71" customWidth="1"/>
    <col min="11273" max="11273" width="8.85546875" style="71" customWidth="1"/>
    <col min="11274" max="11522" width="9.140625" style="71" customWidth="1"/>
    <col min="11523" max="11523" width="8.85546875" style="71" customWidth="1"/>
    <col min="11524" max="11524" width="7.5703125" style="71" customWidth="1"/>
    <col min="11525" max="11525" width="28.5703125" style="71" customWidth="1"/>
    <col min="11526" max="11526" width="27.140625" style="71" customWidth="1"/>
    <col min="11527" max="11527" width="8.28515625" style="71" customWidth="1"/>
    <col min="11528" max="11528" width="12.7109375" style="71" customWidth="1"/>
    <col min="11529" max="11529" width="8.85546875" style="71" customWidth="1"/>
    <col min="11530" max="11778" width="9.140625" style="71" customWidth="1"/>
    <col min="11779" max="11779" width="8.85546875" style="71" customWidth="1"/>
    <col min="11780" max="11780" width="7.5703125" style="71" customWidth="1"/>
    <col min="11781" max="11781" width="28.5703125" style="71" customWidth="1"/>
    <col min="11782" max="11782" width="27.140625" style="71" customWidth="1"/>
    <col min="11783" max="11783" width="8.28515625" style="71" customWidth="1"/>
    <col min="11784" max="11784" width="12.7109375" style="71" customWidth="1"/>
    <col min="11785" max="11785" width="8.85546875" style="71" customWidth="1"/>
    <col min="11786" max="12034" width="9.140625" style="71" customWidth="1"/>
    <col min="12035" max="12035" width="8.85546875" style="71" customWidth="1"/>
    <col min="12036" max="12036" width="7.5703125" style="71" customWidth="1"/>
    <col min="12037" max="12037" width="28.5703125" style="71" customWidth="1"/>
    <col min="12038" max="12038" width="27.140625" style="71" customWidth="1"/>
    <col min="12039" max="12039" width="8.28515625" style="71" customWidth="1"/>
    <col min="12040" max="12040" width="12.7109375" style="71" customWidth="1"/>
    <col min="12041" max="12041" width="8.85546875" style="71" customWidth="1"/>
    <col min="12042" max="12290" width="9.140625" style="71" customWidth="1"/>
    <col min="12291" max="12291" width="8.85546875" style="71" customWidth="1"/>
    <col min="12292" max="12292" width="7.5703125" style="71" customWidth="1"/>
    <col min="12293" max="12293" width="28.5703125" style="71" customWidth="1"/>
    <col min="12294" max="12294" width="27.140625" style="71" customWidth="1"/>
    <col min="12295" max="12295" width="8.28515625" style="71" customWidth="1"/>
    <col min="12296" max="12296" width="12.7109375" style="71" customWidth="1"/>
    <col min="12297" max="12297" width="8.85546875" style="71" customWidth="1"/>
    <col min="12298" max="12546" width="9.140625" style="71" customWidth="1"/>
    <col min="12547" max="12547" width="8.85546875" style="71" customWidth="1"/>
    <col min="12548" max="12548" width="7.5703125" style="71" customWidth="1"/>
    <col min="12549" max="12549" width="28.5703125" style="71" customWidth="1"/>
    <col min="12550" max="12550" width="27.140625" style="71" customWidth="1"/>
    <col min="12551" max="12551" width="8.28515625" style="71" customWidth="1"/>
    <col min="12552" max="12552" width="12.7109375" style="71" customWidth="1"/>
    <col min="12553" max="12553" width="8.85546875" style="71" customWidth="1"/>
    <col min="12554" max="12802" width="9.140625" style="71" customWidth="1"/>
    <col min="12803" max="12803" width="8.85546875" style="71" customWidth="1"/>
    <col min="12804" max="12804" width="7.5703125" style="71" customWidth="1"/>
    <col min="12805" max="12805" width="28.5703125" style="71" customWidth="1"/>
    <col min="12806" max="12806" width="27.140625" style="71" customWidth="1"/>
    <col min="12807" max="12807" width="8.28515625" style="71" customWidth="1"/>
    <col min="12808" max="12808" width="12.7109375" style="71" customWidth="1"/>
    <col min="12809" max="12809" width="8.85546875" style="71" customWidth="1"/>
    <col min="12810" max="13058" width="9.140625" style="71" customWidth="1"/>
    <col min="13059" max="13059" width="8.85546875" style="71" customWidth="1"/>
    <col min="13060" max="13060" width="7.5703125" style="71" customWidth="1"/>
    <col min="13061" max="13061" width="28.5703125" style="71" customWidth="1"/>
    <col min="13062" max="13062" width="27.140625" style="71" customWidth="1"/>
    <col min="13063" max="13063" width="8.28515625" style="71" customWidth="1"/>
    <col min="13064" max="13064" width="12.7109375" style="71" customWidth="1"/>
    <col min="13065" max="13065" width="8.85546875" style="71" customWidth="1"/>
    <col min="13066" max="13314" width="9.140625" style="71" customWidth="1"/>
    <col min="13315" max="13315" width="8.85546875" style="71" customWidth="1"/>
    <col min="13316" max="13316" width="7.5703125" style="71" customWidth="1"/>
    <col min="13317" max="13317" width="28.5703125" style="71" customWidth="1"/>
    <col min="13318" max="13318" width="27.140625" style="71" customWidth="1"/>
    <col min="13319" max="13319" width="8.28515625" style="71" customWidth="1"/>
    <col min="13320" max="13320" width="12.7109375" style="71" customWidth="1"/>
    <col min="13321" max="13321" width="8.85546875" style="71" customWidth="1"/>
    <col min="13322" max="13570" width="9.140625" style="71" customWidth="1"/>
    <col min="13571" max="13571" width="8.85546875" style="71" customWidth="1"/>
    <col min="13572" max="13572" width="7.5703125" style="71" customWidth="1"/>
    <col min="13573" max="13573" width="28.5703125" style="71" customWidth="1"/>
    <col min="13574" max="13574" width="27.140625" style="71" customWidth="1"/>
    <col min="13575" max="13575" width="8.28515625" style="71" customWidth="1"/>
    <col min="13576" max="13576" width="12.7109375" style="71" customWidth="1"/>
    <col min="13577" max="13577" width="8.85546875" style="71" customWidth="1"/>
    <col min="13578" max="13826" width="9.140625" style="71" customWidth="1"/>
    <col min="13827" max="13827" width="8.85546875" style="71" customWidth="1"/>
    <col min="13828" max="13828" width="7.5703125" style="71" customWidth="1"/>
    <col min="13829" max="13829" width="28.5703125" style="71" customWidth="1"/>
    <col min="13830" max="13830" width="27.140625" style="71" customWidth="1"/>
    <col min="13831" max="13831" width="8.28515625" style="71" customWidth="1"/>
    <col min="13832" max="13832" width="12.7109375" style="71" customWidth="1"/>
    <col min="13833" max="13833" width="8.85546875" style="71" customWidth="1"/>
    <col min="13834" max="14082" width="9.140625" style="71" customWidth="1"/>
    <col min="14083" max="14083" width="8.85546875" style="71" customWidth="1"/>
    <col min="14084" max="14084" width="7.5703125" style="71" customWidth="1"/>
    <col min="14085" max="14085" width="28.5703125" style="71" customWidth="1"/>
    <col min="14086" max="14086" width="27.140625" style="71" customWidth="1"/>
    <col min="14087" max="14087" width="8.28515625" style="71" customWidth="1"/>
    <col min="14088" max="14088" width="12.7109375" style="71" customWidth="1"/>
    <col min="14089" max="14089" width="8.85546875" style="71" customWidth="1"/>
    <col min="14090" max="14338" width="9.140625" style="71" customWidth="1"/>
    <col min="14339" max="14339" width="8.85546875" style="71" customWidth="1"/>
    <col min="14340" max="14340" width="7.5703125" style="71" customWidth="1"/>
    <col min="14341" max="14341" width="28.5703125" style="71" customWidth="1"/>
    <col min="14342" max="14342" width="27.140625" style="71" customWidth="1"/>
    <col min="14343" max="14343" width="8.28515625" style="71" customWidth="1"/>
    <col min="14344" max="14344" width="12.7109375" style="71" customWidth="1"/>
    <col min="14345" max="14345" width="8.85546875" style="71" customWidth="1"/>
    <col min="14346" max="14594" width="9.140625" style="71" customWidth="1"/>
    <col min="14595" max="14595" width="8.85546875" style="71" customWidth="1"/>
    <col min="14596" max="14596" width="7.5703125" style="71" customWidth="1"/>
    <col min="14597" max="14597" width="28.5703125" style="71" customWidth="1"/>
    <col min="14598" max="14598" width="27.140625" style="71" customWidth="1"/>
    <col min="14599" max="14599" width="8.28515625" style="71" customWidth="1"/>
    <col min="14600" max="14600" width="12.7109375" style="71" customWidth="1"/>
    <col min="14601" max="14601" width="8.85546875" style="71" customWidth="1"/>
    <col min="14602" max="14850" width="9.140625" style="71" customWidth="1"/>
    <col min="14851" max="14851" width="8.85546875" style="71" customWidth="1"/>
    <col min="14852" max="14852" width="7.5703125" style="71" customWidth="1"/>
    <col min="14853" max="14853" width="28.5703125" style="71" customWidth="1"/>
    <col min="14854" max="14854" width="27.140625" style="71" customWidth="1"/>
    <col min="14855" max="14855" width="8.28515625" style="71" customWidth="1"/>
    <col min="14856" max="14856" width="12.7109375" style="71" customWidth="1"/>
    <col min="14857" max="14857" width="8.85546875" style="71" customWidth="1"/>
    <col min="14858" max="15106" width="9.140625" style="71" customWidth="1"/>
    <col min="15107" max="15107" width="8.85546875" style="71" customWidth="1"/>
    <col min="15108" max="15108" width="7.5703125" style="71" customWidth="1"/>
    <col min="15109" max="15109" width="28.5703125" style="71" customWidth="1"/>
    <col min="15110" max="15110" width="27.140625" style="71" customWidth="1"/>
    <col min="15111" max="15111" width="8.28515625" style="71" customWidth="1"/>
    <col min="15112" max="15112" width="12.7109375" style="71" customWidth="1"/>
    <col min="15113" max="15113" width="8.85546875" style="71" customWidth="1"/>
    <col min="15114" max="15362" width="9.140625" style="71" customWidth="1"/>
    <col min="15363" max="15363" width="8.85546875" style="71" customWidth="1"/>
    <col min="15364" max="15364" width="7.5703125" style="71" customWidth="1"/>
    <col min="15365" max="15365" width="28.5703125" style="71" customWidth="1"/>
    <col min="15366" max="15366" width="27.140625" style="71" customWidth="1"/>
    <col min="15367" max="15367" width="8.28515625" style="71" customWidth="1"/>
    <col min="15368" max="15368" width="12.7109375" style="71" customWidth="1"/>
    <col min="15369" max="15369" width="8.85546875" style="71" customWidth="1"/>
    <col min="15370" max="15618" width="9.140625" style="71" customWidth="1"/>
    <col min="15619" max="15619" width="8.85546875" style="71" customWidth="1"/>
    <col min="15620" max="15620" width="7.5703125" style="71" customWidth="1"/>
    <col min="15621" max="15621" width="28.5703125" style="71" customWidth="1"/>
    <col min="15622" max="15622" width="27.140625" style="71" customWidth="1"/>
    <col min="15623" max="15623" width="8.28515625" style="71" customWidth="1"/>
    <col min="15624" max="15624" width="12.7109375" style="71" customWidth="1"/>
    <col min="15625" max="15625" width="8.85546875" style="71" customWidth="1"/>
    <col min="15626" max="15874" width="9.140625" style="71" customWidth="1"/>
    <col min="15875" max="15875" width="8.85546875" style="71" customWidth="1"/>
    <col min="15876" max="15876" width="7.5703125" style="71" customWidth="1"/>
    <col min="15877" max="15877" width="28.5703125" style="71" customWidth="1"/>
    <col min="15878" max="15878" width="27.140625" style="71" customWidth="1"/>
    <col min="15879" max="15879" width="8.28515625" style="71" customWidth="1"/>
    <col min="15880" max="15880" width="12.7109375" style="71" customWidth="1"/>
    <col min="15881" max="15881" width="8.85546875" style="71" customWidth="1"/>
    <col min="15882" max="16130" width="9.140625" style="71" customWidth="1"/>
    <col min="16131" max="16131" width="8.85546875" style="71" customWidth="1"/>
    <col min="16132" max="16132" width="7.5703125" style="71" customWidth="1"/>
    <col min="16133" max="16133" width="28.5703125" style="71" customWidth="1"/>
    <col min="16134" max="16134" width="27.140625" style="71" customWidth="1"/>
    <col min="16135" max="16135" width="8.28515625" style="71" customWidth="1"/>
    <col min="16136" max="16136" width="12.7109375" style="71" customWidth="1"/>
    <col min="16137" max="16137" width="8.85546875" style="71" customWidth="1"/>
    <col min="16138" max="16384" width="9.140625" style="71" customWidth="1"/>
  </cols>
  <sheetData>
    <row r="1" spans="1:9" ht="24.75" customHeight="1" x14ac:dyDescent="0.25">
      <c r="B1" s="64" t="s">
        <v>399</v>
      </c>
    </row>
    <row r="2" spans="1:9" ht="13.5" customHeight="1" thickBot="1" x14ac:dyDescent="0.25"/>
    <row r="3" spans="1:9" x14ac:dyDescent="0.2">
      <c r="A3" s="65"/>
      <c r="B3" s="66"/>
      <c r="C3" s="66"/>
      <c r="D3" s="66"/>
      <c r="E3" s="66"/>
      <c r="F3" s="66"/>
      <c r="G3" s="66"/>
      <c r="H3" s="66"/>
      <c r="I3" s="67"/>
    </row>
    <row r="4" spans="1:9" ht="15.75" customHeight="1" x14ac:dyDescent="0.25">
      <c r="A4" s="68"/>
      <c r="B4" s="69" t="s">
        <v>386</v>
      </c>
      <c r="C4" s="33"/>
      <c r="D4" s="33"/>
      <c r="E4" s="14"/>
      <c r="F4" s="14"/>
      <c r="G4" s="14"/>
      <c r="H4" s="14"/>
      <c r="I4" s="70"/>
    </row>
    <row r="5" spans="1:9" ht="15.75" customHeight="1" x14ac:dyDescent="0.25">
      <c r="A5" s="68"/>
      <c r="B5" s="69"/>
      <c r="C5" s="500" t="s">
        <v>387</v>
      </c>
      <c r="D5" s="498"/>
      <c r="E5" s="498"/>
      <c r="F5" s="498"/>
      <c r="G5" s="498"/>
      <c r="H5" s="498"/>
      <c r="I5" s="489"/>
    </row>
    <row r="6" spans="1:9" ht="15.75" customHeight="1" x14ac:dyDescent="0.25">
      <c r="A6" s="68"/>
      <c r="B6" s="69" t="s">
        <v>388</v>
      </c>
      <c r="C6" s="33"/>
      <c r="D6" s="33"/>
      <c r="E6" s="14"/>
      <c r="F6" s="14"/>
      <c r="G6" s="14"/>
      <c r="H6" s="14"/>
      <c r="I6" s="70"/>
    </row>
    <row r="7" spans="1:9" ht="15.75" customHeight="1" x14ac:dyDescent="0.25">
      <c r="A7" s="68"/>
      <c r="B7" s="69"/>
      <c r="C7" s="500" t="s">
        <v>387</v>
      </c>
      <c r="D7" s="498"/>
      <c r="E7" s="498"/>
      <c r="F7" s="498"/>
      <c r="G7" s="498"/>
      <c r="H7" s="498"/>
      <c r="I7" s="489"/>
    </row>
    <row r="8" spans="1:9" ht="15.75" customHeight="1" x14ac:dyDescent="0.25">
      <c r="A8" s="68"/>
      <c r="B8" s="69" t="s">
        <v>389</v>
      </c>
      <c r="C8" s="33"/>
      <c r="D8" s="33"/>
      <c r="E8" s="14"/>
      <c r="F8" s="14"/>
      <c r="G8" s="14"/>
      <c r="H8" s="14"/>
      <c r="I8" s="70"/>
    </row>
    <row r="9" spans="1:9" ht="15.75" customHeight="1" x14ac:dyDescent="0.25">
      <c r="A9" s="68"/>
      <c r="B9" s="69"/>
      <c r="C9" s="500" t="s">
        <v>387</v>
      </c>
      <c r="D9" s="498"/>
      <c r="E9" s="498"/>
      <c r="F9" s="498"/>
      <c r="G9" s="498"/>
      <c r="H9" s="498"/>
      <c r="I9" s="489"/>
    </row>
    <row r="10" spans="1:9" ht="13.5" customHeight="1" thickBot="1" x14ac:dyDescent="0.25">
      <c r="A10" s="68"/>
      <c r="I10" s="72"/>
    </row>
    <row r="11" spans="1:9" ht="16.5" customHeight="1" thickBot="1" x14ac:dyDescent="0.3">
      <c r="A11" s="68"/>
      <c r="B11" s="490" t="s">
        <v>400</v>
      </c>
      <c r="C11" s="491"/>
      <c r="D11" s="491"/>
      <c r="E11" s="491"/>
      <c r="F11" s="491"/>
      <c r="G11" s="491"/>
      <c r="H11" s="491"/>
      <c r="I11" s="492"/>
    </row>
    <row r="12" spans="1:9" ht="58.5" customHeight="1" thickBot="1" x14ac:dyDescent="0.3">
      <c r="A12" s="68"/>
      <c r="B12" s="493" t="s">
        <v>391</v>
      </c>
      <c r="C12" s="495" t="s">
        <v>392</v>
      </c>
      <c r="D12" s="491"/>
      <c r="E12" s="491"/>
      <c r="F12" s="496" t="s">
        <v>393</v>
      </c>
      <c r="G12" s="496" t="s">
        <v>394</v>
      </c>
      <c r="H12" s="496" t="s">
        <v>395</v>
      </c>
      <c r="I12" s="496" t="s">
        <v>396</v>
      </c>
    </row>
    <row r="13" spans="1:9" ht="32.25" customHeight="1" thickBot="1" x14ac:dyDescent="0.25">
      <c r="A13" s="68"/>
      <c r="B13" s="494"/>
      <c r="C13" s="93" t="s">
        <v>219</v>
      </c>
      <c r="D13" s="15" t="s">
        <v>11</v>
      </c>
      <c r="E13" s="15" t="s">
        <v>397</v>
      </c>
      <c r="F13" s="494"/>
      <c r="G13" s="494"/>
      <c r="H13" s="494"/>
      <c r="I13" s="494"/>
    </row>
    <row r="14" spans="1:9" ht="16.5" customHeight="1" thickBot="1" x14ac:dyDescent="0.3">
      <c r="A14" s="68"/>
      <c r="B14" s="16" t="s">
        <v>31</v>
      </c>
      <c r="C14" s="499" t="s">
        <v>35</v>
      </c>
      <c r="D14" s="491"/>
      <c r="E14" s="491"/>
      <c r="F14" s="16" t="s">
        <v>37</v>
      </c>
      <c r="G14" s="92" t="s">
        <v>39</v>
      </c>
      <c r="H14" s="16" t="s">
        <v>41</v>
      </c>
      <c r="I14" s="16" t="s">
        <v>44</v>
      </c>
    </row>
    <row r="15" spans="1:9" ht="27" customHeight="1" x14ac:dyDescent="0.2">
      <c r="A15" s="68"/>
      <c r="B15" s="17"/>
      <c r="C15" s="34"/>
      <c r="D15" s="18"/>
      <c r="E15" s="19"/>
      <c r="F15" s="20"/>
      <c r="G15" s="21"/>
      <c r="H15" s="22"/>
      <c r="I15" s="22"/>
    </row>
    <row r="16" spans="1:9" ht="27" customHeight="1" x14ac:dyDescent="0.2">
      <c r="A16" s="68"/>
      <c r="B16" s="23"/>
      <c r="C16" s="23"/>
      <c r="D16" s="24"/>
      <c r="E16" s="25"/>
      <c r="F16" s="23"/>
      <c r="G16" s="26"/>
      <c r="H16" s="27"/>
      <c r="I16" s="27"/>
    </row>
    <row r="17" spans="1:9" ht="27" customHeight="1" thickBot="1" x14ac:dyDescent="0.25">
      <c r="A17" s="68"/>
      <c r="B17" s="28"/>
      <c r="C17" s="28"/>
      <c r="D17" s="29"/>
      <c r="E17" s="30"/>
      <c r="F17" s="28"/>
      <c r="G17" s="94"/>
      <c r="H17" s="31"/>
      <c r="I17" s="31"/>
    </row>
    <row r="18" spans="1:9" x14ac:dyDescent="0.2">
      <c r="A18" s="68"/>
      <c r="I18" s="72"/>
    </row>
    <row r="19" spans="1:9" s="32" customFormat="1" ht="13.5" customHeight="1" thickBot="1" x14ac:dyDescent="0.3">
      <c r="A19" s="76"/>
      <c r="B19" s="501"/>
      <c r="C19" s="502"/>
      <c r="D19" s="502"/>
      <c r="E19" s="502"/>
      <c r="F19" s="502"/>
      <c r="G19" s="77"/>
      <c r="H19" s="77"/>
      <c r="I19" s="78"/>
    </row>
  </sheetData>
  <mergeCells count="12">
    <mergeCell ref="C14:E14"/>
    <mergeCell ref="B19:F19"/>
    <mergeCell ref="C5:I5"/>
    <mergeCell ref="C7:I7"/>
    <mergeCell ref="C9:I9"/>
    <mergeCell ref="B11:I11"/>
    <mergeCell ref="B12:B13"/>
    <mergeCell ref="C12:E12"/>
    <mergeCell ref="F12:F13"/>
    <mergeCell ref="G12:G13"/>
    <mergeCell ref="H12:H13"/>
    <mergeCell ref="I12:I13"/>
  </mergeCells>
  <pageMargins left="0.74803149606299213" right="0.15748031496062989" top="0.98425196850393704" bottom="0.98425196850393704" header="0.51181102362204722" footer="0.51181102362204722"/>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view="pageBreakPreview" zoomScale="85" zoomScaleSheetLayoutView="85" workbookViewId="0">
      <selection activeCell="F28" sqref="F28"/>
    </sheetView>
  </sheetViews>
  <sheetFormatPr defaultRowHeight="12.75" x14ac:dyDescent="0.2"/>
  <cols>
    <col min="1" max="1" width="4.140625" style="71" customWidth="1"/>
    <col min="2" max="2" width="20.5703125" style="71" customWidth="1"/>
    <col min="3" max="4" width="8.85546875" style="71" customWidth="1"/>
    <col min="5" max="5" width="28.5703125" style="71" customWidth="1"/>
    <col min="6" max="6" width="27.140625" style="71" customWidth="1"/>
    <col min="7" max="7" width="16.7109375" style="71" customWidth="1"/>
    <col min="8" max="8" width="15" style="71" customWidth="1"/>
    <col min="9" max="9" width="10.85546875" style="71" customWidth="1"/>
    <col min="10" max="258" width="9.140625" style="71" customWidth="1"/>
    <col min="259" max="259" width="8.85546875" style="71" customWidth="1"/>
    <col min="260" max="260" width="7.5703125" style="71" customWidth="1"/>
    <col min="261" max="261" width="28.5703125" style="71" customWidth="1"/>
    <col min="262" max="262" width="27.140625" style="71" customWidth="1"/>
    <col min="263" max="263" width="8.28515625" style="71" customWidth="1"/>
    <col min="264" max="264" width="12.7109375" style="71" customWidth="1"/>
    <col min="265" max="265" width="8.85546875" style="71" customWidth="1"/>
    <col min="266" max="514" width="9.140625" style="71" customWidth="1"/>
    <col min="515" max="515" width="8.85546875" style="71" customWidth="1"/>
    <col min="516" max="516" width="7.5703125" style="71" customWidth="1"/>
    <col min="517" max="517" width="28.5703125" style="71" customWidth="1"/>
    <col min="518" max="518" width="27.140625" style="71" customWidth="1"/>
    <col min="519" max="519" width="8.28515625" style="71" customWidth="1"/>
    <col min="520" max="520" width="12.7109375" style="71" customWidth="1"/>
    <col min="521" max="521" width="8.85546875" style="71" customWidth="1"/>
    <col min="522" max="770" width="9.140625" style="71" customWidth="1"/>
    <col min="771" max="771" width="8.85546875" style="71" customWidth="1"/>
    <col min="772" max="772" width="7.5703125" style="71" customWidth="1"/>
    <col min="773" max="773" width="28.5703125" style="71" customWidth="1"/>
    <col min="774" max="774" width="27.140625" style="71" customWidth="1"/>
    <col min="775" max="775" width="8.28515625" style="71" customWidth="1"/>
    <col min="776" max="776" width="12.7109375" style="71" customWidth="1"/>
    <col min="777" max="777" width="8.85546875" style="71" customWidth="1"/>
    <col min="778" max="1026" width="9.140625" style="71" customWidth="1"/>
    <col min="1027" max="1027" width="8.85546875" style="71" customWidth="1"/>
    <col min="1028" max="1028" width="7.5703125" style="71" customWidth="1"/>
    <col min="1029" max="1029" width="28.5703125" style="71" customWidth="1"/>
    <col min="1030" max="1030" width="27.140625" style="71" customWidth="1"/>
    <col min="1031" max="1031" width="8.28515625" style="71" customWidth="1"/>
    <col min="1032" max="1032" width="12.7109375" style="71" customWidth="1"/>
    <col min="1033" max="1033" width="8.85546875" style="71" customWidth="1"/>
    <col min="1034" max="1282" width="9.140625" style="71" customWidth="1"/>
    <col min="1283" max="1283" width="8.85546875" style="71" customWidth="1"/>
    <col min="1284" max="1284" width="7.5703125" style="71" customWidth="1"/>
    <col min="1285" max="1285" width="28.5703125" style="71" customWidth="1"/>
    <col min="1286" max="1286" width="27.140625" style="71" customWidth="1"/>
    <col min="1287" max="1287" width="8.28515625" style="71" customWidth="1"/>
    <col min="1288" max="1288" width="12.7109375" style="71" customWidth="1"/>
    <col min="1289" max="1289" width="8.85546875" style="71" customWidth="1"/>
    <col min="1290" max="1538" width="9.140625" style="71" customWidth="1"/>
    <col min="1539" max="1539" width="8.85546875" style="71" customWidth="1"/>
    <col min="1540" max="1540" width="7.5703125" style="71" customWidth="1"/>
    <col min="1541" max="1541" width="28.5703125" style="71" customWidth="1"/>
    <col min="1542" max="1542" width="27.140625" style="71" customWidth="1"/>
    <col min="1543" max="1543" width="8.28515625" style="71" customWidth="1"/>
    <col min="1544" max="1544" width="12.7109375" style="71" customWidth="1"/>
    <col min="1545" max="1545" width="8.85546875" style="71" customWidth="1"/>
    <col min="1546" max="1794" width="9.140625" style="71" customWidth="1"/>
    <col min="1795" max="1795" width="8.85546875" style="71" customWidth="1"/>
    <col min="1796" max="1796" width="7.5703125" style="71" customWidth="1"/>
    <col min="1797" max="1797" width="28.5703125" style="71" customWidth="1"/>
    <col min="1798" max="1798" width="27.140625" style="71" customWidth="1"/>
    <col min="1799" max="1799" width="8.28515625" style="71" customWidth="1"/>
    <col min="1800" max="1800" width="12.7109375" style="71" customWidth="1"/>
    <col min="1801" max="1801" width="8.85546875" style="71" customWidth="1"/>
    <col min="1802" max="2050" width="9.140625" style="71" customWidth="1"/>
    <col min="2051" max="2051" width="8.85546875" style="71" customWidth="1"/>
    <col min="2052" max="2052" width="7.5703125" style="71" customWidth="1"/>
    <col min="2053" max="2053" width="28.5703125" style="71" customWidth="1"/>
    <col min="2054" max="2054" width="27.140625" style="71" customWidth="1"/>
    <col min="2055" max="2055" width="8.28515625" style="71" customWidth="1"/>
    <col min="2056" max="2056" width="12.7109375" style="71" customWidth="1"/>
    <col min="2057" max="2057" width="8.85546875" style="71" customWidth="1"/>
    <col min="2058" max="2306" width="9.140625" style="71" customWidth="1"/>
    <col min="2307" max="2307" width="8.85546875" style="71" customWidth="1"/>
    <col min="2308" max="2308" width="7.5703125" style="71" customWidth="1"/>
    <col min="2309" max="2309" width="28.5703125" style="71" customWidth="1"/>
    <col min="2310" max="2310" width="27.140625" style="71" customWidth="1"/>
    <col min="2311" max="2311" width="8.28515625" style="71" customWidth="1"/>
    <col min="2312" max="2312" width="12.7109375" style="71" customWidth="1"/>
    <col min="2313" max="2313" width="8.85546875" style="71" customWidth="1"/>
    <col min="2314" max="2562" width="9.140625" style="71" customWidth="1"/>
    <col min="2563" max="2563" width="8.85546875" style="71" customWidth="1"/>
    <col min="2564" max="2564" width="7.5703125" style="71" customWidth="1"/>
    <col min="2565" max="2565" width="28.5703125" style="71" customWidth="1"/>
    <col min="2566" max="2566" width="27.140625" style="71" customWidth="1"/>
    <col min="2567" max="2567" width="8.28515625" style="71" customWidth="1"/>
    <col min="2568" max="2568" width="12.7109375" style="71" customWidth="1"/>
    <col min="2569" max="2569" width="8.85546875" style="71" customWidth="1"/>
    <col min="2570" max="2818" width="9.140625" style="71" customWidth="1"/>
    <col min="2819" max="2819" width="8.85546875" style="71" customWidth="1"/>
    <col min="2820" max="2820" width="7.5703125" style="71" customWidth="1"/>
    <col min="2821" max="2821" width="28.5703125" style="71" customWidth="1"/>
    <col min="2822" max="2822" width="27.140625" style="71" customWidth="1"/>
    <col min="2823" max="2823" width="8.28515625" style="71" customWidth="1"/>
    <col min="2824" max="2824" width="12.7109375" style="71" customWidth="1"/>
    <col min="2825" max="2825" width="8.85546875" style="71" customWidth="1"/>
    <col min="2826" max="3074" width="9.140625" style="71" customWidth="1"/>
    <col min="3075" max="3075" width="8.85546875" style="71" customWidth="1"/>
    <col min="3076" max="3076" width="7.5703125" style="71" customWidth="1"/>
    <col min="3077" max="3077" width="28.5703125" style="71" customWidth="1"/>
    <col min="3078" max="3078" width="27.140625" style="71" customWidth="1"/>
    <col min="3079" max="3079" width="8.28515625" style="71" customWidth="1"/>
    <col min="3080" max="3080" width="12.7109375" style="71" customWidth="1"/>
    <col min="3081" max="3081" width="8.85546875" style="71" customWidth="1"/>
    <col min="3082" max="3330" width="9.140625" style="71" customWidth="1"/>
    <col min="3331" max="3331" width="8.85546875" style="71" customWidth="1"/>
    <col min="3332" max="3332" width="7.5703125" style="71" customWidth="1"/>
    <col min="3333" max="3333" width="28.5703125" style="71" customWidth="1"/>
    <col min="3334" max="3334" width="27.140625" style="71" customWidth="1"/>
    <col min="3335" max="3335" width="8.28515625" style="71" customWidth="1"/>
    <col min="3336" max="3336" width="12.7109375" style="71" customWidth="1"/>
    <col min="3337" max="3337" width="8.85546875" style="71" customWidth="1"/>
    <col min="3338" max="3586" width="9.140625" style="71" customWidth="1"/>
    <col min="3587" max="3587" width="8.85546875" style="71" customWidth="1"/>
    <col min="3588" max="3588" width="7.5703125" style="71" customWidth="1"/>
    <col min="3589" max="3589" width="28.5703125" style="71" customWidth="1"/>
    <col min="3590" max="3590" width="27.140625" style="71" customWidth="1"/>
    <col min="3591" max="3591" width="8.28515625" style="71" customWidth="1"/>
    <col min="3592" max="3592" width="12.7109375" style="71" customWidth="1"/>
    <col min="3593" max="3593" width="8.85546875" style="71" customWidth="1"/>
    <col min="3594" max="3842" width="9.140625" style="71" customWidth="1"/>
    <col min="3843" max="3843" width="8.85546875" style="71" customWidth="1"/>
    <col min="3844" max="3844" width="7.5703125" style="71" customWidth="1"/>
    <col min="3845" max="3845" width="28.5703125" style="71" customWidth="1"/>
    <col min="3846" max="3846" width="27.140625" style="71" customWidth="1"/>
    <col min="3847" max="3847" width="8.28515625" style="71" customWidth="1"/>
    <col min="3848" max="3848" width="12.7109375" style="71" customWidth="1"/>
    <col min="3849" max="3849" width="8.85546875" style="71" customWidth="1"/>
    <col min="3850" max="4098" width="9.140625" style="71" customWidth="1"/>
    <col min="4099" max="4099" width="8.85546875" style="71" customWidth="1"/>
    <col min="4100" max="4100" width="7.5703125" style="71" customWidth="1"/>
    <col min="4101" max="4101" width="28.5703125" style="71" customWidth="1"/>
    <col min="4102" max="4102" width="27.140625" style="71" customWidth="1"/>
    <col min="4103" max="4103" width="8.28515625" style="71" customWidth="1"/>
    <col min="4104" max="4104" width="12.7109375" style="71" customWidth="1"/>
    <col min="4105" max="4105" width="8.85546875" style="71" customWidth="1"/>
    <col min="4106" max="4354" width="9.140625" style="71" customWidth="1"/>
    <col min="4355" max="4355" width="8.85546875" style="71" customWidth="1"/>
    <col min="4356" max="4356" width="7.5703125" style="71" customWidth="1"/>
    <col min="4357" max="4357" width="28.5703125" style="71" customWidth="1"/>
    <col min="4358" max="4358" width="27.140625" style="71" customWidth="1"/>
    <col min="4359" max="4359" width="8.28515625" style="71" customWidth="1"/>
    <col min="4360" max="4360" width="12.7109375" style="71" customWidth="1"/>
    <col min="4361" max="4361" width="8.85546875" style="71" customWidth="1"/>
    <col min="4362" max="4610" width="9.140625" style="71" customWidth="1"/>
    <col min="4611" max="4611" width="8.85546875" style="71" customWidth="1"/>
    <col min="4612" max="4612" width="7.5703125" style="71" customWidth="1"/>
    <col min="4613" max="4613" width="28.5703125" style="71" customWidth="1"/>
    <col min="4614" max="4614" width="27.140625" style="71" customWidth="1"/>
    <col min="4615" max="4615" width="8.28515625" style="71" customWidth="1"/>
    <col min="4616" max="4616" width="12.7109375" style="71" customWidth="1"/>
    <col min="4617" max="4617" width="8.85546875" style="71" customWidth="1"/>
    <col min="4618" max="4866" width="9.140625" style="71" customWidth="1"/>
    <col min="4867" max="4867" width="8.85546875" style="71" customWidth="1"/>
    <col min="4868" max="4868" width="7.5703125" style="71" customWidth="1"/>
    <col min="4869" max="4869" width="28.5703125" style="71" customWidth="1"/>
    <col min="4870" max="4870" width="27.140625" style="71" customWidth="1"/>
    <col min="4871" max="4871" width="8.28515625" style="71" customWidth="1"/>
    <col min="4872" max="4872" width="12.7109375" style="71" customWidth="1"/>
    <col min="4873" max="4873" width="8.85546875" style="71" customWidth="1"/>
    <col min="4874" max="5122" width="9.140625" style="71" customWidth="1"/>
    <col min="5123" max="5123" width="8.85546875" style="71" customWidth="1"/>
    <col min="5124" max="5124" width="7.5703125" style="71" customWidth="1"/>
    <col min="5125" max="5125" width="28.5703125" style="71" customWidth="1"/>
    <col min="5126" max="5126" width="27.140625" style="71" customWidth="1"/>
    <col min="5127" max="5127" width="8.28515625" style="71" customWidth="1"/>
    <col min="5128" max="5128" width="12.7109375" style="71" customWidth="1"/>
    <col min="5129" max="5129" width="8.85546875" style="71" customWidth="1"/>
    <col min="5130" max="5378" width="9.140625" style="71" customWidth="1"/>
    <col min="5379" max="5379" width="8.85546875" style="71" customWidth="1"/>
    <col min="5380" max="5380" width="7.5703125" style="71" customWidth="1"/>
    <col min="5381" max="5381" width="28.5703125" style="71" customWidth="1"/>
    <col min="5382" max="5382" width="27.140625" style="71" customWidth="1"/>
    <col min="5383" max="5383" width="8.28515625" style="71" customWidth="1"/>
    <col min="5384" max="5384" width="12.7109375" style="71" customWidth="1"/>
    <col min="5385" max="5385" width="8.85546875" style="71" customWidth="1"/>
    <col min="5386" max="5634" width="9.140625" style="71" customWidth="1"/>
    <col min="5635" max="5635" width="8.85546875" style="71" customWidth="1"/>
    <col min="5636" max="5636" width="7.5703125" style="71" customWidth="1"/>
    <col min="5637" max="5637" width="28.5703125" style="71" customWidth="1"/>
    <col min="5638" max="5638" width="27.140625" style="71" customWidth="1"/>
    <col min="5639" max="5639" width="8.28515625" style="71" customWidth="1"/>
    <col min="5640" max="5640" width="12.7109375" style="71" customWidth="1"/>
    <col min="5641" max="5641" width="8.85546875" style="71" customWidth="1"/>
    <col min="5642" max="5890" width="9.140625" style="71" customWidth="1"/>
    <col min="5891" max="5891" width="8.85546875" style="71" customWidth="1"/>
    <col min="5892" max="5892" width="7.5703125" style="71" customWidth="1"/>
    <col min="5893" max="5893" width="28.5703125" style="71" customWidth="1"/>
    <col min="5894" max="5894" width="27.140625" style="71" customWidth="1"/>
    <col min="5895" max="5895" width="8.28515625" style="71" customWidth="1"/>
    <col min="5896" max="5896" width="12.7109375" style="71" customWidth="1"/>
    <col min="5897" max="5897" width="8.85546875" style="71" customWidth="1"/>
    <col min="5898" max="6146" width="9.140625" style="71" customWidth="1"/>
    <col min="6147" max="6147" width="8.85546875" style="71" customWidth="1"/>
    <col min="6148" max="6148" width="7.5703125" style="71" customWidth="1"/>
    <col min="6149" max="6149" width="28.5703125" style="71" customWidth="1"/>
    <col min="6150" max="6150" width="27.140625" style="71" customWidth="1"/>
    <col min="6151" max="6151" width="8.28515625" style="71" customWidth="1"/>
    <col min="6152" max="6152" width="12.7109375" style="71" customWidth="1"/>
    <col min="6153" max="6153" width="8.85546875" style="71" customWidth="1"/>
    <col min="6154" max="6402" width="9.140625" style="71" customWidth="1"/>
    <col min="6403" max="6403" width="8.85546875" style="71" customWidth="1"/>
    <col min="6404" max="6404" width="7.5703125" style="71" customWidth="1"/>
    <col min="6405" max="6405" width="28.5703125" style="71" customWidth="1"/>
    <col min="6406" max="6406" width="27.140625" style="71" customWidth="1"/>
    <col min="6407" max="6407" width="8.28515625" style="71" customWidth="1"/>
    <col min="6408" max="6408" width="12.7109375" style="71" customWidth="1"/>
    <col min="6409" max="6409" width="8.85546875" style="71" customWidth="1"/>
    <col min="6410" max="6658" width="9.140625" style="71" customWidth="1"/>
    <col min="6659" max="6659" width="8.85546875" style="71" customWidth="1"/>
    <col min="6660" max="6660" width="7.5703125" style="71" customWidth="1"/>
    <col min="6661" max="6661" width="28.5703125" style="71" customWidth="1"/>
    <col min="6662" max="6662" width="27.140625" style="71" customWidth="1"/>
    <col min="6663" max="6663" width="8.28515625" style="71" customWidth="1"/>
    <col min="6664" max="6664" width="12.7109375" style="71" customWidth="1"/>
    <col min="6665" max="6665" width="8.85546875" style="71" customWidth="1"/>
    <col min="6666" max="6914" width="9.140625" style="71" customWidth="1"/>
    <col min="6915" max="6915" width="8.85546875" style="71" customWidth="1"/>
    <col min="6916" max="6916" width="7.5703125" style="71" customWidth="1"/>
    <col min="6917" max="6917" width="28.5703125" style="71" customWidth="1"/>
    <col min="6918" max="6918" width="27.140625" style="71" customWidth="1"/>
    <col min="6919" max="6919" width="8.28515625" style="71" customWidth="1"/>
    <col min="6920" max="6920" width="12.7109375" style="71" customWidth="1"/>
    <col min="6921" max="6921" width="8.85546875" style="71" customWidth="1"/>
    <col min="6922" max="7170" width="9.140625" style="71" customWidth="1"/>
    <col min="7171" max="7171" width="8.85546875" style="71" customWidth="1"/>
    <col min="7172" max="7172" width="7.5703125" style="71" customWidth="1"/>
    <col min="7173" max="7173" width="28.5703125" style="71" customWidth="1"/>
    <col min="7174" max="7174" width="27.140625" style="71" customWidth="1"/>
    <col min="7175" max="7175" width="8.28515625" style="71" customWidth="1"/>
    <col min="7176" max="7176" width="12.7109375" style="71" customWidth="1"/>
    <col min="7177" max="7177" width="8.85546875" style="71" customWidth="1"/>
    <col min="7178" max="7426" width="9.140625" style="71" customWidth="1"/>
    <col min="7427" max="7427" width="8.85546875" style="71" customWidth="1"/>
    <col min="7428" max="7428" width="7.5703125" style="71" customWidth="1"/>
    <col min="7429" max="7429" width="28.5703125" style="71" customWidth="1"/>
    <col min="7430" max="7430" width="27.140625" style="71" customWidth="1"/>
    <col min="7431" max="7431" width="8.28515625" style="71" customWidth="1"/>
    <col min="7432" max="7432" width="12.7109375" style="71" customWidth="1"/>
    <col min="7433" max="7433" width="8.85546875" style="71" customWidth="1"/>
    <col min="7434" max="7682" width="9.140625" style="71" customWidth="1"/>
    <col min="7683" max="7683" width="8.85546875" style="71" customWidth="1"/>
    <col min="7684" max="7684" width="7.5703125" style="71" customWidth="1"/>
    <col min="7685" max="7685" width="28.5703125" style="71" customWidth="1"/>
    <col min="7686" max="7686" width="27.140625" style="71" customWidth="1"/>
    <col min="7687" max="7687" width="8.28515625" style="71" customWidth="1"/>
    <col min="7688" max="7688" width="12.7109375" style="71" customWidth="1"/>
    <col min="7689" max="7689" width="8.85546875" style="71" customWidth="1"/>
    <col min="7690" max="7938" width="9.140625" style="71" customWidth="1"/>
    <col min="7939" max="7939" width="8.85546875" style="71" customWidth="1"/>
    <col min="7940" max="7940" width="7.5703125" style="71" customWidth="1"/>
    <col min="7941" max="7941" width="28.5703125" style="71" customWidth="1"/>
    <col min="7942" max="7942" width="27.140625" style="71" customWidth="1"/>
    <col min="7943" max="7943" width="8.28515625" style="71" customWidth="1"/>
    <col min="7944" max="7944" width="12.7109375" style="71" customWidth="1"/>
    <col min="7945" max="7945" width="8.85546875" style="71" customWidth="1"/>
    <col min="7946" max="8194" width="9.140625" style="71" customWidth="1"/>
    <col min="8195" max="8195" width="8.85546875" style="71" customWidth="1"/>
    <col min="8196" max="8196" width="7.5703125" style="71" customWidth="1"/>
    <col min="8197" max="8197" width="28.5703125" style="71" customWidth="1"/>
    <col min="8198" max="8198" width="27.140625" style="71" customWidth="1"/>
    <col min="8199" max="8199" width="8.28515625" style="71" customWidth="1"/>
    <col min="8200" max="8200" width="12.7109375" style="71" customWidth="1"/>
    <col min="8201" max="8201" width="8.85546875" style="71" customWidth="1"/>
    <col min="8202" max="8450" width="9.140625" style="71" customWidth="1"/>
    <col min="8451" max="8451" width="8.85546875" style="71" customWidth="1"/>
    <col min="8452" max="8452" width="7.5703125" style="71" customWidth="1"/>
    <col min="8453" max="8453" width="28.5703125" style="71" customWidth="1"/>
    <col min="8454" max="8454" width="27.140625" style="71" customWidth="1"/>
    <col min="8455" max="8455" width="8.28515625" style="71" customWidth="1"/>
    <col min="8456" max="8456" width="12.7109375" style="71" customWidth="1"/>
    <col min="8457" max="8457" width="8.85546875" style="71" customWidth="1"/>
    <col min="8458" max="8706" width="9.140625" style="71" customWidth="1"/>
    <col min="8707" max="8707" width="8.85546875" style="71" customWidth="1"/>
    <col min="8708" max="8708" width="7.5703125" style="71" customWidth="1"/>
    <col min="8709" max="8709" width="28.5703125" style="71" customWidth="1"/>
    <col min="8710" max="8710" width="27.140625" style="71" customWidth="1"/>
    <col min="8711" max="8711" width="8.28515625" style="71" customWidth="1"/>
    <col min="8712" max="8712" width="12.7109375" style="71" customWidth="1"/>
    <col min="8713" max="8713" width="8.85546875" style="71" customWidth="1"/>
    <col min="8714" max="8962" width="9.140625" style="71" customWidth="1"/>
    <col min="8963" max="8963" width="8.85546875" style="71" customWidth="1"/>
    <col min="8964" max="8964" width="7.5703125" style="71" customWidth="1"/>
    <col min="8965" max="8965" width="28.5703125" style="71" customWidth="1"/>
    <col min="8966" max="8966" width="27.140625" style="71" customWidth="1"/>
    <col min="8967" max="8967" width="8.28515625" style="71" customWidth="1"/>
    <col min="8968" max="8968" width="12.7109375" style="71" customWidth="1"/>
    <col min="8969" max="8969" width="8.85546875" style="71" customWidth="1"/>
    <col min="8970" max="9218" width="9.140625" style="71" customWidth="1"/>
    <col min="9219" max="9219" width="8.85546875" style="71" customWidth="1"/>
    <col min="9220" max="9220" width="7.5703125" style="71" customWidth="1"/>
    <col min="9221" max="9221" width="28.5703125" style="71" customWidth="1"/>
    <col min="9222" max="9222" width="27.140625" style="71" customWidth="1"/>
    <col min="9223" max="9223" width="8.28515625" style="71" customWidth="1"/>
    <col min="9224" max="9224" width="12.7109375" style="71" customWidth="1"/>
    <col min="9225" max="9225" width="8.85546875" style="71" customWidth="1"/>
    <col min="9226" max="9474" width="9.140625" style="71" customWidth="1"/>
    <col min="9475" max="9475" width="8.85546875" style="71" customWidth="1"/>
    <col min="9476" max="9476" width="7.5703125" style="71" customWidth="1"/>
    <col min="9477" max="9477" width="28.5703125" style="71" customWidth="1"/>
    <col min="9478" max="9478" width="27.140625" style="71" customWidth="1"/>
    <col min="9479" max="9479" width="8.28515625" style="71" customWidth="1"/>
    <col min="9480" max="9480" width="12.7109375" style="71" customWidth="1"/>
    <col min="9481" max="9481" width="8.85546875" style="71" customWidth="1"/>
    <col min="9482" max="9730" width="9.140625" style="71" customWidth="1"/>
    <col min="9731" max="9731" width="8.85546875" style="71" customWidth="1"/>
    <col min="9732" max="9732" width="7.5703125" style="71" customWidth="1"/>
    <col min="9733" max="9733" width="28.5703125" style="71" customWidth="1"/>
    <col min="9734" max="9734" width="27.140625" style="71" customWidth="1"/>
    <col min="9735" max="9735" width="8.28515625" style="71" customWidth="1"/>
    <col min="9736" max="9736" width="12.7109375" style="71" customWidth="1"/>
    <col min="9737" max="9737" width="8.85546875" style="71" customWidth="1"/>
    <col min="9738" max="9986" width="9.140625" style="71" customWidth="1"/>
    <col min="9987" max="9987" width="8.85546875" style="71" customWidth="1"/>
    <col min="9988" max="9988" width="7.5703125" style="71" customWidth="1"/>
    <col min="9989" max="9989" width="28.5703125" style="71" customWidth="1"/>
    <col min="9990" max="9990" width="27.140625" style="71" customWidth="1"/>
    <col min="9991" max="9991" width="8.28515625" style="71" customWidth="1"/>
    <col min="9992" max="9992" width="12.7109375" style="71" customWidth="1"/>
    <col min="9993" max="9993" width="8.85546875" style="71" customWidth="1"/>
    <col min="9994" max="10242" width="9.140625" style="71" customWidth="1"/>
    <col min="10243" max="10243" width="8.85546875" style="71" customWidth="1"/>
    <col min="10244" max="10244" width="7.5703125" style="71" customWidth="1"/>
    <col min="10245" max="10245" width="28.5703125" style="71" customWidth="1"/>
    <col min="10246" max="10246" width="27.140625" style="71" customWidth="1"/>
    <col min="10247" max="10247" width="8.28515625" style="71" customWidth="1"/>
    <col min="10248" max="10248" width="12.7109375" style="71" customWidth="1"/>
    <col min="10249" max="10249" width="8.85546875" style="71" customWidth="1"/>
    <col min="10250" max="10498" width="9.140625" style="71" customWidth="1"/>
    <col min="10499" max="10499" width="8.85546875" style="71" customWidth="1"/>
    <col min="10500" max="10500" width="7.5703125" style="71" customWidth="1"/>
    <col min="10501" max="10501" width="28.5703125" style="71" customWidth="1"/>
    <col min="10502" max="10502" width="27.140625" style="71" customWidth="1"/>
    <col min="10503" max="10503" width="8.28515625" style="71" customWidth="1"/>
    <col min="10504" max="10504" width="12.7109375" style="71" customWidth="1"/>
    <col min="10505" max="10505" width="8.85546875" style="71" customWidth="1"/>
    <col min="10506" max="10754" width="9.140625" style="71" customWidth="1"/>
    <col min="10755" max="10755" width="8.85546875" style="71" customWidth="1"/>
    <col min="10756" max="10756" width="7.5703125" style="71" customWidth="1"/>
    <col min="10757" max="10757" width="28.5703125" style="71" customWidth="1"/>
    <col min="10758" max="10758" width="27.140625" style="71" customWidth="1"/>
    <col min="10759" max="10759" width="8.28515625" style="71" customWidth="1"/>
    <col min="10760" max="10760" width="12.7109375" style="71" customWidth="1"/>
    <col min="10761" max="10761" width="8.85546875" style="71" customWidth="1"/>
    <col min="10762" max="11010" width="9.140625" style="71" customWidth="1"/>
    <col min="11011" max="11011" width="8.85546875" style="71" customWidth="1"/>
    <col min="11012" max="11012" width="7.5703125" style="71" customWidth="1"/>
    <col min="11013" max="11013" width="28.5703125" style="71" customWidth="1"/>
    <col min="11014" max="11014" width="27.140625" style="71" customWidth="1"/>
    <col min="11015" max="11015" width="8.28515625" style="71" customWidth="1"/>
    <col min="11016" max="11016" width="12.7109375" style="71" customWidth="1"/>
    <col min="11017" max="11017" width="8.85546875" style="71" customWidth="1"/>
    <col min="11018" max="11266" width="9.140625" style="71" customWidth="1"/>
    <col min="11267" max="11267" width="8.85546875" style="71" customWidth="1"/>
    <col min="11268" max="11268" width="7.5703125" style="71" customWidth="1"/>
    <col min="11269" max="11269" width="28.5703125" style="71" customWidth="1"/>
    <col min="11270" max="11270" width="27.140625" style="71" customWidth="1"/>
    <col min="11271" max="11271" width="8.28515625" style="71" customWidth="1"/>
    <col min="11272" max="11272" width="12.7109375" style="71" customWidth="1"/>
    <col min="11273" max="11273" width="8.85546875" style="71" customWidth="1"/>
    <col min="11274" max="11522" width="9.140625" style="71" customWidth="1"/>
    <col min="11523" max="11523" width="8.85546875" style="71" customWidth="1"/>
    <col min="11524" max="11524" width="7.5703125" style="71" customWidth="1"/>
    <col min="11525" max="11525" width="28.5703125" style="71" customWidth="1"/>
    <col min="11526" max="11526" width="27.140625" style="71" customWidth="1"/>
    <col min="11527" max="11527" width="8.28515625" style="71" customWidth="1"/>
    <col min="11528" max="11528" width="12.7109375" style="71" customWidth="1"/>
    <col min="11529" max="11529" width="8.85546875" style="71" customWidth="1"/>
    <col min="11530" max="11778" width="9.140625" style="71" customWidth="1"/>
    <col min="11779" max="11779" width="8.85546875" style="71" customWidth="1"/>
    <col min="11780" max="11780" width="7.5703125" style="71" customWidth="1"/>
    <col min="11781" max="11781" width="28.5703125" style="71" customWidth="1"/>
    <col min="11782" max="11782" width="27.140625" style="71" customWidth="1"/>
    <col min="11783" max="11783" width="8.28515625" style="71" customWidth="1"/>
    <col min="11784" max="11784" width="12.7109375" style="71" customWidth="1"/>
    <col min="11785" max="11785" width="8.85546875" style="71" customWidth="1"/>
    <col min="11786" max="12034" width="9.140625" style="71" customWidth="1"/>
    <col min="12035" max="12035" width="8.85546875" style="71" customWidth="1"/>
    <col min="12036" max="12036" width="7.5703125" style="71" customWidth="1"/>
    <col min="12037" max="12037" width="28.5703125" style="71" customWidth="1"/>
    <col min="12038" max="12038" width="27.140625" style="71" customWidth="1"/>
    <col min="12039" max="12039" width="8.28515625" style="71" customWidth="1"/>
    <col min="12040" max="12040" width="12.7109375" style="71" customWidth="1"/>
    <col min="12041" max="12041" width="8.85546875" style="71" customWidth="1"/>
    <col min="12042" max="12290" width="9.140625" style="71" customWidth="1"/>
    <col min="12291" max="12291" width="8.85546875" style="71" customWidth="1"/>
    <col min="12292" max="12292" width="7.5703125" style="71" customWidth="1"/>
    <col min="12293" max="12293" width="28.5703125" style="71" customWidth="1"/>
    <col min="12294" max="12294" width="27.140625" style="71" customWidth="1"/>
    <col min="12295" max="12295" width="8.28515625" style="71" customWidth="1"/>
    <col min="12296" max="12296" width="12.7109375" style="71" customWidth="1"/>
    <col min="12297" max="12297" width="8.85546875" style="71" customWidth="1"/>
    <col min="12298" max="12546" width="9.140625" style="71" customWidth="1"/>
    <col min="12547" max="12547" width="8.85546875" style="71" customWidth="1"/>
    <col min="12548" max="12548" width="7.5703125" style="71" customWidth="1"/>
    <col min="12549" max="12549" width="28.5703125" style="71" customWidth="1"/>
    <col min="12550" max="12550" width="27.140625" style="71" customWidth="1"/>
    <col min="12551" max="12551" width="8.28515625" style="71" customWidth="1"/>
    <col min="12552" max="12552" width="12.7109375" style="71" customWidth="1"/>
    <col min="12553" max="12553" width="8.85546875" style="71" customWidth="1"/>
    <col min="12554" max="12802" width="9.140625" style="71" customWidth="1"/>
    <col min="12803" max="12803" width="8.85546875" style="71" customWidth="1"/>
    <col min="12804" max="12804" width="7.5703125" style="71" customWidth="1"/>
    <col min="12805" max="12805" width="28.5703125" style="71" customWidth="1"/>
    <col min="12806" max="12806" width="27.140625" style="71" customWidth="1"/>
    <col min="12807" max="12807" width="8.28515625" style="71" customWidth="1"/>
    <col min="12808" max="12808" width="12.7109375" style="71" customWidth="1"/>
    <col min="12809" max="12809" width="8.85546875" style="71" customWidth="1"/>
    <col min="12810" max="13058" width="9.140625" style="71" customWidth="1"/>
    <col min="13059" max="13059" width="8.85546875" style="71" customWidth="1"/>
    <col min="13060" max="13060" width="7.5703125" style="71" customWidth="1"/>
    <col min="13061" max="13061" width="28.5703125" style="71" customWidth="1"/>
    <col min="13062" max="13062" width="27.140625" style="71" customWidth="1"/>
    <col min="13063" max="13063" width="8.28515625" style="71" customWidth="1"/>
    <col min="13064" max="13064" width="12.7109375" style="71" customWidth="1"/>
    <col min="13065" max="13065" width="8.85546875" style="71" customWidth="1"/>
    <col min="13066" max="13314" width="9.140625" style="71" customWidth="1"/>
    <col min="13315" max="13315" width="8.85546875" style="71" customWidth="1"/>
    <col min="13316" max="13316" width="7.5703125" style="71" customWidth="1"/>
    <col min="13317" max="13317" width="28.5703125" style="71" customWidth="1"/>
    <col min="13318" max="13318" width="27.140625" style="71" customWidth="1"/>
    <col min="13319" max="13319" width="8.28515625" style="71" customWidth="1"/>
    <col min="13320" max="13320" width="12.7109375" style="71" customWidth="1"/>
    <col min="13321" max="13321" width="8.85546875" style="71" customWidth="1"/>
    <col min="13322" max="13570" width="9.140625" style="71" customWidth="1"/>
    <col min="13571" max="13571" width="8.85546875" style="71" customWidth="1"/>
    <col min="13572" max="13572" width="7.5703125" style="71" customWidth="1"/>
    <col min="13573" max="13573" width="28.5703125" style="71" customWidth="1"/>
    <col min="13574" max="13574" width="27.140625" style="71" customWidth="1"/>
    <col min="13575" max="13575" width="8.28515625" style="71" customWidth="1"/>
    <col min="13576" max="13576" width="12.7109375" style="71" customWidth="1"/>
    <col min="13577" max="13577" width="8.85546875" style="71" customWidth="1"/>
    <col min="13578" max="13826" width="9.140625" style="71" customWidth="1"/>
    <col min="13827" max="13827" width="8.85546875" style="71" customWidth="1"/>
    <col min="13828" max="13828" width="7.5703125" style="71" customWidth="1"/>
    <col min="13829" max="13829" width="28.5703125" style="71" customWidth="1"/>
    <col min="13830" max="13830" width="27.140625" style="71" customWidth="1"/>
    <col min="13831" max="13831" width="8.28515625" style="71" customWidth="1"/>
    <col min="13832" max="13832" width="12.7109375" style="71" customWidth="1"/>
    <col min="13833" max="13833" width="8.85546875" style="71" customWidth="1"/>
    <col min="13834" max="14082" width="9.140625" style="71" customWidth="1"/>
    <col min="14083" max="14083" width="8.85546875" style="71" customWidth="1"/>
    <col min="14084" max="14084" width="7.5703125" style="71" customWidth="1"/>
    <col min="14085" max="14085" width="28.5703125" style="71" customWidth="1"/>
    <col min="14086" max="14086" width="27.140625" style="71" customWidth="1"/>
    <col min="14087" max="14087" width="8.28515625" style="71" customWidth="1"/>
    <col min="14088" max="14088" width="12.7109375" style="71" customWidth="1"/>
    <col min="14089" max="14089" width="8.85546875" style="71" customWidth="1"/>
    <col min="14090" max="14338" width="9.140625" style="71" customWidth="1"/>
    <col min="14339" max="14339" width="8.85546875" style="71" customWidth="1"/>
    <col min="14340" max="14340" width="7.5703125" style="71" customWidth="1"/>
    <col min="14341" max="14341" width="28.5703125" style="71" customWidth="1"/>
    <col min="14342" max="14342" width="27.140625" style="71" customWidth="1"/>
    <col min="14343" max="14343" width="8.28515625" style="71" customWidth="1"/>
    <col min="14344" max="14344" width="12.7109375" style="71" customWidth="1"/>
    <col min="14345" max="14345" width="8.85546875" style="71" customWidth="1"/>
    <col min="14346" max="14594" width="9.140625" style="71" customWidth="1"/>
    <col min="14595" max="14595" width="8.85546875" style="71" customWidth="1"/>
    <col min="14596" max="14596" width="7.5703125" style="71" customWidth="1"/>
    <col min="14597" max="14597" width="28.5703125" style="71" customWidth="1"/>
    <col min="14598" max="14598" width="27.140625" style="71" customWidth="1"/>
    <col min="14599" max="14599" width="8.28515625" style="71" customWidth="1"/>
    <col min="14600" max="14600" width="12.7109375" style="71" customWidth="1"/>
    <col min="14601" max="14601" width="8.85546875" style="71" customWidth="1"/>
    <col min="14602" max="14850" width="9.140625" style="71" customWidth="1"/>
    <col min="14851" max="14851" width="8.85546875" style="71" customWidth="1"/>
    <col min="14852" max="14852" width="7.5703125" style="71" customWidth="1"/>
    <col min="14853" max="14853" width="28.5703125" style="71" customWidth="1"/>
    <col min="14854" max="14854" width="27.140625" style="71" customWidth="1"/>
    <col min="14855" max="14855" width="8.28515625" style="71" customWidth="1"/>
    <col min="14856" max="14856" width="12.7109375" style="71" customWidth="1"/>
    <col min="14857" max="14857" width="8.85546875" style="71" customWidth="1"/>
    <col min="14858" max="15106" width="9.140625" style="71" customWidth="1"/>
    <col min="15107" max="15107" width="8.85546875" style="71" customWidth="1"/>
    <col min="15108" max="15108" width="7.5703125" style="71" customWidth="1"/>
    <col min="15109" max="15109" width="28.5703125" style="71" customWidth="1"/>
    <col min="15110" max="15110" width="27.140625" style="71" customWidth="1"/>
    <col min="15111" max="15111" width="8.28515625" style="71" customWidth="1"/>
    <col min="15112" max="15112" width="12.7109375" style="71" customWidth="1"/>
    <col min="15113" max="15113" width="8.85546875" style="71" customWidth="1"/>
    <col min="15114" max="15362" width="9.140625" style="71" customWidth="1"/>
    <col min="15363" max="15363" width="8.85546875" style="71" customWidth="1"/>
    <col min="15364" max="15364" width="7.5703125" style="71" customWidth="1"/>
    <col min="15365" max="15365" width="28.5703125" style="71" customWidth="1"/>
    <col min="15366" max="15366" width="27.140625" style="71" customWidth="1"/>
    <col min="15367" max="15367" width="8.28515625" style="71" customWidth="1"/>
    <col min="15368" max="15368" width="12.7109375" style="71" customWidth="1"/>
    <col min="15369" max="15369" width="8.85546875" style="71" customWidth="1"/>
    <col min="15370" max="15618" width="9.140625" style="71" customWidth="1"/>
    <col min="15619" max="15619" width="8.85546875" style="71" customWidth="1"/>
    <col min="15620" max="15620" width="7.5703125" style="71" customWidth="1"/>
    <col min="15621" max="15621" width="28.5703125" style="71" customWidth="1"/>
    <col min="15622" max="15622" width="27.140625" style="71" customWidth="1"/>
    <col min="15623" max="15623" width="8.28515625" style="71" customWidth="1"/>
    <col min="15624" max="15624" width="12.7109375" style="71" customWidth="1"/>
    <col min="15625" max="15625" width="8.85546875" style="71" customWidth="1"/>
    <col min="15626" max="15874" width="9.140625" style="71" customWidth="1"/>
    <col min="15875" max="15875" width="8.85546875" style="71" customWidth="1"/>
    <col min="15876" max="15876" width="7.5703125" style="71" customWidth="1"/>
    <col min="15877" max="15877" width="28.5703125" style="71" customWidth="1"/>
    <col min="15878" max="15878" width="27.140625" style="71" customWidth="1"/>
    <col min="15879" max="15879" width="8.28515625" style="71" customWidth="1"/>
    <col min="15880" max="15880" width="12.7109375" style="71" customWidth="1"/>
    <col min="15881" max="15881" width="8.85546875" style="71" customWidth="1"/>
    <col min="15882" max="16130" width="9.140625" style="71" customWidth="1"/>
    <col min="16131" max="16131" width="8.85546875" style="71" customWidth="1"/>
    <col min="16132" max="16132" width="7.5703125" style="71" customWidth="1"/>
    <col min="16133" max="16133" width="28.5703125" style="71" customWidth="1"/>
    <col min="16134" max="16134" width="27.140625" style="71" customWidth="1"/>
    <col min="16135" max="16135" width="8.28515625" style="71" customWidth="1"/>
    <col min="16136" max="16136" width="12.7109375" style="71" customWidth="1"/>
    <col min="16137" max="16137" width="8.85546875" style="71" customWidth="1"/>
    <col min="16138" max="16384" width="9.140625" style="71" customWidth="1"/>
  </cols>
  <sheetData>
    <row r="1" spans="1:9" ht="24.75" customHeight="1" x14ac:dyDescent="0.25">
      <c r="B1" s="64" t="s">
        <v>401</v>
      </c>
    </row>
    <row r="2" spans="1:9" ht="13.5" customHeight="1" thickBot="1" x14ac:dyDescent="0.25"/>
    <row r="3" spans="1:9" x14ac:dyDescent="0.2">
      <c r="A3" s="65"/>
      <c r="B3" s="66"/>
      <c r="C3" s="66"/>
      <c r="D3" s="66"/>
      <c r="E3" s="66"/>
      <c r="F3" s="66"/>
      <c r="G3" s="66"/>
      <c r="H3" s="66"/>
      <c r="I3" s="67"/>
    </row>
    <row r="4" spans="1:9" ht="15.75" customHeight="1" x14ac:dyDescent="0.25">
      <c r="A4" s="68"/>
      <c r="B4" s="69" t="s">
        <v>386</v>
      </c>
      <c r="C4" s="33"/>
      <c r="D4" s="33"/>
      <c r="E4" s="14"/>
      <c r="F4" s="14"/>
      <c r="G4" s="14"/>
      <c r="H4" s="14"/>
      <c r="I4" s="70"/>
    </row>
    <row r="5" spans="1:9" ht="15.75" customHeight="1" x14ac:dyDescent="0.25">
      <c r="A5" s="68"/>
      <c r="B5" s="69"/>
      <c r="C5" s="500" t="s">
        <v>387</v>
      </c>
      <c r="D5" s="498"/>
      <c r="E5" s="498"/>
      <c r="F5" s="498"/>
      <c r="G5" s="498"/>
      <c r="H5" s="498"/>
      <c r="I5" s="489"/>
    </row>
    <row r="6" spans="1:9" ht="15.75" customHeight="1" x14ac:dyDescent="0.25">
      <c r="A6" s="68"/>
      <c r="B6" s="69" t="s">
        <v>388</v>
      </c>
      <c r="C6" s="33"/>
      <c r="D6" s="33"/>
      <c r="E6" s="14"/>
      <c r="F6" s="14"/>
      <c r="G6" s="14"/>
      <c r="H6" s="14"/>
      <c r="I6" s="70"/>
    </row>
    <row r="7" spans="1:9" ht="15.75" customHeight="1" x14ac:dyDescent="0.25">
      <c r="A7" s="68"/>
      <c r="B7" s="69"/>
      <c r="C7" s="500" t="s">
        <v>387</v>
      </c>
      <c r="D7" s="498"/>
      <c r="E7" s="498"/>
      <c r="F7" s="498"/>
      <c r="G7" s="498"/>
      <c r="H7" s="498"/>
      <c r="I7" s="489"/>
    </row>
    <row r="8" spans="1:9" ht="15.75" customHeight="1" x14ac:dyDescent="0.25">
      <c r="A8" s="68"/>
      <c r="B8" s="69" t="s">
        <v>389</v>
      </c>
      <c r="C8" s="33"/>
      <c r="D8" s="33"/>
      <c r="E8" s="14"/>
      <c r="F8" s="14"/>
      <c r="G8" s="14"/>
      <c r="H8" s="14"/>
      <c r="I8" s="70"/>
    </row>
    <row r="9" spans="1:9" ht="15.75" customHeight="1" x14ac:dyDescent="0.25">
      <c r="A9" s="68"/>
      <c r="B9" s="69"/>
      <c r="C9" s="500" t="s">
        <v>387</v>
      </c>
      <c r="D9" s="498"/>
      <c r="E9" s="498"/>
      <c r="F9" s="498"/>
      <c r="G9" s="498"/>
      <c r="H9" s="498"/>
      <c r="I9" s="489"/>
    </row>
    <row r="10" spans="1:9" ht="13.5" customHeight="1" thickBot="1" x14ac:dyDescent="0.25">
      <c r="A10" s="68"/>
      <c r="I10" s="72"/>
    </row>
    <row r="11" spans="1:9" ht="16.5" customHeight="1" thickBot="1" x14ac:dyDescent="0.3">
      <c r="A11" s="68"/>
      <c r="B11" s="490" t="s">
        <v>402</v>
      </c>
      <c r="C11" s="491"/>
      <c r="D11" s="491"/>
      <c r="E11" s="491"/>
      <c r="F11" s="491"/>
      <c r="G11" s="491"/>
      <c r="H11" s="491"/>
      <c r="I11" s="492"/>
    </row>
    <row r="12" spans="1:9" ht="58.5" customHeight="1" thickBot="1" x14ac:dyDescent="0.3">
      <c r="A12" s="68"/>
      <c r="B12" s="493" t="s">
        <v>391</v>
      </c>
      <c r="C12" s="495" t="s">
        <v>392</v>
      </c>
      <c r="D12" s="491"/>
      <c r="E12" s="491"/>
      <c r="F12" s="496" t="s">
        <v>393</v>
      </c>
      <c r="G12" s="496" t="s">
        <v>394</v>
      </c>
      <c r="H12" s="496" t="s">
        <v>395</v>
      </c>
      <c r="I12" s="496" t="s">
        <v>396</v>
      </c>
    </row>
    <row r="13" spans="1:9" ht="32.25" customHeight="1" thickBot="1" x14ac:dyDescent="0.25">
      <c r="A13" s="68"/>
      <c r="B13" s="494"/>
      <c r="C13" s="93" t="s">
        <v>219</v>
      </c>
      <c r="D13" s="15" t="s">
        <v>11</v>
      </c>
      <c r="E13" s="15" t="s">
        <v>397</v>
      </c>
      <c r="F13" s="494"/>
      <c r="G13" s="494"/>
      <c r="H13" s="494"/>
      <c r="I13" s="494"/>
    </row>
    <row r="14" spans="1:9" ht="16.5" customHeight="1" thickBot="1" x14ac:dyDescent="0.3">
      <c r="A14" s="68"/>
      <c r="B14" s="16" t="s">
        <v>31</v>
      </c>
      <c r="C14" s="499" t="s">
        <v>35</v>
      </c>
      <c r="D14" s="491"/>
      <c r="E14" s="491"/>
      <c r="F14" s="16" t="s">
        <v>37</v>
      </c>
      <c r="G14" s="92" t="s">
        <v>39</v>
      </c>
      <c r="H14" s="16" t="s">
        <v>41</v>
      </c>
      <c r="I14" s="16" t="s">
        <v>44</v>
      </c>
    </row>
    <row r="15" spans="1:9" ht="27" customHeight="1" x14ac:dyDescent="0.2">
      <c r="A15" s="68"/>
      <c r="B15" s="17"/>
      <c r="C15" s="18"/>
      <c r="D15" s="34"/>
      <c r="E15" s="19"/>
      <c r="F15" s="20"/>
      <c r="G15" s="21"/>
      <c r="H15" s="22"/>
      <c r="I15" s="22"/>
    </row>
    <row r="16" spans="1:9" ht="27" customHeight="1" x14ac:dyDescent="0.2">
      <c r="A16" s="68"/>
      <c r="B16" s="23"/>
      <c r="C16" s="24"/>
      <c r="D16" s="23"/>
      <c r="E16" s="25"/>
      <c r="F16" s="23"/>
      <c r="G16" s="26"/>
      <c r="H16" s="27"/>
      <c r="I16" s="27"/>
    </row>
    <row r="17" spans="1:9" ht="27" customHeight="1" thickBot="1" x14ac:dyDescent="0.25">
      <c r="A17" s="68"/>
      <c r="B17" s="28"/>
      <c r="C17" s="29"/>
      <c r="D17" s="28"/>
      <c r="E17" s="30"/>
      <c r="F17" s="28"/>
      <c r="G17" s="94"/>
      <c r="H17" s="31"/>
      <c r="I17" s="31"/>
    </row>
    <row r="18" spans="1:9" x14ac:dyDescent="0.2">
      <c r="A18" s="68"/>
      <c r="I18" s="72"/>
    </row>
    <row r="19" spans="1:9" s="32" customFormat="1" ht="66.75" customHeight="1" thickBot="1" x14ac:dyDescent="0.3">
      <c r="A19" s="76"/>
      <c r="B19" s="503" t="s">
        <v>403</v>
      </c>
      <c r="C19" s="502"/>
      <c r="D19" s="502"/>
      <c r="E19" s="502"/>
      <c r="F19" s="502"/>
      <c r="G19" s="502"/>
      <c r="H19" s="502"/>
      <c r="I19" s="504"/>
    </row>
  </sheetData>
  <mergeCells count="12">
    <mergeCell ref="C14:E14"/>
    <mergeCell ref="B19:I19"/>
    <mergeCell ref="C5:I5"/>
    <mergeCell ref="C7:I7"/>
    <mergeCell ref="C9:I9"/>
    <mergeCell ref="B11:I11"/>
    <mergeCell ref="B12:B13"/>
    <mergeCell ref="C12:E12"/>
    <mergeCell ref="F12:F13"/>
    <mergeCell ref="G12:G13"/>
    <mergeCell ref="H12:H13"/>
    <mergeCell ref="I12:I13"/>
  </mergeCells>
  <pageMargins left="0.74803149606299213" right="0.15748031496062989" top="0.98425196850393704" bottom="0.98425196850393704" header="0.51181102362204722" footer="0.51181102362204722"/>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2 3 S F U 3 e A T 6 + j A A A A 9 Q A A A B I A H A B D b 2 5 m a W c v U G F j a 2 F n Z S 5 4 b W w g o h g A K K A U A A A A A A A A A A A A A A A A A A A A A A A A A A A A h Y 8 x D o I w G I W v Q r r T 1 r o I + S m D q y R G o 3 F t S o V G K K a 0 l r s 5 e C S v I E Z R N 8 f 3 v W 9 4 7 3 6 9 Q T 6 0 T X R R t t e d y d A M U x Q p I 7 t S m y p D 3 h 3 j B c o 5 r I U 8 i U p F o 2 z 6 d O j L D N X O n V N C Q g g 4 z H F n K 8 I o n Z F D s d r K W r U C f W T 9 X 4 6 1 6 Z 0 w U i E O + 9 c Y z n C S Y E Y Z p k A m B o U 2 3 5 6 N c 5 / t D 4 S l b 5 y 3 i l s f b 3 Z A p g j k f Y E / A F B L A w Q U A A I A C A D b d I 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3 S F U y i K R 7 g O A A A A E Q A A A B M A H A B G b 3 J t d W x h c y 9 T Z W N 0 a W 9 u M S 5 t I K I Y A C i g F A A A A A A A A A A A A A A A A A A A A A A A A A A A A C t O T S 7 J z M 9 T C I b Q h t Y A U E s B A i 0 A F A A C A A g A 2 3 S F U 3 e A T 6 + j A A A A 9 Q A A A B I A A A A A A A A A A A A A A A A A A A A A A E N v b m Z p Z y 9 Q Y W N r Y W d l L n h t b F B L A Q I t A B Q A A g A I A N t 0 h V M P y u m r p A A A A O k A A A A T A A A A A A A A A A A A A A A A A O 8 A A A B b Q 2 9 u d G V u d F 9 U e X B l c 1 0 u e G 1 s U E s B A i 0 A F A A C A A g A 2 3 S F U 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v I h u 6 U N T 1 K r h w e h Y k m v p s A A A A A A g A A A A A A E G Y A A A A B A A A g A A A A i k o I Y e 6 r K e L g 7 Z 3 J s U 8 6 G 2 9 r Z 1 Y v X u u 5 c 6 M n J A x G V U Y A A A A A D o A A A A A C A A A g A A A A W a G 0 b r w U K 1 H N w q J b L M I 3 9 0 I K S w C J 6 z z w 6 n C 8 5 v Y Y h H N Q A A A A 3 4 w y m q K W k T h O k z n v q s 0 M 2 K 0 Z e P f x + 4 B 3 6 z V Y f 5 X 7 l d N m o a F L K l d b s O 3 f H 9 x K 4 n K 9 O E T D x k 2 J A 8 1 c O H E v N i Z D 2 x c T O j P e i J 5 v 3 W M E Q L G C 9 8 N A A A A A / h d k X K f u f m X b Y o E h l N L W 1 O P r g q b B u M 0 x t p + u 6 0 j e D 2 2 C X U f A 1 G V J M b Q 6 c + L w a x m A R z / I 8 w n 6 Q / T W t O d t x t X A K w = = < / D a t a M a s h u p > 
</file>

<file path=customXml/itemProps1.xml><?xml version="1.0" encoding="utf-8"?>
<ds:datastoreItem xmlns:ds="http://schemas.openxmlformats.org/officeDocument/2006/customXml" ds:itemID="{0277F5AD-6724-49B5-991C-AABFD2870B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15</vt:i4>
      </vt:variant>
    </vt:vector>
  </HeadingPairs>
  <TitlesOfParts>
    <vt:vector size="29" baseType="lpstr">
      <vt:lpstr>Титульный</vt:lpstr>
      <vt:lpstr>Прил А. Раздел А1</vt:lpstr>
      <vt:lpstr>Прил А. Раздел А2. А.2.1. </vt:lpstr>
      <vt:lpstr>А.2.2 - А.2.3</vt:lpstr>
      <vt:lpstr>А.2.4</vt:lpstr>
      <vt:lpstr>А.2.5 - А.2.16</vt:lpstr>
      <vt:lpstr>Прил В. Раздел В.1. ЖН Опоры</vt:lpstr>
      <vt:lpstr>В.2. ЖН Фундаменты</vt:lpstr>
      <vt:lpstr>В.3. ЖН ЗУ</vt:lpstr>
      <vt:lpstr>В.4. ЖН Изоляторы</vt:lpstr>
      <vt:lpstr>В.5. ЖН Провод и ГТ</vt:lpstr>
      <vt:lpstr>В.6. ЖУ ДКР</vt:lpstr>
      <vt:lpstr>В.7. ЖУ Угр. деревья</vt:lpstr>
      <vt:lpstr>В.8. ЖН Прочее</vt:lpstr>
      <vt:lpstr>'Прил А. Раздел А1'!__xlnm.Print_Area</vt:lpstr>
      <vt:lpstr>'А.2.2 - А.2.3'!Область_печати</vt:lpstr>
      <vt:lpstr>А.2.4!Область_печати</vt:lpstr>
      <vt:lpstr>'А.2.5 - А.2.16'!Область_печати</vt:lpstr>
      <vt:lpstr>'В.2. ЖН Фундаменты'!Область_печати</vt:lpstr>
      <vt:lpstr>'В.3. ЖН ЗУ'!Область_печати</vt:lpstr>
      <vt:lpstr>'В.4. ЖН Изоляторы'!Область_печати</vt:lpstr>
      <vt:lpstr>'В.5. ЖН Провод и ГТ'!Область_печати</vt:lpstr>
      <vt:lpstr>'В.6. ЖУ ДКР'!Область_печати</vt:lpstr>
      <vt:lpstr>'В.7. ЖУ Угр. деревья'!Область_печати</vt:lpstr>
      <vt:lpstr>'В.8. ЖН Прочее'!Область_печати</vt:lpstr>
      <vt:lpstr>'Прил А. Раздел А1'!Область_печати</vt:lpstr>
      <vt:lpstr>'Прил А. Раздел А2. А.2.1. '!Область_печати</vt:lpstr>
      <vt:lpstr>'Прил В. Раздел В.1. ЖН Опоры'!Область_печати</vt:lpstr>
      <vt:lpstr>Титульный!Область_печати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Брасло</cp:lastModifiedBy>
  <dcterms:created xsi:type="dcterms:W3CDTF">2006-09-16T00:00:00Z</dcterms:created>
  <dcterms:modified xsi:type="dcterms:W3CDTF">2025-03-28T03:27:14Z</dcterms:modified>
</cp:coreProperties>
</file>