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!!!ОМТС\Заявки на расценку\2026\СЭС\Адамович\2271_09072026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18" i="1" l="1"/>
  <c r="J11" i="1"/>
  <c r="J12" i="1"/>
  <c r="J13" i="1"/>
  <c r="J14" i="1"/>
  <c r="J15" i="1"/>
  <c r="J16" i="1"/>
  <c r="J9" i="1" l="1"/>
  <c r="J10" i="1"/>
  <c r="J20" i="1" l="1"/>
  <c r="J19" i="1"/>
</calcChain>
</file>

<file path=xl/sharedStrings.xml><?xml version="1.0" encoding="utf-8"?>
<sst xmlns="http://schemas.openxmlformats.org/spreadsheetml/2006/main" count="58" uniqueCount="50">
  <si>
    <t>Уважаемые Господа!</t>
  </si>
  <si>
    <t>№ п/п</t>
  </si>
  <si>
    <t>Наименование</t>
  </si>
  <si>
    <t>Марка, модель,арктикул</t>
  </si>
  <si>
    <t xml:space="preserve"> Технические и функциональные  характеристики</t>
  </si>
  <si>
    <t>Размер</t>
  </si>
  <si>
    <t>ГОСТ, ТУ</t>
  </si>
  <si>
    <t>Ед. изм.</t>
  </si>
  <si>
    <t>Кол-во</t>
  </si>
  <si>
    <t>Цена без НДС</t>
  </si>
  <si>
    <t>Сумма без НДС, руб.</t>
  </si>
  <si>
    <t>Итого по АТЭЦ без НДС, руб:</t>
  </si>
  <si>
    <t>НДС, руб.:</t>
  </si>
  <si>
    <t>Итого по АТЭЦ с НДС, руб.:</t>
  </si>
  <si>
    <t>Северные электрические сети</t>
  </si>
  <si>
    <t>шт</t>
  </si>
  <si>
    <t>Кабель волоконно-оптический одномодовый</t>
  </si>
  <si>
    <t>ДПМ-008Е04-04-7,0/0,4-Hr(A)-HF</t>
  </si>
  <si>
    <t>G.652D+G.657.А1 8вол ДПМ-008Е04-04-7.0/0.4-нг(А)-НЕ</t>
  </si>
  <si>
    <t>Крепление фасадное</t>
  </si>
  <si>
    <t>BRPF-6</t>
  </si>
  <si>
    <t>Кронштейн анкерный</t>
  </si>
  <si>
    <t>СА 1500</t>
  </si>
  <si>
    <t>Зажим анкерный клиновой</t>
  </si>
  <si>
    <t>б=14-18мм, 21 кН, для самонесущего кабеля, петля 250мм</t>
  </si>
  <si>
    <t>Трансивер</t>
  </si>
  <si>
    <t>SFP-WDM</t>
  </si>
  <si>
    <t>1.25Gb/s Tx:1310/Rx:1550hm 40км SMF SC DDM</t>
  </si>
  <si>
    <t>Стяжка кабельная КСС нейлоновая</t>
  </si>
  <si>
    <t>КСС 5*300 (б) (100шт.)</t>
  </si>
  <si>
    <t>Патч-корд оптический</t>
  </si>
  <si>
    <t>SC/UPC-SC/UPC duplex</t>
  </si>
  <si>
    <t>ШСО-SC/UPS-SC/UPS-9/125-3.0-2-D</t>
  </si>
  <si>
    <t>SNR-PC-LC/UPC-SC/UPC</t>
  </si>
  <si>
    <t>LC-SC UPC (1м) (SNR-PC-LC/UPC-SC/UPC-lm)</t>
  </si>
  <si>
    <t>м</t>
  </si>
  <si>
    <t>уп</t>
  </si>
  <si>
    <t>Доставка ТМЦ до г. Владивосток</t>
  </si>
  <si>
    <t>АО «Чукотэнерго» просит Вас выставить коммерческое предложение с учетом транспортных расходов до г. Владивосток на 2026 год, на следующую продукцию:</t>
  </si>
  <si>
    <t>ОКПД2 27.31.11.000 Поставка оптоволоконной продукции для СП АО "Чукотэнерго" Северные электрические сети</t>
  </si>
  <si>
    <t>Катушка нормализующая (компенсационная)</t>
  </si>
  <si>
    <t>Нормализующая катушка 1 км , SM, оконцованная FC/UPC-FC/UPC в металлическом корпусе, выводы 1м, Фасткорд</t>
  </si>
  <si>
    <t xml:space="preserve">Тип оптического волокна: одномодовое (SM 9/125 мкм); Длина волокна: около 1 км (1000 м); Тип оптических коннекторов: FC/UPC — FC/UPC; Длина шнуров подключения: 1 м; Корпус: металлический миникейс с отверстиями для вывода разъёмов; Защита от внешних воздействий: волокно размещено в герметичном отсеке, защищённом от влаги; </t>
  </si>
  <si>
    <t>Габариты: 155×150×55 мм</t>
  </si>
  <si>
    <t>ГОСТ Р 70144-2022</t>
  </si>
  <si>
    <t>Кросс бокс оптический</t>
  </si>
  <si>
    <t>Cabeus ODF-19-16-SC Кросс бокс оптический 19" на 16 SC (LC duplex) со сплайс-кассетой, выдвижной (без пигтейлов и проходных адаптеров)</t>
  </si>
  <si>
    <t>Тип выдвижной оптический кросс со сплайс-кассетой; количество портов. 16 портов; тип разъёма. SC/LC duplex; Высота. 1U (44 мм); Материал. Сталь толщиной 1 мм; цвет светло-серый (RAL 7035); кабельные вводы. 4 ввода в задней части с герметичными резиновыми манжетами; максимальный диаметр кабеля. 20 мм (16 мм при использовании манжеты); степень защиты. IP20; Гарантийный срок 5 лет; Комплект поставки в состав кросса в сборе входят: сплайс-кассеты — 2 штуки (каждая на 24 КДЗС); кронштейны для крепления в 19-дюймовых стойках — 2 штуки (8 винтов в комплекте); нейлоновые стяжки — 6 штук; гильзы КДЗС (60 мм) — 16 штук; винтики для крепления адаптеров — 32 штуки; комплект крепежа для 19-дюймовых направляющих — 4 штуки</t>
  </si>
  <si>
    <t>Размеры с полкой (ШхГхВ)        430 × 300 × 44 мм</t>
  </si>
  <si>
    <t>ГОСТ Р 53246-2008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</si>
</sst>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5" borderId="1" xfId="1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3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3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3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4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4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4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4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4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4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4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4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4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5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6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6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6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6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6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6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6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7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7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7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8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8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8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8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8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8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8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38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8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39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0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0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0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0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0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0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0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1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1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1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2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2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2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2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2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2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2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3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3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3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4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4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4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4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4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4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4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5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5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5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6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6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6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6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6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6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6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7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7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7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8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8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8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8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8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sp macro="" textlink="">
      <xdr:nvSpPr>
        <xdr:cNvPr id="48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8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497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497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49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07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07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07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07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08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08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0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13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13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1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2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30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30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30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30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31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31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39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39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3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49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49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49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49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49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49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4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54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54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5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6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72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72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72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72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72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72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7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80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80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8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90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90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90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90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90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90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96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596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59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0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613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613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613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613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613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613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1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622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622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2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631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631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632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632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632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632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637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637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3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4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654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654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655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655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655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9525</xdr:rowOff>
    </xdr:to>
    <xdr:pic>
      <xdr:nvPicPr>
        <xdr:cNvPr id="655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5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66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19050</xdr:rowOff>
    </xdr:to>
    <xdr:sp macro="" textlink="">
      <xdr:nvSpPr>
        <xdr:cNvPr id="6634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19050</xdr:rowOff>
    </xdr:to>
    <xdr:sp macro="" textlink="">
      <xdr:nvSpPr>
        <xdr:cNvPr id="6635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19050</xdr:rowOff>
    </xdr:to>
    <xdr:sp macro="" textlink="">
      <xdr:nvSpPr>
        <xdr:cNvPr id="6636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19050</xdr:rowOff>
    </xdr:to>
    <xdr:sp macro="" textlink="">
      <xdr:nvSpPr>
        <xdr:cNvPr id="6637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19050</xdr:rowOff>
    </xdr:to>
    <xdr:sp macro="" textlink="">
      <xdr:nvSpPr>
        <xdr:cNvPr id="6638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19050</xdr:rowOff>
    </xdr:to>
    <xdr:sp macro="" textlink="">
      <xdr:nvSpPr>
        <xdr:cNvPr id="6639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19050</xdr:rowOff>
    </xdr:to>
    <xdr:sp macro="" textlink="">
      <xdr:nvSpPr>
        <xdr:cNvPr id="6640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19050</xdr:rowOff>
    </xdr:to>
    <xdr:sp macro="" textlink="">
      <xdr:nvSpPr>
        <xdr:cNvPr id="6641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E8" sqref="E8"/>
    </sheetView>
  </sheetViews>
  <sheetFormatPr defaultRowHeight="15" x14ac:dyDescent="0.25"/>
  <cols>
    <col min="1" max="1" width="6.140625" customWidth="1"/>
    <col min="2" max="2" width="26.28515625" customWidth="1"/>
    <col min="3" max="3" width="35.5703125" customWidth="1"/>
    <col min="4" max="4" width="64.140625" customWidth="1"/>
    <col min="5" max="6" width="15.5703125" customWidth="1"/>
    <col min="7" max="8" width="8.28515625" customWidth="1"/>
    <col min="9" max="10" width="13.7109375" customWidth="1"/>
  </cols>
  <sheetData>
    <row r="2" spans="1:10" ht="18.75" customHeigh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8.75" customHeight="1" x14ac:dyDescent="0.25">
      <c r="A3" s="17" t="s">
        <v>38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15.75" customHeight="1" x14ac:dyDescent="0.25">
      <c r="A4" s="18" t="s">
        <v>39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25.5" x14ac:dyDescent="0.25">
      <c r="A5" s="1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3" t="s">
        <v>6</v>
      </c>
      <c r="G5" s="4" t="s">
        <v>7</v>
      </c>
      <c r="H5" s="5" t="s">
        <v>8</v>
      </c>
      <c r="I5" s="6" t="s">
        <v>9</v>
      </c>
      <c r="J5" s="7" t="s">
        <v>10</v>
      </c>
    </row>
    <row r="6" spans="1:10" ht="18.75" customHeight="1" x14ac:dyDescent="0.25">
      <c r="A6" s="8"/>
      <c r="B6" s="19" t="s">
        <v>14</v>
      </c>
      <c r="C6" s="20"/>
      <c r="D6" s="20"/>
      <c r="E6" s="20"/>
      <c r="F6" s="20"/>
      <c r="G6" s="20"/>
      <c r="H6" s="20"/>
      <c r="I6" s="20"/>
      <c r="J6" s="21"/>
    </row>
    <row r="7" spans="1:10" ht="63.75" x14ac:dyDescent="0.25">
      <c r="A7" s="9">
        <v>1</v>
      </c>
      <c r="B7" s="9" t="s">
        <v>40</v>
      </c>
      <c r="C7" s="9" t="s">
        <v>41</v>
      </c>
      <c r="D7" s="9" t="s">
        <v>42</v>
      </c>
      <c r="E7" s="9" t="s">
        <v>43</v>
      </c>
      <c r="F7" s="10" t="s">
        <v>44</v>
      </c>
      <c r="G7" s="11" t="s">
        <v>15</v>
      </c>
      <c r="H7" s="12">
        <v>2</v>
      </c>
      <c r="I7" s="13"/>
      <c r="J7" s="1">
        <f>H7*I7</f>
        <v>0</v>
      </c>
    </row>
    <row r="8" spans="1:10" ht="140.25" x14ac:dyDescent="0.25">
      <c r="A8" s="9">
        <v>2</v>
      </c>
      <c r="B8" s="9" t="s">
        <v>45</v>
      </c>
      <c r="C8" s="9" t="s">
        <v>46</v>
      </c>
      <c r="D8" s="9" t="s">
        <v>47</v>
      </c>
      <c r="E8" s="9" t="s">
        <v>48</v>
      </c>
      <c r="F8" s="10" t="s">
        <v>49</v>
      </c>
      <c r="G8" s="11" t="s">
        <v>15</v>
      </c>
      <c r="H8" s="12">
        <v>8</v>
      </c>
      <c r="I8" s="13"/>
      <c r="J8" s="1">
        <f>H8*I8</f>
        <v>0</v>
      </c>
    </row>
    <row r="9" spans="1:10" ht="25.5" x14ac:dyDescent="0.25">
      <c r="A9" s="9">
        <v>3</v>
      </c>
      <c r="B9" s="9" t="s">
        <v>16</v>
      </c>
      <c r="C9" s="9" t="s">
        <v>17</v>
      </c>
      <c r="D9" s="9" t="s">
        <v>18</v>
      </c>
      <c r="E9" s="9"/>
      <c r="F9" s="10"/>
      <c r="G9" s="11" t="s">
        <v>35</v>
      </c>
      <c r="H9" s="12">
        <v>2500</v>
      </c>
      <c r="I9" s="13"/>
      <c r="J9" s="1">
        <f t="shared" ref="J9:J16" si="0">H9*I9</f>
        <v>0</v>
      </c>
    </row>
    <row r="10" spans="1:10" x14ac:dyDescent="0.25">
      <c r="A10" s="9">
        <v>4</v>
      </c>
      <c r="B10" s="9" t="s">
        <v>19</v>
      </c>
      <c r="C10" s="9" t="s">
        <v>20</v>
      </c>
      <c r="D10" s="9"/>
      <c r="E10" s="9"/>
      <c r="F10" s="10"/>
      <c r="G10" s="11" t="s">
        <v>15</v>
      </c>
      <c r="H10" s="12">
        <v>15</v>
      </c>
      <c r="I10" s="13"/>
      <c r="J10" s="1">
        <f t="shared" si="0"/>
        <v>0</v>
      </c>
    </row>
    <row r="11" spans="1:10" x14ac:dyDescent="0.25">
      <c r="A11" s="9">
        <v>5</v>
      </c>
      <c r="B11" s="9" t="s">
        <v>21</v>
      </c>
      <c r="C11" s="9" t="s">
        <v>22</v>
      </c>
      <c r="D11" s="9"/>
      <c r="E11" s="9"/>
      <c r="F11" s="10"/>
      <c r="G11" s="11" t="s">
        <v>15</v>
      </c>
      <c r="H11" s="12">
        <v>10</v>
      </c>
      <c r="I11" s="13"/>
      <c r="J11" s="1">
        <f t="shared" si="0"/>
        <v>0</v>
      </c>
    </row>
    <row r="12" spans="1:10" ht="25.5" x14ac:dyDescent="0.25">
      <c r="A12" s="9">
        <v>6</v>
      </c>
      <c r="B12" s="9" t="s">
        <v>23</v>
      </c>
      <c r="C12" s="9"/>
      <c r="D12" s="9" t="s">
        <v>24</v>
      </c>
      <c r="E12" s="9"/>
      <c r="F12" s="10"/>
      <c r="G12" s="11" t="s">
        <v>15</v>
      </c>
      <c r="H12" s="12">
        <v>10</v>
      </c>
      <c r="I12" s="13"/>
      <c r="J12" s="1">
        <f t="shared" si="0"/>
        <v>0</v>
      </c>
    </row>
    <row r="13" spans="1:10" x14ac:dyDescent="0.25">
      <c r="A13" s="9">
        <v>7</v>
      </c>
      <c r="B13" s="9" t="s">
        <v>25</v>
      </c>
      <c r="C13" s="9" t="s">
        <v>26</v>
      </c>
      <c r="D13" s="9" t="s">
        <v>27</v>
      </c>
      <c r="E13" s="9"/>
      <c r="F13" s="10"/>
      <c r="G13" s="11" t="s">
        <v>15</v>
      </c>
      <c r="H13" s="12">
        <v>8</v>
      </c>
      <c r="I13" s="13"/>
      <c r="J13" s="1">
        <f t="shared" si="0"/>
        <v>0</v>
      </c>
    </row>
    <row r="14" spans="1:10" ht="25.5" x14ac:dyDescent="0.25">
      <c r="A14" s="9">
        <v>8</v>
      </c>
      <c r="B14" s="9" t="s">
        <v>28</v>
      </c>
      <c r="C14" s="9"/>
      <c r="D14" s="9" t="s">
        <v>29</v>
      </c>
      <c r="E14" s="9"/>
      <c r="F14" s="10"/>
      <c r="G14" s="11" t="s">
        <v>36</v>
      </c>
      <c r="H14" s="12">
        <v>1</v>
      </c>
      <c r="I14" s="13"/>
      <c r="J14" s="1">
        <f t="shared" si="0"/>
        <v>0</v>
      </c>
    </row>
    <row r="15" spans="1:10" x14ac:dyDescent="0.25">
      <c r="A15" s="9">
        <v>9</v>
      </c>
      <c r="B15" s="9" t="s">
        <v>30</v>
      </c>
      <c r="C15" s="9" t="s">
        <v>31</v>
      </c>
      <c r="D15" s="9" t="s">
        <v>32</v>
      </c>
      <c r="E15" s="9"/>
      <c r="F15" s="10"/>
      <c r="G15" s="11" t="s">
        <v>15</v>
      </c>
      <c r="H15" s="12">
        <v>8</v>
      </c>
      <c r="I15" s="13"/>
      <c r="J15" s="1">
        <f t="shared" si="0"/>
        <v>0</v>
      </c>
    </row>
    <row r="16" spans="1:10" x14ac:dyDescent="0.25">
      <c r="A16" s="9">
        <v>10</v>
      </c>
      <c r="B16" s="9" t="s">
        <v>30</v>
      </c>
      <c r="C16" s="9" t="s">
        <v>33</v>
      </c>
      <c r="D16" s="9" t="s">
        <v>34</v>
      </c>
      <c r="E16" s="9"/>
      <c r="F16" s="10"/>
      <c r="G16" s="11" t="s">
        <v>15</v>
      </c>
      <c r="H16" s="12">
        <v>8</v>
      </c>
      <c r="I16" s="13"/>
      <c r="J16" s="1">
        <f t="shared" si="0"/>
        <v>0</v>
      </c>
    </row>
    <row r="17" spans="1:10" ht="15" customHeight="1" x14ac:dyDescent="0.25">
      <c r="A17" s="22" t="s">
        <v>37</v>
      </c>
      <c r="B17" s="23"/>
      <c r="C17" s="23"/>
      <c r="D17" s="23"/>
      <c r="E17" s="23"/>
      <c r="F17" s="23"/>
      <c r="G17" s="23"/>
      <c r="H17" s="23"/>
      <c r="I17" s="23"/>
      <c r="J17" s="23"/>
    </row>
    <row r="18" spans="1:10" ht="15" customHeight="1" x14ac:dyDescent="0.25">
      <c r="A18" s="15" t="s">
        <v>11</v>
      </c>
      <c r="B18" s="15"/>
      <c r="C18" s="15"/>
      <c r="D18" s="15"/>
      <c r="E18" s="15"/>
      <c r="F18" s="15"/>
      <c r="G18" s="15"/>
      <c r="H18" s="15"/>
      <c r="I18" s="15"/>
      <c r="J18" s="14">
        <f>SUM(J7:J16)</f>
        <v>0</v>
      </c>
    </row>
    <row r="19" spans="1:10" ht="15" customHeight="1" x14ac:dyDescent="0.25">
      <c r="A19" s="15" t="s">
        <v>12</v>
      </c>
      <c r="B19" s="15"/>
      <c r="C19" s="15"/>
      <c r="D19" s="15"/>
      <c r="E19" s="15"/>
      <c r="F19" s="15"/>
      <c r="G19" s="15"/>
      <c r="H19" s="15"/>
      <c r="I19" s="15"/>
      <c r="J19" s="14">
        <f>J18*0.22</f>
        <v>0</v>
      </c>
    </row>
    <row r="20" spans="1:10" ht="15" customHeight="1" x14ac:dyDescent="0.25">
      <c r="A20" s="15" t="s">
        <v>13</v>
      </c>
      <c r="B20" s="15"/>
      <c r="C20" s="15"/>
      <c r="D20" s="15"/>
      <c r="E20" s="15"/>
      <c r="F20" s="15"/>
      <c r="G20" s="15"/>
      <c r="H20" s="15"/>
      <c r="I20" s="15"/>
      <c r="J20" s="14">
        <f>J18*1.22</f>
        <v>0</v>
      </c>
    </row>
  </sheetData>
  <mergeCells count="8">
    <mergeCell ref="A20:I20"/>
    <mergeCell ref="A2:J2"/>
    <mergeCell ref="A3:J3"/>
    <mergeCell ref="A4:J4"/>
    <mergeCell ref="B6:J6"/>
    <mergeCell ref="A17:J17"/>
    <mergeCell ref="A18:I18"/>
    <mergeCell ref="A19:I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Богданов Иван Александрович</dc:creator>
  <cp:lastModifiedBy>Богданов Иван Александрович</cp:lastModifiedBy>
  <dcterms:created xsi:type="dcterms:W3CDTF">2025-10-05T23:26:41Z</dcterms:created>
  <dcterms:modified xsi:type="dcterms:W3CDTF">2026-07-09T04:25:12Z</dcterms:modified>
</cp:coreProperties>
</file>