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sharedStrings.xml" ContentType="application/vnd.openxmlformats-officedocument.spreadsheetml.sharedStrings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Демонтажные общестроительные ра" sheetId="1" state="visible" r:id="rId2"/>
    <sheet name="Демонтаж систем вентиляции" sheetId="2" state="visible" r:id="rId3"/>
    <sheet name="Демонтаж систем электроборудова" sheetId="3" state="visible" r:id="rId4"/>
    <sheet name="Конструктивные решения" sheetId="4" state="visible" r:id="rId5"/>
    <sheet name="Общеобменная вентиляция" sheetId="5" state="visible" r:id="rId6"/>
    <sheet name="Силовое электрооборудование" sheetId="6" state="visible" r:id="rId7"/>
    <sheet name="Автоматизация комплексная" sheetId="7" state="visible" r:id="rId8"/>
  </sheets>
  <definedNames>
    <definedName function="false" hidden="false" localSheetId="6" name="_xlnm.Print_Area" vbProcedure="false">'Автоматизация комплексная'!$A$1:$D$106</definedName>
    <definedName function="false" hidden="false" localSheetId="6" name="_xlnm.Print_Titles" vbProcedure="false">'Автоматизация комплексная'!$6:$6</definedName>
    <definedName function="false" hidden="false" localSheetId="1" name="_xlnm.Print_Area" vbProcedure="false">'Демонтаж систем вентиляции'!$A$2:$D$238</definedName>
    <definedName function="false" hidden="false" localSheetId="1" name="_xlnm.Print_Titles" vbProcedure="false">'Демонтаж систем вентиляции'!$7:$7</definedName>
    <definedName function="false" hidden="false" localSheetId="2" name="_xlnm.Print_Area" vbProcedure="false">'Демонтаж систем электроборудова'!$A$1:$D$121</definedName>
    <definedName function="false" hidden="false" localSheetId="2" name="_xlnm.Print_Titles" vbProcedure="false">'Демонтаж систем электроборудова'!$6:$6</definedName>
    <definedName function="false" hidden="false" localSheetId="0" name="_xlnm.Print_Area" vbProcedure="false">'Демонтажные общестроительные ра'!$A$1:$D$20</definedName>
    <definedName function="false" hidden="false" localSheetId="0" name="_xlnm.Print_Titles" vbProcedure="false">'Демонтажные общестроительные ра'!$7:$7</definedName>
    <definedName function="false" hidden="false" localSheetId="3" name="_xlnm.Print_Area" vbProcedure="false">'Конструктивные решения'!$A$1:$D$29</definedName>
    <definedName function="false" hidden="false" localSheetId="3" name="_xlnm.Print_Titles" vbProcedure="false">'Конструктивные решения'!$6:$6</definedName>
    <definedName function="false" hidden="false" localSheetId="4" name="_xlnm.Print_Area" vbProcedure="false">'Общеобменная вентиляция'!$A$1:$D$542</definedName>
    <definedName function="false" hidden="false" localSheetId="4" name="_xlnm.Print_Titles" vbProcedure="false">'Общеобменная вентиляция'!$6:$6</definedName>
    <definedName function="false" hidden="false" localSheetId="5" name="_xlnm.Print_Area" vbProcedure="false">'Силовое электрооборудование'!$A$1:$D$120</definedName>
    <definedName function="false" hidden="false" localSheetId="5" name="_xlnm.Print_Titles" vbProcedure="false">'Силовое электрооборудование'!$6:$6</definedName>
    <definedName function="false" hidden="false" localSheetId="0" name="__xlnm.Print_Area" vbProcedure="false">'Демонтажные общестроительные ра'!$A$1:$D$20</definedName>
    <definedName function="false" hidden="false" localSheetId="0" name="__xlnm.Print_Titles" vbProcedure="false">'Демонтажные общестроительные ра'!$7:$7</definedName>
    <definedName function="false" hidden="false" localSheetId="1" name="___xlnm.Print_Area" vbProcedure="false">'Демонтаж систем вентиляции'!$A$2:$D$238</definedName>
    <definedName function="false" hidden="false" localSheetId="1" name="___xlnm.Print_Titles" vbProcedure="false">'Демонтаж систем вентиляции'!$7:$7</definedName>
    <definedName function="false" hidden="false" localSheetId="2" name="____xlnm.Print_Area" vbProcedure="false">'Демонтаж систем электроборудова'!$A$1:$D$121</definedName>
    <definedName function="false" hidden="false" localSheetId="2" name="____xlnm.Print_Titles" vbProcedure="false">'Демонтаж систем электроборудова'!$6:$6</definedName>
    <definedName function="false" hidden="false" localSheetId="3" name="_____xlnm.Print_Area" vbProcedure="false">'Конструктивные решения'!$A$1:$D$29</definedName>
    <definedName function="false" hidden="false" localSheetId="3" name="_____xlnm.Print_Titles" vbProcedure="false">'Конструктивные решения'!$6:$6</definedName>
    <definedName function="false" hidden="false" localSheetId="5" name="______xlnm.Print_Area" vbProcedure="false">'Силовое электрооборудование'!$A$1:$D$120</definedName>
    <definedName function="false" hidden="false" localSheetId="5" name="______xlnm.Print_Titles" vbProcedure="false">'Силовое электрооборудование'!$6:$6</definedName>
    <definedName function="false" hidden="false" localSheetId="6" name="_______xlnm.Print_Area" vbProcedure="false">'Автоматизация комплексная'!$A$1:$D$106</definedName>
    <definedName function="false" hidden="false" localSheetId="6" name="_______xlnm.Print_Titles" vbProcedure="false">'Автоматизация комплексная'!$6:$6</definedName>
  </definedNames>
  <calcPr iterateCount="1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<sst xmlns="http://schemas.openxmlformats.org/spreadsheetml/2006/main" count="3240" uniqueCount="761">
  <si>
    <t xml:space="preserve">Приложение № 3 к настоящим ТТ</t>
  </si>
  <si>
    <t xml:space="preserve">Ведомость объёмов работ</t>
  </si>
  <si>
    <t xml:space="preserve">Демонтажные общестроительные работы</t>
  </si>
  <si>
    <t xml:space="preserve">№ п/п</t>
  </si>
  <si>
    <t xml:space="preserve">Наименование работ</t>
  </si>
  <si>
    <t xml:space="preserve">Ед.
изм.</t>
  </si>
  <si>
    <t xml:space="preserve">Кол-во</t>
  </si>
  <si>
    <t xml:space="preserve">Раздел 1. Демонтажные работы</t>
  </si>
  <si>
    <t xml:space="preserve">Разборка: бетонных фундаментов</t>
  </si>
  <si>
    <t xml:space="preserve">м3</t>
  </si>
  <si>
    <t xml:space="preserve">1 </t>
  </si>
  <si>
    <t xml:space="preserve">Разборка перегородок из гипсовых плит</t>
  </si>
  <si>
    <t xml:space="preserve">100 м2</t>
  </si>
  <si>
    <t xml:space="preserve">Снятие обоев: простых и улучшенных</t>
  </si>
  <si>
    <t xml:space="preserve">Разборка обшивки: неоштукатуренных деревянных стен
панелей ПВХ</t>
  </si>
  <si>
    <t xml:space="preserve">Разборка покрытий полов: из линолеума</t>
  </si>
  <si>
    <t xml:space="preserve">Разборка отбойным молотком стяжек толщиной 50 мм: бетонных</t>
  </si>
  <si>
    <t xml:space="preserve">Демонтаж потолочных панелей</t>
  </si>
  <si>
    <t xml:space="preserve">м2</t>
  </si>
  <si>
    <t xml:space="preserve">Раздел 2. Вывоз мусора</t>
  </si>
  <si>
    <t xml:space="preserve">Погрузка в автотранспортное средство мусора строительного для перевозки до склада временного  хранения 0,2 км с погрузкой вручную</t>
  </si>
  <si>
    <t xml:space="preserve">т</t>
  </si>
  <si>
    <t xml:space="preserve">Перевозка грузов I класса автомобилями-самосвалами грузоподъемностью до 15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 0,2 км (перевозка до склада временного хранения)</t>
  </si>
  <si>
    <t xml:space="preserve">Погрузка в автотранспортное средство мусора строительного с погрузкой экскаваторами емкостью ковша до 0,5 м3  для перевозки до объекта размещения/захоронения отходов</t>
  </si>
  <si>
    <t xml:space="preserve">Перевозка грузов I класса автомобилями-самосвалами грузоподъемностью до 15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 110 км до объекта размещения/захоронения отходов</t>
  </si>
  <si>
    <t xml:space="preserve">Демонтаж систем вентиляции и теплоснабжения</t>
  </si>
  <si>
    <t xml:space="preserve">Раздел 1. Устройство приспособлений для демонтажа</t>
  </si>
  <si>
    <t xml:space="preserve">Установка и разборка внутренних трубчатых инвентарных лесов: при высоте помещений до 6 м</t>
  </si>
  <si>
    <t xml:space="preserve">100 м2 горизонтальной проекции</t>
  </si>
  <si>
    <t xml:space="preserve">Раздел 2. Демонтаж оборудования и воздуховодов</t>
  </si>
  <si>
    <t xml:space="preserve">Пс1</t>
  </si>
  <si>
    <t xml:space="preserve">Демонтаж центробежных вентиляторов весом: свыше 0,05 до 0,12 т</t>
  </si>
  <si>
    <t xml:space="preserve">100 шт</t>
  </si>
  <si>
    <t xml:space="preserve">При демонтаже вентиляторов с направляющими аппаратами добавлять: к норме 65-03-005-02</t>
  </si>
  <si>
    <t xml:space="preserve">10 шт</t>
  </si>
  <si>
    <t xml:space="preserve">Демонтаж: калориферов массой до 125 кг</t>
  </si>
  <si>
    <t xml:space="preserve">Разборка воздуховодов из листовой стали толщиной: до 0,9 мм диаметром/периметром до 320 мм /1000 мм
д.315,225,219</t>
  </si>
  <si>
    <t xml:space="preserve">Демонтаж ОЗК 200х200</t>
  </si>
  <si>
    <t xml:space="preserve">шт</t>
  </si>
  <si>
    <t xml:space="preserve">Пс2</t>
  </si>
  <si>
    <t xml:space="preserve">Демонтаж центробежных вентиляторов весом: свыше 0,12 до 0,4 т</t>
  </si>
  <si>
    <t xml:space="preserve">При демонтаже вентиляторов с направляющими аппаратами добавлять: к норме 65-03-005-03</t>
  </si>
  <si>
    <t xml:space="preserve">Разборка воздуховодов из листовой стали толщиной: до 0,9 мм диаметром/периметром до 165 мм /540 мм
д.100,125,150,160; 150*100</t>
  </si>
  <si>
    <t xml:space="preserve">Разборка воздуховодов из листовой стали толщиной: до 0,9 мм диаметром/периметром до 320 мм /1000 мм
д.200,280,315; 100*200, 150*150, 150*200</t>
  </si>
  <si>
    <t xml:space="preserve">Разборка воздуховодов из листовой стали толщиной: до 0,9 мм диаметром/периметром до 495 мм /1550 мм
д.355; 300*250; 200*400</t>
  </si>
  <si>
    <t xml:space="preserve">Разборка воздуховодов из листовой стали толщиной: 1-2 мм диаметром/периметром до 660 мм /2070 мм
500*400</t>
  </si>
  <si>
    <t xml:space="preserve">Пс3</t>
  </si>
  <si>
    <t xml:space="preserve">Демонтаж: калориферов массой до 250 кг</t>
  </si>
  <si>
    <t xml:space="preserve">Разборка воздуховодов из листовой стали толщиной: до 0,9 мм диаметром/периметром до 165 мм /540 мм
100*50; 50*150</t>
  </si>
  <si>
    <t xml:space="preserve">Разборка воздуховодов из листовой стали толщиной: до 0,9 мм диаметром/периметром до 320 мм /1000 мм
д.200,280,315; 150*150, 150*200, 200*200</t>
  </si>
  <si>
    <t xml:space="preserve">Пс4</t>
  </si>
  <si>
    <t xml:space="preserve">Разборка воздуховодов из листовой стали толщиной: до 0,9 мм диаметром/периметром до 165 мм /540 мм
д.125</t>
  </si>
  <si>
    <t xml:space="preserve">Разборка воздуховодов из листовой стали толщиной: до 0,9 мм диаметром/периметром до 495 мм /1550 мм
д.400; 100*200</t>
  </si>
  <si>
    <t xml:space="preserve">Разборка воздуховодов из листовой стали толщиной: до 0,9 мм диаметром/периметром до 660 мм /2070 мм
400*400</t>
  </si>
  <si>
    <t xml:space="preserve">Демонтаж ОЗК 400х400</t>
  </si>
  <si>
    <t xml:space="preserve">Пс5</t>
  </si>
  <si>
    <t xml:space="preserve">Разборка воздуховодов из листовой стали толщиной: до 0,9 мм диаметром/периметром до 165 мм /540 мм
100*150</t>
  </si>
  <si>
    <t xml:space="preserve">Разборка воздуховодов из листовой стали толщиной: до 0,9 мм диаметром/периметром до 320 мм /1000 мм
100*300, 150*150, 200*150, 200*200, 250*250</t>
  </si>
  <si>
    <t xml:space="preserve">Разборка воздуховодов из листовой стали толщиной: до 0,9 мм диаметром/периметром до 495 мм /1550 мм
300*300, 350*300, 350*350</t>
  </si>
  <si>
    <t xml:space="preserve">Пс6</t>
  </si>
  <si>
    <t xml:space="preserve">Разборка воздуховодов из листовой стали толщиной: 1-2 мм диаметром/периметром до 660 мм /2070 мм
д.560; 500*450, 500*500</t>
  </si>
  <si>
    <t xml:space="preserve">Разборка воздуховодов из листовой стали толщиной: до 0,9 мм диаметром/периметром до 495 мм /1550 мм
500*250</t>
  </si>
  <si>
    <t xml:space="preserve">Пс7</t>
  </si>
  <si>
    <t xml:space="preserve">Демонтаж центробежных вентиляторов весом: до 0,05 т</t>
  </si>
  <si>
    <t xml:space="preserve">При демонтаже вентиляторов с направляющими аппаратами добавлять: к норме 65-03-005-01</t>
  </si>
  <si>
    <t xml:space="preserve">Разборка воздуховодов из листовой стали толщиной: до 0,9 мм диаметром/периметром до 320 мм /1000 мм
200*200, 150*300, 200*300</t>
  </si>
  <si>
    <t xml:space="preserve">Пс8</t>
  </si>
  <si>
    <t xml:space="preserve">Разборка воздуховодов из листовой стали толщиной: до 0,9 мм диаметром/периметром до 495 мм /1550 мм
300*300, 500*250</t>
  </si>
  <si>
    <t xml:space="preserve">Пс9</t>
  </si>
  <si>
    <t xml:space="preserve">Разборка воздуховодов из листовой стали толщиной: до 0,9 мм диаметром/периметром до 320 мм /1000 мм
100*200</t>
  </si>
  <si>
    <t xml:space="preserve">Разборка воздуховодов из листовой стали толщиной: до 0,9 мм диаметром/периметром до 495 мм /1550 мм
300*300, 350*350</t>
  </si>
  <si>
    <t xml:space="preserve">Пс10</t>
  </si>
  <si>
    <t xml:space="preserve">Демонтаж центробежных вентиляторов весом: свыше 0,4 до 0,6 т</t>
  </si>
  <si>
    <t xml:space="preserve">При демонтаже вентиляторов с направляющими аппаратами добавлять: к норме 65-03-005-04</t>
  </si>
  <si>
    <t xml:space="preserve">Разборка воздуховодов из листовой стали толщиной: 1-2 мм диаметром/периметром до 885 мм /2780 мм
д.800, 550*800</t>
  </si>
  <si>
    <t xml:space="preserve">Демонтаж  воздуховодов из листовой оцинкованной стали и алюминия класса Н (нормальные) толщиной: 0,9 мм, периметром свыше 4500 до 5200 мм / демонтаж
800*1500</t>
  </si>
  <si>
    <t xml:space="preserve">Пс12</t>
  </si>
  <si>
    <t xml:space="preserve">Разборка воздуховодов из листовой стали толщиной: до 0,9 мм диаметром/периметром до 320 мм /1000 мм
200*200, 250*250</t>
  </si>
  <si>
    <t xml:space="preserve">Разборка воздуховодов из листовой стали толщиной: до 0,9 мм диаметром/периметром до 660 мм /2070 мм
250*600, 400*400</t>
  </si>
  <si>
    <t xml:space="preserve">Разборка воздуховодов из листовой стали толщиной: 1-2 мм диаметром/периметром до 885 мм /2780 мм
600*600</t>
  </si>
  <si>
    <t xml:space="preserve">Демонтаж сплит-систем с внутренним блоком настенного типа мощностью: свыше 8 кВт</t>
  </si>
  <si>
    <t xml:space="preserve">компл</t>
  </si>
  <si>
    <t xml:space="preserve">Демонтаж ОЗКП15</t>
  </si>
  <si>
    <t xml:space="preserve">Пс13, Пс14</t>
  </si>
  <si>
    <t xml:space="preserve">Разборка воздуховодов из листовой стали толщиной: до 0,9 мм диаметром/периметром до 320 мм /1000 мм
250*250, 300*150</t>
  </si>
  <si>
    <t xml:space="preserve">Разборка воздуховодов из листовой стали толщиной: до 0,9 мм диаметром/периметром до 495 мм /1550 мм
300*250, 350*350, 400*250, 500*250</t>
  </si>
  <si>
    <t xml:space="preserve">Пс16</t>
  </si>
  <si>
    <t xml:space="preserve">Демонтаж центробежных вентиляторов весом: свыше 0,6 до 1,0 т</t>
  </si>
  <si>
    <t xml:space="preserve">При демонтаже вентиляторов с направляющими аппаратами добавлять: к норме 65-03-005-05</t>
  </si>
  <si>
    <t xml:space="preserve">Демонтаж  воздуховодов из листовой оцинкованной стали и алюминия класса Н (нормальные) толщиной: 0,9 мм, периметром до 4500 мм/ демонтаж
1000*400</t>
  </si>
  <si>
    <r>
      <rPr>
        <sz val="8"/>
        <color rgb="FF000000"/>
        <rFont val="Arial"/>
        <family val="0"/>
        <charset val="1"/>
      </rPr>
      <t xml:space="preserve">Демонтаж  воздуховодов из листовой оцинкованной стали и алюминия класса Н (нормальные) толщиной: 0,9 мм, периметром до 4500 мм</t>
    </r>
    <r>
      <rPr>
        <sz val="8"/>
        <color rgb="FF000000"/>
        <rFont val="Arial"/>
        <family val="0"/>
        <charset val="204"/>
      </rPr>
      <t xml:space="preserve">/ демонтаж
1000*1000</t>
    </r>
  </si>
  <si>
    <t xml:space="preserve">Ус1</t>
  </si>
  <si>
    <t xml:space="preserve">Разборка воздуховодов из листовой стали толщиной: до 0,9 мм диаметром/периметром до 320 мм /1000 мм
д.200, 280</t>
  </si>
  <si>
    <t xml:space="preserve">Вс1</t>
  </si>
  <si>
    <t xml:space="preserve">Разборка воздуховодов из листовой стали толщиной: до 0,9 мм диаметром/периметром до 165 мм /540 мм
100, 125, 150</t>
  </si>
  <si>
    <t xml:space="preserve">Разборка воздуховодов из листовой стали толщиной: до 0,9 мм диаметром/периметром до 495 мм /1550 мм
400, 350*350</t>
  </si>
  <si>
    <t xml:space="preserve">Вс3</t>
  </si>
  <si>
    <t xml:space="preserve">Разборка воздуховодов из листовой стали толщиной: до 0,9 мм диаметром/периметром до 165 мм /540 мм
100, 160, 100*100</t>
  </si>
  <si>
    <t xml:space="preserve">Разборка воздуховодов из листовой стали толщиной: до 0,9 мм диаметром/периметром до 320 мм /1000 мм
180, 200, 215, 315, 100*200, 100*250, 150*150, 150*200, 250*100</t>
  </si>
  <si>
    <t xml:space="preserve">Разборка воздуховодов из листовой стали толщиной: до 0,9 мм диаметром/периметром до 495 мм /1550 мм
300*250, 300*300</t>
  </si>
  <si>
    <t xml:space="preserve">Вс4</t>
  </si>
  <si>
    <t xml:space="preserve">Разборка воздуховодов из листовой стали толщиной: до 0,9 мм диаметром/периметром до 165 мм /540 мм
100*100</t>
  </si>
  <si>
    <t xml:space="preserve">Разборка воздуховодов из листовой стали толщиной: до 0,9 мм диаметром/периметром до 320 мм /1000 мм
150*200, 250*200</t>
  </si>
  <si>
    <t xml:space="preserve">Установка зонтов над шахтами из листовой стали прямоугольного сечения периметром: 2600 мм/ демонтаж</t>
  </si>
  <si>
    <t xml:space="preserve">Вс5</t>
  </si>
  <si>
    <t xml:space="preserve">Разборка воздуховодов из листовой стали толщиной: до 0,9 мм диаметром/периметром до 320 мм /1000 мм</t>
  </si>
  <si>
    <t xml:space="preserve">Вс6</t>
  </si>
  <si>
    <t xml:space="preserve">Разборка воздуховодов из листовой стали толщиной: до 0,9 мм диаметром/периметром до 165 мм /540 мм
100, 125, 150, 160, 125*125, 130*130</t>
  </si>
  <si>
    <t xml:space="preserve">Разборка воздуховодов из листовой стали толщиной: до 0,9 мм диаметром/периметром до 320 мм /1000 мм
180,200,225,100*200,200*200,250*250</t>
  </si>
  <si>
    <t xml:space="preserve">Разборка воздуховодов из листовой стали толщиной: до 0,9 мм диаметром/периметром до 495 мм /1550 мм
250*400</t>
  </si>
  <si>
    <t xml:space="preserve">Разборка воздуховодов из листовой стали толщиной: до 0,9 мм диаметром/периметром до 660 мм /2070 мм
400*400,500*350,500*500</t>
  </si>
  <si>
    <t xml:space="preserve">Разборка воздуховодов из листовой стали толщиной: до 0,9 мм диаметром/периметром до 885 мм /2780 мм
600*600</t>
  </si>
  <si>
    <t xml:space="preserve">Разборка воздуховодов из листовой стали толщиной: 1-2 мм диаметром/периметром до 495 мм /1550 мм
325*4 прим.</t>
  </si>
  <si>
    <t xml:space="preserve">Установка зонтов над шахтами из листовой стали прямоугольного сечения периметром: 3200 мм/ демонтаж</t>
  </si>
  <si>
    <t xml:space="preserve">Вс8</t>
  </si>
  <si>
    <t xml:space="preserve">Разборка воздуховодов из листовой стали толщиной: до 0,9 мм диаметром/периметром до 320 мм /1000 мм
315</t>
  </si>
  <si>
    <t xml:space="preserve">Установка зонтов над оборудованием/ демонтаж</t>
  </si>
  <si>
    <t xml:space="preserve">Вс9</t>
  </si>
  <si>
    <t xml:space="preserve">Разборка воздуховодов из листовой стали толщиной: до 0,9 мм диаметром/периметром до 165 мм /540 мм
100,100*150,120*120</t>
  </si>
  <si>
    <t xml:space="preserve">Разборка воздуховодов из листовой стали толщиной: до 0,9 мм диаметром/периметром до 320 мм /1000 мм
100*200,150*150,250*250</t>
  </si>
  <si>
    <t xml:space="preserve">Вс10</t>
  </si>
  <si>
    <t xml:space="preserve">Разборка воздуховодов из листовой стали толщиной: до 0,9 мм диаметром/периметром до 660 мм /2070 мм
400*400, 350*500</t>
  </si>
  <si>
    <t xml:space="preserve">Разборка воздуховодов из листовой стали толщиной: до 0,9 мм диаметром/периметром до 885 мм /2780 мм
600*500, 600*600</t>
  </si>
  <si>
    <t xml:space="preserve">Установка зонтов над шахтами из листовой стали прямоугольного сечения периметром: 1000 мм/ демонтаж</t>
  </si>
  <si>
    <t xml:space="preserve">Вс11</t>
  </si>
  <si>
    <t xml:space="preserve">Разборка воздуховодов из листовой стали толщиной: до 0,9 мм диаметром/периметром до 320 мм /1000 мм
150*150</t>
  </si>
  <si>
    <t xml:space="preserve">Вс12</t>
  </si>
  <si>
    <t xml:space="preserve">Разборка воздуховодов из листовой стали толщиной: до 0,9 мм диаметром/периметром до 165 мм /540 мм
160,100*150</t>
  </si>
  <si>
    <t xml:space="preserve">Разборка воздуховодов из листовой стали толщиной: до 0,9 мм диаметром/периметром до 320 мм /1000 мм
200*300,250*250</t>
  </si>
  <si>
    <t xml:space="preserve">Разборка воздуховодов из листовой стали толщиной: до 0,9 мм диаметром/периметром до 495 мм /1550 мм
350*200</t>
  </si>
  <si>
    <t xml:space="preserve">Вс13</t>
  </si>
  <si>
    <t xml:space="preserve">Разборка воздуховодов из листовой стали толщиной: до 0,9 мм диаметром/периметром до 495 мм /1550 мм
300*300,300*350,350*350,350*400</t>
  </si>
  <si>
    <t xml:space="preserve">Вс14</t>
  </si>
  <si>
    <t xml:space="preserve">Разборка воздуховодов из листовой стали толщиной: до 0,9 мм диаметром/периметром до 495 мм /1550 мм
355,300*300,500*250</t>
  </si>
  <si>
    <t xml:space="preserve">Вс15</t>
  </si>
  <si>
    <t xml:space="preserve">Разборка воздуховодов из листовой стали толщиной: до 0,9 мм диаметром/периметром до 165 мм /540 мм
100,150</t>
  </si>
  <si>
    <t xml:space="preserve">Разборка воздуховодов из листовой стали толщиной: до 0,9 мм диаметром/периметром до 320 мм /1000 мм
150*200,200*300</t>
  </si>
  <si>
    <t xml:space="preserve">Разборка воздуховодов из листовой стали толщиной: до 0,9 мм диаметром/периметром до 495 мм /1550 мм
300*300</t>
  </si>
  <si>
    <t xml:space="preserve">Вс16</t>
  </si>
  <si>
    <t xml:space="preserve">Разборка воздуховодов из листовой стали толщиной: до 0,9 мм диаметром/периметром до 320 мм /1000 мм
150*150,200*200,200*300</t>
  </si>
  <si>
    <t xml:space="preserve">Разборка воздуховодов из листовой стали толщиной: до 0,9 мм диаметром/периметром до 495 мм /1550 мм
400,350*350</t>
  </si>
  <si>
    <t xml:space="preserve">Вс17</t>
  </si>
  <si>
    <t xml:space="preserve">Демонтаж ОЗКП </t>
  </si>
  <si>
    <t xml:space="preserve">Демонтаж ОЗКВ</t>
  </si>
  <si>
    <t xml:space="preserve">Вс18</t>
  </si>
  <si>
    <t xml:space="preserve">Разборка воздуховодов из листовой стали толщиной: до 0,9 мм диаметром/периметром до 165 мм /540 мм
120*120</t>
  </si>
  <si>
    <t xml:space="preserve">Разборка воздуховодов из листовой стали толщиной: до 0,9 мм диаметром/периметром до 495 мм /1550 мм
250*300,350*350</t>
  </si>
  <si>
    <t xml:space="preserve">Вс19</t>
  </si>
  <si>
    <t xml:space="preserve">Разборка воздуховодов из листовой стали толщиной: до 0,9 мм диаметром/периметром до 165 мм /540 мм
130*130</t>
  </si>
  <si>
    <t xml:space="preserve">Разборка воздуховодов из листовой стали толщиной: до 0,9 мм диаметром/периметром до 320 мм /1000 мм
100*200,150*150,200*150</t>
  </si>
  <si>
    <t xml:space="preserve">Вс20</t>
  </si>
  <si>
    <t xml:space="preserve">Разборка воздуховодов из листовой стали толщиной: до 0,9 мм диаметром/периметром до 320 мм /1000 мм
100*200,150*150,250*150</t>
  </si>
  <si>
    <t xml:space="preserve">Вс21</t>
  </si>
  <si>
    <t xml:space="preserve">Вс24</t>
  </si>
  <si>
    <t xml:space="preserve">Разборка воздуховодов из листовой стали толщиной: до 0,9 мм диаметром/периметром до 165 мм /540 мм
160</t>
  </si>
  <si>
    <t xml:space="preserve">Разборка воздуховодов из листовой стали толщиной: до 0,9 мм диаметром/периметром до 495 мм /1000 мм
250*250</t>
  </si>
  <si>
    <t xml:space="preserve">Разборка воздуховодов из листовой стали толщиной: до 0,9 мм диаметром/периметром до 660 мм /2070 мм
500*500</t>
  </si>
  <si>
    <t xml:space="preserve">Установка зонтов над шахтами из листовой стали прямоугольного сечения периметром: 2000 мм</t>
  </si>
  <si>
    <t xml:space="preserve">РА1,2</t>
  </si>
  <si>
    <t xml:space="preserve">Раздел 3. Демонтаж системы теплоснабжения</t>
  </si>
  <si>
    <t xml:space="preserve">Разборка трубопроводов из водогазопроводных труб в зданиях и сооружениях на сварке диаметром: до 50 мм</t>
  </si>
  <si>
    <t xml:space="preserve">100 м</t>
  </si>
  <si>
    <t xml:space="preserve">Разборка трубопроводов из водогазопроводных труб в зданиях и сооружениях на сварке диаметром: свыше 50 до 100 мм</t>
  </si>
  <si>
    <t xml:space="preserve">Разборка трубопроводов из водогазопроводных труб в зданиях и сооружениях на сварке диаметром: свыше 100 до 150 мм</t>
  </si>
  <si>
    <t xml:space="preserve">Снятие задвижек диаметром: до 100 мм</t>
  </si>
  <si>
    <t xml:space="preserve">Снятие задвижек диаметром: свыше 100 до 150 мм</t>
  </si>
  <si>
    <t xml:space="preserve">Снятие вентиля</t>
  </si>
  <si>
    <t xml:space="preserve">Снятие клапанов фланцевых: приемных диаметром до 50 мм</t>
  </si>
  <si>
    <t xml:space="preserve">Раздел 4. Погрузка и вывоз демонтированного оборудования</t>
  </si>
  <si>
    <t xml:space="preserve">Погрузка в автотранспортное средство: воздуховоды и детали вентиляционные для перевозки до склада временного  хранения 0,2 км</t>
  </si>
  <si>
    <t xml:space="preserve">Погрузка в автотранспортное средство: мусор строительный с погрузкой вручную для перевозки до склада временного  хранения 0,2 км</t>
  </si>
  <si>
    <t xml:space="preserve">Разгрузка с автотранспортного средства: воздуховоды и детали вентиляционные на складе временного  хранения</t>
  </si>
  <si>
    <r>
      <rPr>
        <sz val="8"/>
        <color rgb="FF000000"/>
        <rFont val="Arial"/>
        <family val="0"/>
        <charset val="204"/>
      </rPr>
      <t xml:space="preserve">Перевозка грузов I класса, </t>
    </r>
    <r>
      <rPr>
        <sz val="8"/>
        <color rgb="FF000000"/>
        <rFont val="Arial"/>
        <family val="0"/>
        <charset val="1"/>
      </rPr>
      <t xml:space="preserve">воздуховодов и деталей вентиляционных, </t>
    </r>
    <r>
      <rPr>
        <sz val="8"/>
        <color rgb="FF000000"/>
        <rFont val="Arial"/>
        <family val="0"/>
        <charset val="204"/>
      </rPr>
      <t xml:space="preserve">автомобилями бортовыми грузоподъемностью до 20 т по дорогам с усовершенствованным (асфальтобетонным, цементобетонным, железобетонным, обработанным органическим вяжущим) дорожным покрытием до склада временного  хранения 0,2 км</t>
    </r>
  </si>
  <si>
    <r>
      <rPr>
        <sz val="8"/>
        <color rgb="FF000000"/>
        <rFont val="Arial"/>
        <family val="0"/>
        <charset val="204"/>
      </rPr>
      <t xml:space="preserve">Перевозка грузов I класса, </t>
    </r>
    <r>
      <rPr>
        <sz val="8"/>
        <color rgb="FF000000"/>
        <rFont val="Arial"/>
        <family val="0"/>
        <charset val="1"/>
      </rPr>
      <t xml:space="preserve">строительного мусора от разборки конструкций , </t>
    </r>
    <r>
      <rPr>
        <sz val="8"/>
        <color rgb="FF000000"/>
        <rFont val="Arial"/>
        <family val="0"/>
        <charset val="204"/>
      </rPr>
      <t xml:space="preserve"> автомобилями-самосвалами грузоподъемностью до 15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 0,2 км до склада временного хранения</t>
    </r>
  </si>
  <si>
    <t xml:space="preserve">Демонтаж систем электроснабжения и автоматизации</t>
  </si>
  <si>
    <t xml:space="preserve">Раздел 1. Демонтаж систем электроснабжения и автоматизации</t>
  </si>
  <si>
    <t xml:space="preserve">Демонтаж системы электроснабжения и автоматизации ОС 261</t>
  </si>
  <si>
    <t xml:space="preserve">Шкаф (пульт) управления навесной, высота, ширина и глубина: до 1200х600х500 мм
демонтаж</t>
  </si>
  <si>
    <t xml:space="preserve">Демонтаж кабеля</t>
  </si>
  <si>
    <t xml:space="preserve">Демонтаж системы электроснабжения и автоматизации ОС 262</t>
  </si>
  <si>
    <t xml:space="preserve">Демонтаж системы электроснабжения и автоматизации ОС 263</t>
  </si>
  <si>
    <t xml:space="preserve">Демонтаж системы электроснабжения и автоматизации ОС 264</t>
  </si>
  <si>
    <t xml:space="preserve">Шкаф (пульт) управления навесной, высота, ширина и глубина: до 600х600х350 мм
демонтаж</t>
  </si>
  <si>
    <t xml:space="preserve">Демонтаж системы электроснабжения и автоматизации ОС 281</t>
  </si>
  <si>
    <t xml:space="preserve">Демонтаж системы электроснабжения и автоматизации ОС 283</t>
  </si>
  <si>
    <t xml:space="preserve">Демонтаж системы электроснабжения и автоматизации ОС 284</t>
  </si>
  <si>
    <t xml:space="preserve">Демонтаж системы электроснабжения и автоматизации ОС 286</t>
  </si>
  <si>
    <t xml:space="preserve">Демонтаж системы электроснабжения и автоматизации ОС 288</t>
  </si>
  <si>
    <t xml:space="preserve">Демонтаж системы электроснабжения и автоматизации ОС 290</t>
  </si>
  <si>
    <t xml:space="preserve">Демонтаж системы электроснабжения и автоматизации ОС 301</t>
  </si>
  <si>
    <t xml:space="preserve">Демонтаж системы электроснабжения и автоматизации ОС 291</t>
  </si>
  <si>
    <t xml:space="preserve">Демонтаж системы электроснабжения Вс8</t>
  </si>
  <si>
    <t xml:space="preserve">Демонтаж системы электроснабжения и автоматизации ОС 293</t>
  </si>
  <si>
    <t xml:space="preserve">Демонтаж системы электроснабжения и автоматизации ОС 258</t>
  </si>
  <si>
    <t xml:space="preserve">Демонтаж системы электроснабжения и автоматизации ОС 297</t>
  </si>
  <si>
    <t xml:space="preserve">Демонтаж системы электроснабжения и автоматизации ОС 259</t>
  </si>
  <si>
    <t xml:space="preserve">Демонтаж системы электроснабжения Вс4</t>
  </si>
  <si>
    <t xml:space="preserve">Демонтаж системы электроснабжения Вс5</t>
  </si>
  <si>
    <t xml:space="preserve">Демонтаж системы электроснабжения и автоматизации ОС 256</t>
  </si>
  <si>
    <t xml:space="preserve">Демонтаж системы электроснабжения и автоматизации ОС 257а</t>
  </si>
  <si>
    <t xml:space="preserve">Демонтаж системы электроснабжения и автоматизации ОС282</t>
  </si>
  <si>
    <t xml:space="preserve">Демонтаж системы электроснабжения и автоматизации ОС287г</t>
  </si>
  <si>
    <t xml:space="preserve">Демонтаж системы электроснабжения и автоматизации ОС287в</t>
  </si>
  <si>
    <t xml:space="preserve">Демонтаж системы электроснабжения и автоматизации ОС287д (5 этаж)</t>
  </si>
  <si>
    <t xml:space="preserve">Демонтаж системы электроснабжения и автоматизации ОС294</t>
  </si>
  <si>
    <t xml:space="preserve">Демонтаж системы электроснабжения и автоматизации ОС287б</t>
  </si>
  <si>
    <t xml:space="preserve">Демонтаж системы электроснабжения и автоматизации ОС292</t>
  </si>
  <si>
    <t xml:space="preserve">Демонтаж системы электроснабжения и автоматизации ОС 287д (чердак)</t>
  </si>
  <si>
    <t xml:space="preserve">Демонтаж системы электроснабжения и автоматизации ОС 199</t>
  </si>
  <si>
    <t xml:space="preserve">Демонтаж системы электроснабжения и автоматизации ОС 298</t>
  </si>
  <si>
    <t xml:space="preserve">Демонтаж системы электроснабжения В9</t>
  </si>
  <si>
    <t xml:space="preserve">Раздел 2. Демонтаж заземления</t>
  </si>
  <si>
    <t xml:space="preserve">Рукав металлический наружным диаметром: до 48 мм/ демонтаж, в т.ч. коробки</t>
  </si>
  <si>
    <t xml:space="preserve">Демонтаж стальных труб, проложенных на скобах диаметром: свыше 40 до 80 мм</t>
  </si>
  <si>
    <t xml:space="preserve">100 м труб</t>
  </si>
  <si>
    <t xml:space="preserve">Заземлитель горизонтальный из стали: полосовой сечением 160 мм2/ демонтаж</t>
  </si>
  <si>
    <t xml:space="preserve">Контактор постоянного тока на конструкции на ток: до 160 А/ демонтаж</t>
  </si>
  <si>
    <t xml:space="preserve">Блок-контактор на конструкции с количеством блок-контактов (вспомогательных контактов): до 12/ демонтаж блока ОЗКП, блока автоматического управления клапаном и блока ручного управления клапаном</t>
  </si>
  <si>
    <t xml:space="preserve">Автомат одно-, двух-, трехполюсный, устанавливаемый на конструкции: на стене или колонне, на ток до 100 А/ демонтаж автоматического выключателя в существующем РП и цепи управления в существующем РП</t>
  </si>
  <si>
    <t xml:space="preserve">Раздел 3. Погрузка и вывоз демонтированного оборудования</t>
  </si>
  <si>
    <t xml:space="preserve">Погрузка в автотранспортное средство: прочие материалы, детали (с использованием погрузчика)  для перевозки до склада временного  хранения 0,2 км</t>
  </si>
  <si>
    <r>
      <rPr>
        <sz val="8"/>
        <color rgb="FF000000"/>
        <rFont val="Arial"/>
        <family val="0"/>
        <charset val="204"/>
      </rPr>
      <t xml:space="preserve">Перевозка грузов I класса, шкафов,пультов и пр.,</t>
    </r>
    <r>
      <rPr>
        <sz val="8"/>
        <color rgb="FF000000"/>
        <rFont val="Arial"/>
        <family val="0"/>
        <charset val="1"/>
      </rPr>
      <t xml:space="preserve"> </t>
    </r>
    <r>
      <rPr>
        <sz val="8"/>
        <color rgb="FF000000"/>
        <rFont val="Arial"/>
        <family val="0"/>
        <charset val="204"/>
      </rPr>
      <t xml:space="preserve">автомобилями бортовыми грузоподъемностью до 20 т по дорогам с усовершенствованным (асфальтобетонным, цементобетонным, железобетонным, обработанным органическим вяжущим) дорожным покрытием до склада временного  хранения 0,2 км</t>
    </r>
  </si>
  <si>
    <r>
      <rPr>
        <sz val="8"/>
        <color rgb="FF000000"/>
        <rFont val="Arial"/>
        <family val="0"/>
        <charset val="204"/>
      </rPr>
      <t xml:space="preserve">Разгрузка с автотранспортного средства: прочие материалы, детали (с использованием погрузчика) </t>
    </r>
    <r>
      <rPr>
        <sz val="8"/>
        <color rgb="FF000000"/>
        <rFont val="Arial"/>
        <family val="0"/>
        <charset val="1"/>
      </rPr>
      <t xml:space="preserve">шкафов,пультов и пр.</t>
    </r>
  </si>
  <si>
    <t xml:space="preserve">Погрузка в автотранспортное средство мусора строительного и шкафов с погрузкой экскаваторами емкостью ковша до 0,5 м3  для перевозки до объекта размещения/захоронения отходов</t>
  </si>
  <si>
    <t xml:space="preserve">Погрузка в автотранспортное средство: прочие материалы, детали (с использованием погрузчика) (погрузка шкафов и пр. для перевозки до объекта размещения/захоронения отходов)</t>
  </si>
  <si>
    <t xml:space="preserve">Конструктивные решения</t>
  </si>
  <si>
    <t xml:space="preserve">Раздел 1. Устройство проёмов в стенах здания</t>
  </si>
  <si>
    <t xml:space="preserve">Усиление конструктивных элементов: стен кирпичных стальными обоймами</t>
  </si>
  <si>
    <t xml:space="preserve">Раствор готовый кладочный, цементно-песчаный, М200</t>
  </si>
  <si>
    <t xml:space="preserve">Швеллеры стальные горячекатаные, марки стали 09Г2С, 12Г2С, № 27У-30У, № 27П-30П</t>
  </si>
  <si>
    <t xml:space="preserve">Швеллеры стальные горячекатаные, марки стали 09Г2С, 12Г2С, № 5У-10У, № 5П-10П</t>
  </si>
  <si>
    <t xml:space="preserve">Уголок стальной горячекатаный равнополочный, марка стали 09Г2С, 12Г2С, ширина полок 100-125 мм, толщина полки 6-16 мм</t>
  </si>
  <si>
    <t xml:space="preserve">Уголок стальной горячекатаный неравнополочный, марки стали Ст3сп, Ст3пс, ширина большей полки 63-160 мм, толщина 5-6 мм</t>
  </si>
  <si>
    <t xml:space="preserve">Прокат листовой горячекатаный, марки стали Ст3сп, Ст3пс, ширина 1200-3000 мм, толщина 1-8 мм</t>
  </si>
  <si>
    <t xml:space="preserve">Раздел 2. Устройство проёмов в плитах перекрытия</t>
  </si>
  <si>
    <t xml:space="preserve">Усиление конструктивных элементов: стен кирпичных стальными обоймами
ж/б плит перекрытия</t>
  </si>
  <si>
    <t xml:space="preserve">Двутавры с параллельными гранями полок, марки стали 09Г2С, 12Г2С, № 20Б-60Б</t>
  </si>
  <si>
    <t xml:space="preserve">Швеллеры стальные горячекатаные, марки стали 09Г2С, 12Г2С, № 12У-24У, № 12П-24П</t>
  </si>
  <si>
    <t xml:space="preserve">Уголок стальной горячекатаный равнополочный, марка стали 09Г2С, 12Г2С, ширина полок 50-90 мм, толщина полки 3-9 мм</t>
  </si>
  <si>
    <t xml:space="preserve">Прокат листовой горячекатаный, марки стали Ст3сп, Ст3пс, ширина 1200-3000 мм, толщина 9-12 мм</t>
  </si>
  <si>
    <t xml:space="preserve">Раздел 3. Строительный мусор</t>
  </si>
  <si>
    <t xml:space="preserve">Затаривание строительного мусора в мешки</t>
  </si>
  <si>
    <t xml:space="preserve">Монтаж общеобменной вентиляции</t>
  </si>
  <si>
    <t xml:space="preserve">Раздел 1. Приточные системы</t>
  </si>
  <si>
    <t xml:space="preserve">Установка камер приточных типовых: без секции орошения производительностью до 10 тыс.м3/час</t>
  </si>
  <si>
    <t xml:space="preserve">Кондиционер </t>
  </si>
  <si>
    <t xml:space="preserve">Установка узлов конденсатоотводчиков диаметром: 50 мм (установка узла регулирующего)</t>
  </si>
  <si>
    <t xml:space="preserve">узел</t>
  </si>
  <si>
    <t xml:space="preserve">Узел регулирующий </t>
  </si>
  <si>
    <t xml:space="preserve">Установка камер приточных типовых: без секции орошения производительностью до 31,5 тыс.м3/час</t>
  </si>
  <si>
    <t xml:space="preserve">Установка узлов конденсатоотводчиков диаметром: 32 мм (установка узла регулирующего)</t>
  </si>
  <si>
    <t xml:space="preserve">Кондиционер</t>
  </si>
  <si>
    <t xml:space="preserve">Узел регулирующий</t>
  </si>
  <si>
    <t xml:space="preserve">Установка узлов конденсатоотводчиков диаметром: 25 мм (установка узла регулирующего)</t>
  </si>
  <si>
    <t xml:space="preserve">Установка канальных вентиляторов массой до 10 кг</t>
  </si>
  <si>
    <t xml:space="preserve">Вентилятор </t>
  </si>
  <si>
    <t xml:space="preserve">Установка заслонок воздушных и клапанов воздушных КВР с электрическим или пневматическим приводом: диаметром до 250 мм</t>
  </si>
  <si>
    <t xml:space="preserve">Клапан</t>
  </si>
  <si>
    <t xml:space="preserve">Хомут </t>
  </si>
  <si>
    <t xml:space="preserve">Корпус фильтра </t>
  </si>
  <si>
    <t xml:space="preserve">Кассета фильтрующая </t>
  </si>
  <si>
    <t xml:space="preserve">Присоединение к зажимам жил проводов или кабелей сечением: до 2,5 мм2 (РД 12-2024-П-АК1 л. 20 кабель КВВГнг(А)-LS 5х1.5)</t>
  </si>
  <si>
    <t xml:space="preserve">Установка воздухонагревателей однорядных без обводного канала производительностью: до 31,5 тыс.м3/час</t>
  </si>
  <si>
    <t xml:space="preserve">Воздухонагреватель </t>
  </si>
  <si>
    <t xml:space="preserve">Установка шумоглушителей вентиляционных трубчатых круглого сечения типа: ГТК 1-2, диаметр обечайки 200 мм</t>
  </si>
  <si>
    <t xml:space="preserve">Шумоглушитель </t>
  </si>
  <si>
    <t xml:space="preserve">Установка воздухонагревателей однорядных для обводного канала производительностью: до 10 тыс.м3/час</t>
  </si>
  <si>
    <t xml:space="preserve">Пс13</t>
  </si>
  <si>
    <t xml:space="preserve">Пс14</t>
  </si>
  <si>
    <t xml:space="preserve">Пс15</t>
  </si>
  <si>
    <t xml:space="preserve">Раздел 2. Вентиляционные системы</t>
  </si>
  <si>
    <t xml:space="preserve">Установка вентиляторов радиальных массой: свыше 0,05 до 0,12 т</t>
  </si>
  <si>
    <t xml:space="preserve">Присоединение к зажимам жил проводов или кабелей сечением: до 2,5 мм2 (РД 12-2024-П-АК1 л. 26 КГВВнг(A)-LS 2х1,5 и КГВВнг(A)-LS 2х1,5)
ОУ п. 1.20.11.</t>
  </si>
  <si>
    <t xml:space="preserve">Присоединение к зажимам жил проводов или кабелей сечением: до 16 мм2 (РД 12-2024-П-АК1 л. 26 ВВГнг(А)-LS 4x10 мм2)</t>
  </si>
  <si>
    <t xml:space="preserve">Установка шумоглушителей вентиляционных трубчатых типа: ГТП 1-1 сечением 200х100 мм</t>
  </si>
  <si>
    <t xml:space="preserve">Шумоглушитель</t>
  </si>
  <si>
    <t xml:space="preserve">Гибкая вставка</t>
  </si>
  <si>
    <t xml:space="preserve">Вс1.1</t>
  </si>
  <si>
    <t xml:space="preserve">Клапан </t>
  </si>
  <si>
    <t xml:space="preserve">Присоединение к зажимам жил проводов или кабелей сечением: до 2,5 мм2  (РД 12-2024-П-АК1 л.65  кабель КВВГнг(А)-LS 5х1.5)</t>
  </si>
  <si>
    <t xml:space="preserve">Вс1.2, Вс4 (осн+рез), Вс9, Вс19</t>
  </si>
  <si>
    <t xml:space="preserve">Присоединение к зажимам жил проводов или кабелей сечением: до 2,5 мм2 (РД 12-2024-П-АК1 л.68,71,53,32 кабель КВВГнг(А)-LS 5х1.5)</t>
  </si>
  <si>
    <t xml:space="preserve">Установка шумоглушителей вентиляционных трубчатых круглого сечения типа: ГТК 1-3, диаметр обечайки 250 мм</t>
  </si>
  <si>
    <t xml:space="preserve">Вс1.3, Вс2</t>
  </si>
  <si>
    <t xml:space="preserve">Вентилятор</t>
  </si>
  <si>
    <t xml:space="preserve">Хомут</t>
  </si>
  <si>
    <t xml:space="preserve">Присоединение к зажимам жил проводов или кабелей сечением: до 6 мм2 (РД 12-2024-П-АК1 л.47 кабель КВВГнг(А)-LS 5х1.5)</t>
  </si>
  <si>
    <t xml:space="preserve">Установка шумоглушителей вентиляционных трубчатых круглого сечения типа: ГТК 1-1, диаметр обечайки 125 мм</t>
  </si>
  <si>
    <t xml:space="preserve">Вс3, Вс7, Вс8, Вс13</t>
  </si>
  <si>
    <t xml:space="preserve">Установка вентиляторов радиальных массой: до 0,05 т</t>
  </si>
  <si>
    <t xml:space="preserve">Присоединение к зажимам жил проводов или кабелей сечением: до 16 мм2 (РД 12-2024-П-АК1 л. 8,5, ВВГнг(А)-LS 4x10 мм2)</t>
  </si>
  <si>
    <t xml:space="preserve">Присоединение к зажимам жил проводов или кабелей сечением: до 2,5 мм2 (РД 12-2024-П-АК1 л. 35 ВВГнг(А)-LS 4x2.5 мм2)(РД 12-2024-П-АК1 л. 74 , 12-2024-П-ЭМ2 л.17 ВВГнг(А)-LS 4x2.5 мм2)</t>
  </si>
  <si>
    <t xml:space="preserve">Установка виброизолятора: номер 38</t>
  </si>
  <si>
    <t xml:space="preserve">Комплект виброизоляторов </t>
  </si>
  <si>
    <t xml:space="preserve">Соединитель мягкий</t>
  </si>
  <si>
    <t xml:space="preserve">Установка заслонок воздушных и клапанов воздушных КВР с электрическим или пневматическим приводом: диаметром до 355 мм</t>
  </si>
  <si>
    <t xml:space="preserve">Присоединение к зажимам жил проводов или кабелей сечением: до 2,5 мм2  (РД 12-2024-П-АК1 л. 50 кабель КВВГнг(А)-LS 5х1.5)</t>
  </si>
  <si>
    <t xml:space="preserve">Присоединение к зажимам жил проводов или кабелей сечением: до 16 мм2 (РД 12-2024-П-АК1 л. 41 ВВГнг(А)-LS 4x10 мм2)</t>
  </si>
  <si>
    <t xml:space="preserve">Комплект виброизоляторов</t>
  </si>
  <si>
    <t xml:space="preserve">Присоединение к зажимам жил проводов или кабелей сечением: до 6 мм2 (РД 12-2024-П-АК1 л. 11 ВВГнг(А)-LS 4x4 мм2)</t>
  </si>
  <si>
    <t xml:space="preserve">Присоединение к зажимам жил проводов или кабелей сечением: до 2,5 мм2 (РД 12-2024-П-АК1 л. 56 кабель КВВГнг(А)-LS 5х1.5)</t>
  </si>
  <si>
    <t xml:space="preserve">Вс12, Вс14, Вс18</t>
  </si>
  <si>
    <t xml:space="preserve">Присоединение к зажимам жил проводов или кабелей сечением: до 2,5 мм2  (РД 12-2024-П-АК1 л. 35,17, ВВГнг(А)-LS 4x2.5 мм2)</t>
  </si>
  <si>
    <t xml:space="preserve">Присоединение к зажимам жил проводов или кабелей сечением: до 6 мм2  (РД 12-2024-П-АК1 л. 23 ВВГнг(А)-LS 4x6 мм2)</t>
  </si>
  <si>
    <t xml:space="preserve">Присоединение к зажимам жил проводов или кабелей сечением: до 16 мм2  (РД 12-2024-П-АК1 л. 14 ВВГнг(А)-LS 4x10 мм2)</t>
  </si>
  <si>
    <t xml:space="preserve">Присоединение к зажимам жил проводов или кабелей сечением: до 6 мм2  (РД 12-2024-П-АК1 л. 20 ВВГнг(А)-LS 4x6 мм2)</t>
  </si>
  <si>
    <t xml:space="preserve">Вс17 (осн.+рез.)</t>
  </si>
  <si>
    <t xml:space="preserve">Присоединение к зажимам жил проводов или кабелей сечением: до 6 мм2  (РД 12-2024-П-АК1 л. 38 ВВГнг(А)-LS 4x4 мм2)</t>
  </si>
  <si>
    <t xml:space="preserve">Установка заслонок воздушных и клапанов воздушных КВР с электрическим или пневматическим приводом: периметром до 2400 мм</t>
  </si>
  <si>
    <t xml:space="preserve">Присоединение к зажимам жил проводов или кабелей сечением: до 2,5 мм2 (РД 12-2024-П-АК1 л. 32 кабель КВВГнг(А)-LS 5х1.5)</t>
  </si>
  <si>
    <t xml:space="preserve">Присоединение к зажимам жил проводов или кабелей сечением: до 2,5 мм2 (РД 12-2024-П-АК1 л. 59 кабель КВВГнг(А)-LS 5х1.5)</t>
  </si>
  <si>
    <t xml:space="preserve">Вс22</t>
  </si>
  <si>
    <t xml:space="preserve">Присоединение к зажимам жил проводов или кабелей сечением: до 2,5 мм2 (РД 12-2024-П-АК1 л. 62 кабель КВВГнг(А)-LS 5х1.5)</t>
  </si>
  <si>
    <t xml:space="preserve">Вс23 (осн+рез)</t>
  </si>
  <si>
    <t xml:space="preserve">Присоединение к зажимам жил проводов или кабелей сечением: до 2,5 мм2   (РД 12-2024-П-АК1 л. 77,  12-2024-П-ЭМ2 л. 9 ВВГнг(А)-LS 4x2,5 мм2)</t>
  </si>
  <si>
    <t xml:space="preserve">Соединитель мягкий </t>
  </si>
  <si>
    <t xml:space="preserve">Присоединение к зажимам жил проводов или кабелей сечением: до 2,5 мм2 (РД 12-2024-П-АК1 л. 29 кабель КВВГнг(А)-LS 5х1.5)</t>
  </si>
  <si>
    <t xml:space="preserve">Воздушно-тепловая завеса</t>
  </si>
  <si>
    <t xml:space="preserve">Обогреватели инфракрасные мощностью: свыше 2,2 до 10 кВт (Установка Электрической воздушно-тепловой завесы)</t>
  </si>
  <si>
    <t xml:space="preserve">Пылеулавливающий агрегат</t>
  </si>
  <si>
    <t xml:space="preserve">Установка агрегатов вентиляционных пылеулавливающих</t>
  </si>
  <si>
    <t xml:space="preserve">Агрегат пылеулавливающий</t>
  </si>
  <si>
    <t xml:space="preserve">Раздел 3. Установка дроссель-клапанов</t>
  </si>
  <si>
    <t xml:space="preserve">Установка заслонок воздушных и клапанов воздушных КВР с ручным приводом: диаметром до 250 мм</t>
  </si>
  <si>
    <t xml:space="preserve">Дроссель-клапан в обечайке с сектором управления из тонколистовой оцинкованной и сортовой стали, круглый, диаметр 100 мм</t>
  </si>
  <si>
    <t xml:space="preserve">Дроссель-клапан в обечайке с сектором управления из тонколистовой оцинкованной и сортовой стали, круглый, диаметр 125 мм</t>
  </si>
  <si>
    <t xml:space="preserve">Дроссель-клапан в обечайке с сектором управления из тонколистовой оцинкованной и сортовой стали, круглый, диаметр 160 мм</t>
  </si>
  <si>
    <t xml:space="preserve">Дроссель-клапан в обечайке с сектором управления из тонколистовой оцинкованной и сортовой стали, круглый, диаметр 200 мм</t>
  </si>
  <si>
    <t xml:space="preserve">Дроссель-клапан в обечайке с сектором управления из тонколистовой оцинкованной и сортовой стали, круглый, диаметр 250 мм</t>
  </si>
  <si>
    <t xml:space="preserve">Установка заслонок воздушных и клапанов воздушных КВР с ручным приводом: диаметром до 355 мм</t>
  </si>
  <si>
    <t xml:space="preserve">Дроссель-клапан в обечайке с сектором управления из тонколистовой оцинкованной и сортовой стали, круглый, диаметр 315 мм</t>
  </si>
  <si>
    <t xml:space="preserve">Установка заслонок воздушных и клапанов воздушных КВР с ручным приводом: диаметром до 560 мм</t>
  </si>
  <si>
    <t xml:space="preserve">Дроссель-клапан в обечайке с сектором управления из тонколистовой оцинкованной и сортовой стали, круглый, диаметр 400 мм</t>
  </si>
  <si>
    <t xml:space="preserve">Установка заслонок воздушных и клапанов воздушных КВР с ручным приводом: периметром до 1000 мм</t>
  </si>
  <si>
    <t xml:space="preserve">Дроссель-клапан в обечайке с сектором управления из тонколистовой оцинкованной и сортовой стали, прямоугольный, периметр до 600 мм</t>
  </si>
  <si>
    <t xml:space="preserve">Дроссель-клапан для регулирования расхода воздуха в обечайке с сектором управления из оцинкованной стали, прямоугольный, периметр 1000 мм</t>
  </si>
  <si>
    <t xml:space="preserve">Дроссель-клапан в обечайке с сектором управления из тонколистовой оцинкованной и сортовой стали, прямоугольный, периметр от 601 до 1600 мм</t>
  </si>
  <si>
    <t xml:space="preserve">Установка заслонок воздушных и клапанов воздушных КВР с ручным приводом: периметром до 1600 мм</t>
  </si>
  <si>
    <t xml:space="preserve">Установка заслонок воздушных и клапанов воздушных КВР с ручным приводом: периметром до 2400 мм</t>
  </si>
  <si>
    <t xml:space="preserve">Дроссель-клапан в обечайке с сектором управления из тонколистовой оцинкованной и сортовой стали, прямоугольный, периметр от 1601 до 3200 мм</t>
  </si>
  <si>
    <t xml:space="preserve">Установка заслонок воздушных и клапанов воздушных КВР с ручным приводом: периметром до 4000 мм</t>
  </si>
  <si>
    <t xml:space="preserve">Дроссель-клапан в обечайке с сектором управления из тонколистовой оцинкованной и сортовой стали, прямоугольный, периметр от 1601 до 3200 мм  (850х500)</t>
  </si>
  <si>
    <t xml:space="preserve">Раздел 4. Установка клапанов огнезадерживающих</t>
  </si>
  <si>
    <t xml:space="preserve">Клапан 100</t>
  </si>
  <si>
    <t xml:space="preserve">Клапан 125</t>
  </si>
  <si>
    <t xml:space="preserve">Клапан 160</t>
  </si>
  <si>
    <t xml:space="preserve">Клапан 200</t>
  </si>
  <si>
    <t xml:space="preserve">Клапан 250</t>
  </si>
  <si>
    <t xml:space="preserve">Присоединение к зажимам жил проводов или кабелей сечением: до 2,5 мм2 (РД 12-2024-П-АК1 л. 83,85,87,89,91,93,95 - кабель ВВГнг(А)-FRLS 3x1.5 и КПСнг(А)-FRLS 2х2х1.5)</t>
  </si>
  <si>
    <t xml:space="preserve">Клапан 315</t>
  </si>
  <si>
    <t xml:space="preserve">Установка заслонок воздушных и клапанов воздушных КВР с электрическим или пневматическим приводом: периметром до 1000 мм</t>
  </si>
  <si>
    <t xml:space="preserve">Клапан 100*100</t>
  </si>
  <si>
    <t xml:space="preserve">Клапан 100*200</t>
  </si>
  <si>
    <t xml:space="preserve">Клапан 150*100</t>
  </si>
  <si>
    <t xml:space="preserve">Клапан 150*150</t>
  </si>
  <si>
    <t xml:space="preserve">Клапан 200*100</t>
  </si>
  <si>
    <t xml:space="preserve">Клапан 200*150</t>
  </si>
  <si>
    <t xml:space="preserve">Клапан 200*200</t>
  </si>
  <si>
    <t xml:space="preserve">Клапан 200*300</t>
  </si>
  <si>
    <t xml:space="preserve">Клапан 250*100</t>
  </si>
  <si>
    <t xml:space="preserve">Клапан 250*200</t>
  </si>
  <si>
    <t xml:space="preserve">Клапан 250*250</t>
  </si>
  <si>
    <t xml:space="preserve">Клапан 300*200</t>
  </si>
  <si>
    <t xml:space="preserve">Присоединение к зажимам жил проводов или кабелей сечением: до 2,5 мм2 (РД 12-2024-П-АК1 л. 83,85,87,89,91,93,95 - кабель ВВГнг(А)-FRLS 3x1.5 и КПСнг(А)-FRLS 2х2х1.5)
О.У.п.1.20.23</t>
  </si>
  <si>
    <t xml:space="preserve">Установка заслонок воздушных и клапанов воздушных КВР с электрическим или пневматическим приводом: периметром до 1600 мм</t>
  </si>
  <si>
    <t xml:space="preserve">Клапан 250*400</t>
  </si>
  <si>
    <t xml:space="preserve">Клапан 300*300</t>
  </si>
  <si>
    <t xml:space="preserve">Клапан 300*500</t>
  </si>
  <si>
    <t xml:space="preserve">Клапан 400*200</t>
  </si>
  <si>
    <t xml:space="preserve">Клапан 400*250</t>
  </si>
  <si>
    <t xml:space="preserve">Клапан 400*300</t>
  </si>
  <si>
    <t xml:space="preserve">Клапан 400*350</t>
  </si>
  <si>
    <t xml:space="preserve">Клапан 400*400</t>
  </si>
  <si>
    <t xml:space="preserve">Клапан 500*300</t>
  </si>
  <si>
    <t xml:space="preserve">Клапан 500*500</t>
  </si>
  <si>
    <t xml:space="preserve">Клапан 550*350</t>
  </si>
  <si>
    <t xml:space="preserve">Клапан 600*300</t>
  </si>
  <si>
    <t xml:space="preserve">Клапан 600*350</t>
  </si>
  <si>
    <t xml:space="preserve">Клапан 600*400</t>
  </si>
  <si>
    <t xml:space="preserve">Клапан 700*300</t>
  </si>
  <si>
    <t xml:space="preserve">Клапан 800*300</t>
  </si>
  <si>
    <t xml:space="preserve">Клапан 800*400</t>
  </si>
  <si>
    <t xml:space="preserve">Установка заслонок воздушных и клапанов воздушных КВР с электрическим или пневматическим приводом: периметром до 4000 мм</t>
  </si>
  <si>
    <t xml:space="preserve">Клапан 850*450</t>
  </si>
  <si>
    <t xml:space="preserve">Клапан 850*500</t>
  </si>
  <si>
    <t xml:space="preserve">Клапан 1000*450</t>
  </si>
  <si>
    <t xml:space="preserve">Клапан 1000*600</t>
  </si>
  <si>
    <t xml:space="preserve">Раздел 5. Устновка решеток вентиляционных</t>
  </si>
  <si>
    <t xml:space="preserve">Установка решеток жалюзийных площадью в свету: до 0,5 м2</t>
  </si>
  <si>
    <t xml:space="preserve">Решетка наружная круглая из оцинкованной стали в рамке для систем вентиляции, внутренний диаметр 100 мм</t>
  </si>
  <si>
    <t xml:space="preserve">Решетка наружная круглая из оцинкованной стали в рамке для систем вентиляции, внутренний диаметр 125 мм</t>
  </si>
  <si>
    <t xml:space="preserve">Решетка наружная круглая из оцинкованной стали в рамке для систем вентиляции, внутренний диаметр 160 мм</t>
  </si>
  <si>
    <t xml:space="preserve">Решетка наружная круглая из оцинкованной стали в рамке для систем вентиляции, внутренний диаметр 200 мм</t>
  </si>
  <si>
    <t xml:space="preserve">Решетка наружная круглая из оцинкованной стали в рамке для систем вентиляции, внутренний диаметр 250 мм</t>
  </si>
  <si>
    <t xml:space="preserve">Решетка наружная круглая из оцинкованной стали в рамке для систем вентиляции, внутренний диаметр 315 мм</t>
  </si>
  <si>
    <t xml:space="preserve">Установка решеток жалюзийных стальных: регулирующих (РР), номер 1, размер 100х200 мм</t>
  </si>
  <si>
    <t xml:space="preserve">Установка решеток жалюзийных стальных: регулирующих (РР), номер 3, размер 200х200 мм</t>
  </si>
  <si>
    <t xml:space="preserve">Установка решеток жалюзийных стальных: регулирующих (РР), номер 4, размер 200х400 мм</t>
  </si>
  <si>
    <t xml:space="preserve">Установка решеток жалюзийных стальных: регулирующих (РР), номер 5, размер 200х600 мм</t>
  </si>
  <si>
    <t xml:space="preserve">Решетка вентиляционная жалюзийная регулируемая однорядная из алюминиевого профиля с порошковым покрытием, размеры 100х100 мм</t>
  </si>
  <si>
    <t xml:space="preserve">Решетка вентиляционная жалюзийная регулируемая однорядная из алюминиевого профиля с порошковым покрытием, размеры 100х150 мм</t>
  </si>
  <si>
    <t xml:space="preserve">Решетка вентиляционная жалюзийная регулируемая однорядная из алюминиевого профиля с порошковым покрытием, размеры 100х200 мм</t>
  </si>
  <si>
    <t xml:space="preserve">Решетка вентиляционная жалюзийная регулируемая однорядная из алюминиевого профиля с порошковым покрытием, размеры 150х100 мм</t>
  </si>
  <si>
    <t xml:space="preserve">Решетка вентиляционная жалюзийная регулируемая однорядная из алюминиевого профиля с порошковым покрытием, размеры 150х150 мм</t>
  </si>
  <si>
    <t xml:space="preserve">Решетка вентиляционная жалюзийная регулируемая однорядная из алюминиевого профиля с порошковым покрытием, размеры 150х200 мм</t>
  </si>
  <si>
    <t xml:space="preserve">Решетка вентиляционная жалюзийная регулируемая однорядная из алюминиевого профиля с порошковым покрытием, размеры 200х100 мм</t>
  </si>
  <si>
    <t xml:space="preserve">Решетка вентиляционная жалюзийная регулируемая однорядная из алюминиевого профиля с порошковым покрытием, размеры 200х150 мм</t>
  </si>
  <si>
    <t xml:space="preserve">Решетка вентиляционная жалюзийная регулируемая однорядная из алюминиевого профиля с порошковым покрытием, размеры 200х200 мм</t>
  </si>
  <si>
    <t xml:space="preserve">Решетка вентиляционная жалюзийная регулируемая однорядная из алюминиевого профиля с порошковым покрытием, размеры 200х300 мм</t>
  </si>
  <si>
    <t xml:space="preserve">Решетка вентиляционная жалюзийная регулируемая однорядная из алюминиевого профиля с порошковым покрытием, размеры 300х200 мм</t>
  </si>
  <si>
    <t xml:space="preserve">Решетка вентиляционная жалюзийная регулируемая однорядная из алюминиевого профиля с порошковым покрытием, размеры 400х200 мм</t>
  </si>
  <si>
    <t xml:space="preserve">Решетка вентиляционная жалюзийная регулируемая однорядная из алюминиевого профиля с порошковым покрытием, размеры 400х250 мм</t>
  </si>
  <si>
    <t xml:space="preserve">Решетка вентиляционная жалюзийная регулируемая однорядная из алюминиевого профиля с порошковым покрытием, размеры 250х200 мм</t>
  </si>
  <si>
    <t xml:space="preserve">Решетка вентиляционная жалюзийная регулируемая однорядная из алюминиевого профиля с порошковым покрытием, размеры 250х250 мм</t>
  </si>
  <si>
    <t xml:space="preserve">Решетка вентиляционная жалюзийная регулируемая однорядная из алюминиевого профиля с порошковым покрытием, размеры 250х500 мм</t>
  </si>
  <si>
    <t xml:space="preserve">Решетка вентиляционная жалюзийная регулируемая однорядная из алюминиевого профиля с порошковым покрытием, размеры 300х150 мм</t>
  </si>
  <si>
    <t xml:space="preserve">Решетка вентиляционная жалюзийная регулируемая однорядная из алюминиевого профиля с порошковым покрытием, размеры 300х250 мм</t>
  </si>
  <si>
    <t xml:space="preserve">Решетка вентиляционная жалюзийная регулируемая однорядная из алюминиевого профиля с порошковым покрытием, размеры 300х300 мм</t>
  </si>
  <si>
    <t xml:space="preserve">Решетка вентиляционная жалюзийная регулируемая однорядная из алюминиевого профиля с порошковым покрытием, размеры 300х400 мм</t>
  </si>
  <si>
    <t xml:space="preserve">Решетка вентиляционная жалюзийная регулируемая однорядная из алюминиевого профиля с порошковым покрытием, размеры 400х300 мм</t>
  </si>
  <si>
    <t xml:space="preserve">Решетка вентиляционная жалюзийная регулируемая однорядная из алюминиевого профиля с порошковым покрытием, размеры 400х400 мм</t>
  </si>
  <si>
    <t xml:space="preserve">Решетка вентиляционная жалюзийная регулируемая однорядная из алюминиевого профиля с порошковым покрытием, размеры 400х800 мм</t>
  </si>
  <si>
    <t xml:space="preserve">Решетка вентиляционная жалюзийная регулируемая однорядная из алюминиевого профиля с порошковым покрытием, размеры 500х250 мм</t>
  </si>
  <si>
    <t xml:space="preserve">Решетка вентиляционная жалюзийная регулируемая однорядная из алюминиевого профиля с порошковым покрытием, размеры 500х300 мм</t>
  </si>
  <si>
    <t xml:space="preserve">Решетка вентиляционная жалюзийная регулируемая однорядная из алюминиевого профиля с порошковым покрытием, размеры 800х400 мм</t>
  </si>
  <si>
    <t xml:space="preserve">Решетки вентиляционные приточно-вытяжные жалюзийные с блоком регулирования объема воздуха, стальные, размеры строительного проема под решетку 200х100 мм</t>
  </si>
  <si>
    <t xml:space="preserve">Установка решеток жалюзийных стальных: щелевых регулирующих (Р), номер 150, размер 150х150 мм</t>
  </si>
  <si>
    <t xml:space="preserve">Решетка вентиляционная жалюзийная регулируемая двухрядная из алюминиевого профиля с порошковым покрытием, размеры 100х100 мм</t>
  </si>
  <si>
    <t xml:space="preserve">Решетка вентиляционная жалюзийная регулируемая двухрядная из алюминиевого профиля с порошковым покрытием, размеры 150х100 мм</t>
  </si>
  <si>
    <t xml:space="preserve">Решетка вентиляционная жалюзийная регулируемая двухрядная из алюминиевого профиля с порошковым покрытием, размеры 150х150 мм</t>
  </si>
  <si>
    <t xml:space="preserve">Решетка вентиляционная жалюзийная регулируемая двухрядная из алюминиевого профиля с порошковым покрытием, размеры 200х200 мм</t>
  </si>
  <si>
    <t xml:space="preserve">Раздел 6. Прокладка воздуховодов</t>
  </si>
  <si>
    <t xml:space="preserve">Прокладка воздуховодов из листовой оцинкованной стали и алюминия класса П (плотные) толщиной: 0,5 мм, диаметром до 200 мм</t>
  </si>
  <si>
    <t xml:space="preserve">Воздуховоды из оцинкованной стали, прямой участок, толщина 0,5 мм, диаметр до 200 мм</t>
  </si>
  <si>
    <t xml:space="preserve">Прокладка воздуховодов из листовой оцинкованной стали и алюминия класса П (плотные) толщиной: 0,6 мм, диаметром до 250 мм</t>
  </si>
  <si>
    <t xml:space="preserve">Воздуховоды из оцинкованной стали, прямой участок, толщина 0,6 мм, диаметр до 250 мм</t>
  </si>
  <si>
    <t xml:space="preserve">Прокладка воздуховодов из листовой оцинкованной стали и алюминия класса П (плотные) толщиной: 0,6 мм, диаметром свыше 250 до 355 мм</t>
  </si>
  <si>
    <t xml:space="preserve">Прокладка воздуховодов из листовой оцинкованной стали и алюминия класса П (плотные) толщиной: 0,6 мм, диаметром свыше 355 до 450 мм</t>
  </si>
  <si>
    <t xml:space="preserve">Воздуховоды из оцинкованной стали, прямой участок, толщина 0,7 мм, диаметр до 800 мм
0,6 мм</t>
  </si>
  <si>
    <t xml:space="preserve">Прокладка воздуховодов для АЭС и ТЭС из листовой оцинкованной стали толщиной: 0,8 мм, диаметром до 250 мм</t>
  </si>
  <si>
    <t xml:space="preserve">Прокладка воздуховодов из листовой оцинкованной стали и алюминия класса П (плотные) толщиной: 0,5 мм, периметром до 600 мм</t>
  </si>
  <si>
    <t xml:space="preserve">Воздуховоды из оцинкованной стали, прямой участок, толщина 0,5 мм, периметр до 600 мм</t>
  </si>
  <si>
    <t xml:space="preserve">Прокладка воздуховодов из листовой оцинкованной стали и алюминия класса П (плотные) толщиной: 0,5 мм, периметром свыше 600 до 1000 мм</t>
  </si>
  <si>
    <t xml:space="preserve">Прокладка воздуховодов из листовой оцинкованной стали и алюминия класса П (плотные) толщиной: 0,7 мм, периметром до 1000 мм</t>
  </si>
  <si>
    <t xml:space="preserve">Воздуховоды из оцинкованной стали, прямой участок, толщина 0,7 мм, периметр до 1000 мм</t>
  </si>
  <si>
    <t xml:space="preserve">Прокладка воздуховодов из листовой оцинкованной стали и алюминия класса П (плотные) толщиной: 0,7 мм, периметром свыше 1100 до 1600 мм</t>
  </si>
  <si>
    <t xml:space="preserve">Воздуховоды из оцинкованной стали, прямой участок, толщина 0,7 мм, периметр от 1100 до 1600 мм</t>
  </si>
  <si>
    <t xml:space="preserve">Прокладка воздуховодов из листовой оцинкованной стали и алюминия класса П (плотные) толщиной: 0,7 мм, периметром свыше 1600 до 2400 мм</t>
  </si>
  <si>
    <t xml:space="preserve">Воздуховоды из оцинкованной стали, прямой участок, толщина 0,7 мм, периметр от 1700 до 4000 мм</t>
  </si>
  <si>
    <t xml:space="preserve">Прокладка воздуховодов из листовой оцинкованной стали и алюминия класса П (плотные) толщиной: 0,7 мм, периметром свыше 2400 до 3200 мм</t>
  </si>
  <si>
    <t xml:space="preserve">Прокладка воздуховодов из листовой оцинкованной стали и алюминия класса П (плотные) толщиной: 0,9 мм, периметром до 4500 мм</t>
  </si>
  <si>
    <t xml:space="preserve">Воздуховоды из оцинкованной стали, прямой участок, толщина 0,9 мм, периметр до 7200 мм</t>
  </si>
  <si>
    <t xml:space="preserve">Прокладка воздуховодов из листовой оцинкованной стали и алюминия класса П (плотные) толщиной: 0,9 мм, периметром свыше 5200 до 7200 мм</t>
  </si>
  <si>
    <t xml:space="preserve">Воздуховоды из оцинкованной стали, прямой участок, толщина 0,7 мм, диаметр до 800 мм</t>
  </si>
  <si>
    <t xml:space="preserve">Прокладка воздуховодов из листовой оцинкованной стали и алюминия класса Н (нормальные) толщиной: 0,5 мм, диаметром до 200 мм</t>
  </si>
  <si>
    <t xml:space="preserve">Воздуховоды алюминиевые гибкие гофрированные, класс Н, тип ВАГГ, диаметр 200 мм</t>
  </si>
  <si>
    <t xml:space="preserve">Прокладка воздуховодов из листовой оцинкованной стали и алюминия класса Н (нормальные) толщиной: 0,5 мм, периметром до 600 мм</t>
  </si>
  <si>
    <t xml:space="preserve">Воздуховоды алюминиевые гибкие гофрированные, класс Н, тип ВАГГ, диаметр 315 и 400 мм</t>
  </si>
  <si>
    <t xml:space="preserve">Воздуховоды алюминиевые гибкие гофрированные, диаметр 500 мм</t>
  </si>
  <si>
    <t xml:space="preserve">Крепления (хомуты) для воздуховодов СТД 205</t>
  </si>
  <si>
    <t xml:space="preserve">Огнезащитное покрытие воздуховодов на основе рулонного базальтового материала с пределом огнестойкости: 0,5 часа</t>
  </si>
  <si>
    <t xml:space="preserve">Плиты теплоизоляционные гидрофобизированные из минеральной ваты на основе базальтовых пород, группа горючести НГ, плотность 90 кг/м3, теплопроводность при 10 °C не более 0,034 Вт/(м*К), прочность на сжатие не менее 0,02 Мпа</t>
  </si>
  <si>
    <t xml:space="preserve">Состав огнезащитный клеящий на основе силикатных вяжущих и минеральных наполнителей для огнезащиты воздуховодов и металлических конструкций, механизированного и ручного нанесения, содержание массовой доли нелетучих веществ не менее 60 %, плотность 1,3-1,8 г/см3</t>
  </si>
  <si>
    <t xml:space="preserve">кг</t>
  </si>
  <si>
    <t xml:space="preserve">Рулон 10/1,0-10</t>
  </si>
  <si>
    <t xml:space="preserve">Крестовины и тройники</t>
  </si>
  <si>
    <t xml:space="preserve">Изделия фасонные для воздуховодов из оцинкованной стали с шиной и уголками, толщина 0,5-0,55 мм, периметр до 1000 мм</t>
  </si>
  <si>
    <t xml:space="preserve">Изделия фасонные для воздуховодов из оцинкованной стали, толщина 0,5-0,55 мм, диаметр до 200 мм</t>
  </si>
  <si>
    <t xml:space="preserve">Изделия фасонные для воздуховодов из оцинкованной стали, толщина 0,5-0,55 мм, диаметр 250 мм</t>
  </si>
  <si>
    <t xml:space="preserve">Изделия фасонные для воздуховодов из оцинкованной стали, толщина 0,5-0,55 мм, диаметр 315 мм</t>
  </si>
  <si>
    <t xml:space="preserve">Изделия фасонные для воздуховодов из оцинкованной стали с шиной и уголками, толщина 0,7 мм, периметр 1000 мм</t>
  </si>
  <si>
    <t xml:space="preserve">Изделия фасонные для воздуховодов из оцинкованной стали с шиной и уголками, толщина 0,7 мм, периметр 1200 мм</t>
  </si>
  <si>
    <t xml:space="preserve">Изделия фасонные для воздуховодов из оцинкованной стали с шиной и уголками, толщина 0,7 мм, периметр 1300 мм</t>
  </si>
  <si>
    <t xml:space="preserve">Изделия фасонные для воздуховодов из оцинкованной стали с шиной и уголками, толщина 0,7 мм, периметр 1400 мм</t>
  </si>
  <si>
    <t xml:space="preserve">Изделия фасонные для воздуховодов из оцинкованной стали с шиной и уголками, толщина 0,7 мм, периметр 1500 мм</t>
  </si>
  <si>
    <t xml:space="preserve">Изделия фасонные для воздуховодов из оцинкованной стали с шиной и уголками, толщина 0,7 мм, периметр 1600 мм</t>
  </si>
  <si>
    <t xml:space="preserve">Изделия фасонные для воздуховодов из оцинкованной стали с шиной и уголками, толщина 0,7 мм, периметр 1800 мм</t>
  </si>
  <si>
    <t xml:space="preserve">Изделия фасонные для воздуховодов из оцинкованной стали с шиной и уголками, толщина 0,7 мм, периметр 2000 мм (со стороной до 600 мм)</t>
  </si>
  <si>
    <t xml:space="preserve">Изделия фасонные для воздуховодов из оцинкованной стали с шиной и уголками, толщина 0,7 мм, периметр 2200 мм (со стороной до 600 мм)</t>
  </si>
  <si>
    <t xml:space="preserve">Изделия фасонные для воздуховодов из оцинкованной стали с шиной и уголками, толщина 0,7 мм, периметр 2400 мм (со стороной до 600 мм)</t>
  </si>
  <si>
    <t xml:space="preserve">Изделия фасонные для воздуховодов из оцинкованной стали с шиной и уголками, толщина 0,7 мм, периметр 2600 мм/2700/2900</t>
  </si>
  <si>
    <t xml:space="preserve">Изделия фасонные для воздуховодов из оцинкованной стали с шиной и уголками, толщина 0,7 мм, периметр 3000 мм</t>
  </si>
  <si>
    <t xml:space="preserve">Изделия фасонные для воздуховодов из оцинкованной стали с шиной и уголками, толщина 0,7 мм, периметр 3200 мм</t>
  </si>
  <si>
    <t xml:space="preserve">Изделия фасонные для воздуховодов из оцинкованной стали с шиной и уголками, толщина 0,9 мм, периметр от 3800 до 5200 мм</t>
  </si>
  <si>
    <t xml:space="preserve">Переходники</t>
  </si>
  <si>
    <t xml:space="preserve">Изделия фасонные для воздуховодов из оцинкованной стали, толщина 0,5-0,55 мм, диаметр до 200 мм
переходники</t>
  </si>
  <si>
    <t xml:space="preserve">Изделия фасонные для воздуховодов из оцинкованной стали, толщина 0,5-0,55 мм, диаметр 250 мм
переходники</t>
  </si>
  <si>
    <t xml:space="preserve">Изделия фасонные для воздуховодов из оцинкованной стали с шиной и уголками, толщина 0,5-0,55 мм, периметр до 1000 мм
переходники</t>
  </si>
  <si>
    <t xml:space="preserve">Изделия фасонные для воздуховодов из оцинкованной стали, толщина 0,5-0,55 мм, диаметр 315 мм
переходники</t>
  </si>
  <si>
    <t xml:space="preserve">Изделия фасонные для воздуховодов из оцинкованной стали с шиной и уголками, толщина 0,7 мм, периметр 1000 мм
переходники</t>
  </si>
  <si>
    <t xml:space="preserve">Изделия фасонные для воздуховодов из оцинкованной стали с шиной и уголками, толщина 0,7 мм, периметр 1100 мм
переходники</t>
  </si>
  <si>
    <t xml:space="preserve">Изделия фасонные для воздуховодов из оцинкованной стали с шиной и уголками, толщина 0,7 мм, периметр 1200 мм
переходники</t>
  </si>
  <si>
    <t xml:space="preserve">Изделия фасонные для воздуховодов из оцинкованной стали с шиной и уголками, толщина 0,7 мм, периметр 1300 мм
переходники</t>
  </si>
  <si>
    <t xml:space="preserve">Изделия фасонные для воздуховодов из оцинкованной стали с шиной и уголками, толщина 0,7 мм, периметр 1400 мм
переходники</t>
  </si>
  <si>
    <t xml:space="preserve">Изделия фасонные для воздуховодов из оцинкованной стали с шиной и уголками, толщина 0,7 мм, периметр 1500 мм
переходники</t>
  </si>
  <si>
    <t xml:space="preserve">Изделия фасонные для воздуховодов из оцинкованной стали с шиной и уголками, толщина 0,7 мм, периметр 1600 мм
переходники</t>
  </si>
  <si>
    <t xml:space="preserve">Изделия фасонные для воздуховодов из оцинкованной стали с шиной и уголками, толщина 0,7 мм, периметр 1700 мм
переходники</t>
  </si>
  <si>
    <t xml:space="preserve">Изделия фасонные для воздуховодов из оцинкованной стали с шиной и уголками, толщина 0,7 мм, периметр 1800 мм
переходники</t>
  </si>
  <si>
    <t xml:space="preserve">Изделия фасонные для воздуховодов из оцинкованной стали с шиной и уголками, толщина 0,7 мм, периметр 2000 мм (со стороной до 600 мм)
переходники</t>
  </si>
  <si>
    <t xml:space="preserve">Изделия фасонные для воздуховодов из оцинкованной стали с шиной и уголками, толщина 0,7 мм, периметр 2200 мм (со стороной до 600 мм)
переходники</t>
  </si>
  <si>
    <t xml:space="preserve">Изделия фасонные для воздуховодов из оцинкованной стали с шиной и уголками, толщина 0,7 мм, периметр 2400 мм (со стороной до 600 мм)
переходники</t>
  </si>
  <si>
    <t xml:space="preserve">Изделия фасонные для воздуховодов из оцинкованной стали с шиной и уголками, толщина 0,7 мм, периметр 2600 мм/2700/2900
переходники</t>
  </si>
  <si>
    <t xml:space="preserve">Изделия фасонные для воздуховодов из оцинкованной стали с шиной и уголками, толщина 0,7 мм, периметр 3000 мм
переходники</t>
  </si>
  <si>
    <t xml:space="preserve">Изделия фасонные для воздуховодов из оцинкованной стали с шиной и уголками, толщина 0,7 мм, периметр 3200 мм
переходники</t>
  </si>
  <si>
    <t xml:space="preserve">Изделия фасонные для воздуховодов из оцинкованной стали с шиной и уголками, толщина 0,9 мм, периметр от 3800 до 5200 мм
переходники</t>
  </si>
  <si>
    <t xml:space="preserve">Отводы</t>
  </si>
  <si>
    <t xml:space="preserve">Изделия фасонные для воздуховодов из оцинкованной стали с шиной и уголками, толщина 0,7 мм, периметр 1100 мм</t>
  </si>
  <si>
    <t xml:space="preserve">Раздел 7. Теплоснабжение приточных установок</t>
  </si>
  <si>
    <t xml:space="preserve">Изготовление элементов и сборка узлов стальных трубопроводов из неоцинкованных водогазопроводных труб на сварке диаметром: до 25 мм</t>
  </si>
  <si>
    <t xml:space="preserve">10 м</t>
  </si>
  <si>
    <t xml:space="preserve">Круг отрезной плоский, размеры 230х3х22 мм</t>
  </si>
  <si>
    <t xml:space="preserve">Трубы стальные сварные неоцинкованные водогазопроводные без резьбы, обыкновенные, номинальный диаметр 15 мм, толщина стенки 2,8 мм</t>
  </si>
  <si>
    <t xml:space="preserve">м</t>
  </si>
  <si>
    <t xml:space="preserve">Трубы стальные сварные неоцинкованные водогазопроводные без резьбы, обыкновенные, номинальный диаметр 25 мм, толщина стенки 3,2 мм</t>
  </si>
  <si>
    <t xml:space="preserve">Изготовление элементов и сборка узлов стальных трубопроводов из неоцинкованных водогазопроводных труб на сварке диаметром: свыше 25 до 40 мм</t>
  </si>
  <si>
    <t xml:space="preserve">Трубы стальные сварные неоцинкованные водогазопроводные без резьбы, обыкновенные, номинальный диаметр 32 мм, толщина стенки 3,2 мм</t>
  </si>
  <si>
    <t xml:space="preserve">Трубы стальные сварные неоцинкованные водогазопроводные без резьбы, обыкновенные, номинальный диаметр 40 мм, толщина стенки 3,5 мм</t>
  </si>
  <si>
    <t xml:space="preserve">Трубы стальные сварные неоцинкованные водогазопроводные с резьбой, обыкновенные, номинальный диаметр 50 мм, толщина стенки 3,5 мм</t>
  </si>
  <si>
    <t xml:space="preserve">Прокладка трубопроводов отопления из стальных водогазопроводных неоцинкованных труб диаметром: 15 мм</t>
  </si>
  <si>
    <t xml:space="preserve">Кран шаровой 11Б27п1, присоединение к трубопроводу муфтовое, номинальное давление 1,6 МПа, номинальный диаметр 15 мм</t>
  </si>
  <si>
    <t xml:space="preserve">Прокладка трубопроводов отопления из стальных водогазопроводных неоцинкованных труб диаметром: 25 мм</t>
  </si>
  <si>
    <t xml:space="preserve">Кран шаровой 11Б27п1, присоединение к трубопроводу муфтовое, номинальное давление 1,6 МПа, номинальный диаметр 20 мм</t>
  </si>
  <si>
    <t xml:space="preserve">Прокладка трубопроводов отопления из стальных водогазопроводных неоцинкованных труб диаметром: 32 мм</t>
  </si>
  <si>
    <t xml:space="preserve">Кран шаровой 11Б27п1, присоединение к трубопроводу муфтовое, номинальное давление 1,6 МПа, номинальный диаметр 32 мм</t>
  </si>
  <si>
    <t xml:space="preserve">Прокладка трубопроводов отопления из стальных водогазопроводных неоцинкованных труб диаметром: 40 мм</t>
  </si>
  <si>
    <t xml:space="preserve">Кран шаровой 11Б27п1, присоединение к трубопроводу муфтовое, номинальное давление 1,6 МПа, номинальный диаметр 40 мм</t>
  </si>
  <si>
    <t xml:space="preserve">Прокладка трубопроводов отопления из стальных водогазопроводных неоцинкованных труб диаметром: 50 мм</t>
  </si>
  <si>
    <t xml:space="preserve">Изготовление элементов и сборка узлов стальных трубопроводов диаметром: 80 мм</t>
  </si>
  <si>
    <t xml:space="preserve">Трубы стальные электросварные прямошовные из стали марок Ст2, 10, наружный диаметр 76 мм, толщина стенки 3,5 мм</t>
  </si>
  <si>
    <t xml:space="preserve">Трубы стальные электросварные прямошовные из стали марок Ст2, 10, наружный диаметр 89 мм, толщина стенки 4,5 мм</t>
  </si>
  <si>
    <t xml:space="preserve">Изготовление элементов и сборка узлов стальных трубопроводов диаметром: 100 мм</t>
  </si>
  <si>
    <t xml:space="preserve">Трубы стальные электросварные прямошовные из стали марок Ст2, 10, наружный диаметр 133 мм толщина стенки 4 мм</t>
  </si>
  <si>
    <t xml:space="preserve">Прокладка трубопроводов отопления и водоснабжения из стальных электросварных труб диаметром: 80 мм</t>
  </si>
  <si>
    <t xml:space="preserve">Прокладка трубопроводов отопления и водоснабжения из стальных электросварных труб диаметром: 125 мм</t>
  </si>
  <si>
    <t xml:space="preserve">Конструкции стальные индивидуального изготовления из сортового проката, сталь С275 (для крепления трубопрводов)</t>
  </si>
  <si>
    <t xml:space="preserve">Опора для трубопроводов неподвижная стальная из горячекатаных профилей</t>
  </si>
  <si>
    <t xml:space="preserve">Изоляция изделиями из вспененного каучука, вспененного полиэтилена трубопроводов наружным диметром: до 160 мм трубками</t>
  </si>
  <si>
    <t xml:space="preserve">Трубки теплоизоляционные из вспененного полиэтилена, внутренний диаметр 22 мм, толщина 20 мм</t>
  </si>
  <si>
    <t xml:space="preserve">Трубка 22/25-2</t>
  </si>
  <si>
    <t xml:space="preserve">Трубка 35/25-2</t>
  </si>
  <si>
    <t xml:space="preserve">Трубка 42/25-2</t>
  </si>
  <si>
    <t xml:space="preserve">Трубка 60/25-2</t>
  </si>
  <si>
    <t xml:space="preserve">Трубка 89/25-2</t>
  </si>
  <si>
    <t xml:space="preserve">Трубка 76/25-2</t>
  </si>
  <si>
    <t xml:space="preserve">Трубка 133/25-2</t>
  </si>
  <si>
    <t xml:space="preserve">Трубки теплоизоляционные из вспененного полиэтилена, внутренний диаметр 133 мм, толщина 20 мм</t>
  </si>
  <si>
    <t xml:space="preserve">Изоляция изделиями из вспененного каучука, вспененного полиэтилена трубопроводов наружным диметром: 180 мм пластинами (плитами)</t>
  </si>
  <si>
    <t xml:space="preserve">Пенополиэтилен рулонный теплоизоляционный, плотность 20-30 кг/м3, теплопроводность при +20 °C не более 0,039 Вт/(м*К), толщина 20 мм</t>
  </si>
  <si>
    <t xml:space="preserve">Огрунтовка металлических поверхностей за один раз: грунтовкой ГФ-021</t>
  </si>
  <si>
    <t xml:space="preserve">Окраска металлических огрунтованных поверхностей: краской БТ-177 серебристой</t>
  </si>
  <si>
    <t xml:space="preserve">Установка кранов воздушных</t>
  </si>
  <si>
    <t xml:space="preserve">Установка вентилей, задвижек, затворов, клапанов обратных, кранов проходных на трубопроводах из стальных труб диаметром: до 50 мм</t>
  </si>
  <si>
    <t xml:space="preserve">Фланец приварной встык, марка стали 20, номинальное давление 1,6 МПа, номинальный диаметр 50 мм</t>
  </si>
  <si>
    <t xml:space="preserve">Кран стальной шаровой ручной фланцевый для воды, номинальное давление 4,0 МПа, номинальный диаметр 50 мм</t>
  </si>
  <si>
    <t xml:space="preserve">Установка вентилей, задвижек, затворов, клапанов обратных, кранов проходных на трубопроводах из стальных труб диаметром: до 100 мм
65, 89 мм</t>
  </si>
  <si>
    <t xml:space="preserve">Фланец приварной встык, марка стали 20, номинальное давление 1,6 МПа, номинальный диаметр 65 мм</t>
  </si>
  <si>
    <t xml:space="preserve">Фланец приварной встык, марка стали 20, номинальное давление 1,6 МПа, номинальный диаметр 80 мм</t>
  </si>
  <si>
    <t xml:space="preserve">Кран шаровой стальной для воды, нефтепродуктов, горюче-смазочных материалов, полнопроходной, фланцевый, с рукояткой, сталь 20, номинальное давление 1,6 МПа, номинальный диаметр 65 мм</t>
  </si>
  <si>
    <t xml:space="preserve">Кран шаровой стальной для воды, нефтепродуктов, горюче-смазочных материалов, полнопроходной, фланцевый, с рукояткой, сталь 20, номинальное давление 1,6 МПа, номинальный диаметр 80 мм</t>
  </si>
  <si>
    <t xml:space="preserve">Монтаж металлоконструкций постаментов под технологическое оборудование</t>
  </si>
  <si>
    <t xml:space="preserve">т металлоконструкций</t>
  </si>
  <si>
    <t xml:space="preserve">Опорная конструкция для системы ВЕРОСА ПС1
массой 190 кг или эквивалент</t>
  </si>
  <si>
    <t xml:space="preserve">Опорная конструкция для системы ВЕРОСА ПС2
массой 1022 кг или эквивалент</t>
  </si>
  <si>
    <t xml:space="preserve">Опорная конструкция для системы ВЕРОСА ПС3
массой 255 кг или эквивалент</t>
  </si>
  <si>
    <t xml:space="preserve">Опорная конструкция для системы ВЕРОСА
ПС12 массой 357 кг или эквивалент</t>
  </si>
  <si>
    <t xml:space="preserve">Опорная конструкция для системы ВЕРОСА
ПС14 массой 191 кг или эквивалент</t>
  </si>
  <si>
    <t xml:space="preserve">Опорная конструкция для системы ВЕРОСА
ПС15 массой 258 кг или эквивалент</t>
  </si>
  <si>
    <t xml:space="preserve">Опорная конструкция для системы ВРАН ВС6
массой 164 кг или эквивалент</t>
  </si>
  <si>
    <t xml:space="preserve">Опорная конструкция для системы ВРАН ВС7
массой 35 кг или эквивалент</t>
  </si>
  <si>
    <t xml:space="preserve">Опорная конструкция для системы ВРАН ВС8
массой 35 кг или эквивалент</t>
  </si>
  <si>
    <t xml:space="preserve">Опорная конструкция для системы ВРАН ВС16
массой 21 кг или эквивалент</t>
  </si>
  <si>
    <t xml:space="preserve">Опорная конструкция для системы ВРАН ВС18
массой 29,6 кг или эквивалент</t>
  </si>
  <si>
    <t xml:space="preserve">Опорная конструкция для системы ВРАН ВС17
массой 79 кг или эквивалент</t>
  </si>
  <si>
    <t xml:space="preserve">Опорная конструкция для системы ВРАН ВС17р
массой 79 кг или эквивалент</t>
  </si>
  <si>
    <t xml:space="preserve">Опорная конструкция для системы ВРАН ВС23
массой 89 кг или эквивалент</t>
  </si>
  <si>
    <t xml:space="preserve">Опорная конструкция для системы ВРАН ВС23/р
массой 89 кг или эквивалент</t>
  </si>
  <si>
    <t xml:space="preserve">Решетка жалюзийная металлическая, площадь проема до 0,2 м2</t>
  </si>
  <si>
    <t xml:space="preserve">Решетка жалюзийная металлическая, площадь проема от 0,21 до 0,3 м2</t>
  </si>
  <si>
    <t xml:space="preserve">Установка решеток жалюзийных площадью в свету: до 2,5 м2</t>
  </si>
  <si>
    <t xml:space="preserve">Решетка жалюзийная металлическая, площадь проема от 1,51 до 2,5 м2</t>
  </si>
  <si>
    <t xml:space="preserve">Монтаж силового оборудования</t>
  </si>
  <si>
    <t xml:space="preserve">Раздел 1. Монтаж автоматических выключателей в существующие щиты</t>
  </si>
  <si>
    <t xml:space="preserve">Прибор или аппарат</t>
  </si>
  <si>
    <t xml:space="preserve">Выключатель автоматический 3P, 50 А, 4,5 кА, характеристика D</t>
  </si>
  <si>
    <t xml:space="preserve">Выключатель автоматический 3P, 40 А, 4,5 кА, характеристика D</t>
  </si>
  <si>
    <t xml:space="preserve">Выключатель автоматический 3P, 25 А, 4,5 кА, характеристика D</t>
  </si>
  <si>
    <t xml:space="preserve">Выключатель автоматический 3P, 20 А, 4,5 кА, характеристика D</t>
  </si>
  <si>
    <t xml:space="preserve">Выключатель автоматический 3P, 16 А, 4,5 кА, характеристика D</t>
  </si>
  <si>
    <t xml:space="preserve">Выключатель автоматический 1P, 16 А, 4,5 кА, характеристика D</t>
  </si>
  <si>
    <t xml:space="preserve">Выключатель автоматический 1P, 10 А, 4,5 кА, характеристика D</t>
  </si>
  <si>
    <t xml:space="preserve">Раздел 2. Монтаж кабельных линий</t>
  </si>
  <si>
    <t xml:space="preserve">Прокладка кабеля в существующем лотке</t>
  </si>
  <si>
    <t xml:space="preserve">Провод в лотках, сечением: до 35 мм2</t>
  </si>
  <si>
    <t xml:space="preserve">Провод в лотках, сечением: до 70 мм2</t>
  </si>
  <si>
    <t xml:space="preserve">Провод в лотках, сечением: до 120 мм2</t>
  </si>
  <si>
    <t xml:space="preserve">Кабель силовой с медными жилами ВВГнг(A)-LS 3х2,5ок(N, PE)-660</t>
  </si>
  <si>
    <t xml:space="preserve">1000 м</t>
  </si>
  <si>
    <t xml:space="preserve">Кабель силовой с медными жилами ВВГнг(A)-LS 3х4ок(N, PE)-1000</t>
  </si>
  <si>
    <t xml:space="preserve">Кабель силовой с медными жилами ВВГнг(A)-FRLS 3х6ок(N, PE)-1000</t>
  </si>
  <si>
    <t xml:space="preserve">Кабель силовой с медными жилами ВВГнг(A)-LS 3х16мк-1000</t>
  </si>
  <si>
    <t xml:space="preserve">Кабель силовой с медными жилами ВВГнг(A)-LS 4х2,5ок(N)-1000</t>
  </si>
  <si>
    <t xml:space="preserve">Кабель силовой с медными жилами ВВГнг(A)-LS 4х4ок(N)-1000</t>
  </si>
  <si>
    <t xml:space="preserve">Кабель силовой с медными жилами ВВГнг(A)-LS 4х6ок(N)-1000</t>
  </si>
  <si>
    <t xml:space="preserve">Кабель силовой с медными жилами ВВГнг(A)-LS 4х10ок(N)-1000</t>
  </si>
  <si>
    <t xml:space="preserve">Кабель силовой с медными жилами ВВГнг(A)-LS 5х4ок(N, PE)-1000</t>
  </si>
  <si>
    <t xml:space="preserve">Кабель силовой с медными жилами ВВГнг(A)-LS 5х6ок(N, PE)-1000</t>
  </si>
  <si>
    <t xml:space="preserve">Кабель силовой с медными жилами ВВГнг(A)-LS 5х10ок(N, PE)-1000</t>
  </si>
  <si>
    <t xml:space="preserve">Кабель силовой с медными жилами ВВГнг(A)-LS 5х16мк(N, PE)-1000</t>
  </si>
  <si>
    <t xml:space="preserve">Кабель силовой с медными жилами ВВГнг(A)-LS 5х25мк(N, PE)-1000</t>
  </si>
  <si>
    <t xml:space="preserve">Прокладка кабеля в гофротрубе</t>
  </si>
  <si>
    <t xml:space="preserve">Труба гофрированная ПВХ для защиты проводов и кабелей по установленным конструкциям, по стенам, колоннам, потолкам, основанию пола</t>
  </si>
  <si>
    <t xml:space="preserve">Трубы гибкие гофрированные, легкие, из самозатухающего ПВХ, номинальный диаметр 16 мм</t>
  </si>
  <si>
    <t xml:space="preserve">Трубы гибкие гофрированные, легкие, из самозатухающего ПВХ, с протяжкой, номинальный диаметр 20 мм</t>
  </si>
  <si>
    <t xml:space="preserve">Трубы гибкие гофрированные, легкие, из самозатухающего ПВХ, с протяжкой, номинальный диаметр 25 мм</t>
  </si>
  <si>
    <t xml:space="preserve">Трубы гибкие гофрированные, легкие, из самозатухающего ПВХ, номинальный диаметр 32 мм</t>
  </si>
  <si>
    <t xml:space="preserve">Трубы гофрированные ПВХ с протяжкой, номинальный диаметр 40 мм</t>
  </si>
  <si>
    <t xml:space="preserve">Трубы гибкие гофрированные, легкие, из самозатухающего ПВХ, с зондом, номинальный диаметр 50 мм</t>
  </si>
  <si>
    <t xml:space="preserve">Муфта соединительная универсальная из АБС пластика для электротехнических труб, наружный диаметр 16 мм (коннектор+муфта гибкая)</t>
  </si>
  <si>
    <r>
      <rPr>
        <sz val="8"/>
        <color rgb="FF000000"/>
        <rFont val="Arial"/>
        <family val="0"/>
        <charset val="204"/>
      </rPr>
      <t xml:space="preserve">Муфта соединительная универсальная из АБС пластика для электротехнических труб, наружный диаметр 20 мм</t>
    </r>
    <r>
      <rPr>
        <sz val="8"/>
        <color rgb="FF000000"/>
        <rFont val="Arial"/>
        <family val="0"/>
        <charset val="1"/>
      </rPr>
      <t xml:space="preserve"> (коннектор+муфта гибкая)</t>
    </r>
  </si>
  <si>
    <r>
      <rPr>
        <sz val="8"/>
        <color rgb="FF000000"/>
        <rFont val="Arial"/>
        <family val="0"/>
        <charset val="204"/>
      </rPr>
      <t xml:space="preserve">Муфта соединительная универсальная из АБС пластика для электротехнических труб, наружный диаметр 25 мм</t>
    </r>
    <r>
      <rPr>
        <sz val="8"/>
        <color rgb="FF000000"/>
        <rFont val="Arial"/>
        <family val="0"/>
        <charset val="1"/>
      </rPr>
      <t xml:space="preserve"> (коннектор+муфта гибкая)</t>
    </r>
  </si>
  <si>
    <r>
      <rPr>
        <sz val="8"/>
        <color rgb="FF000000"/>
        <rFont val="Arial"/>
        <family val="0"/>
        <charset val="204"/>
      </rPr>
      <t xml:space="preserve">Муфта соединительная универсальная из АБС пластика для электротехнических труб, наружный диаметр 32 мм/40 мм/50 мм</t>
    </r>
    <r>
      <rPr>
        <sz val="8"/>
        <color rgb="FF000000"/>
        <rFont val="Arial"/>
        <family val="0"/>
        <charset val="1"/>
      </rPr>
      <t xml:space="preserve"> (коннектор+муфта гибкая)</t>
    </r>
  </si>
  <si>
    <t xml:space="preserve">Скобы металлические двухлапковые для кабеля диаметром 16-17 мм</t>
  </si>
  <si>
    <t xml:space="preserve">Скобы металлические двухлапковые для кабеля диаметром 21-22 мм</t>
  </si>
  <si>
    <t xml:space="preserve">Скобы металлические двухлапковые для кабеля диаметром 25-26 мм</t>
  </si>
  <si>
    <t xml:space="preserve">Скобы металлические двухлапковые для кабеля диаметром 38-40 мм</t>
  </si>
  <si>
    <t xml:space="preserve">Клипса пластиковая для крепления гофрированных или гладких пластиковых труб, номинальный диаметр крепления 16 мм</t>
  </si>
  <si>
    <t xml:space="preserve">Клипса пластиковая для крепления гофрированных или гладких пластиковых труб, номинальный диаметр крепления 20 мм</t>
  </si>
  <si>
    <t xml:space="preserve">Клипса пластиковая для крепления гофрированных или гладких пластиковых труб, номинальный диаметр крепления 32 мм+25 мм</t>
  </si>
  <si>
    <t xml:space="preserve">Клипса пластиковая для крепления гофрированных или гладких пластиковых труб, номинальный диаметр крепления 40 мм+50 мм</t>
  </si>
  <si>
    <t xml:space="preserve">Затягивание провода в проложенные трубы и металлические рукава первого одножильного или многожильного в общей оплетке, суммарное сечение: до 16 мм2</t>
  </si>
  <si>
    <t xml:space="preserve">Затягивание провода в проложенные трубы и металлические рукава первого одножильного или многожильного в общей оплетке, суммарное сечение: до 35 мм2</t>
  </si>
  <si>
    <t xml:space="preserve">Затягивание провода в проложенные трубы и металлические рукава первого одножильного или многожильного в общей оплетке, суммарное сечение: до 70 мм2</t>
  </si>
  <si>
    <t xml:space="preserve">Затягивание провода в проложенные трубы и металлические рукава первого одножильного или многожильного в общей оплетке, суммарное сечение: до 120 мм2</t>
  </si>
  <si>
    <t xml:space="preserve">Затягивание провода в проложенные трубы и металлические рукава первого одножильного или многожильного в общей оплетке, суммарное сечение: до 150 мм2</t>
  </si>
  <si>
    <t xml:space="preserve">Кабель силовой с медными жилами ВВГнг(A)-LS 3х6ок(N, PE)-1000</t>
  </si>
  <si>
    <t xml:space="preserve">Прокладка кабеля в стальной трубе</t>
  </si>
  <si>
    <t xml:space="preserve">Труба стальная по установленным конструкциям, по стенам с креплением скобами, диаметр: до 25 мм</t>
  </si>
  <si>
    <t xml:space="preserve">Труба стальная по установленным конструкциям, по стенам с креплением скобами, диаметр: до 40 мм</t>
  </si>
  <si>
    <t xml:space="preserve">Трубы стальные сварные неоцинкованные водогазопроводные с резьбой, обыкновенные, номинальный диаметр 15 мм, толщина стенки 2,8 мм</t>
  </si>
  <si>
    <t xml:space="preserve">Трубы стальные сварные неоцинкованные водогазопроводные с резьбой, обыкновенные, номинальный диаметр 20 мм, толщина стенки 2,8 мм</t>
  </si>
  <si>
    <t xml:space="preserve">Трубы стальные сварные неоцинкованные водогазопроводные с резьбой, обыкновенные, номинальный диаметр 25 мм, толщина стенки 3,2 мм</t>
  </si>
  <si>
    <t xml:space="preserve">Трубы стальные сварные неоцинкованные водогазопроводные с резьбой, обыкновенные, номинальный диаметр 32 мм, толщина стенки 3,2 мм</t>
  </si>
  <si>
    <t xml:space="preserve">Трубы стальные сварные неоцинкованные водогазопроводные с резьбой, обыкновенные, номинальный диаметр 40 мм, толщина стенки 3,5 мм</t>
  </si>
  <si>
    <t xml:space="preserve">Прокладка кабеля в металлорукаве</t>
  </si>
  <si>
    <t xml:space="preserve">Рукав металлический наружным диаметром: </t>
  </si>
  <si>
    <t xml:space="preserve">Рукав металлический из стальной оцинкованной ленты, негерметичный, простого профиля, РЗ-ЦХ, диаметр условного прохода 15 мм</t>
  </si>
  <si>
    <t xml:space="preserve">Рукав металлический из стальной оцинкованной ленты, негерметичный, простого профиля, РЗ-ЦХ, диаметр условного прохода 20 мм</t>
  </si>
  <si>
    <t xml:space="preserve">Рукав металлический из стальной оцинкованной ленты, негерметичный, простого профиля, РЗ-ЦХ, диаметр условного прохода 25 мм</t>
  </si>
  <si>
    <t xml:space="preserve">Рукав металлический из стальной оцинкованной ленты, негерметичный, простого профиля, РЗ-ЦХ, диаметр условного прохода 32 мм</t>
  </si>
  <si>
    <t xml:space="preserve">Рукав металлический из стальной оцинкованной ленты, негерметичный, простого профиля, РЗ-ЦХ, диаметр условного прохода 38 мм</t>
  </si>
  <si>
    <t xml:space="preserve">Кабель силовой с медными жилами ВВГнг(A)-LS 3х6ок(N, PE)-660</t>
  </si>
  <si>
    <t xml:space="preserve">Коробка распаячная, размеры 100х100х45 мм</t>
  </si>
  <si>
    <t xml:space="preserve">Коробка протяжная 150х150х100 мм</t>
  </si>
  <si>
    <t xml:space="preserve">Сверление отверстий в потолочных бетонных конструкциях перфоратором глубиной 200 мм диаметром: до 20 мм</t>
  </si>
  <si>
    <t xml:space="preserve">100 отверстий</t>
  </si>
  <si>
    <t xml:space="preserve">Сверление отверстий в потолочных бетонных конструкциях перфоратором глубиной 200 мм диаметром: свыше 20 мм до 25 мм</t>
  </si>
  <si>
    <t xml:space="preserve">Сверление отверстий в потолочных бетонных конструкциях перфоратором глубиной 200 мм диаметром: свыше 25 мм до 32 мм</t>
  </si>
  <si>
    <t xml:space="preserve">Сверление отверстий в потолочных бетонных конструкциях перфоратором глубиной 200 мм диаметром: свыше 32 мм до 40 мм</t>
  </si>
  <si>
    <t xml:space="preserve">Герметизация проходов при вводе кабелей во взрывоопасные помещения уплотнительной массой</t>
  </si>
  <si>
    <t xml:space="preserve">Заделка концевая в резиновой перчатке для 3-5-жильного кабеля напряжением: до 1 кВ, сечение одной жилы до 35 мм2</t>
  </si>
  <si>
    <t xml:space="preserve">Муфта кабельная концевая 5ПКТп-1-16/25 нг-LS</t>
  </si>
  <si>
    <t xml:space="preserve">Муфта кабельная концевая  5ПКТп мини - 2.5/10 нг-LS</t>
  </si>
  <si>
    <t xml:space="preserve">Муфта кабельная концевая  4ПКТп мини - 2.5/10 нг-LS</t>
  </si>
  <si>
    <t xml:space="preserve">Муфта кабельная концевая  3ПКТп мини - 2.5/10 нг-LS</t>
  </si>
  <si>
    <t xml:space="preserve">Муфта кабельная концевая  3ПКТп 16/25 нг-LS</t>
  </si>
  <si>
    <t xml:space="preserve">Автоматизация комплексная</t>
  </si>
  <si>
    <t xml:space="preserve">Раздел 1. Монтаж оборудования</t>
  </si>
  <si>
    <t xml:space="preserve">Монтаж шкафов управления:</t>
  </si>
  <si>
    <t xml:space="preserve">Шкаф ШСАУ_КА247814656-ВВР (П1, В7) или эквивалент в соответствии с РД 12-2024-П-АК1 листы 4-6</t>
  </si>
  <si>
    <t xml:space="preserve">шт.</t>
  </si>
  <si>
    <t xml:space="preserve">Шкаф ШСАУ_КА247814658-ВВР (П2, В6) или эквивалент в соответствии с РД 12-2024-П-АК1 листы 40-42</t>
  </si>
  <si>
    <t xml:space="preserve">Шкаф ШСАУ_КА247814663-ВВР (П3, В3) или эквивалент в соответствии с РД 12-2024-П-АК1 листы 7-9</t>
  </si>
  <si>
    <t xml:space="preserve">Шкаф ШСАУ_КА247814664-ВВР (П4, В1) или эквивалент в соответствии с РД 12-2024-П-АК1 листы 25-27</t>
  </si>
  <si>
    <t xml:space="preserve">Шкаф ШСАУ_КА247814669-ВВР (П5, В12, В13) или эквивалент в соответствии с РД 12-2024-П-АК1 листы 34-36</t>
  </si>
  <si>
    <t xml:space="preserve">Шкаф ШСАУ_КА247814670-ВВР (П6, В10) или эквивалент в соответствии с РД 12-2024-П-АК1 листы 10-12</t>
  </si>
  <si>
    <r>
      <rPr>
        <sz val="8"/>
        <color rgb="FF000000"/>
        <rFont val="Arial"/>
        <family val="0"/>
        <charset val="204"/>
      </rPr>
      <t xml:space="preserve">Шкаф ШСАУ_КА247814671-ВВР (П7, В15) </t>
    </r>
    <r>
      <rPr>
        <sz val="8"/>
        <color rgb="FF000000"/>
        <rFont val="Arial"/>
        <family val="0"/>
        <charset val="1"/>
      </rPr>
      <t xml:space="preserve">или эквивалент в соответствии с РД 12-2024-П-АК1 листы 13-15</t>
    </r>
  </si>
  <si>
    <r>
      <rPr>
        <sz val="8"/>
        <color rgb="FF000000"/>
        <rFont val="Arial"/>
        <family val="0"/>
        <charset val="204"/>
      </rPr>
      <t xml:space="preserve">Шкаф ШСАУ_КА247814672-ВВР (П8, В14) </t>
    </r>
    <r>
      <rPr>
        <sz val="8"/>
        <color rgb="FF000000"/>
        <rFont val="Arial"/>
        <family val="0"/>
        <charset val="1"/>
      </rPr>
      <t xml:space="preserve">или эквивалент в соответствии с РД 12-2024-П-АК1 листы 16-18</t>
    </r>
  </si>
  <si>
    <r>
      <rPr>
        <sz val="8"/>
        <color rgb="FF000000"/>
        <rFont val="Arial"/>
        <family val="0"/>
        <charset val="204"/>
      </rPr>
      <t xml:space="preserve">Шкаф ШСАУ_КА247814673-ВВР (П9, В16) </t>
    </r>
    <r>
      <rPr>
        <sz val="8"/>
        <color rgb="FF000000"/>
        <rFont val="Arial"/>
        <family val="0"/>
        <charset val="1"/>
      </rPr>
      <t xml:space="preserve">или эквивалент в соответствии с РД 12-2024-П-АК1 листы 19-21</t>
    </r>
  </si>
  <si>
    <r>
      <rPr>
        <sz val="8"/>
        <color rgb="FF000000"/>
        <rFont val="Arial"/>
        <family val="0"/>
        <charset val="204"/>
      </rPr>
      <t xml:space="preserve">Шкаф ШСАУ_КА247814674-ВВР (П10, В24) </t>
    </r>
    <r>
      <rPr>
        <sz val="8"/>
        <color rgb="FF000000"/>
        <rFont val="Arial"/>
        <family val="0"/>
        <charset val="1"/>
      </rPr>
      <t xml:space="preserve">или эквивалент в соответствии с РД 12-2024-П-АК1 листы 28-30</t>
    </r>
  </si>
  <si>
    <r>
      <rPr>
        <sz val="8"/>
        <color rgb="FF000000"/>
        <rFont val="Arial"/>
        <family val="0"/>
        <charset val="204"/>
      </rPr>
      <t xml:space="preserve">Шкаф ШСАУ_КА247814675-ВВР (П12, В18) </t>
    </r>
    <r>
      <rPr>
        <sz val="8"/>
        <color rgb="FF000000"/>
        <rFont val="Arial"/>
        <family val="0"/>
        <charset val="1"/>
      </rPr>
      <t xml:space="preserve">или эквивалент в соответствии с РД 12-2024-П-АК1 листы 22-24</t>
    </r>
  </si>
  <si>
    <r>
      <rPr>
        <sz val="8"/>
        <color rgb="FF000000"/>
        <rFont val="Arial"/>
        <family val="0"/>
        <charset val="204"/>
      </rPr>
      <t xml:space="preserve">Шкаф ШСАУ_КА247814676-ВВР (П13, В19, В20) </t>
    </r>
    <r>
      <rPr>
        <sz val="8"/>
        <color rgb="FF000000"/>
        <rFont val="Arial"/>
        <family val="0"/>
        <charset val="1"/>
      </rPr>
      <t xml:space="preserve">или эквивалент в соответствии с РД 12-2024-П-АК1 листы 31-33</t>
    </r>
  </si>
  <si>
    <r>
      <rPr>
        <sz val="8"/>
        <color rgb="FF000000"/>
        <rFont val="Arial"/>
        <family val="0"/>
        <charset val="204"/>
      </rPr>
      <t xml:space="preserve">Шкаф ШСАУ_КА247814677-ВВР (П14, В17) </t>
    </r>
    <r>
      <rPr>
        <sz val="8"/>
        <color rgb="FF000000"/>
        <rFont val="Arial"/>
        <family val="0"/>
        <charset val="1"/>
      </rPr>
      <t xml:space="preserve">или эквивалент в соответствии с РД 12-2024-П-АК1 листы 37-39</t>
    </r>
  </si>
  <si>
    <r>
      <rPr>
        <sz val="8"/>
        <color rgb="FF000000"/>
        <rFont val="Arial"/>
        <family val="0"/>
        <charset val="204"/>
      </rPr>
      <t xml:space="preserve">Шкаф ШСАУ_КА247814732-ВВР (В2) </t>
    </r>
    <r>
      <rPr>
        <sz val="8"/>
        <color rgb="FF000000"/>
        <rFont val="Arial"/>
        <family val="0"/>
        <charset val="1"/>
      </rPr>
      <t xml:space="preserve">или эквивалент в соответствии с РД 12-2024-П-АК1 листы 46-48</t>
    </r>
  </si>
  <si>
    <r>
      <rPr>
        <sz val="8"/>
        <color rgb="FF000000"/>
        <rFont val="Arial"/>
        <family val="0"/>
        <charset val="204"/>
      </rPr>
      <t xml:space="preserve">Шкаф ШСАУ_КА247814741-ВВР (В4) </t>
    </r>
    <r>
      <rPr>
        <sz val="8"/>
        <color rgb="FF000000"/>
        <rFont val="Arial"/>
        <family val="0"/>
        <charset val="1"/>
      </rPr>
      <t xml:space="preserve">или эквивалент в соответствии с РД 12-2024-П-АК1 листы 70-72</t>
    </r>
  </si>
  <si>
    <r>
      <rPr>
        <sz val="8"/>
        <color rgb="FF000000"/>
        <rFont val="Arial"/>
        <family val="0"/>
        <charset val="204"/>
      </rPr>
      <t xml:space="preserve">Шкаф ШСАУ_КА247814742-ВВР (В5) </t>
    </r>
    <r>
      <rPr>
        <sz val="8"/>
        <color rgb="FF000000"/>
        <rFont val="Arial"/>
        <family val="0"/>
        <charset val="1"/>
      </rPr>
      <t xml:space="preserve">или эквивалент в соответствии с РД 12-2024-П-АК1 листы 49-51</t>
    </r>
  </si>
  <si>
    <r>
      <rPr>
        <sz val="8"/>
        <color rgb="FF000000"/>
        <rFont val="Arial"/>
        <family val="0"/>
        <charset val="204"/>
      </rPr>
      <t xml:space="preserve">Шкаф ШСАУ_КА247814743-ВВР (В8) </t>
    </r>
    <r>
      <rPr>
        <sz val="8"/>
        <color rgb="FF000000"/>
        <rFont val="Arial"/>
        <family val="0"/>
        <charset val="1"/>
      </rPr>
      <t xml:space="preserve">или эквивалент в соответствии с РД 12-2024-П-АК1 листы 73-75</t>
    </r>
  </si>
  <si>
    <r>
      <rPr>
        <sz val="8"/>
        <color rgb="FF000000"/>
        <rFont val="Arial"/>
        <family val="0"/>
        <charset val="204"/>
      </rPr>
      <t xml:space="preserve">Шкаф ШСАУ_КА247814744-ВВР (В9) </t>
    </r>
    <r>
      <rPr>
        <sz val="8"/>
        <color rgb="FF000000"/>
        <rFont val="Arial"/>
        <family val="0"/>
        <charset val="1"/>
      </rPr>
      <t xml:space="preserve">или эквивалент в соответствии с РД 12-2024-П-АК1 листы 52-54</t>
    </r>
  </si>
  <si>
    <r>
      <rPr>
        <sz val="8"/>
        <color rgb="FF000000"/>
        <rFont val="Arial"/>
        <family val="0"/>
        <charset val="204"/>
      </rPr>
      <t xml:space="preserve">Шкаф ШСАУ_КА247814746-ВВР (В21) </t>
    </r>
    <r>
      <rPr>
        <sz val="8"/>
        <color rgb="FF000000"/>
        <rFont val="Arial"/>
        <family val="0"/>
        <charset val="1"/>
      </rPr>
      <t xml:space="preserve">или эквивалент в соответствии с РД 12-2024-П-АК1 листы 58-60</t>
    </r>
  </si>
  <si>
    <r>
      <rPr>
        <sz val="8"/>
        <color rgb="FF000000"/>
        <rFont val="Arial"/>
        <family val="0"/>
        <charset val="204"/>
      </rPr>
      <t xml:space="preserve">Шкаф ШСАУ_КА247814748-ВВР (В22) </t>
    </r>
    <r>
      <rPr>
        <sz val="8"/>
        <color rgb="FF000000"/>
        <rFont val="Arial"/>
        <family val="0"/>
        <charset val="1"/>
      </rPr>
      <t xml:space="preserve">или эквивалент в соответствии с РД 12-2024-П-АК1 листы 61-63</t>
    </r>
  </si>
  <si>
    <r>
      <rPr>
        <sz val="8"/>
        <color rgb="FF000000"/>
        <rFont val="Arial"/>
        <family val="0"/>
        <charset val="204"/>
      </rPr>
      <t xml:space="preserve">Шкаф ШСАУ_КА247814750-ВВР (В1.1) </t>
    </r>
    <r>
      <rPr>
        <sz val="8"/>
        <color rgb="FF000000"/>
        <rFont val="Arial"/>
        <family val="0"/>
        <charset val="1"/>
      </rPr>
      <t xml:space="preserve">или эквивалент в соответствии с РД 12-2024-П-АК1 листы 64-66</t>
    </r>
  </si>
  <si>
    <r>
      <rPr>
        <sz val="8"/>
        <color rgb="FF000000"/>
        <rFont val="Arial"/>
        <family val="0"/>
        <charset val="204"/>
      </rPr>
      <t xml:space="preserve">Шкаф ШСАУ_КА247814751-ВВР (В1.2) </t>
    </r>
    <r>
      <rPr>
        <sz val="8"/>
        <color rgb="FF000000"/>
        <rFont val="Arial"/>
        <family val="0"/>
        <charset val="1"/>
      </rPr>
      <t xml:space="preserve">или эквивалент в соответствии с РД 12-2024-П-АК1 листы 67-69</t>
    </r>
  </si>
  <si>
    <r>
      <rPr>
        <sz val="8"/>
        <color rgb="FF000000"/>
        <rFont val="Arial"/>
        <family val="0"/>
        <charset val="204"/>
      </rPr>
      <t xml:space="preserve">Шкаф ШСАУ_КА247814752-ВВР (В23) </t>
    </r>
    <r>
      <rPr>
        <sz val="8"/>
        <color rgb="FF000000"/>
        <rFont val="Arial"/>
        <family val="0"/>
        <charset val="1"/>
      </rPr>
      <t xml:space="preserve">или эквивалент в соответствии с РД 12-2024-П-АК1 листы 76-78</t>
    </r>
  </si>
  <si>
    <r>
      <rPr>
        <sz val="8"/>
        <color rgb="FF000000"/>
        <rFont val="Arial"/>
        <family val="0"/>
        <charset val="204"/>
      </rPr>
      <t xml:space="preserve">Шкаф ШСАУ_КА247814780-ВВР (П15) </t>
    </r>
    <r>
      <rPr>
        <sz val="8"/>
        <color rgb="FF000000"/>
        <rFont val="Arial"/>
        <family val="0"/>
        <charset val="1"/>
      </rPr>
      <t xml:space="preserve">или эквивалент в соответствии с РД 12-2024-П-АК1 листы 43-45</t>
    </r>
  </si>
  <si>
    <r>
      <rPr>
        <sz val="8"/>
        <color rgb="FF000000"/>
        <rFont val="Arial"/>
        <family val="0"/>
        <charset val="204"/>
      </rPr>
      <t xml:space="preserve">Шкаф ШСАУ_КА257800296-ВВР (В11) </t>
    </r>
    <r>
      <rPr>
        <sz val="8"/>
        <color rgb="FF000000"/>
        <rFont val="Arial"/>
        <family val="0"/>
        <charset val="1"/>
      </rPr>
      <t xml:space="preserve">или эквивалент в соответствии с РД 12-2024-П-АК1 листы 55-57</t>
    </r>
  </si>
  <si>
    <t xml:space="preserve">Шкаф ШСАУ_КА247814976-ВВР (А1) или эквивалент в соответствии с РД 12-2024-П-АК1 листы 79-82</t>
  </si>
  <si>
    <t xml:space="preserve">Шкаф ШСАУ_КА247814977-ВВР (А2) или эквивалент в соответствии с РД 12-2024-П-АК1 листы 79-82</t>
  </si>
  <si>
    <t xml:space="preserve">Шкаф ШСАУ_КА247110165-ВВР или эквивалент в соответствии с РД 12-2024-П-АК1 листы 83,84</t>
  </si>
  <si>
    <t xml:space="preserve">Шкаф ШСАУ_КА247110166-ВВР или эквивалент в соответствии с РД 12-2024-П-АК1 листы 83,84</t>
  </si>
  <si>
    <t xml:space="preserve">Шкаф ШСАУ_КА247110167-ВВР или эквивалент в соответствии с РД 12-2024-П-АК1 листы 83,84</t>
  </si>
  <si>
    <t xml:space="preserve">Шкаф ШСАУ_КА247110168-ВВР или эквивалент в соответствии с РД 12-2024-П-АК1 листы 83,84</t>
  </si>
  <si>
    <t xml:space="preserve">Шкаф ШСАУ_КА247110169-ВВР или эквивалент в соответствии с РД 12-2024-П-АК1 листы 83,84</t>
  </si>
  <si>
    <t xml:space="preserve">Шкаф ШСАУ_КА247110170-ВВР или эквивалент в соответствии с РД 12-2024-П-АК1 листы 83,84</t>
  </si>
  <si>
    <t xml:space="preserve">Шкаф ШСАУ_КА247110171-ВВР или эквивалент в соответствии с РД 12-2024-П-АК1 листы 83,84</t>
  </si>
  <si>
    <t xml:space="preserve">Присоединение к приборам концов жил электрических проводок под винт: с оконцеванием наконечником</t>
  </si>
  <si>
    <t xml:space="preserve">Приборы, устанавливаемые на металлоконструкциях, щитах и пультах, масса: до 5 кг(преобразователи частоты)</t>
  </si>
  <si>
    <t xml:space="preserve">Преобразователь частоты 1,5кВт, 4А, 380В, IP54</t>
  </si>
  <si>
    <r>
      <rPr>
        <sz val="8"/>
        <color rgb="FF000000"/>
        <rFont val="Arial"/>
        <family val="0"/>
        <charset val="204"/>
      </rPr>
      <t xml:space="preserve">Преобразователь частоты 7,5кВт, 17</t>
    </r>
    <r>
      <rPr>
        <sz val="8"/>
        <color rgb="FF000000"/>
        <rFont val="Arial"/>
        <family val="0"/>
        <charset val="1"/>
      </rPr>
      <t xml:space="preserve">А, 380В, IP54</t>
    </r>
  </si>
  <si>
    <r>
      <rPr>
        <sz val="8"/>
        <color rgb="FF000000"/>
        <rFont val="Arial"/>
        <family val="0"/>
        <charset val="204"/>
      </rPr>
      <t xml:space="preserve">Преобразователь частоты 0,75кВт, 3</t>
    </r>
    <r>
      <rPr>
        <sz val="8"/>
        <color rgb="FF000000"/>
        <rFont val="Arial"/>
        <family val="0"/>
        <charset val="1"/>
      </rPr>
      <t xml:space="preserve">А, 380В, IP54</t>
    </r>
  </si>
  <si>
    <r>
      <rPr>
        <sz val="8"/>
        <color rgb="FF000000"/>
        <rFont val="Arial"/>
        <family val="0"/>
        <charset val="204"/>
      </rPr>
      <t xml:space="preserve">Преобразователь частоты 2,2кВт,</t>
    </r>
    <r>
      <rPr>
        <sz val="8"/>
        <color rgb="FF000000"/>
        <rFont val="Arial"/>
        <family val="0"/>
        <charset val="1"/>
      </rPr>
      <t xml:space="preserve"> 6А, 380В, IP54</t>
    </r>
  </si>
  <si>
    <r>
      <rPr>
        <sz val="8"/>
        <color rgb="FF000000"/>
        <rFont val="Arial"/>
        <family val="0"/>
        <charset val="204"/>
      </rPr>
      <t xml:space="preserve">Преобразователь частоты 5,5кВт,</t>
    </r>
    <r>
      <rPr>
        <sz val="8"/>
        <color rgb="FF000000"/>
        <rFont val="Arial"/>
        <family val="0"/>
        <charset val="1"/>
      </rPr>
      <t xml:space="preserve"> 13А, 380В, IP54</t>
    </r>
  </si>
  <si>
    <t xml:space="preserve">Установка поста кнопочного ПКЕ (красный гриб)</t>
  </si>
  <si>
    <t xml:space="preserve">Установка преобразователей давления</t>
  </si>
  <si>
    <t xml:space="preserve">Установка канального датчика температуры, датчика защиты от замораживания по воде</t>
  </si>
  <si>
    <t xml:space="preserve">Установка термостата с медным капилляром на 6 метров</t>
  </si>
  <si>
    <t xml:space="preserve">Монтаж пульта дистанционного управления</t>
  </si>
  <si>
    <t xml:space="preserve">Монтаж и сборка щита диспетчеризации ШДВС-СПК:</t>
  </si>
  <si>
    <t xml:space="preserve">Корпус навесной ST с М/П ВxШxГ 500x400x200 мм, IP66</t>
  </si>
  <si>
    <r>
      <rPr>
        <sz val="8"/>
        <color rgb="FF000000"/>
        <rFont val="Arial"/>
        <family val="0"/>
        <charset val="204"/>
      </rPr>
      <t xml:space="preserve">Программируемый контроллер с российской программной средой Полигон и резервированием ПЛК210-11-PL </t>
    </r>
    <r>
      <rPr>
        <sz val="8"/>
        <color rgb="FF000000"/>
        <rFont val="Arial"/>
        <family val="0"/>
        <charset val="1"/>
      </rPr>
      <t xml:space="preserve">или эквивалент</t>
    </r>
  </si>
  <si>
    <t xml:space="preserve">Блок питания 220/24VDC, 60Вт</t>
  </si>
  <si>
    <t xml:space="preserve">Выключатель автоматический AV-10 1P 6A (C) 6kA EKF AVERES, mcb6-1-6C-av</t>
  </si>
  <si>
    <t xml:space="preserve">Выключатель автоматический AV-10 1P 4A (C) 6kA EKF AVERES, mcb6-1-04C-av</t>
  </si>
  <si>
    <t xml:space="preserve">Плавкая вставка цилиндрическая ПВЦ (10х38) 1А EKF</t>
  </si>
  <si>
    <t xml:space="preserve">Предохранитель-разъединитель для ПВЦ 10x38 1P (с индикацией) EKF</t>
  </si>
  <si>
    <t xml:space="preserve">Светосигнальный индикатор, ~220 В, зеленый</t>
  </si>
  <si>
    <t xml:space="preserve">Клеммная колодка пружинная 2,5 Push-in серая, PIT-2,5</t>
  </si>
  <si>
    <t xml:space="preserve">Клеммная колодка пружинная 2.5 Push-in земля, PIT-2,5-pe</t>
  </si>
  <si>
    <t xml:space="preserve">Провод ПВ1-1х1,5 (белый)</t>
  </si>
  <si>
    <t xml:space="preserve">Провод ПВ1-1х1,5 (синий)</t>
  </si>
  <si>
    <t xml:space="preserve">Провод ПВ1-1х1,5 (желто-зеленый)</t>
  </si>
  <si>
    <t xml:space="preserve">Маркеры кабельные, бирка для проводов, клипса с маркировкой 1,5мм набор 100шт.</t>
  </si>
  <si>
    <t xml:space="preserve">упак.</t>
  </si>
  <si>
    <t xml:space="preserve">Раздел 2. Прокладка кабелей</t>
  </si>
  <si>
    <t xml:space="preserve">Муфта соединительная универсальная из АБС пластика для электротехнических труб, наружный диаметр 20 мм</t>
  </si>
  <si>
    <t xml:space="preserve">Короба пластмассовые: шириной до 40 мм</t>
  </si>
  <si>
    <t xml:space="preserve">Кабель-канал (короб), размеры 25х16 мм</t>
  </si>
  <si>
    <t xml:space="preserve">Затягивание провода в проложенные трубы и металлические рукава первого одножильного или многожильного в общей оплетке, суммарное сечение: до 2,5 мм2</t>
  </si>
  <si>
    <t xml:space="preserve">Затягивание провода в проложенные трубы и металлические рукава первого одножильного или многожильного в общей оплетке, суммарное сечение: до 6 мм2</t>
  </si>
  <si>
    <t xml:space="preserve">Кабель силовой с медными жилами ВВГнг(A)-FRLS 3х1,5ок(N, PE)-1000</t>
  </si>
  <si>
    <t xml:space="preserve">Кабель пожарной сигнализации экранированный, не поддерживающий горение, огнестойкий, с пониженным дымо и газовыделением  2х2х1,5</t>
  </si>
  <si>
    <r>
      <rPr>
        <sz val="8"/>
        <color rgb="FF000000"/>
        <rFont val="Arial"/>
        <family val="0"/>
        <charset val="204"/>
      </rPr>
      <t xml:space="preserve">Кабель пожарной сигнализации </t>
    </r>
    <r>
      <rPr>
        <sz val="8"/>
        <color rgb="FF000000"/>
        <rFont val="Arial"/>
        <family val="0"/>
        <charset val="1"/>
      </rPr>
      <t xml:space="preserve">экранированный, не поддерживающий горение, огнестойкий, с пониженным дымо и газовыделением </t>
    </r>
    <r>
      <rPr>
        <sz val="8"/>
        <color rgb="FF000000"/>
        <rFont val="Arial"/>
        <family val="0"/>
        <charset val="204"/>
      </rPr>
      <t xml:space="preserve">1х2х1,5</t>
    </r>
  </si>
  <si>
    <r>
      <rPr>
        <sz val="8"/>
        <color rgb="FF000000"/>
        <rFont val="Arial"/>
        <family val="0"/>
        <charset val="204"/>
      </rPr>
      <t xml:space="preserve">Кабель парной скрутки </t>
    </r>
    <r>
      <rPr>
        <sz val="8"/>
        <color rgb="FF000000"/>
        <rFont val="Arial"/>
        <family val="0"/>
        <charset val="1"/>
      </rPr>
      <t xml:space="preserve">экранированный, не поддерживающий горение, огнестойкий, с пониженным дымо и газовыделением </t>
    </r>
    <r>
      <rPr>
        <sz val="8"/>
        <color rgb="FF000000"/>
        <rFont val="Arial"/>
        <family val="0"/>
        <charset val="204"/>
      </rPr>
      <t xml:space="preserve"> 1х2х0,75</t>
    </r>
  </si>
  <si>
    <r>
      <rPr>
        <sz val="8"/>
        <color rgb="FF000000"/>
        <rFont val="Arial"/>
        <family val="0"/>
        <charset val="204"/>
      </rPr>
      <t xml:space="preserve">Кабель пожарной сигнализации </t>
    </r>
    <r>
      <rPr>
        <sz val="8"/>
        <color rgb="FF000000"/>
        <rFont val="Arial"/>
        <family val="0"/>
        <charset val="1"/>
      </rPr>
      <t xml:space="preserve">экранированный, не поддерживающий горение, огнестойкий</t>
    </r>
    <r>
      <rPr>
        <sz val="8"/>
        <color rgb="FF000000"/>
        <rFont val="Arial"/>
        <family val="0"/>
        <charset val="204"/>
      </rPr>
      <t xml:space="preserve"> 1х2х0,75</t>
    </r>
  </si>
  <si>
    <r>
      <rPr>
        <sz val="8"/>
        <color rgb="FF000000"/>
        <rFont val="Arial"/>
        <family val="0"/>
        <charset val="204"/>
      </rPr>
      <t xml:space="preserve">Кабель пожарной сигнализации </t>
    </r>
    <r>
      <rPr>
        <sz val="8"/>
        <color rgb="FF000000"/>
        <rFont val="Arial"/>
        <family val="0"/>
        <charset val="1"/>
      </rPr>
      <t xml:space="preserve">экранированный, не поддерживающий горение, огнестойкий </t>
    </r>
    <r>
      <rPr>
        <sz val="8"/>
        <color rgb="FF000000"/>
        <rFont val="Arial"/>
        <family val="0"/>
        <charset val="204"/>
      </rPr>
      <t xml:space="preserve">1х2х1,5</t>
    </r>
  </si>
  <si>
    <r>
      <rPr>
        <sz val="8"/>
        <color rgb="FF000000"/>
        <rFont val="Arial"/>
        <family val="0"/>
        <charset val="204"/>
      </rPr>
      <t xml:space="preserve">Кабель пожарной сигнализации </t>
    </r>
    <r>
      <rPr>
        <sz val="8"/>
        <color rgb="FF000000"/>
        <rFont val="Arial"/>
        <family val="0"/>
        <charset val="1"/>
      </rPr>
      <t xml:space="preserve">экранированный, не поддерживающий горение, огнестойкий</t>
    </r>
    <r>
      <rPr>
        <sz val="8"/>
        <color rgb="FF000000"/>
        <rFont val="Arial"/>
        <family val="0"/>
        <charset val="204"/>
      </rPr>
      <t xml:space="preserve"> 2х2х1,5</t>
    </r>
  </si>
  <si>
    <r>
      <rPr>
        <sz val="8"/>
        <color rgb="FF000000"/>
        <rFont val="Arial"/>
        <family val="0"/>
        <charset val="204"/>
      </rPr>
      <t xml:space="preserve">Кабель силовой с медными жилами </t>
    </r>
    <r>
      <rPr>
        <sz val="8"/>
        <color rgb="FF000000"/>
        <rFont val="Arial"/>
        <family val="0"/>
        <charset val="1"/>
      </rPr>
      <t xml:space="preserve">не поддерживающий горение, огнестойкий</t>
    </r>
    <r>
      <rPr>
        <sz val="8"/>
        <color rgb="FF000000"/>
        <rFont val="Arial"/>
        <family val="0"/>
        <charset val="204"/>
      </rPr>
      <t xml:space="preserve">  3х1,5ок(N, PE)-1000</t>
    </r>
  </si>
  <si>
    <r>
      <rPr>
        <sz val="8"/>
        <color rgb="FF000000"/>
        <rFont val="Arial"/>
        <family val="0"/>
        <charset val="204"/>
      </rPr>
      <t xml:space="preserve">Кабель контрольный </t>
    </r>
    <r>
      <rPr>
        <sz val="8"/>
        <color rgb="FF000000"/>
        <rFont val="Arial"/>
        <family val="0"/>
        <charset val="1"/>
      </rPr>
      <t xml:space="preserve">не поддерживающий горение, огнестойкий </t>
    </r>
    <r>
      <rPr>
        <sz val="8"/>
        <color rgb="FF000000"/>
        <rFont val="Arial"/>
        <family val="0"/>
        <charset val="204"/>
      </rPr>
      <t xml:space="preserve">3х1,5</t>
    </r>
  </si>
  <si>
    <r>
      <rPr>
        <sz val="8"/>
        <color rgb="FF000000"/>
        <rFont val="Arial"/>
        <family val="0"/>
        <charset val="204"/>
      </rPr>
      <t xml:space="preserve">Кабель контрольный  </t>
    </r>
    <r>
      <rPr>
        <sz val="8"/>
        <color rgb="FF000000"/>
        <rFont val="Arial"/>
        <family val="0"/>
        <charset val="1"/>
      </rPr>
      <t xml:space="preserve">не поддерживающий горение, огнестойкий </t>
    </r>
    <r>
      <rPr>
        <sz val="8"/>
        <color rgb="FF000000"/>
        <rFont val="Arial"/>
        <family val="0"/>
        <charset val="204"/>
      </rPr>
      <t xml:space="preserve">2х1,5</t>
    </r>
  </si>
  <si>
    <r>
      <rPr>
        <sz val="8"/>
        <color rgb="FF000000"/>
        <rFont val="Arial"/>
        <family val="0"/>
        <charset val="204"/>
      </rPr>
      <t xml:space="preserve">Кабель контрольный </t>
    </r>
    <r>
      <rPr>
        <sz val="8"/>
        <color rgb="FF000000"/>
        <rFont val="Arial"/>
        <family val="0"/>
        <charset val="1"/>
      </rPr>
      <t xml:space="preserve">не поддерживающий горение, огнестойкий </t>
    </r>
    <r>
      <rPr>
        <sz val="8"/>
        <color rgb="FF000000"/>
        <rFont val="Arial"/>
        <family val="0"/>
        <charset val="204"/>
      </rPr>
      <t xml:space="preserve">5х1,5</t>
    </r>
  </si>
  <si>
    <r>
      <rPr>
        <sz val="8"/>
        <color rgb="FF000000"/>
        <rFont val="Arial"/>
        <family val="0"/>
        <charset val="204"/>
      </rPr>
      <t xml:space="preserve">Кабель контрольный </t>
    </r>
    <r>
      <rPr>
        <sz val="8"/>
        <color rgb="FF000000"/>
        <rFont val="Arial"/>
        <family val="0"/>
        <charset val="1"/>
      </rPr>
      <t xml:space="preserve">не поддерживающий горение, огнестойкий </t>
    </r>
    <r>
      <rPr>
        <sz val="8"/>
        <color rgb="FF000000"/>
        <rFont val="Arial"/>
        <family val="0"/>
        <charset val="204"/>
      </rPr>
      <t xml:space="preserve">7х1,5</t>
    </r>
  </si>
  <si>
    <t xml:space="preserve">Кабель связи симметричный парной скрутки Cat 5e PE с числом пар 4, с однопроволочными токопроводящими жилами номинальным диаметром 0,52 мм</t>
  </si>
  <si>
    <t xml:space="preserve">Бирки маркировочные пластмассовые У134</t>
  </si>
  <si>
    <t xml:space="preserve">Наконечник-гильза 0.75 мм2 с изолированным фланцем (100шт)</t>
  </si>
  <si>
    <t xml:space="preserve">упак</t>
  </si>
  <si>
    <t xml:space="preserve">Наконечник-гильза 1,5мм2 с изолированным фланцем (100шт)</t>
  </si>
  <si>
    <t xml:space="preserve">Хомуты-стяжки кабельные нейлоновые, размеры 3,0х150 мм</t>
  </si>
  <si>
    <t xml:space="preserve">Изготовление и установка гильз из стальных труб диаметром: 40 мм</t>
  </si>
  <si>
    <t xml:space="preserve">шт/м</t>
  </si>
  <si>
    <t xml:space="preserve">60/8</t>
  </si>
  <si>
    <t xml:space="preserve">Заделка сальников при проходе труб через фундаменты или стены подвала диаметром: 40 мм</t>
  </si>
  <si>
    <t xml:space="preserve">Огнезащитный силиконовый герметик однокомпонентный, серый 310 мл ТУ 2513-004-03495485-2016 БП-00000536</t>
  </si>
  <si>
    <t xml:space="preserve">Пена монтажная профессиональная, огнестойкая 750 мл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</si>
</sst>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General"/>
    <numFmt numFmtId="167" formatCode="0.00"/>
    <numFmt numFmtId="168" formatCode="0.0000"/>
    <numFmt numFmtId="169" formatCode="0.000"/>
    <numFmt numFmtId="170" formatCode="0.00000"/>
    <numFmt numFmtId="171" formatCode="0.0"/>
    <numFmt numFmtId="172" formatCode="0"/>
    <numFmt numFmtId="173" formatCode="#,##0"/>
  </numFmts>
  <fonts count="1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color rgb="FF000000"/>
      <name val="Arial"/>
      <family val="0"/>
      <charset val="204"/>
    </font>
    <font>
      <b val="true"/>
      <sz val="14"/>
      <color rgb="FF000000"/>
      <name val="Arial"/>
      <family val="0"/>
      <charset val="204"/>
    </font>
    <font>
      <sz val="11"/>
      <color rgb="FF000000"/>
      <name val="Calibri"/>
      <family val="0"/>
      <charset val="204"/>
    </font>
    <font>
      <b val="true"/>
      <sz val="9"/>
      <color rgb="FF000000"/>
      <name val="Arial"/>
      <family val="0"/>
      <charset val="204"/>
    </font>
    <font>
      <b val="true"/>
      <sz val="8"/>
      <color rgb="FF000000"/>
      <name val="Arial"/>
      <family val="0"/>
      <charset val="204"/>
    </font>
    <font>
      <sz val="8"/>
      <name val="Arial"/>
      <family val="0"/>
      <charset val="204"/>
    </font>
    <font>
      <sz val="8"/>
      <color rgb="FFFF0000"/>
      <name val="Arial"/>
      <family val="0"/>
      <charset val="204"/>
    </font>
    <font>
      <b val="true"/>
      <sz val="12"/>
      <color rgb="FF000000"/>
      <name val="Arial"/>
      <family val="0"/>
      <charset val="204"/>
    </font>
    <font>
      <sz val="8"/>
      <color rgb="FF000000"/>
      <name val="Arial"/>
      <family val="0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4" fillId="0" borderId="1" xfId="2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1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1" xfId="2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4" fillId="0" borderId="1" xfId="2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8" fontId="4" fillId="0" borderId="1" xfId="2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9" fontId="4" fillId="0" borderId="1" xfId="2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70" fontId="4" fillId="0" borderId="1" xfId="2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8" fillId="0" borderId="0" xfId="2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0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0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71" fontId="4" fillId="0" borderId="1" xfId="2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72" fontId="4" fillId="0" borderId="1" xfId="2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12" fillId="0" borderId="1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9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0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4" fillId="0" borderId="1" xfId="2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1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1" xfId="2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2" fontId="4" fillId="0" borderId="1" xfId="2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7" fontId="4" fillId="0" borderId="1" xfId="2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71" fontId="4" fillId="0" borderId="1" xfId="2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70" fontId="4" fillId="0" borderId="1" xfId="2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9" fontId="4" fillId="0" borderId="1" xfId="2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8" fontId="4" fillId="0" borderId="1" xfId="2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5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2" fontId="4" fillId="0" borderId="1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7" fontId="4" fillId="0" borderId="1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71" fontId="4" fillId="0" borderId="1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8" fontId="4" fillId="0" borderId="1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70" fontId="4" fillId="0" borderId="1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9" fontId="4" fillId="0" borderId="1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2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3" fontId="4" fillId="0" borderId="1" xfId="20" applyFont="true" applyBorder="true" applyAlignment="true" applyProtection="true">
      <alignment horizontal="right" vertical="top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C34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A21" activeCellId="0" sqref="A21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5.57"/>
    <col collapsed="false" customWidth="true" hidden="false" outlineLevel="0" max="2" min="2" style="2" width="44.42"/>
    <col collapsed="false" customWidth="true" hidden="false" outlineLevel="0" max="3" min="3" style="2" width="10.71"/>
    <col collapsed="false" customWidth="true" hidden="false" outlineLevel="0" max="4" min="4" style="2" width="12.29"/>
    <col collapsed="false" customWidth="false" hidden="false" outlineLevel="0" max="5" min="5" style="2" width="9.14"/>
    <col collapsed="false" customWidth="true" hidden="true" outlineLevel="0" max="6" min="6" style="2" width="4.71"/>
    <col collapsed="false" customWidth="false" hidden="false" outlineLevel="0" max="12" min="7" style="2" width="9.14"/>
    <col collapsed="false" customWidth="true" hidden="true" outlineLevel="0" max="13" min="13" style="3" width="135.29"/>
    <col collapsed="false" customWidth="true" hidden="true" outlineLevel="0" max="15" min="14" style="3" width="55.15"/>
    <col collapsed="false" customWidth="true" hidden="true" outlineLevel="0" max="19" min="16" style="3" width="69"/>
    <col collapsed="false" customWidth="true" hidden="true" outlineLevel="0" max="21" min="20" style="3" width="55.15"/>
    <col collapsed="false" customWidth="true" hidden="true" outlineLevel="0" max="25" min="22" style="3" width="69"/>
    <col collapsed="false" customWidth="false" hidden="false" outlineLevel="0" max="29" min="26" style="4" width="9.14"/>
    <col collapsed="false" customWidth="false" hidden="false" outlineLevel="0" max="256" min="30" style="2" width="9.14"/>
    <col collapsed="false" customWidth="true" hidden="false" outlineLevel="0" max="257" min="257" style="2" width="5.57"/>
    <col collapsed="false" customWidth="true" hidden="false" outlineLevel="0" max="258" min="258" style="2" width="44.42"/>
    <col collapsed="false" customWidth="true" hidden="false" outlineLevel="0" max="259" min="259" style="2" width="10.71"/>
    <col collapsed="false" customWidth="true" hidden="false" outlineLevel="0" max="260" min="260" style="2" width="12.29"/>
    <col collapsed="false" customWidth="false" hidden="false" outlineLevel="0" max="261" min="261" style="2" width="9.14"/>
    <col collapsed="false" customWidth="true" hidden="true" outlineLevel="0" max="262" min="262" style="2" width="11.53"/>
    <col collapsed="false" customWidth="false" hidden="false" outlineLevel="0" max="268" min="263" style="2" width="9.14"/>
    <col collapsed="false" customWidth="true" hidden="true" outlineLevel="0" max="281" min="269" style="2" width="11.53"/>
    <col collapsed="false" customWidth="false" hidden="false" outlineLevel="0" max="512" min="282" style="2" width="9.14"/>
    <col collapsed="false" customWidth="true" hidden="false" outlineLevel="0" max="513" min="513" style="2" width="5.57"/>
    <col collapsed="false" customWidth="true" hidden="false" outlineLevel="0" max="514" min="514" style="2" width="44.42"/>
    <col collapsed="false" customWidth="true" hidden="false" outlineLevel="0" max="515" min="515" style="2" width="10.71"/>
    <col collapsed="false" customWidth="true" hidden="false" outlineLevel="0" max="516" min="516" style="2" width="12.29"/>
    <col collapsed="false" customWidth="false" hidden="false" outlineLevel="0" max="517" min="517" style="2" width="9.14"/>
    <col collapsed="false" customWidth="true" hidden="true" outlineLevel="0" max="518" min="518" style="2" width="11.53"/>
    <col collapsed="false" customWidth="false" hidden="false" outlineLevel="0" max="524" min="519" style="2" width="9.14"/>
    <col collapsed="false" customWidth="true" hidden="true" outlineLevel="0" max="537" min="525" style="2" width="11.53"/>
    <col collapsed="false" customWidth="false" hidden="false" outlineLevel="0" max="768" min="538" style="2" width="9.14"/>
    <col collapsed="false" customWidth="true" hidden="false" outlineLevel="0" max="769" min="769" style="2" width="5.57"/>
    <col collapsed="false" customWidth="true" hidden="false" outlineLevel="0" max="770" min="770" style="2" width="44.42"/>
    <col collapsed="false" customWidth="true" hidden="false" outlineLevel="0" max="771" min="771" style="2" width="10.71"/>
    <col collapsed="false" customWidth="true" hidden="false" outlineLevel="0" max="772" min="772" style="2" width="12.29"/>
    <col collapsed="false" customWidth="false" hidden="false" outlineLevel="0" max="773" min="773" style="2" width="9.14"/>
    <col collapsed="false" customWidth="true" hidden="true" outlineLevel="0" max="774" min="774" style="2" width="11.53"/>
    <col collapsed="false" customWidth="false" hidden="false" outlineLevel="0" max="780" min="775" style="2" width="9.14"/>
    <col collapsed="false" customWidth="true" hidden="true" outlineLevel="0" max="793" min="781" style="2" width="11.53"/>
    <col collapsed="false" customWidth="false" hidden="false" outlineLevel="0" max="1024" min="794" style="2" width="9.14"/>
    <col collapsed="false" customWidth="true" hidden="false" outlineLevel="0" max="1025" min="1025" style="2" width="5.57"/>
    <col collapsed="false" customWidth="true" hidden="false" outlineLevel="0" max="1026" min="1026" style="2" width="44.42"/>
    <col collapsed="false" customWidth="true" hidden="false" outlineLevel="0" max="1027" min="1027" style="2" width="10.71"/>
    <col collapsed="false" customWidth="true" hidden="false" outlineLevel="0" max="1028" min="1028" style="2" width="12.29"/>
    <col collapsed="false" customWidth="false" hidden="false" outlineLevel="0" max="1029" min="1029" style="2" width="9.14"/>
    <col collapsed="false" customWidth="true" hidden="true" outlineLevel="0" max="1030" min="1030" style="2" width="11.53"/>
    <col collapsed="false" customWidth="false" hidden="false" outlineLevel="0" max="1036" min="1031" style="2" width="9.14"/>
    <col collapsed="false" customWidth="true" hidden="true" outlineLevel="0" max="1049" min="1037" style="2" width="11.53"/>
    <col collapsed="false" customWidth="false" hidden="false" outlineLevel="0" max="1280" min="1050" style="2" width="9.14"/>
    <col collapsed="false" customWidth="true" hidden="false" outlineLevel="0" max="1281" min="1281" style="2" width="5.57"/>
    <col collapsed="false" customWidth="true" hidden="false" outlineLevel="0" max="1282" min="1282" style="2" width="44.42"/>
    <col collapsed="false" customWidth="true" hidden="false" outlineLevel="0" max="1283" min="1283" style="2" width="10.71"/>
    <col collapsed="false" customWidth="true" hidden="false" outlineLevel="0" max="1284" min="1284" style="2" width="12.29"/>
    <col collapsed="false" customWidth="false" hidden="false" outlineLevel="0" max="1285" min="1285" style="2" width="9.14"/>
    <col collapsed="false" customWidth="true" hidden="true" outlineLevel="0" max="1286" min="1286" style="2" width="11.53"/>
    <col collapsed="false" customWidth="false" hidden="false" outlineLevel="0" max="1292" min="1287" style="2" width="9.14"/>
    <col collapsed="false" customWidth="true" hidden="true" outlineLevel="0" max="1305" min="1293" style="2" width="11.53"/>
    <col collapsed="false" customWidth="false" hidden="false" outlineLevel="0" max="1536" min="1306" style="2" width="9.14"/>
    <col collapsed="false" customWidth="true" hidden="false" outlineLevel="0" max="1537" min="1537" style="2" width="5.57"/>
    <col collapsed="false" customWidth="true" hidden="false" outlineLevel="0" max="1538" min="1538" style="2" width="44.42"/>
    <col collapsed="false" customWidth="true" hidden="false" outlineLevel="0" max="1539" min="1539" style="2" width="10.71"/>
    <col collapsed="false" customWidth="true" hidden="false" outlineLevel="0" max="1540" min="1540" style="2" width="12.29"/>
    <col collapsed="false" customWidth="false" hidden="false" outlineLevel="0" max="1541" min="1541" style="2" width="9.14"/>
    <col collapsed="false" customWidth="true" hidden="true" outlineLevel="0" max="1542" min="1542" style="2" width="11.53"/>
    <col collapsed="false" customWidth="false" hidden="false" outlineLevel="0" max="1548" min="1543" style="2" width="9.14"/>
    <col collapsed="false" customWidth="true" hidden="true" outlineLevel="0" max="1561" min="1549" style="2" width="11.53"/>
    <col collapsed="false" customWidth="false" hidden="false" outlineLevel="0" max="1792" min="1562" style="2" width="9.14"/>
    <col collapsed="false" customWidth="true" hidden="false" outlineLevel="0" max="1793" min="1793" style="2" width="5.57"/>
    <col collapsed="false" customWidth="true" hidden="false" outlineLevel="0" max="1794" min="1794" style="2" width="44.42"/>
    <col collapsed="false" customWidth="true" hidden="false" outlineLevel="0" max="1795" min="1795" style="2" width="10.71"/>
    <col collapsed="false" customWidth="true" hidden="false" outlineLevel="0" max="1796" min="1796" style="2" width="12.29"/>
    <col collapsed="false" customWidth="false" hidden="false" outlineLevel="0" max="1797" min="1797" style="2" width="9.14"/>
    <col collapsed="false" customWidth="true" hidden="true" outlineLevel="0" max="1798" min="1798" style="2" width="11.53"/>
    <col collapsed="false" customWidth="false" hidden="false" outlineLevel="0" max="1804" min="1799" style="2" width="9.14"/>
    <col collapsed="false" customWidth="true" hidden="true" outlineLevel="0" max="1817" min="1805" style="2" width="11.53"/>
    <col collapsed="false" customWidth="false" hidden="false" outlineLevel="0" max="2048" min="1818" style="2" width="9.14"/>
    <col collapsed="false" customWidth="true" hidden="false" outlineLevel="0" max="2049" min="2049" style="2" width="5.57"/>
    <col collapsed="false" customWidth="true" hidden="false" outlineLevel="0" max="2050" min="2050" style="2" width="44.42"/>
    <col collapsed="false" customWidth="true" hidden="false" outlineLevel="0" max="2051" min="2051" style="2" width="10.71"/>
    <col collapsed="false" customWidth="true" hidden="false" outlineLevel="0" max="2052" min="2052" style="2" width="12.29"/>
    <col collapsed="false" customWidth="false" hidden="false" outlineLevel="0" max="2053" min="2053" style="2" width="9.14"/>
    <col collapsed="false" customWidth="true" hidden="true" outlineLevel="0" max="2054" min="2054" style="2" width="11.53"/>
    <col collapsed="false" customWidth="false" hidden="false" outlineLevel="0" max="2060" min="2055" style="2" width="9.14"/>
    <col collapsed="false" customWidth="true" hidden="true" outlineLevel="0" max="2073" min="2061" style="2" width="11.53"/>
    <col collapsed="false" customWidth="false" hidden="false" outlineLevel="0" max="2304" min="2074" style="2" width="9.14"/>
    <col collapsed="false" customWidth="true" hidden="false" outlineLevel="0" max="2305" min="2305" style="2" width="5.57"/>
    <col collapsed="false" customWidth="true" hidden="false" outlineLevel="0" max="2306" min="2306" style="2" width="44.42"/>
    <col collapsed="false" customWidth="true" hidden="false" outlineLevel="0" max="2307" min="2307" style="2" width="10.71"/>
    <col collapsed="false" customWidth="true" hidden="false" outlineLevel="0" max="2308" min="2308" style="2" width="12.29"/>
    <col collapsed="false" customWidth="false" hidden="false" outlineLevel="0" max="2309" min="2309" style="2" width="9.14"/>
    <col collapsed="false" customWidth="true" hidden="true" outlineLevel="0" max="2310" min="2310" style="2" width="11.53"/>
    <col collapsed="false" customWidth="false" hidden="false" outlineLevel="0" max="2316" min="2311" style="2" width="9.14"/>
    <col collapsed="false" customWidth="true" hidden="true" outlineLevel="0" max="2329" min="2317" style="2" width="11.53"/>
    <col collapsed="false" customWidth="false" hidden="false" outlineLevel="0" max="2560" min="2330" style="2" width="9.14"/>
    <col collapsed="false" customWidth="true" hidden="false" outlineLevel="0" max="2561" min="2561" style="2" width="5.57"/>
    <col collapsed="false" customWidth="true" hidden="false" outlineLevel="0" max="2562" min="2562" style="2" width="44.42"/>
    <col collapsed="false" customWidth="true" hidden="false" outlineLevel="0" max="2563" min="2563" style="2" width="10.71"/>
    <col collapsed="false" customWidth="true" hidden="false" outlineLevel="0" max="2564" min="2564" style="2" width="12.29"/>
    <col collapsed="false" customWidth="false" hidden="false" outlineLevel="0" max="2565" min="2565" style="2" width="9.14"/>
    <col collapsed="false" customWidth="true" hidden="true" outlineLevel="0" max="2566" min="2566" style="2" width="11.53"/>
    <col collapsed="false" customWidth="false" hidden="false" outlineLevel="0" max="2572" min="2567" style="2" width="9.14"/>
    <col collapsed="false" customWidth="true" hidden="true" outlineLevel="0" max="2585" min="2573" style="2" width="11.53"/>
    <col collapsed="false" customWidth="false" hidden="false" outlineLevel="0" max="2816" min="2586" style="2" width="9.14"/>
    <col collapsed="false" customWidth="true" hidden="false" outlineLevel="0" max="2817" min="2817" style="2" width="5.57"/>
    <col collapsed="false" customWidth="true" hidden="false" outlineLevel="0" max="2818" min="2818" style="2" width="44.42"/>
    <col collapsed="false" customWidth="true" hidden="false" outlineLevel="0" max="2819" min="2819" style="2" width="10.71"/>
    <col collapsed="false" customWidth="true" hidden="false" outlineLevel="0" max="2820" min="2820" style="2" width="12.29"/>
    <col collapsed="false" customWidth="false" hidden="false" outlineLevel="0" max="2821" min="2821" style="2" width="9.14"/>
    <col collapsed="false" customWidth="true" hidden="true" outlineLevel="0" max="2822" min="2822" style="2" width="11.53"/>
    <col collapsed="false" customWidth="false" hidden="false" outlineLevel="0" max="2828" min="2823" style="2" width="9.14"/>
    <col collapsed="false" customWidth="true" hidden="true" outlineLevel="0" max="2841" min="2829" style="2" width="11.53"/>
    <col collapsed="false" customWidth="false" hidden="false" outlineLevel="0" max="3072" min="2842" style="2" width="9.14"/>
    <col collapsed="false" customWidth="true" hidden="false" outlineLevel="0" max="3073" min="3073" style="2" width="5.57"/>
    <col collapsed="false" customWidth="true" hidden="false" outlineLevel="0" max="3074" min="3074" style="2" width="44.42"/>
    <col collapsed="false" customWidth="true" hidden="false" outlineLevel="0" max="3075" min="3075" style="2" width="10.71"/>
    <col collapsed="false" customWidth="true" hidden="false" outlineLevel="0" max="3076" min="3076" style="2" width="12.29"/>
    <col collapsed="false" customWidth="false" hidden="false" outlineLevel="0" max="3077" min="3077" style="2" width="9.14"/>
    <col collapsed="false" customWidth="true" hidden="true" outlineLevel="0" max="3078" min="3078" style="2" width="11.53"/>
    <col collapsed="false" customWidth="false" hidden="false" outlineLevel="0" max="3084" min="3079" style="2" width="9.14"/>
    <col collapsed="false" customWidth="true" hidden="true" outlineLevel="0" max="3097" min="3085" style="2" width="11.53"/>
    <col collapsed="false" customWidth="false" hidden="false" outlineLevel="0" max="3328" min="3098" style="2" width="9.14"/>
    <col collapsed="false" customWidth="true" hidden="false" outlineLevel="0" max="3329" min="3329" style="2" width="5.57"/>
    <col collapsed="false" customWidth="true" hidden="false" outlineLevel="0" max="3330" min="3330" style="2" width="44.42"/>
    <col collapsed="false" customWidth="true" hidden="false" outlineLevel="0" max="3331" min="3331" style="2" width="10.71"/>
    <col collapsed="false" customWidth="true" hidden="false" outlineLevel="0" max="3332" min="3332" style="2" width="12.29"/>
    <col collapsed="false" customWidth="false" hidden="false" outlineLevel="0" max="3333" min="3333" style="2" width="9.14"/>
    <col collapsed="false" customWidth="true" hidden="true" outlineLevel="0" max="3334" min="3334" style="2" width="11.53"/>
    <col collapsed="false" customWidth="false" hidden="false" outlineLevel="0" max="3340" min="3335" style="2" width="9.14"/>
    <col collapsed="false" customWidth="true" hidden="true" outlineLevel="0" max="3353" min="3341" style="2" width="11.53"/>
    <col collapsed="false" customWidth="false" hidden="false" outlineLevel="0" max="3584" min="3354" style="2" width="9.14"/>
    <col collapsed="false" customWidth="true" hidden="false" outlineLevel="0" max="3585" min="3585" style="2" width="5.57"/>
    <col collapsed="false" customWidth="true" hidden="false" outlineLevel="0" max="3586" min="3586" style="2" width="44.42"/>
    <col collapsed="false" customWidth="true" hidden="false" outlineLevel="0" max="3587" min="3587" style="2" width="10.71"/>
    <col collapsed="false" customWidth="true" hidden="false" outlineLevel="0" max="3588" min="3588" style="2" width="12.29"/>
    <col collapsed="false" customWidth="false" hidden="false" outlineLevel="0" max="3589" min="3589" style="2" width="9.14"/>
    <col collapsed="false" customWidth="true" hidden="true" outlineLevel="0" max="3590" min="3590" style="2" width="11.53"/>
    <col collapsed="false" customWidth="false" hidden="false" outlineLevel="0" max="3596" min="3591" style="2" width="9.14"/>
    <col collapsed="false" customWidth="true" hidden="true" outlineLevel="0" max="3609" min="3597" style="2" width="11.53"/>
    <col collapsed="false" customWidth="false" hidden="false" outlineLevel="0" max="3840" min="3610" style="2" width="9.14"/>
    <col collapsed="false" customWidth="true" hidden="false" outlineLevel="0" max="3841" min="3841" style="2" width="5.57"/>
    <col collapsed="false" customWidth="true" hidden="false" outlineLevel="0" max="3842" min="3842" style="2" width="44.42"/>
    <col collapsed="false" customWidth="true" hidden="false" outlineLevel="0" max="3843" min="3843" style="2" width="10.71"/>
    <col collapsed="false" customWidth="true" hidden="false" outlineLevel="0" max="3844" min="3844" style="2" width="12.29"/>
    <col collapsed="false" customWidth="false" hidden="false" outlineLevel="0" max="3845" min="3845" style="2" width="9.14"/>
    <col collapsed="false" customWidth="true" hidden="true" outlineLevel="0" max="3846" min="3846" style="2" width="11.53"/>
    <col collapsed="false" customWidth="false" hidden="false" outlineLevel="0" max="3852" min="3847" style="2" width="9.14"/>
    <col collapsed="false" customWidth="true" hidden="true" outlineLevel="0" max="3865" min="3853" style="2" width="11.53"/>
    <col collapsed="false" customWidth="false" hidden="false" outlineLevel="0" max="4096" min="3866" style="2" width="9.14"/>
    <col collapsed="false" customWidth="true" hidden="false" outlineLevel="0" max="4097" min="4097" style="2" width="5.57"/>
    <col collapsed="false" customWidth="true" hidden="false" outlineLevel="0" max="4098" min="4098" style="2" width="44.42"/>
    <col collapsed="false" customWidth="true" hidden="false" outlineLevel="0" max="4099" min="4099" style="2" width="10.71"/>
    <col collapsed="false" customWidth="true" hidden="false" outlineLevel="0" max="4100" min="4100" style="2" width="12.29"/>
    <col collapsed="false" customWidth="false" hidden="false" outlineLevel="0" max="4101" min="4101" style="2" width="9.14"/>
    <col collapsed="false" customWidth="true" hidden="true" outlineLevel="0" max="4102" min="4102" style="2" width="11.53"/>
    <col collapsed="false" customWidth="false" hidden="false" outlineLevel="0" max="4108" min="4103" style="2" width="9.14"/>
    <col collapsed="false" customWidth="true" hidden="true" outlineLevel="0" max="4121" min="4109" style="2" width="11.53"/>
    <col collapsed="false" customWidth="false" hidden="false" outlineLevel="0" max="4352" min="4122" style="2" width="9.14"/>
    <col collapsed="false" customWidth="true" hidden="false" outlineLevel="0" max="4353" min="4353" style="2" width="5.57"/>
    <col collapsed="false" customWidth="true" hidden="false" outlineLevel="0" max="4354" min="4354" style="2" width="44.42"/>
    <col collapsed="false" customWidth="true" hidden="false" outlineLevel="0" max="4355" min="4355" style="2" width="10.71"/>
    <col collapsed="false" customWidth="true" hidden="false" outlineLevel="0" max="4356" min="4356" style="2" width="12.29"/>
    <col collapsed="false" customWidth="false" hidden="false" outlineLevel="0" max="4357" min="4357" style="2" width="9.14"/>
    <col collapsed="false" customWidth="true" hidden="true" outlineLevel="0" max="4358" min="4358" style="2" width="11.53"/>
    <col collapsed="false" customWidth="false" hidden="false" outlineLevel="0" max="4364" min="4359" style="2" width="9.14"/>
    <col collapsed="false" customWidth="true" hidden="true" outlineLevel="0" max="4377" min="4365" style="2" width="11.53"/>
    <col collapsed="false" customWidth="false" hidden="false" outlineLevel="0" max="4608" min="4378" style="2" width="9.14"/>
    <col collapsed="false" customWidth="true" hidden="false" outlineLevel="0" max="4609" min="4609" style="2" width="5.57"/>
    <col collapsed="false" customWidth="true" hidden="false" outlineLevel="0" max="4610" min="4610" style="2" width="44.42"/>
    <col collapsed="false" customWidth="true" hidden="false" outlineLevel="0" max="4611" min="4611" style="2" width="10.71"/>
    <col collapsed="false" customWidth="true" hidden="false" outlineLevel="0" max="4612" min="4612" style="2" width="12.29"/>
    <col collapsed="false" customWidth="false" hidden="false" outlineLevel="0" max="4613" min="4613" style="2" width="9.14"/>
    <col collapsed="false" customWidth="true" hidden="true" outlineLevel="0" max="4614" min="4614" style="2" width="11.53"/>
    <col collapsed="false" customWidth="false" hidden="false" outlineLevel="0" max="4620" min="4615" style="2" width="9.14"/>
    <col collapsed="false" customWidth="true" hidden="true" outlineLevel="0" max="4633" min="4621" style="2" width="11.53"/>
    <col collapsed="false" customWidth="false" hidden="false" outlineLevel="0" max="4864" min="4634" style="2" width="9.14"/>
    <col collapsed="false" customWidth="true" hidden="false" outlineLevel="0" max="4865" min="4865" style="2" width="5.57"/>
    <col collapsed="false" customWidth="true" hidden="false" outlineLevel="0" max="4866" min="4866" style="2" width="44.42"/>
    <col collapsed="false" customWidth="true" hidden="false" outlineLevel="0" max="4867" min="4867" style="2" width="10.71"/>
    <col collapsed="false" customWidth="true" hidden="false" outlineLevel="0" max="4868" min="4868" style="2" width="12.29"/>
    <col collapsed="false" customWidth="false" hidden="false" outlineLevel="0" max="4869" min="4869" style="2" width="9.14"/>
    <col collapsed="false" customWidth="true" hidden="true" outlineLevel="0" max="4870" min="4870" style="2" width="11.53"/>
    <col collapsed="false" customWidth="false" hidden="false" outlineLevel="0" max="4876" min="4871" style="2" width="9.14"/>
    <col collapsed="false" customWidth="true" hidden="true" outlineLevel="0" max="4889" min="4877" style="2" width="11.53"/>
    <col collapsed="false" customWidth="false" hidden="false" outlineLevel="0" max="5120" min="4890" style="2" width="9.14"/>
    <col collapsed="false" customWidth="true" hidden="false" outlineLevel="0" max="5121" min="5121" style="2" width="5.57"/>
    <col collapsed="false" customWidth="true" hidden="false" outlineLevel="0" max="5122" min="5122" style="2" width="44.42"/>
    <col collapsed="false" customWidth="true" hidden="false" outlineLevel="0" max="5123" min="5123" style="2" width="10.71"/>
    <col collapsed="false" customWidth="true" hidden="false" outlineLevel="0" max="5124" min="5124" style="2" width="12.29"/>
    <col collapsed="false" customWidth="false" hidden="false" outlineLevel="0" max="5125" min="5125" style="2" width="9.14"/>
    <col collapsed="false" customWidth="true" hidden="true" outlineLevel="0" max="5126" min="5126" style="2" width="11.53"/>
    <col collapsed="false" customWidth="false" hidden="false" outlineLevel="0" max="5132" min="5127" style="2" width="9.14"/>
    <col collapsed="false" customWidth="true" hidden="true" outlineLevel="0" max="5145" min="5133" style="2" width="11.53"/>
    <col collapsed="false" customWidth="false" hidden="false" outlineLevel="0" max="5376" min="5146" style="2" width="9.14"/>
    <col collapsed="false" customWidth="true" hidden="false" outlineLevel="0" max="5377" min="5377" style="2" width="5.57"/>
    <col collapsed="false" customWidth="true" hidden="false" outlineLevel="0" max="5378" min="5378" style="2" width="44.42"/>
    <col collapsed="false" customWidth="true" hidden="false" outlineLevel="0" max="5379" min="5379" style="2" width="10.71"/>
    <col collapsed="false" customWidth="true" hidden="false" outlineLevel="0" max="5380" min="5380" style="2" width="12.29"/>
    <col collapsed="false" customWidth="false" hidden="false" outlineLevel="0" max="5381" min="5381" style="2" width="9.14"/>
    <col collapsed="false" customWidth="true" hidden="true" outlineLevel="0" max="5382" min="5382" style="2" width="11.53"/>
    <col collapsed="false" customWidth="false" hidden="false" outlineLevel="0" max="5388" min="5383" style="2" width="9.14"/>
    <col collapsed="false" customWidth="true" hidden="true" outlineLevel="0" max="5401" min="5389" style="2" width="11.53"/>
    <col collapsed="false" customWidth="false" hidden="false" outlineLevel="0" max="5632" min="5402" style="2" width="9.14"/>
    <col collapsed="false" customWidth="true" hidden="false" outlineLevel="0" max="5633" min="5633" style="2" width="5.57"/>
    <col collapsed="false" customWidth="true" hidden="false" outlineLevel="0" max="5634" min="5634" style="2" width="44.42"/>
    <col collapsed="false" customWidth="true" hidden="false" outlineLevel="0" max="5635" min="5635" style="2" width="10.71"/>
    <col collapsed="false" customWidth="true" hidden="false" outlineLevel="0" max="5636" min="5636" style="2" width="12.29"/>
    <col collapsed="false" customWidth="false" hidden="false" outlineLevel="0" max="5637" min="5637" style="2" width="9.14"/>
    <col collapsed="false" customWidth="true" hidden="true" outlineLevel="0" max="5638" min="5638" style="2" width="11.53"/>
    <col collapsed="false" customWidth="false" hidden="false" outlineLevel="0" max="5644" min="5639" style="2" width="9.14"/>
    <col collapsed="false" customWidth="true" hidden="true" outlineLevel="0" max="5657" min="5645" style="2" width="11.53"/>
    <col collapsed="false" customWidth="false" hidden="false" outlineLevel="0" max="5888" min="5658" style="2" width="9.14"/>
    <col collapsed="false" customWidth="true" hidden="false" outlineLevel="0" max="5889" min="5889" style="2" width="5.57"/>
    <col collapsed="false" customWidth="true" hidden="false" outlineLevel="0" max="5890" min="5890" style="2" width="44.42"/>
    <col collapsed="false" customWidth="true" hidden="false" outlineLevel="0" max="5891" min="5891" style="2" width="10.71"/>
    <col collapsed="false" customWidth="true" hidden="false" outlineLevel="0" max="5892" min="5892" style="2" width="12.29"/>
    <col collapsed="false" customWidth="false" hidden="false" outlineLevel="0" max="5893" min="5893" style="2" width="9.14"/>
    <col collapsed="false" customWidth="true" hidden="true" outlineLevel="0" max="5894" min="5894" style="2" width="11.53"/>
    <col collapsed="false" customWidth="false" hidden="false" outlineLevel="0" max="5900" min="5895" style="2" width="9.14"/>
    <col collapsed="false" customWidth="true" hidden="true" outlineLevel="0" max="5913" min="5901" style="2" width="11.53"/>
    <col collapsed="false" customWidth="false" hidden="false" outlineLevel="0" max="6144" min="5914" style="2" width="9.14"/>
    <col collapsed="false" customWidth="true" hidden="false" outlineLevel="0" max="6145" min="6145" style="2" width="5.57"/>
    <col collapsed="false" customWidth="true" hidden="false" outlineLevel="0" max="6146" min="6146" style="2" width="44.42"/>
    <col collapsed="false" customWidth="true" hidden="false" outlineLevel="0" max="6147" min="6147" style="2" width="10.71"/>
    <col collapsed="false" customWidth="true" hidden="false" outlineLevel="0" max="6148" min="6148" style="2" width="12.29"/>
    <col collapsed="false" customWidth="false" hidden="false" outlineLevel="0" max="6149" min="6149" style="2" width="9.14"/>
    <col collapsed="false" customWidth="true" hidden="true" outlineLevel="0" max="6150" min="6150" style="2" width="11.53"/>
    <col collapsed="false" customWidth="false" hidden="false" outlineLevel="0" max="6156" min="6151" style="2" width="9.14"/>
    <col collapsed="false" customWidth="true" hidden="true" outlineLevel="0" max="6169" min="6157" style="2" width="11.53"/>
    <col collapsed="false" customWidth="false" hidden="false" outlineLevel="0" max="6400" min="6170" style="2" width="9.14"/>
    <col collapsed="false" customWidth="true" hidden="false" outlineLevel="0" max="6401" min="6401" style="2" width="5.57"/>
    <col collapsed="false" customWidth="true" hidden="false" outlineLevel="0" max="6402" min="6402" style="2" width="44.42"/>
    <col collapsed="false" customWidth="true" hidden="false" outlineLevel="0" max="6403" min="6403" style="2" width="10.71"/>
    <col collapsed="false" customWidth="true" hidden="false" outlineLevel="0" max="6404" min="6404" style="2" width="12.29"/>
    <col collapsed="false" customWidth="false" hidden="false" outlineLevel="0" max="6405" min="6405" style="2" width="9.14"/>
    <col collapsed="false" customWidth="true" hidden="true" outlineLevel="0" max="6406" min="6406" style="2" width="11.53"/>
    <col collapsed="false" customWidth="false" hidden="false" outlineLevel="0" max="6412" min="6407" style="2" width="9.14"/>
    <col collapsed="false" customWidth="true" hidden="true" outlineLevel="0" max="6425" min="6413" style="2" width="11.53"/>
    <col collapsed="false" customWidth="false" hidden="false" outlineLevel="0" max="6656" min="6426" style="2" width="9.14"/>
    <col collapsed="false" customWidth="true" hidden="false" outlineLevel="0" max="6657" min="6657" style="2" width="5.57"/>
    <col collapsed="false" customWidth="true" hidden="false" outlineLevel="0" max="6658" min="6658" style="2" width="44.42"/>
    <col collapsed="false" customWidth="true" hidden="false" outlineLevel="0" max="6659" min="6659" style="2" width="10.71"/>
    <col collapsed="false" customWidth="true" hidden="false" outlineLevel="0" max="6660" min="6660" style="2" width="12.29"/>
    <col collapsed="false" customWidth="false" hidden="false" outlineLevel="0" max="6661" min="6661" style="2" width="9.14"/>
    <col collapsed="false" customWidth="true" hidden="true" outlineLevel="0" max="6662" min="6662" style="2" width="11.53"/>
    <col collapsed="false" customWidth="false" hidden="false" outlineLevel="0" max="6668" min="6663" style="2" width="9.14"/>
    <col collapsed="false" customWidth="true" hidden="true" outlineLevel="0" max="6681" min="6669" style="2" width="11.53"/>
    <col collapsed="false" customWidth="false" hidden="false" outlineLevel="0" max="6912" min="6682" style="2" width="9.14"/>
    <col collapsed="false" customWidth="true" hidden="false" outlineLevel="0" max="6913" min="6913" style="2" width="5.57"/>
    <col collapsed="false" customWidth="true" hidden="false" outlineLevel="0" max="6914" min="6914" style="2" width="44.42"/>
    <col collapsed="false" customWidth="true" hidden="false" outlineLevel="0" max="6915" min="6915" style="2" width="10.71"/>
    <col collapsed="false" customWidth="true" hidden="false" outlineLevel="0" max="6916" min="6916" style="2" width="12.29"/>
    <col collapsed="false" customWidth="false" hidden="false" outlineLevel="0" max="6917" min="6917" style="2" width="9.14"/>
    <col collapsed="false" customWidth="true" hidden="true" outlineLevel="0" max="6918" min="6918" style="2" width="11.53"/>
    <col collapsed="false" customWidth="false" hidden="false" outlineLevel="0" max="6924" min="6919" style="2" width="9.14"/>
    <col collapsed="false" customWidth="true" hidden="true" outlineLevel="0" max="6937" min="6925" style="2" width="11.53"/>
    <col collapsed="false" customWidth="false" hidden="false" outlineLevel="0" max="7168" min="6938" style="2" width="9.14"/>
    <col collapsed="false" customWidth="true" hidden="false" outlineLevel="0" max="7169" min="7169" style="2" width="5.57"/>
    <col collapsed="false" customWidth="true" hidden="false" outlineLevel="0" max="7170" min="7170" style="2" width="44.42"/>
    <col collapsed="false" customWidth="true" hidden="false" outlineLevel="0" max="7171" min="7171" style="2" width="10.71"/>
    <col collapsed="false" customWidth="true" hidden="false" outlineLevel="0" max="7172" min="7172" style="2" width="12.29"/>
    <col collapsed="false" customWidth="false" hidden="false" outlineLevel="0" max="7173" min="7173" style="2" width="9.14"/>
    <col collapsed="false" customWidth="true" hidden="true" outlineLevel="0" max="7174" min="7174" style="2" width="11.53"/>
    <col collapsed="false" customWidth="false" hidden="false" outlineLevel="0" max="7180" min="7175" style="2" width="9.14"/>
    <col collapsed="false" customWidth="true" hidden="true" outlineLevel="0" max="7193" min="7181" style="2" width="11.53"/>
    <col collapsed="false" customWidth="false" hidden="false" outlineLevel="0" max="7424" min="7194" style="2" width="9.14"/>
    <col collapsed="false" customWidth="true" hidden="false" outlineLevel="0" max="7425" min="7425" style="2" width="5.57"/>
    <col collapsed="false" customWidth="true" hidden="false" outlineLevel="0" max="7426" min="7426" style="2" width="44.42"/>
    <col collapsed="false" customWidth="true" hidden="false" outlineLevel="0" max="7427" min="7427" style="2" width="10.71"/>
    <col collapsed="false" customWidth="true" hidden="false" outlineLevel="0" max="7428" min="7428" style="2" width="12.29"/>
    <col collapsed="false" customWidth="false" hidden="false" outlineLevel="0" max="7429" min="7429" style="2" width="9.14"/>
    <col collapsed="false" customWidth="true" hidden="true" outlineLevel="0" max="7430" min="7430" style="2" width="11.53"/>
    <col collapsed="false" customWidth="false" hidden="false" outlineLevel="0" max="7436" min="7431" style="2" width="9.14"/>
    <col collapsed="false" customWidth="true" hidden="true" outlineLevel="0" max="7449" min="7437" style="2" width="11.53"/>
    <col collapsed="false" customWidth="false" hidden="false" outlineLevel="0" max="7680" min="7450" style="2" width="9.14"/>
    <col collapsed="false" customWidth="true" hidden="false" outlineLevel="0" max="7681" min="7681" style="2" width="5.57"/>
    <col collapsed="false" customWidth="true" hidden="false" outlineLevel="0" max="7682" min="7682" style="2" width="44.42"/>
    <col collapsed="false" customWidth="true" hidden="false" outlineLevel="0" max="7683" min="7683" style="2" width="10.71"/>
    <col collapsed="false" customWidth="true" hidden="false" outlineLevel="0" max="7684" min="7684" style="2" width="12.29"/>
    <col collapsed="false" customWidth="false" hidden="false" outlineLevel="0" max="7685" min="7685" style="2" width="9.14"/>
    <col collapsed="false" customWidth="true" hidden="true" outlineLevel="0" max="7686" min="7686" style="2" width="11.53"/>
    <col collapsed="false" customWidth="false" hidden="false" outlineLevel="0" max="7692" min="7687" style="2" width="9.14"/>
    <col collapsed="false" customWidth="true" hidden="true" outlineLevel="0" max="7705" min="7693" style="2" width="11.53"/>
    <col collapsed="false" customWidth="false" hidden="false" outlineLevel="0" max="7936" min="7706" style="2" width="9.14"/>
    <col collapsed="false" customWidth="true" hidden="false" outlineLevel="0" max="7937" min="7937" style="2" width="5.57"/>
    <col collapsed="false" customWidth="true" hidden="false" outlineLevel="0" max="7938" min="7938" style="2" width="44.42"/>
    <col collapsed="false" customWidth="true" hidden="false" outlineLevel="0" max="7939" min="7939" style="2" width="10.71"/>
    <col collapsed="false" customWidth="true" hidden="false" outlineLevel="0" max="7940" min="7940" style="2" width="12.29"/>
    <col collapsed="false" customWidth="false" hidden="false" outlineLevel="0" max="7941" min="7941" style="2" width="9.14"/>
    <col collapsed="false" customWidth="true" hidden="true" outlineLevel="0" max="7942" min="7942" style="2" width="11.53"/>
    <col collapsed="false" customWidth="false" hidden="false" outlineLevel="0" max="7948" min="7943" style="2" width="9.14"/>
    <col collapsed="false" customWidth="true" hidden="true" outlineLevel="0" max="7961" min="7949" style="2" width="11.53"/>
    <col collapsed="false" customWidth="false" hidden="false" outlineLevel="0" max="8192" min="7962" style="2" width="9.14"/>
    <col collapsed="false" customWidth="true" hidden="false" outlineLevel="0" max="8193" min="8193" style="2" width="5.57"/>
    <col collapsed="false" customWidth="true" hidden="false" outlineLevel="0" max="8194" min="8194" style="2" width="44.42"/>
    <col collapsed="false" customWidth="true" hidden="false" outlineLevel="0" max="8195" min="8195" style="2" width="10.71"/>
    <col collapsed="false" customWidth="true" hidden="false" outlineLevel="0" max="8196" min="8196" style="2" width="12.29"/>
    <col collapsed="false" customWidth="false" hidden="false" outlineLevel="0" max="8197" min="8197" style="2" width="9.14"/>
    <col collapsed="false" customWidth="true" hidden="true" outlineLevel="0" max="8198" min="8198" style="2" width="11.53"/>
    <col collapsed="false" customWidth="false" hidden="false" outlineLevel="0" max="8204" min="8199" style="2" width="9.14"/>
    <col collapsed="false" customWidth="true" hidden="true" outlineLevel="0" max="8217" min="8205" style="2" width="11.53"/>
    <col collapsed="false" customWidth="false" hidden="false" outlineLevel="0" max="8448" min="8218" style="2" width="9.14"/>
    <col collapsed="false" customWidth="true" hidden="false" outlineLevel="0" max="8449" min="8449" style="2" width="5.57"/>
    <col collapsed="false" customWidth="true" hidden="false" outlineLevel="0" max="8450" min="8450" style="2" width="44.42"/>
    <col collapsed="false" customWidth="true" hidden="false" outlineLevel="0" max="8451" min="8451" style="2" width="10.71"/>
    <col collapsed="false" customWidth="true" hidden="false" outlineLevel="0" max="8452" min="8452" style="2" width="12.29"/>
    <col collapsed="false" customWidth="false" hidden="false" outlineLevel="0" max="8453" min="8453" style="2" width="9.14"/>
    <col collapsed="false" customWidth="true" hidden="true" outlineLevel="0" max="8454" min="8454" style="2" width="11.53"/>
    <col collapsed="false" customWidth="false" hidden="false" outlineLevel="0" max="8460" min="8455" style="2" width="9.14"/>
    <col collapsed="false" customWidth="true" hidden="true" outlineLevel="0" max="8473" min="8461" style="2" width="11.53"/>
    <col collapsed="false" customWidth="false" hidden="false" outlineLevel="0" max="8704" min="8474" style="2" width="9.14"/>
    <col collapsed="false" customWidth="true" hidden="false" outlineLevel="0" max="8705" min="8705" style="2" width="5.57"/>
    <col collapsed="false" customWidth="true" hidden="false" outlineLevel="0" max="8706" min="8706" style="2" width="44.42"/>
    <col collapsed="false" customWidth="true" hidden="false" outlineLevel="0" max="8707" min="8707" style="2" width="10.71"/>
    <col collapsed="false" customWidth="true" hidden="false" outlineLevel="0" max="8708" min="8708" style="2" width="12.29"/>
    <col collapsed="false" customWidth="false" hidden="false" outlineLevel="0" max="8709" min="8709" style="2" width="9.14"/>
    <col collapsed="false" customWidth="true" hidden="true" outlineLevel="0" max="8710" min="8710" style="2" width="11.53"/>
    <col collapsed="false" customWidth="false" hidden="false" outlineLevel="0" max="8716" min="8711" style="2" width="9.14"/>
    <col collapsed="false" customWidth="true" hidden="true" outlineLevel="0" max="8729" min="8717" style="2" width="11.53"/>
    <col collapsed="false" customWidth="false" hidden="false" outlineLevel="0" max="8960" min="8730" style="2" width="9.14"/>
    <col collapsed="false" customWidth="true" hidden="false" outlineLevel="0" max="8961" min="8961" style="2" width="5.57"/>
    <col collapsed="false" customWidth="true" hidden="false" outlineLevel="0" max="8962" min="8962" style="2" width="44.42"/>
    <col collapsed="false" customWidth="true" hidden="false" outlineLevel="0" max="8963" min="8963" style="2" width="10.71"/>
    <col collapsed="false" customWidth="true" hidden="false" outlineLevel="0" max="8964" min="8964" style="2" width="12.29"/>
    <col collapsed="false" customWidth="false" hidden="false" outlineLevel="0" max="8965" min="8965" style="2" width="9.14"/>
    <col collapsed="false" customWidth="true" hidden="true" outlineLevel="0" max="8966" min="8966" style="2" width="11.53"/>
    <col collapsed="false" customWidth="false" hidden="false" outlineLevel="0" max="8972" min="8967" style="2" width="9.14"/>
    <col collapsed="false" customWidth="true" hidden="true" outlineLevel="0" max="8985" min="8973" style="2" width="11.53"/>
    <col collapsed="false" customWidth="false" hidden="false" outlineLevel="0" max="9216" min="8986" style="2" width="9.14"/>
    <col collapsed="false" customWidth="true" hidden="false" outlineLevel="0" max="9217" min="9217" style="2" width="5.57"/>
    <col collapsed="false" customWidth="true" hidden="false" outlineLevel="0" max="9218" min="9218" style="2" width="44.42"/>
    <col collapsed="false" customWidth="true" hidden="false" outlineLevel="0" max="9219" min="9219" style="2" width="10.71"/>
    <col collapsed="false" customWidth="true" hidden="false" outlineLevel="0" max="9220" min="9220" style="2" width="12.29"/>
    <col collapsed="false" customWidth="false" hidden="false" outlineLevel="0" max="9221" min="9221" style="2" width="9.14"/>
    <col collapsed="false" customWidth="true" hidden="true" outlineLevel="0" max="9222" min="9222" style="2" width="11.53"/>
    <col collapsed="false" customWidth="false" hidden="false" outlineLevel="0" max="9228" min="9223" style="2" width="9.14"/>
    <col collapsed="false" customWidth="true" hidden="true" outlineLevel="0" max="9241" min="9229" style="2" width="11.53"/>
    <col collapsed="false" customWidth="false" hidden="false" outlineLevel="0" max="9472" min="9242" style="2" width="9.14"/>
    <col collapsed="false" customWidth="true" hidden="false" outlineLevel="0" max="9473" min="9473" style="2" width="5.57"/>
    <col collapsed="false" customWidth="true" hidden="false" outlineLevel="0" max="9474" min="9474" style="2" width="44.42"/>
    <col collapsed="false" customWidth="true" hidden="false" outlineLevel="0" max="9475" min="9475" style="2" width="10.71"/>
    <col collapsed="false" customWidth="true" hidden="false" outlineLevel="0" max="9476" min="9476" style="2" width="12.29"/>
    <col collapsed="false" customWidth="false" hidden="false" outlineLevel="0" max="9477" min="9477" style="2" width="9.14"/>
    <col collapsed="false" customWidth="true" hidden="true" outlineLevel="0" max="9478" min="9478" style="2" width="11.53"/>
    <col collapsed="false" customWidth="false" hidden="false" outlineLevel="0" max="9484" min="9479" style="2" width="9.14"/>
    <col collapsed="false" customWidth="true" hidden="true" outlineLevel="0" max="9497" min="9485" style="2" width="11.53"/>
    <col collapsed="false" customWidth="false" hidden="false" outlineLevel="0" max="9728" min="9498" style="2" width="9.14"/>
    <col collapsed="false" customWidth="true" hidden="false" outlineLevel="0" max="9729" min="9729" style="2" width="5.57"/>
    <col collapsed="false" customWidth="true" hidden="false" outlineLevel="0" max="9730" min="9730" style="2" width="44.42"/>
    <col collapsed="false" customWidth="true" hidden="false" outlineLevel="0" max="9731" min="9731" style="2" width="10.71"/>
    <col collapsed="false" customWidth="true" hidden="false" outlineLevel="0" max="9732" min="9732" style="2" width="12.29"/>
    <col collapsed="false" customWidth="false" hidden="false" outlineLevel="0" max="9733" min="9733" style="2" width="9.14"/>
    <col collapsed="false" customWidth="true" hidden="true" outlineLevel="0" max="9734" min="9734" style="2" width="11.53"/>
    <col collapsed="false" customWidth="false" hidden="false" outlineLevel="0" max="9740" min="9735" style="2" width="9.14"/>
    <col collapsed="false" customWidth="true" hidden="true" outlineLevel="0" max="9753" min="9741" style="2" width="11.53"/>
    <col collapsed="false" customWidth="false" hidden="false" outlineLevel="0" max="9984" min="9754" style="2" width="9.14"/>
    <col collapsed="false" customWidth="true" hidden="false" outlineLevel="0" max="9985" min="9985" style="2" width="5.57"/>
    <col collapsed="false" customWidth="true" hidden="false" outlineLevel="0" max="9986" min="9986" style="2" width="44.42"/>
    <col collapsed="false" customWidth="true" hidden="false" outlineLevel="0" max="9987" min="9987" style="2" width="10.71"/>
    <col collapsed="false" customWidth="true" hidden="false" outlineLevel="0" max="9988" min="9988" style="2" width="12.29"/>
    <col collapsed="false" customWidth="false" hidden="false" outlineLevel="0" max="9989" min="9989" style="2" width="9.14"/>
    <col collapsed="false" customWidth="true" hidden="true" outlineLevel="0" max="9990" min="9990" style="2" width="11.53"/>
    <col collapsed="false" customWidth="false" hidden="false" outlineLevel="0" max="9996" min="9991" style="2" width="9.14"/>
    <col collapsed="false" customWidth="true" hidden="true" outlineLevel="0" max="10009" min="9997" style="2" width="11.53"/>
    <col collapsed="false" customWidth="false" hidden="false" outlineLevel="0" max="10240" min="10010" style="2" width="9.14"/>
    <col collapsed="false" customWidth="true" hidden="false" outlineLevel="0" max="10241" min="10241" style="2" width="5.57"/>
    <col collapsed="false" customWidth="true" hidden="false" outlineLevel="0" max="10242" min="10242" style="2" width="44.42"/>
    <col collapsed="false" customWidth="true" hidden="false" outlineLevel="0" max="10243" min="10243" style="2" width="10.71"/>
    <col collapsed="false" customWidth="true" hidden="false" outlineLevel="0" max="10244" min="10244" style="2" width="12.29"/>
    <col collapsed="false" customWidth="false" hidden="false" outlineLevel="0" max="10245" min="10245" style="2" width="9.14"/>
    <col collapsed="false" customWidth="true" hidden="true" outlineLevel="0" max="10246" min="10246" style="2" width="11.53"/>
    <col collapsed="false" customWidth="false" hidden="false" outlineLevel="0" max="10252" min="10247" style="2" width="9.14"/>
    <col collapsed="false" customWidth="true" hidden="true" outlineLevel="0" max="10265" min="10253" style="2" width="11.53"/>
    <col collapsed="false" customWidth="false" hidden="false" outlineLevel="0" max="10496" min="10266" style="2" width="9.14"/>
    <col collapsed="false" customWidth="true" hidden="false" outlineLevel="0" max="10497" min="10497" style="2" width="5.57"/>
    <col collapsed="false" customWidth="true" hidden="false" outlineLevel="0" max="10498" min="10498" style="2" width="44.42"/>
    <col collapsed="false" customWidth="true" hidden="false" outlineLevel="0" max="10499" min="10499" style="2" width="10.71"/>
    <col collapsed="false" customWidth="true" hidden="false" outlineLevel="0" max="10500" min="10500" style="2" width="12.29"/>
    <col collapsed="false" customWidth="false" hidden="false" outlineLevel="0" max="10501" min="10501" style="2" width="9.14"/>
    <col collapsed="false" customWidth="true" hidden="true" outlineLevel="0" max="10502" min="10502" style="2" width="11.53"/>
    <col collapsed="false" customWidth="false" hidden="false" outlineLevel="0" max="10508" min="10503" style="2" width="9.14"/>
    <col collapsed="false" customWidth="true" hidden="true" outlineLevel="0" max="10521" min="10509" style="2" width="11.53"/>
    <col collapsed="false" customWidth="false" hidden="false" outlineLevel="0" max="10752" min="10522" style="2" width="9.14"/>
    <col collapsed="false" customWidth="true" hidden="false" outlineLevel="0" max="10753" min="10753" style="2" width="5.57"/>
    <col collapsed="false" customWidth="true" hidden="false" outlineLevel="0" max="10754" min="10754" style="2" width="44.42"/>
    <col collapsed="false" customWidth="true" hidden="false" outlineLevel="0" max="10755" min="10755" style="2" width="10.71"/>
    <col collapsed="false" customWidth="true" hidden="false" outlineLevel="0" max="10756" min="10756" style="2" width="12.29"/>
    <col collapsed="false" customWidth="false" hidden="false" outlineLevel="0" max="10757" min="10757" style="2" width="9.14"/>
    <col collapsed="false" customWidth="true" hidden="true" outlineLevel="0" max="10758" min="10758" style="2" width="11.53"/>
    <col collapsed="false" customWidth="false" hidden="false" outlineLevel="0" max="10764" min="10759" style="2" width="9.14"/>
    <col collapsed="false" customWidth="true" hidden="true" outlineLevel="0" max="10777" min="10765" style="2" width="11.53"/>
    <col collapsed="false" customWidth="false" hidden="false" outlineLevel="0" max="11008" min="10778" style="2" width="9.14"/>
    <col collapsed="false" customWidth="true" hidden="false" outlineLevel="0" max="11009" min="11009" style="2" width="5.57"/>
    <col collapsed="false" customWidth="true" hidden="false" outlineLevel="0" max="11010" min="11010" style="2" width="44.42"/>
    <col collapsed="false" customWidth="true" hidden="false" outlineLevel="0" max="11011" min="11011" style="2" width="10.71"/>
    <col collapsed="false" customWidth="true" hidden="false" outlineLevel="0" max="11012" min="11012" style="2" width="12.29"/>
    <col collapsed="false" customWidth="false" hidden="false" outlineLevel="0" max="11013" min="11013" style="2" width="9.14"/>
    <col collapsed="false" customWidth="true" hidden="true" outlineLevel="0" max="11014" min="11014" style="2" width="11.53"/>
    <col collapsed="false" customWidth="false" hidden="false" outlineLevel="0" max="11020" min="11015" style="2" width="9.14"/>
    <col collapsed="false" customWidth="true" hidden="true" outlineLevel="0" max="11033" min="11021" style="2" width="11.53"/>
    <col collapsed="false" customWidth="false" hidden="false" outlineLevel="0" max="11264" min="11034" style="2" width="9.14"/>
    <col collapsed="false" customWidth="true" hidden="false" outlineLevel="0" max="11265" min="11265" style="2" width="5.57"/>
    <col collapsed="false" customWidth="true" hidden="false" outlineLevel="0" max="11266" min="11266" style="2" width="44.42"/>
    <col collapsed="false" customWidth="true" hidden="false" outlineLevel="0" max="11267" min="11267" style="2" width="10.71"/>
    <col collapsed="false" customWidth="true" hidden="false" outlineLevel="0" max="11268" min="11268" style="2" width="12.29"/>
    <col collapsed="false" customWidth="false" hidden="false" outlineLevel="0" max="11269" min="11269" style="2" width="9.14"/>
    <col collapsed="false" customWidth="true" hidden="true" outlineLevel="0" max="11270" min="11270" style="2" width="11.53"/>
    <col collapsed="false" customWidth="false" hidden="false" outlineLevel="0" max="11276" min="11271" style="2" width="9.14"/>
    <col collapsed="false" customWidth="true" hidden="true" outlineLevel="0" max="11289" min="11277" style="2" width="11.53"/>
    <col collapsed="false" customWidth="false" hidden="false" outlineLevel="0" max="11520" min="11290" style="2" width="9.14"/>
    <col collapsed="false" customWidth="true" hidden="false" outlineLevel="0" max="11521" min="11521" style="2" width="5.57"/>
    <col collapsed="false" customWidth="true" hidden="false" outlineLevel="0" max="11522" min="11522" style="2" width="44.42"/>
    <col collapsed="false" customWidth="true" hidden="false" outlineLevel="0" max="11523" min="11523" style="2" width="10.71"/>
    <col collapsed="false" customWidth="true" hidden="false" outlineLevel="0" max="11524" min="11524" style="2" width="12.29"/>
    <col collapsed="false" customWidth="false" hidden="false" outlineLevel="0" max="11525" min="11525" style="2" width="9.14"/>
    <col collapsed="false" customWidth="true" hidden="true" outlineLevel="0" max="11526" min="11526" style="2" width="11.53"/>
    <col collapsed="false" customWidth="false" hidden="false" outlineLevel="0" max="11532" min="11527" style="2" width="9.14"/>
    <col collapsed="false" customWidth="true" hidden="true" outlineLevel="0" max="11545" min="11533" style="2" width="11.53"/>
    <col collapsed="false" customWidth="false" hidden="false" outlineLevel="0" max="11776" min="11546" style="2" width="9.14"/>
    <col collapsed="false" customWidth="true" hidden="false" outlineLevel="0" max="11777" min="11777" style="2" width="5.57"/>
    <col collapsed="false" customWidth="true" hidden="false" outlineLevel="0" max="11778" min="11778" style="2" width="44.42"/>
    <col collapsed="false" customWidth="true" hidden="false" outlineLevel="0" max="11779" min="11779" style="2" width="10.71"/>
    <col collapsed="false" customWidth="true" hidden="false" outlineLevel="0" max="11780" min="11780" style="2" width="12.29"/>
    <col collapsed="false" customWidth="false" hidden="false" outlineLevel="0" max="11781" min="11781" style="2" width="9.14"/>
    <col collapsed="false" customWidth="true" hidden="true" outlineLevel="0" max="11782" min="11782" style="2" width="11.53"/>
    <col collapsed="false" customWidth="false" hidden="false" outlineLevel="0" max="11788" min="11783" style="2" width="9.14"/>
    <col collapsed="false" customWidth="true" hidden="true" outlineLevel="0" max="11801" min="11789" style="2" width="11.53"/>
    <col collapsed="false" customWidth="false" hidden="false" outlineLevel="0" max="12032" min="11802" style="2" width="9.14"/>
    <col collapsed="false" customWidth="true" hidden="false" outlineLevel="0" max="12033" min="12033" style="2" width="5.57"/>
    <col collapsed="false" customWidth="true" hidden="false" outlineLevel="0" max="12034" min="12034" style="2" width="44.42"/>
    <col collapsed="false" customWidth="true" hidden="false" outlineLevel="0" max="12035" min="12035" style="2" width="10.71"/>
    <col collapsed="false" customWidth="true" hidden="false" outlineLevel="0" max="12036" min="12036" style="2" width="12.29"/>
    <col collapsed="false" customWidth="false" hidden="false" outlineLevel="0" max="12037" min="12037" style="2" width="9.14"/>
    <col collapsed="false" customWidth="true" hidden="true" outlineLevel="0" max="12038" min="12038" style="2" width="11.53"/>
    <col collapsed="false" customWidth="false" hidden="false" outlineLevel="0" max="12044" min="12039" style="2" width="9.14"/>
    <col collapsed="false" customWidth="true" hidden="true" outlineLevel="0" max="12057" min="12045" style="2" width="11.53"/>
    <col collapsed="false" customWidth="false" hidden="false" outlineLevel="0" max="12288" min="12058" style="2" width="9.14"/>
    <col collapsed="false" customWidth="true" hidden="false" outlineLevel="0" max="12289" min="12289" style="2" width="5.57"/>
    <col collapsed="false" customWidth="true" hidden="false" outlineLevel="0" max="12290" min="12290" style="2" width="44.42"/>
    <col collapsed="false" customWidth="true" hidden="false" outlineLevel="0" max="12291" min="12291" style="2" width="10.71"/>
    <col collapsed="false" customWidth="true" hidden="false" outlineLevel="0" max="12292" min="12292" style="2" width="12.29"/>
    <col collapsed="false" customWidth="false" hidden="false" outlineLevel="0" max="12293" min="12293" style="2" width="9.14"/>
    <col collapsed="false" customWidth="true" hidden="true" outlineLevel="0" max="12294" min="12294" style="2" width="11.53"/>
    <col collapsed="false" customWidth="false" hidden="false" outlineLevel="0" max="12300" min="12295" style="2" width="9.14"/>
    <col collapsed="false" customWidth="true" hidden="true" outlineLevel="0" max="12313" min="12301" style="2" width="11.53"/>
    <col collapsed="false" customWidth="false" hidden="false" outlineLevel="0" max="12544" min="12314" style="2" width="9.14"/>
    <col collapsed="false" customWidth="true" hidden="false" outlineLevel="0" max="12545" min="12545" style="2" width="5.57"/>
    <col collapsed="false" customWidth="true" hidden="false" outlineLevel="0" max="12546" min="12546" style="2" width="44.42"/>
    <col collapsed="false" customWidth="true" hidden="false" outlineLevel="0" max="12547" min="12547" style="2" width="10.71"/>
    <col collapsed="false" customWidth="true" hidden="false" outlineLevel="0" max="12548" min="12548" style="2" width="12.29"/>
    <col collapsed="false" customWidth="false" hidden="false" outlineLevel="0" max="12549" min="12549" style="2" width="9.14"/>
    <col collapsed="false" customWidth="true" hidden="true" outlineLevel="0" max="12550" min="12550" style="2" width="11.53"/>
    <col collapsed="false" customWidth="false" hidden="false" outlineLevel="0" max="12556" min="12551" style="2" width="9.14"/>
    <col collapsed="false" customWidth="true" hidden="true" outlineLevel="0" max="12569" min="12557" style="2" width="11.53"/>
    <col collapsed="false" customWidth="false" hidden="false" outlineLevel="0" max="12800" min="12570" style="2" width="9.14"/>
    <col collapsed="false" customWidth="true" hidden="false" outlineLevel="0" max="12801" min="12801" style="2" width="5.57"/>
    <col collapsed="false" customWidth="true" hidden="false" outlineLevel="0" max="12802" min="12802" style="2" width="44.42"/>
    <col collapsed="false" customWidth="true" hidden="false" outlineLevel="0" max="12803" min="12803" style="2" width="10.71"/>
    <col collapsed="false" customWidth="true" hidden="false" outlineLevel="0" max="12804" min="12804" style="2" width="12.29"/>
    <col collapsed="false" customWidth="false" hidden="false" outlineLevel="0" max="12805" min="12805" style="2" width="9.14"/>
    <col collapsed="false" customWidth="true" hidden="true" outlineLevel="0" max="12806" min="12806" style="2" width="11.53"/>
    <col collapsed="false" customWidth="false" hidden="false" outlineLevel="0" max="12812" min="12807" style="2" width="9.14"/>
    <col collapsed="false" customWidth="true" hidden="true" outlineLevel="0" max="12825" min="12813" style="2" width="11.53"/>
    <col collapsed="false" customWidth="false" hidden="false" outlineLevel="0" max="13056" min="12826" style="2" width="9.14"/>
    <col collapsed="false" customWidth="true" hidden="false" outlineLevel="0" max="13057" min="13057" style="2" width="5.57"/>
    <col collapsed="false" customWidth="true" hidden="false" outlineLevel="0" max="13058" min="13058" style="2" width="44.42"/>
    <col collapsed="false" customWidth="true" hidden="false" outlineLevel="0" max="13059" min="13059" style="2" width="10.71"/>
    <col collapsed="false" customWidth="true" hidden="false" outlineLevel="0" max="13060" min="13060" style="2" width="12.29"/>
    <col collapsed="false" customWidth="false" hidden="false" outlineLevel="0" max="13061" min="13061" style="2" width="9.14"/>
    <col collapsed="false" customWidth="true" hidden="true" outlineLevel="0" max="13062" min="13062" style="2" width="11.53"/>
    <col collapsed="false" customWidth="false" hidden="false" outlineLevel="0" max="13068" min="13063" style="2" width="9.14"/>
    <col collapsed="false" customWidth="true" hidden="true" outlineLevel="0" max="13081" min="13069" style="2" width="11.53"/>
    <col collapsed="false" customWidth="false" hidden="false" outlineLevel="0" max="13312" min="13082" style="2" width="9.14"/>
    <col collapsed="false" customWidth="true" hidden="false" outlineLevel="0" max="13313" min="13313" style="2" width="5.57"/>
    <col collapsed="false" customWidth="true" hidden="false" outlineLevel="0" max="13314" min="13314" style="2" width="44.42"/>
    <col collapsed="false" customWidth="true" hidden="false" outlineLevel="0" max="13315" min="13315" style="2" width="10.71"/>
    <col collapsed="false" customWidth="true" hidden="false" outlineLevel="0" max="13316" min="13316" style="2" width="12.29"/>
    <col collapsed="false" customWidth="false" hidden="false" outlineLevel="0" max="13317" min="13317" style="2" width="9.14"/>
    <col collapsed="false" customWidth="true" hidden="true" outlineLevel="0" max="13318" min="13318" style="2" width="11.53"/>
    <col collapsed="false" customWidth="false" hidden="false" outlineLevel="0" max="13324" min="13319" style="2" width="9.14"/>
    <col collapsed="false" customWidth="true" hidden="true" outlineLevel="0" max="13337" min="13325" style="2" width="11.53"/>
    <col collapsed="false" customWidth="false" hidden="false" outlineLevel="0" max="13568" min="13338" style="2" width="9.14"/>
    <col collapsed="false" customWidth="true" hidden="false" outlineLevel="0" max="13569" min="13569" style="2" width="5.57"/>
    <col collapsed="false" customWidth="true" hidden="false" outlineLevel="0" max="13570" min="13570" style="2" width="44.42"/>
    <col collapsed="false" customWidth="true" hidden="false" outlineLevel="0" max="13571" min="13571" style="2" width="10.71"/>
    <col collapsed="false" customWidth="true" hidden="false" outlineLevel="0" max="13572" min="13572" style="2" width="12.29"/>
    <col collapsed="false" customWidth="false" hidden="false" outlineLevel="0" max="13573" min="13573" style="2" width="9.14"/>
    <col collapsed="false" customWidth="true" hidden="true" outlineLevel="0" max="13574" min="13574" style="2" width="11.53"/>
    <col collapsed="false" customWidth="false" hidden="false" outlineLevel="0" max="13580" min="13575" style="2" width="9.14"/>
    <col collapsed="false" customWidth="true" hidden="true" outlineLevel="0" max="13593" min="13581" style="2" width="11.53"/>
    <col collapsed="false" customWidth="false" hidden="false" outlineLevel="0" max="13824" min="13594" style="2" width="9.14"/>
    <col collapsed="false" customWidth="true" hidden="false" outlineLevel="0" max="13825" min="13825" style="2" width="5.57"/>
    <col collapsed="false" customWidth="true" hidden="false" outlineLevel="0" max="13826" min="13826" style="2" width="44.42"/>
    <col collapsed="false" customWidth="true" hidden="false" outlineLevel="0" max="13827" min="13827" style="2" width="10.71"/>
    <col collapsed="false" customWidth="true" hidden="false" outlineLevel="0" max="13828" min="13828" style="2" width="12.29"/>
    <col collapsed="false" customWidth="false" hidden="false" outlineLevel="0" max="13829" min="13829" style="2" width="9.14"/>
    <col collapsed="false" customWidth="true" hidden="true" outlineLevel="0" max="13830" min="13830" style="2" width="11.53"/>
    <col collapsed="false" customWidth="false" hidden="false" outlineLevel="0" max="13836" min="13831" style="2" width="9.14"/>
    <col collapsed="false" customWidth="true" hidden="true" outlineLevel="0" max="13849" min="13837" style="2" width="11.53"/>
    <col collapsed="false" customWidth="false" hidden="false" outlineLevel="0" max="14080" min="13850" style="2" width="9.14"/>
    <col collapsed="false" customWidth="true" hidden="false" outlineLevel="0" max="14081" min="14081" style="2" width="5.57"/>
    <col collapsed="false" customWidth="true" hidden="false" outlineLevel="0" max="14082" min="14082" style="2" width="44.42"/>
    <col collapsed="false" customWidth="true" hidden="false" outlineLevel="0" max="14083" min="14083" style="2" width="10.71"/>
    <col collapsed="false" customWidth="true" hidden="false" outlineLevel="0" max="14084" min="14084" style="2" width="12.29"/>
    <col collapsed="false" customWidth="false" hidden="false" outlineLevel="0" max="14085" min="14085" style="2" width="9.14"/>
    <col collapsed="false" customWidth="true" hidden="true" outlineLevel="0" max="14086" min="14086" style="2" width="11.53"/>
    <col collapsed="false" customWidth="false" hidden="false" outlineLevel="0" max="14092" min="14087" style="2" width="9.14"/>
    <col collapsed="false" customWidth="true" hidden="true" outlineLevel="0" max="14105" min="14093" style="2" width="11.53"/>
    <col collapsed="false" customWidth="false" hidden="false" outlineLevel="0" max="14336" min="14106" style="2" width="9.14"/>
    <col collapsed="false" customWidth="true" hidden="false" outlineLevel="0" max="14337" min="14337" style="2" width="5.57"/>
    <col collapsed="false" customWidth="true" hidden="false" outlineLevel="0" max="14338" min="14338" style="2" width="44.42"/>
    <col collapsed="false" customWidth="true" hidden="false" outlineLevel="0" max="14339" min="14339" style="2" width="10.71"/>
    <col collapsed="false" customWidth="true" hidden="false" outlineLevel="0" max="14340" min="14340" style="2" width="12.29"/>
    <col collapsed="false" customWidth="false" hidden="false" outlineLevel="0" max="14341" min="14341" style="2" width="9.14"/>
    <col collapsed="false" customWidth="true" hidden="true" outlineLevel="0" max="14342" min="14342" style="2" width="11.53"/>
    <col collapsed="false" customWidth="false" hidden="false" outlineLevel="0" max="14348" min="14343" style="2" width="9.14"/>
    <col collapsed="false" customWidth="true" hidden="true" outlineLevel="0" max="14361" min="14349" style="2" width="11.53"/>
    <col collapsed="false" customWidth="false" hidden="false" outlineLevel="0" max="14592" min="14362" style="2" width="9.14"/>
    <col collapsed="false" customWidth="true" hidden="false" outlineLevel="0" max="14593" min="14593" style="2" width="5.57"/>
    <col collapsed="false" customWidth="true" hidden="false" outlineLevel="0" max="14594" min="14594" style="2" width="44.42"/>
    <col collapsed="false" customWidth="true" hidden="false" outlineLevel="0" max="14595" min="14595" style="2" width="10.71"/>
    <col collapsed="false" customWidth="true" hidden="false" outlineLevel="0" max="14596" min="14596" style="2" width="12.29"/>
    <col collapsed="false" customWidth="false" hidden="false" outlineLevel="0" max="14597" min="14597" style="2" width="9.14"/>
    <col collapsed="false" customWidth="true" hidden="true" outlineLevel="0" max="14598" min="14598" style="2" width="11.53"/>
    <col collapsed="false" customWidth="false" hidden="false" outlineLevel="0" max="14604" min="14599" style="2" width="9.14"/>
    <col collapsed="false" customWidth="true" hidden="true" outlineLevel="0" max="14617" min="14605" style="2" width="11.53"/>
    <col collapsed="false" customWidth="false" hidden="false" outlineLevel="0" max="14848" min="14618" style="2" width="9.14"/>
    <col collapsed="false" customWidth="true" hidden="false" outlineLevel="0" max="14849" min="14849" style="2" width="5.57"/>
    <col collapsed="false" customWidth="true" hidden="false" outlineLevel="0" max="14850" min="14850" style="2" width="44.42"/>
    <col collapsed="false" customWidth="true" hidden="false" outlineLevel="0" max="14851" min="14851" style="2" width="10.71"/>
    <col collapsed="false" customWidth="true" hidden="false" outlineLevel="0" max="14852" min="14852" style="2" width="12.29"/>
    <col collapsed="false" customWidth="false" hidden="false" outlineLevel="0" max="14853" min="14853" style="2" width="9.14"/>
    <col collapsed="false" customWidth="true" hidden="true" outlineLevel="0" max="14854" min="14854" style="2" width="11.53"/>
    <col collapsed="false" customWidth="false" hidden="false" outlineLevel="0" max="14860" min="14855" style="2" width="9.14"/>
    <col collapsed="false" customWidth="true" hidden="true" outlineLevel="0" max="14873" min="14861" style="2" width="11.53"/>
    <col collapsed="false" customWidth="false" hidden="false" outlineLevel="0" max="15104" min="14874" style="2" width="9.14"/>
    <col collapsed="false" customWidth="true" hidden="false" outlineLevel="0" max="15105" min="15105" style="2" width="5.57"/>
    <col collapsed="false" customWidth="true" hidden="false" outlineLevel="0" max="15106" min="15106" style="2" width="44.42"/>
    <col collapsed="false" customWidth="true" hidden="false" outlineLevel="0" max="15107" min="15107" style="2" width="10.71"/>
    <col collapsed="false" customWidth="true" hidden="false" outlineLevel="0" max="15108" min="15108" style="2" width="12.29"/>
    <col collapsed="false" customWidth="false" hidden="false" outlineLevel="0" max="15109" min="15109" style="2" width="9.14"/>
    <col collapsed="false" customWidth="true" hidden="true" outlineLevel="0" max="15110" min="15110" style="2" width="11.53"/>
    <col collapsed="false" customWidth="false" hidden="false" outlineLevel="0" max="15116" min="15111" style="2" width="9.14"/>
    <col collapsed="false" customWidth="true" hidden="true" outlineLevel="0" max="15129" min="15117" style="2" width="11.53"/>
    <col collapsed="false" customWidth="false" hidden="false" outlineLevel="0" max="15360" min="15130" style="2" width="9.14"/>
    <col collapsed="false" customWidth="true" hidden="false" outlineLevel="0" max="15361" min="15361" style="2" width="5.57"/>
    <col collapsed="false" customWidth="true" hidden="false" outlineLevel="0" max="15362" min="15362" style="2" width="44.42"/>
    <col collapsed="false" customWidth="true" hidden="false" outlineLevel="0" max="15363" min="15363" style="2" width="10.71"/>
    <col collapsed="false" customWidth="true" hidden="false" outlineLevel="0" max="15364" min="15364" style="2" width="12.29"/>
    <col collapsed="false" customWidth="false" hidden="false" outlineLevel="0" max="15365" min="15365" style="2" width="9.14"/>
    <col collapsed="false" customWidth="true" hidden="true" outlineLevel="0" max="15366" min="15366" style="2" width="11.53"/>
    <col collapsed="false" customWidth="false" hidden="false" outlineLevel="0" max="15372" min="15367" style="2" width="9.14"/>
    <col collapsed="false" customWidth="true" hidden="true" outlineLevel="0" max="15385" min="15373" style="2" width="11.53"/>
    <col collapsed="false" customWidth="false" hidden="false" outlineLevel="0" max="15616" min="15386" style="2" width="9.14"/>
    <col collapsed="false" customWidth="true" hidden="false" outlineLevel="0" max="15617" min="15617" style="2" width="5.57"/>
    <col collapsed="false" customWidth="true" hidden="false" outlineLevel="0" max="15618" min="15618" style="2" width="44.42"/>
    <col collapsed="false" customWidth="true" hidden="false" outlineLevel="0" max="15619" min="15619" style="2" width="10.71"/>
    <col collapsed="false" customWidth="true" hidden="false" outlineLevel="0" max="15620" min="15620" style="2" width="12.29"/>
    <col collapsed="false" customWidth="false" hidden="false" outlineLevel="0" max="15621" min="15621" style="2" width="9.14"/>
    <col collapsed="false" customWidth="true" hidden="true" outlineLevel="0" max="15622" min="15622" style="2" width="11.53"/>
    <col collapsed="false" customWidth="false" hidden="false" outlineLevel="0" max="15628" min="15623" style="2" width="9.14"/>
    <col collapsed="false" customWidth="true" hidden="true" outlineLevel="0" max="15641" min="15629" style="2" width="11.53"/>
    <col collapsed="false" customWidth="false" hidden="false" outlineLevel="0" max="15872" min="15642" style="2" width="9.14"/>
    <col collapsed="false" customWidth="true" hidden="false" outlineLevel="0" max="15873" min="15873" style="2" width="5.57"/>
    <col collapsed="false" customWidth="true" hidden="false" outlineLevel="0" max="15874" min="15874" style="2" width="44.42"/>
    <col collapsed="false" customWidth="true" hidden="false" outlineLevel="0" max="15875" min="15875" style="2" width="10.71"/>
    <col collapsed="false" customWidth="true" hidden="false" outlineLevel="0" max="15876" min="15876" style="2" width="12.29"/>
    <col collapsed="false" customWidth="false" hidden="false" outlineLevel="0" max="15877" min="15877" style="2" width="9.14"/>
    <col collapsed="false" customWidth="true" hidden="true" outlineLevel="0" max="15878" min="15878" style="2" width="11.53"/>
    <col collapsed="false" customWidth="false" hidden="false" outlineLevel="0" max="15884" min="15879" style="2" width="9.14"/>
    <col collapsed="false" customWidth="true" hidden="true" outlineLevel="0" max="15897" min="15885" style="2" width="11.53"/>
    <col collapsed="false" customWidth="false" hidden="false" outlineLevel="0" max="16128" min="15898" style="2" width="9.14"/>
    <col collapsed="false" customWidth="true" hidden="false" outlineLevel="0" max="16129" min="16129" style="2" width="5.57"/>
    <col collapsed="false" customWidth="true" hidden="false" outlineLevel="0" max="16130" min="16130" style="2" width="44.42"/>
    <col collapsed="false" customWidth="true" hidden="false" outlineLevel="0" max="16131" min="16131" style="2" width="10.71"/>
    <col collapsed="false" customWidth="true" hidden="false" outlineLevel="0" max="16132" min="16132" style="2" width="12.29"/>
    <col collapsed="false" customWidth="false" hidden="false" outlineLevel="0" max="16133" min="16133" style="2" width="9.14"/>
    <col collapsed="false" customWidth="true" hidden="true" outlineLevel="0" max="16134" min="16134" style="2" width="11.53"/>
    <col collapsed="false" customWidth="false" hidden="false" outlineLevel="0" max="16140" min="16135" style="2" width="9.14"/>
    <col collapsed="false" customWidth="true" hidden="true" outlineLevel="0" max="16153" min="16141" style="2" width="11.53"/>
    <col collapsed="false" customWidth="false" hidden="false" outlineLevel="0" max="16384" min="16154" style="2" width="9.14"/>
  </cols>
  <sheetData>
    <row r="1" customFormat="false" ht="11.25" hidden="false" customHeight="true" outlineLevel="0" collapsed="false">
      <c r="D1" s="5" t="s">
        <v>0</v>
      </c>
    </row>
    <row r="2" customFormat="false" ht="11.25" hidden="false" customHeight="true" outlineLevel="0" collapsed="false">
      <c r="D2" s="5"/>
    </row>
    <row r="3" s="7" customFormat="true" ht="18" hidden="false" customHeight="false" outlineLevel="0" collapsed="false">
      <c r="A3" s="6" t="s">
        <v>1</v>
      </c>
      <c r="B3" s="6"/>
      <c r="C3" s="6"/>
      <c r="D3" s="6"/>
      <c r="Z3" s="8"/>
      <c r="AA3" s="8"/>
      <c r="AB3" s="8"/>
      <c r="AC3" s="8"/>
    </row>
    <row r="4" s="7" customFormat="true" ht="18" hidden="false" customHeight="false" outlineLevel="0" collapsed="false">
      <c r="A4" s="9" t="s">
        <v>2</v>
      </c>
      <c r="B4" s="9"/>
      <c r="C4" s="9"/>
      <c r="D4" s="9"/>
      <c r="Z4" s="8"/>
      <c r="AA4" s="8"/>
      <c r="AB4" s="8"/>
      <c r="AC4" s="8"/>
    </row>
    <row r="5" s="7" customFormat="true" ht="9.75" hidden="false" customHeight="true" outlineLevel="0" collapsed="false">
      <c r="A5" s="10"/>
      <c r="Z5" s="8"/>
      <c r="AA5" s="8"/>
      <c r="AB5" s="8"/>
      <c r="AC5" s="8"/>
    </row>
    <row r="6" s="7" customFormat="true" ht="36" hidden="false" customHeight="tru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Z6" s="8"/>
      <c r="AA6" s="8"/>
      <c r="AB6" s="8"/>
      <c r="AC6" s="8"/>
    </row>
    <row r="7" s="7" customFormat="true" ht="15" hidden="false" customHeight="false" outlineLevel="0" collapsed="false">
      <c r="A7" s="13" t="n">
        <v>1</v>
      </c>
      <c r="B7" s="14" t="n">
        <v>2</v>
      </c>
      <c r="C7" s="14" t="n">
        <v>3</v>
      </c>
      <c r="D7" s="14" t="n">
        <v>4</v>
      </c>
      <c r="Z7" s="8"/>
      <c r="AA7" s="8"/>
      <c r="AB7" s="8"/>
      <c r="AC7" s="8"/>
    </row>
    <row r="8" s="7" customFormat="true" ht="13.5" hidden="false" customHeight="true" outlineLevel="0" collapsed="false">
      <c r="A8" s="15" t="s">
        <v>7</v>
      </c>
      <c r="B8" s="15"/>
      <c r="C8" s="15"/>
      <c r="D8" s="15"/>
      <c r="M8" s="16" t="s">
        <v>7</v>
      </c>
      <c r="Z8" s="8"/>
      <c r="AA8" s="8"/>
      <c r="AB8" s="8"/>
      <c r="AC8" s="8"/>
    </row>
    <row r="9" s="7" customFormat="true" ht="15" hidden="false" customHeight="false" outlineLevel="0" collapsed="false">
      <c r="A9" s="17" t="n">
        <f aca="false">IF(F9&lt;&gt;"",COUNTA(F$1:F9),"")</f>
        <v>1</v>
      </c>
      <c r="B9" s="18" t="s">
        <v>8</v>
      </c>
      <c r="C9" s="19" t="s">
        <v>9</v>
      </c>
      <c r="D9" s="20" t="n">
        <v>1.62</v>
      </c>
      <c r="F9" s="2" t="s">
        <v>10</v>
      </c>
      <c r="M9" s="16"/>
      <c r="Z9" s="8"/>
      <c r="AA9" s="8"/>
      <c r="AB9" s="8"/>
      <c r="AC9" s="8"/>
    </row>
    <row r="10" s="7" customFormat="true" ht="15" hidden="false" customHeight="false" outlineLevel="0" collapsed="false">
      <c r="A10" s="17" t="n">
        <f aca="false">IF(F10&lt;&gt;"",COUNTA(F$1:F10),"")</f>
        <v>2</v>
      </c>
      <c r="B10" s="18" t="s">
        <v>11</v>
      </c>
      <c r="C10" s="19" t="s">
        <v>12</v>
      </c>
      <c r="D10" s="21" t="n">
        <v>1.2844</v>
      </c>
      <c r="F10" s="2" t="s">
        <v>10</v>
      </c>
      <c r="M10" s="16"/>
      <c r="Z10" s="8"/>
      <c r="AA10" s="8"/>
      <c r="AB10" s="8"/>
      <c r="AC10" s="8"/>
    </row>
    <row r="11" s="7" customFormat="true" ht="15" hidden="false" customHeight="false" outlineLevel="0" collapsed="false">
      <c r="A11" s="17" t="n">
        <f aca="false">IF(F11&lt;&gt;"",COUNTA(F$1:F11),"")</f>
        <v>3</v>
      </c>
      <c r="B11" s="18" t="s">
        <v>13</v>
      </c>
      <c r="C11" s="19" t="s">
        <v>12</v>
      </c>
      <c r="D11" s="21" t="n">
        <v>13.8254</v>
      </c>
      <c r="F11" s="2" t="s">
        <v>10</v>
      </c>
      <c r="M11" s="16"/>
      <c r="Z11" s="8"/>
      <c r="AA11" s="8"/>
      <c r="AB11" s="8"/>
      <c r="AC11" s="8"/>
    </row>
    <row r="12" s="7" customFormat="true" ht="22.5" hidden="false" customHeight="false" outlineLevel="0" collapsed="false">
      <c r="A12" s="17" t="n">
        <f aca="false">IF(F12&lt;&gt;"",COUNTA(F$1:F12),"")</f>
        <v>4</v>
      </c>
      <c r="B12" s="18" t="s">
        <v>14</v>
      </c>
      <c r="C12" s="19" t="s">
        <v>12</v>
      </c>
      <c r="D12" s="22" t="n">
        <v>3.042</v>
      </c>
      <c r="F12" s="2" t="s">
        <v>10</v>
      </c>
      <c r="M12" s="16"/>
      <c r="Z12" s="8"/>
      <c r="AA12" s="8"/>
      <c r="AB12" s="8"/>
      <c r="AC12" s="8"/>
    </row>
    <row r="13" s="7" customFormat="true" ht="15" hidden="false" customHeight="false" outlineLevel="0" collapsed="false">
      <c r="A13" s="17" t="n">
        <f aca="false">IF(F13&lt;&gt;"",COUNTA(F$1:F13),"")</f>
        <v>5</v>
      </c>
      <c r="B13" s="18" t="s">
        <v>15</v>
      </c>
      <c r="C13" s="19" t="s">
        <v>12</v>
      </c>
      <c r="D13" s="22" t="n">
        <v>3.193</v>
      </c>
      <c r="F13" s="2" t="s">
        <v>10</v>
      </c>
      <c r="M13" s="16"/>
      <c r="Z13" s="8"/>
      <c r="AA13" s="8"/>
      <c r="AB13" s="8"/>
      <c r="AC13" s="8"/>
    </row>
    <row r="14" s="7" customFormat="true" ht="22.5" hidden="false" customHeight="false" outlineLevel="0" collapsed="false">
      <c r="A14" s="17" t="n">
        <f aca="false">IF(F14&lt;&gt;"",COUNTA(F$1:F14),"")</f>
        <v>6</v>
      </c>
      <c r="B14" s="18" t="s">
        <v>16</v>
      </c>
      <c r="C14" s="19" t="s">
        <v>12</v>
      </c>
      <c r="D14" s="20" t="n">
        <v>2.35</v>
      </c>
      <c r="F14" s="2" t="s">
        <v>10</v>
      </c>
      <c r="M14" s="16"/>
      <c r="Z14" s="8"/>
      <c r="AA14" s="8"/>
      <c r="AB14" s="8"/>
      <c r="AC14" s="8"/>
    </row>
    <row r="15" s="7" customFormat="true" ht="15" hidden="false" customHeight="false" outlineLevel="0" collapsed="false">
      <c r="A15" s="17" t="n">
        <v>7</v>
      </c>
      <c r="B15" s="18" t="s">
        <v>17</v>
      </c>
      <c r="C15" s="19" t="s">
        <v>18</v>
      </c>
      <c r="D15" s="20" t="n">
        <v>1700.87</v>
      </c>
      <c r="F15" s="2"/>
      <c r="M15" s="16"/>
      <c r="Z15" s="8"/>
      <c r="AA15" s="8"/>
      <c r="AB15" s="8"/>
      <c r="AC15" s="8"/>
    </row>
    <row r="16" s="7" customFormat="true" ht="13.5" hidden="false" customHeight="true" outlineLevel="0" collapsed="false">
      <c r="A16" s="15" t="s">
        <v>19</v>
      </c>
      <c r="B16" s="15"/>
      <c r="C16" s="15"/>
      <c r="D16" s="15"/>
      <c r="M16" s="16" t="s">
        <v>19</v>
      </c>
      <c r="Z16" s="8"/>
      <c r="AA16" s="8"/>
      <c r="AB16" s="8"/>
      <c r="AC16" s="8"/>
    </row>
    <row r="17" s="7" customFormat="true" ht="33.75" hidden="false" customHeight="false" outlineLevel="0" collapsed="false">
      <c r="A17" s="17" t="n">
        <v>8</v>
      </c>
      <c r="B17" s="18" t="s">
        <v>20</v>
      </c>
      <c r="C17" s="19" t="s">
        <v>21</v>
      </c>
      <c r="D17" s="23" t="n">
        <v>48.44824</v>
      </c>
      <c r="F17" s="2" t="s">
        <v>10</v>
      </c>
      <c r="M17" s="16"/>
      <c r="Z17" s="8"/>
      <c r="AA17" s="8"/>
      <c r="AB17" s="8"/>
      <c r="AC17" s="8"/>
    </row>
    <row r="18" s="7" customFormat="true" ht="78.75" hidden="false" customHeight="false" outlineLevel="0" collapsed="false">
      <c r="A18" s="17" t="n">
        <v>9</v>
      </c>
      <c r="B18" s="18" t="s">
        <v>22</v>
      </c>
      <c r="C18" s="19" t="s">
        <v>21</v>
      </c>
      <c r="D18" s="23" t="n">
        <v>48.44824</v>
      </c>
      <c r="F18" s="2"/>
      <c r="M18" s="16"/>
      <c r="Z18" s="8"/>
      <c r="AA18" s="8"/>
      <c r="AB18" s="8"/>
      <c r="AC18" s="8"/>
    </row>
    <row r="19" s="7" customFormat="true" ht="45" hidden="false" customHeight="false" outlineLevel="0" collapsed="false">
      <c r="A19" s="17" t="n">
        <v>10</v>
      </c>
      <c r="B19" s="18" t="s">
        <v>23</v>
      </c>
      <c r="C19" s="19" t="s">
        <v>21</v>
      </c>
      <c r="D19" s="23" t="n">
        <v>48.44824</v>
      </c>
      <c r="F19" s="2"/>
      <c r="M19" s="16"/>
      <c r="Z19" s="8"/>
      <c r="AA19" s="8"/>
      <c r="AB19" s="8"/>
      <c r="AC19" s="8"/>
    </row>
    <row r="20" s="7" customFormat="true" ht="78.75" hidden="false" customHeight="false" outlineLevel="0" collapsed="false">
      <c r="A20" s="17" t="n">
        <v>11</v>
      </c>
      <c r="B20" s="18" t="s">
        <v>24</v>
      </c>
      <c r="C20" s="19" t="s">
        <v>21</v>
      </c>
      <c r="D20" s="23" t="n">
        <v>48.44824</v>
      </c>
      <c r="F20" s="2" t="s">
        <v>10</v>
      </c>
      <c r="M20" s="16"/>
      <c r="Z20" s="8"/>
      <c r="AA20" s="8"/>
      <c r="AB20" s="8"/>
      <c r="AC20" s="8"/>
    </row>
    <row r="21" s="7" customFormat="true" ht="15" hidden="false" customHeight="false" outlineLevel="0" collapsed="false">
      <c r="C21" s="24"/>
      <c r="Z21" s="8"/>
      <c r="AA21" s="8"/>
      <c r="AB21" s="8"/>
      <c r="AC21" s="8"/>
    </row>
    <row r="22" s="25" customFormat="true" ht="11.25" hidden="false" customHeight="true" outlineLevel="0" collapsed="false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8"/>
      <c r="AA22" s="8"/>
      <c r="AB22" s="8"/>
      <c r="AC22" s="8"/>
    </row>
    <row r="23" s="26" customFormat="true" ht="11.25" hidden="false" customHeight="true" outlineLevel="0" collapsed="false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8"/>
      <c r="AA23" s="8"/>
      <c r="AB23" s="8"/>
      <c r="AC23" s="8"/>
    </row>
    <row r="24" s="25" customFormat="true" ht="11.25" hidden="false" customHeight="true" outlineLevel="0" collapsed="false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8"/>
      <c r="AA24" s="8"/>
      <c r="AB24" s="8"/>
      <c r="AC24" s="8"/>
    </row>
    <row r="25" s="26" customFormat="true" ht="11.25" hidden="false" customHeight="true" outlineLevel="0" collapsed="false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8"/>
      <c r="AA25" s="8"/>
      <c r="AB25" s="8"/>
      <c r="AC25" s="8"/>
    </row>
    <row r="26" customFormat="false" ht="15" hidden="false" customHeight="false" outlineLevel="0" collapsed="false">
      <c r="A26" s="7"/>
      <c r="B26" s="2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</row>
    <row r="27" s="7" customFormat="true" ht="15" hidden="false" customHeight="false" outlineLevel="0" collapsed="false">
      <c r="B27" s="27"/>
      <c r="Z27" s="8"/>
      <c r="AA27" s="8"/>
      <c r="AB27" s="8"/>
      <c r="AC27" s="8"/>
    </row>
    <row r="28" customFormat="false" ht="15" hidden="false" customHeight="false" outlineLevel="0" collapsed="false">
      <c r="A28" s="7"/>
      <c r="B28" s="2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</row>
    <row r="32" s="7" customFormat="true" ht="11.25" hidden="false" customHeight="true" outlineLevel="0" collapsed="false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8"/>
      <c r="AA32" s="8"/>
      <c r="AB32" s="8"/>
      <c r="AC32" s="8"/>
    </row>
    <row r="33" s="7" customFormat="true" ht="11.25" hidden="false" customHeight="true" outlineLevel="0" collapsed="false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8"/>
      <c r="AA33" s="8"/>
      <c r="AB33" s="8"/>
      <c r="AC33" s="8"/>
    </row>
    <row r="34" s="7" customFormat="true" ht="11.25" hidden="false" customHeight="true" outlineLevel="0" collapsed="false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8"/>
      <c r="AA34" s="8"/>
      <c r="AB34" s="8"/>
      <c r="AC34" s="8"/>
    </row>
  </sheetData>
  <mergeCells count="4">
    <mergeCell ref="A3:D3"/>
    <mergeCell ref="A4:D4"/>
    <mergeCell ref="A8:D8"/>
    <mergeCell ref="A16:D16"/>
  </mergeCells>
  <printOptions headings="false" gridLines="false" gridLinesSet="true" horizontalCentered="true" verticalCentered="false"/>
  <pageMargins left="0.315277777777778" right="0.315277777777778" top="0.7875" bottom="0.314583333333333" header="0.511811023622047" footer="0.196527777777778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&amp;R&amp;"Calibri,Обычный"&amp;11Страница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251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G22" activeCellId="0" sqref="G22"/>
    </sheetView>
  </sheetViews>
  <sheetFormatPr defaultColWidth="9.1484375" defaultRowHeight="12.75" zeroHeight="false" outlineLevelRow="0" outlineLevelCol="0"/>
  <cols>
    <col collapsed="false" customWidth="true" hidden="false" outlineLevel="0" max="1" min="1" style="28" width="5.57"/>
    <col collapsed="false" customWidth="true" hidden="false" outlineLevel="0" max="2" min="2" style="29" width="44.42"/>
    <col collapsed="false" customWidth="true" hidden="false" outlineLevel="0" max="3" min="3" style="29" width="10.71"/>
    <col collapsed="false" customWidth="true" hidden="false" outlineLevel="0" max="4" min="4" style="29" width="12.29"/>
    <col collapsed="false" customWidth="true" hidden="true" outlineLevel="0" max="5" min="5" style="29" width="4.71"/>
    <col collapsed="false" customWidth="false" hidden="false" outlineLevel="0" max="11" min="6" style="29" width="9.14"/>
    <col collapsed="false" customWidth="true" hidden="true" outlineLevel="0" max="13" min="12" style="30" width="135.29"/>
    <col collapsed="false" customWidth="true" hidden="true" outlineLevel="0" max="15" min="14" style="30" width="55.15"/>
    <col collapsed="false" customWidth="true" hidden="true" outlineLevel="0" max="19" min="16" style="30" width="69"/>
    <col collapsed="false" customWidth="true" hidden="true" outlineLevel="0" max="21" min="20" style="30" width="55.15"/>
    <col collapsed="false" customWidth="true" hidden="true" outlineLevel="0" max="25" min="22" style="30" width="69"/>
    <col collapsed="false" customWidth="false" hidden="false" outlineLevel="0" max="30" min="26" style="31" width="9.14"/>
    <col collapsed="false" customWidth="false" hidden="false" outlineLevel="0" max="256" min="31" style="29" width="9.14"/>
    <col collapsed="false" customWidth="true" hidden="false" outlineLevel="0" max="257" min="257" style="29" width="5.57"/>
    <col collapsed="false" customWidth="true" hidden="false" outlineLevel="0" max="258" min="258" style="29" width="44.42"/>
    <col collapsed="false" customWidth="true" hidden="false" outlineLevel="0" max="259" min="259" style="29" width="10.71"/>
    <col collapsed="false" customWidth="true" hidden="false" outlineLevel="0" max="260" min="260" style="29" width="12.29"/>
    <col collapsed="false" customWidth="true" hidden="true" outlineLevel="0" max="261" min="261" style="29" width="11.53"/>
    <col collapsed="false" customWidth="false" hidden="false" outlineLevel="0" max="267" min="262" style="29" width="9.14"/>
    <col collapsed="false" customWidth="true" hidden="true" outlineLevel="0" max="281" min="268" style="29" width="11.53"/>
    <col collapsed="false" customWidth="false" hidden="false" outlineLevel="0" max="512" min="282" style="29" width="9.14"/>
    <col collapsed="false" customWidth="true" hidden="false" outlineLevel="0" max="513" min="513" style="29" width="5.57"/>
    <col collapsed="false" customWidth="true" hidden="false" outlineLevel="0" max="514" min="514" style="29" width="44.42"/>
    <col collapsed="false" customWidth="true" hidden="false" outlineLevel="0" max="515" min="515" style="29" width="10.71"/>
    <col collapsed="false" customWidth="true" hidden="false" outlineLevel="0" max="516" min="516" style="29" width="12.29"/>
    <col collapsed="false" customWidth="true" hidden="true" outlineLevel="0" max="517" min="517" style="29" width="11.53"/>
    <col collapsed="false" customWidth="false" hidden="false" outlineLevel="0" max="523" min="518" style="29" width="9.14"/>
    <col collapsed="false" customWidth="true" hidden="true" outlineLevel="0" max="537" min="524" style="29" width="11.53"/>
    <col collapsed="false" customWidth="false" hidden="false" outlineLevel="0" max="768" min="538" style="29" width="9.14"/>
    <col collapsed="false" customWidth="true" hidden="false" outlineLevel="0" max="769" min="769" style="29" width="5.57"/>
    <col collapsed="false" customWidth="true" hidden="false" outlineLevel="0" max="770" min="770" style="29" width="44.42"/>
    <col collapsed="false" customWidth="true" hidden="false" outlineLevel="0" max="771" min="771" style="29" width="10.71"/>
    <col collapsed="false" customWidth="true" hidden="false" outlineLevel="0" max="772" min="772" style="29" width="12.29"/>
    <col collapsed="false" customWidth="true" hidden="true" outlineLevel="0" max="773" min="773" style="29" width="11.53"/>
    <col collapsed="false" customWidth="false" hidden="false" outlineLevel="0" max="779" min="774" style="29" width="9.14"/>
    <col collapsed="false" customWidth="true" hidden="true" outlineLevel="0" max="793" min="780" style="29" width="11.53"/>
    <col collapsed="false" customWidth="false" hidden="false" outlineLevel="0" max="1024" min="794" style="29" width="9.14"/>
    <col collapsed="false" customWidth="true" hidden="false" outlineLevel="0" max="1025" min="1025" style="29" width="5.57"/>
    <col collapsed="false" customWidth="true" hidden="false" outlineLevel="0" max="1026" min="1026" style="29" width="44.42"/>
    <col collapsed="false" customWidth="true" hidden="false" outlineLevel="0" max="1027" min="1027" style="29" width="10.71"/>
    <col collapsed="false" customWidth="true" hidden="false" outlineLevel="0" max="1028" min="1028" style="29" width="12.29"/>
    <col collapsed="false" customWidth="true" hidden="true" outlineLevel="0" max="1029" min="1029" style="29" width="11.53"/>
    <col collapsed="false" customWidth="false" hidden="false" outlineLevel="0" max="1035" min="1030" style="29" width="9.14"/>
    <col collapsed="false" customWidth="true" hidden="true" outlineLevel="0" max="1049" min="1036" style="29" width="11.53"/>
    <col collapsed="false" customWidth="false" hidden="false" outlineLevel="0" max="1280" min="1050" style="29" width="9.14"/>
    <col collapsed="false" customWidth="true" hidden="false" outlineLevel="0" max="1281" min="1281" style="29" width="5.57"/>
    <col collapsed="false" customWidth="true" hidden="false" outlineLevel="0" max="1282" min="1282" style="29" width="44.42"/>
    <col collapsed="false" customWidth="true" hidden="false" outlineLevel="0" max="1283" min="1283" style="29" width="10.71"/>
    <col collapsed="false" customWidth="true" hidden="false" outlineLevel="0" max="1284" min="1284" style="29" width="12.29"/>
    <col collapsed="false" customWidth="true" hidden="true" outlineLevel="0" max="1285" min="1285" style="29" width="11.53"/>
    <col collapsed="false" customWidth="false" hidden="false" outlineLevel="0" max="1291" min="1286" style="29" width="9.14"/>
    <col collapsed="false" customWidth="true" hidden="true" outlineLevel="0" max="1305" min="1292" style="29" width="11.53"/>
    <col collapsed="false" customWidth="false" hidden="false" outlineLevel="0" max="1536" min="1306" style="29" width="9.14"/>
    <col collapsed="false" customWidth="true" hidden="false" outlineLevel="0" max="1537" min="1537" style="29" width="5.57"/>
    <col collapsed="false" customWidth="true" hidden="false" outlineLevel="0" max="1538" min="1538" style="29" width="44.42"/>
    <col collapsed="false" customWidth="true" hidden="false" outlineLevel="0" max="1539" min="1539" style="29" width="10.71"/>
    <col collapsed="false" customWidth="true" hidden="false" outlineLevel="0" max="1540" min="1540" style="29" width="12.29"/>
    <col collapsed="false" customWidth="true" hidden="true" outlineLevel="0" max="1541" min="1541" style="29" width="11.53"/>
    <col collapsed="false" customWidth="false" hidden="false" outlineLevel="0" max="1547" min="1542" style="29" width="9.14"/>
    <col collapsed="false" customWidth="true" hidden="true" outlineLevel="0" max="1561" min="1548" style="29" width="11.53"/>
    <col collapsed="false" customWidth="false" hidden="false" outlineLevel="0" max="1792" min="1562" style="29" width="9.14"/>
    <col collapsed="false" customWidth="true" hidden="false" outlineLevel="0" max="1793" min="1793" style="29" width="5.57"/>
    <col collapsed="false" customWidth="true" hidden="false" outlineLevel="0" max="1794" min="1794" style="29" width="44.42"/>
    <col collapsed="false" customWidth="true" hidden="false" outlineLevel="0" max="1795" min="1795" style="29" width="10.71"/>
    <col collapsed="false" customWidth="true" hidden="false" outlineLevel="0" max="1796" min="1796" style="29" width="12.29"/>
    <col collapsed="false" customWidth="true" hidden="true" outlineLevel="0" max="1797" min="1797" style="29" width="11.53"/>
    <col collapsed="false" customWidth="false" hidden="false" outlineLevel="0" max="1803" min="1798" style="29" width="9.14"/>
    <col collapsed="false" customWidth="true" hidden="true" outlineLevel="0" max="1817" min="1804" style="29" width="11.53"/>
    <col collapsed="false" customWidth="false" hidden="false" outlineLevel="0" max="2048" min="1818" style="29" width="9.14"/>
    <col collapsed="false" customWidth="true" hidden="false" outlineLevel="0" max="2049" min="2049" style="29" width="5.57"/>
    <col collapsed="false" customWidth="true" hidden="false" outlineLevel="0" max="2050" min="2050" style="29" width="44.42"/>
    <col collapsed="false" customWidth="true" hidden="false" outlineLevel="0" max="2051" min="2051" style="29" width="10.71"/>
    <col collapsed="false" customWidth="true" hidden="false" outlineLevel="0" max="2052" min="2052" style="29" width="12.29"/>
    <col collapsed="false" customWidth="true" hidden="true" outlineLevel="0" max="2053" min="2053" style="29" width="11.53"/>
    <col collapsed="false" customWidth="false" hidden="false" outlineLevel="0" max="2059" min="2054" style="29" width="9.14"/>
    <col collapsed="false" customWidth="true" hidden="true" outlineLevel="0" max="2073" min="2060" style="29" width="11.53"/>
    <col collapsed="false" customWidth="false" hidden="false" outlineLevel="0" max="2304" min="2074" style="29" width="9.14"/>
    <col collapsed="false" customWidth="true" hidden="false" outlineLevel="0" max="2305" min="2305" style="29" width="5.57"/>
    <col collapsed="false" customWidth="true" hidden="false" outlineLevel="0" max="2306" min="2306" style="29" width="44.42"/>
    <col collapsed="false" customWidth="true" hidden="false" outlineLevel="0" max="2307" min="2307" style="29" width="10.71"/>
    <col collapsed="false" customWidth="true" hidden="false" outlineLevel="0" max="2308" min="2308" style="29" width="12.29"/>
    <col collapsed="false" customWidth="true" hidden="true" outlineLevel="0" max="2309" min="2309" style="29" width="11.53"/>
    <col collapsed="false" customWidth="false" hidden="false" outlineLevel="0" max="2315" min="2310" style="29" width="9.14"/>
    <col collapsed="false" customWidth="true" hidden="true" outlineLevel="0" max="2329" min="2316" style="29" width="11.53"/>
    <col collapsed="false" customWidth="false" hidden="false" outlineLevel="0" max="2560" min="2330" style="29" width="9.14"/>
    <col collapsed="false" customWidth="true" hidden="false" outlineLevel="0" max="2561" min="2561" style="29" width="5.57"/>
    <col collapsed="false" customWidth="true" hidden="false" outlineLevel="0" max="2562" min="2562" style="29" width="44.42"/>
    <col collapsed="false" customWidth="true" hidden="false" outlineLevel="0" max="2563" min="2563" style="29" width="10.71"/>
    <col collapsed="false" customWidth="true" hidden="false" outlineLevel="0" max="2564" min="2564" style="29" width="12.29"/>
    <col collapsed="false" customWidth="true" hidden="true" outlineLevel="0" max="2565" min="2565" style="29" width="11.53"/>
    <col collapsed="false" customWidth="false" hidden="false" outlineLevel="0" max="2571" min="2566" style="29" width="9.14"/>
    <col collapsed="false" customWidth="true" hidden="true" outlineLevel="0" max="2585" min="2572" style="29" width="11.53"/>
    <col collapsed="false" customWidth="false" hidden="false" outlineLevel="0" max="2816" min="2586" style="29" width="9.14"/>
    <col collapsed="false" customWidth="true" hidden="false" outlineLevel="0" max="2817" min="2817" style="29" width="5.57"/>
    <col collapsed="false" customWidth="true" hidden="false" outlineLevel="0" max="2818" min="2818" style="29" width="44.42"/>
    <col collapsed="false" customWidth="true" hidden="false" outlineLevel="0" max="2819" min="2819" style="29" width="10.71"/>
    <col collapsed="false" customWidth="true" hidden="false" outlineLevel="0" max="2820" min="2820" style="29" width="12.29"/>
    <col collapsed="false" customWidth="true" hidden="true" outlineLevel="0" max="2821" min="2821" style="29" width="11.53"/>
    <col collapsed="false" customWidth="false" hidden="false" outlineLevel="0" max="2827" min="2822" style="29" width="9.14"/>
    <col collapsed="false" customWidth="true" hidden="true" outlineLevel="0" max="2841" min="2828" style="29" width="11.53"/>
    <col collapsed="false" customWidth="false" hidden="false" outlineLevel="0" max="3072" min="2842" style="29" width="9.14"/>
    <col collapsed="false" customWidth="true" hidden="false" outlineLevel="0" max="3073" min="3073" style="29" width="5.57"/>
    <col collapsed="false" customWidth="true" hidden="false" outlineLevel="0" max="3074" min="3074" style="29" width="44.42"/>
    <col collapsed="false" customWidth="true" hidden="false" outlineLevel="0" max="3075" min="3075" style="29" width="10.71"/>
    <col collapsed="false" customWidth="true" hidden="false" outlineLevel="0" max="3076" min="3076" style="29" width="12.29"/>
    <col collapsed="false" customWidth="true" hidden="true" outlineLevel="0" max="3077" min="3077" style="29" width="11.53"/>
    <col collapsed="false" customWidth="false" hidden="false" outlineLevel="0" max="3083" min="3078" style="29" width="9.14"/>
    <col collapsed="false" customWidth="true" hidden="true" outlineLevel="0" max="3097" min="3084" style="29" width="11.53"/>
    <col collapsed="false" customWidth="false" hidden="false" outlineLevel="0" max="3328" min="3098" style="29" width="9.14"/>
    <col collapsed="false" customWidth="true" hidden="false" outlineLevel="0" max="3329" min="3329" style="29" width="5.57"/>
    <col collapsed="false" customWidth="true" hidden="false" outlineLevel="0" max="3330" min="3330" style="29" width="44.42"/>
    <col collapsed="false" customWidth="true" hidden="false" outlineLevel="0" max="3331" min="3331" style="29" width="10.71"/>
    <col collapsed="false" customWidth="true" hidden="false" outlineLevel="0" max="3332" min="3332" style="29" width="12.29"/>
    <col collapsed="false" customWidth="true" hidden="true" outlineLevel="0" max="3333" min="3333" style="29" width="11.53"/>
    <col collapsed="false" customWidth="false" hidden="false" outlineLevel="0" max="3339" min="3334" style="29" width="9.14"/>
    <col collapsed="false" customWidth="true" hidden="true" outlineLevel="0" max="3353" min="3340" style="29" width="11.53"/>
    <col collapsed="false" customWidth="false" hidden="false" outlineLevel="0" max="3584" min="3354" style="29" width="9.14"/>
    <col collapsed="false" customWidth="true" hidden="false" outlineLevel="0" max="3585" min="3585" style="29" width="5.57"/>
    <col collapsed="false" customWidth="true" hidden="false" outlineLevel="0" max="3586" min="3586" style="29" width="44.42"/>
    <col collapsed="false" customWidth="true" hidden="false" outlineLevel="0" max="3587" min="3587" style="29" width="10.71"/>
    <col collapsed="false" customWidth="true" hidden="false" outlineLevel="0" max="3588" min="3588" style="29" width="12.29"/>
    <col collapsed="false" customWidth="true" hidden="true" outlineLevel="0" max="3589" min="3589" style="29" width="11.53"/>
    <col collapsed="false" customWidth="false" hidden="false" outlineLevel="0" max="3595" min="3590" style="29" width="9.14"/>
    <col collapsed="false" customWidth="true" hidden="true" outlineLevel="0" max="3609" min="3596" style="29" width="11.53"/>
    <col collapsed="false" customWidth="false" hidden="false" outlineLevel="0" max="3840" min="3610" style="29" width="9.14"/>
    <col collapsed="false" customWidth="true" hidden="false" outlineLevel="0" max="3841" min="3841" style="29" width="5.57"/>
    <col collapsed="false" customWidth="true" hidden="false" outlineLevel="0" max="3842" min="3842" style="29" width="44.42"/>
    <col collapsed="false" customWidth="true" hidden="false" outlineLevel="0" max="3843" min="3843" style="29" width="10.71"/>
    <col collapsed="false" customWidth="true" hidden="false" outlineLevel="0" max="3844" min="3844" style="29" width="12.29"/>
    <col collapsed="false" customWidth="true" hidden="true" outlineLevel="0" max="3845" min="3845" style="29" width="11.53"/>
    <col collapsed="false" customWidth="false" hidden="false" outlineLevel="0" max="3851" min="3846" style="29" width="9.14"/>
    <col collapsed="false" customWidth="true" hidden="true" outlineLevel="0" max="3865" min="3852" style="29" width="11.53"/>
    <col collapsed="false" customWidth="false" hidden="false" outlineLevel="0" max="4096" min="3866" style="29" width="9.14"/>
    <col collapsed="false" customWidth="true" hidden="false" outlineLevel="0" max="4097" min="4097" style="29" width="5.57"/>
    <col collapsed="false" customWidth="true" hidden="false" outlineLevel="0" max="4098" min="4098" style="29" width="44.42"/>
    <col collapsed="false" customWidth="true" hidden="false" outlineLevel="0" max="4099" min="4099" style="29" width="10.71"/>
    <col collapsed="false" customWidth="true" hidden="false" outlineLevel="0" max="4100" min="4100" style="29" width="12.29"/>
    <col collapsed="false" customWidth="true" hidden="true" outlineLevel="0" max="4101" min="4101" style="29" width="11.53"/>
    <col collapsed="false" customWidth="false" hidden="false" outlineLevel="0" max="4107" min="4102" style="29" width="9.14"/>
    <col collapsed="false" customWidth="true" hidden="true" outlineLevel="0" max="4121" min="4108" style="29" width="11.53"/>
    <col collapsed="false" customWidth="false" hidden="false" outlineLevel="0" max="4352" min="4122" style="29" width="9.14"/>
    <col collapsed="false" customWidth="true" hidden="false" outlineLevel="0" max="4353" min="4353" style="29" width="5.57"/>
    <col collapsed="false" customWidth="true" hidden="false" outlineLevel="0" max="4354" min="4354" style="29" width="44.42"/>
    <col collapsed="false" customWidth="true" hidden="false" outlineLevel="0" max="4355" min="4355" style="29" width="10.71"/>
    <col collapsed="false" customWidth="true" hidden="false" outlineLevel="0" max="4356" min="4356" style="29" width="12.29"/>
    <col collapsed="false" customWidth="true" hidden="true" outlineLevel="0" max="4357" min="4357" style="29" width="11.53"/>
    <col collapsed="false" customWidth="false" hidden="false" outlineLevel="0" max="4363" min="4358" style="29" width="9.14"/>
    <col collapsed="false" customWidth="true" hidden="true" outlineLevel="0" max="4377" min="4364" style="29" width="11.53"/>
    <col collapsed="false" customWidth="false" hidden="false" outlineLevel="0" max="4608" min="4378" style="29" width="9.14"/>
    <col collapsed="false" customWidth="true" hidden="false" outlineLevel="0" max="4609" min="4609" style="29" width="5.57"/>
    <col collapsed="false" customWidth="true" hidden="false" outlineLevel="0" max="4610" min="4610" style="29" width="44.42"/>
    <col collapsed="false" customWidth="true" hidden="false" outlineLevel="0" max="4611" min="4611" style="29" width="10.71"/>
    <col collapsed="false" customWidth="true" hidden="false" outlineLevel="0" max="4612" min="4612" style="29" width="12.29"/>
    <col collapsed="false" customWidth="true" hidden="true" outlineLevel="0" max="4613" min="4613" style="29" width="11.53"/>
    <col collapsed="false" customWidth="false" hidden="false" outlineLevel="0" max="4619" min="4614" style="29" width="9.14"/>
    <col collapsed="false" customWidth="true" hidden="true" outlineLevel="0" max="4633" min="4620" style="29" width="11.53"/>
    <col collapsed="false" customWidth="false" hidden="false" outlineLevel="0" max="4864" min="4634" style="29" width="9.14"/>
    <col collapsed="false" customWidth="true" hidden="false" outlineLevel="0" max="4865" min="4865" style="29" width="5.57"/>
    <col collapsed="false" customWidth="true" hidden="false" outlineLevel="0" max="4866" min="4866" style="29" width="44.42"/>
    <col collapsed="false" customWidth="true" hidden="false" outlineLevel="0" max="4867" min="4867" style="29" width="10.71"/>
    <col collapsed="false" customWidth="true" hidden="false" outlineLevel="0" max="4868" min="4868" style="29" width="12.29"/>
    <col collapsed="false" customWidth="true" hidden="true" outlineLevel="0" max="4869" min="4869" style="29" width="11.53"/>
    <col collapsed="false" customWidth="false" hidden="false" outlineLevel="0" max="4875" min="4870" style="29" width="9.14"/>
    <col collapsed="false" customWidth="true" hidden="true" outlineLevel="0" max="4889" min="4876" style="29" width="11.53"/>
    <col collapsed="false" customWidth="false" hidden="false" outlineLevel="0" max="5120" min="4890" style="29" width="9.14"/>
    <col collapsed="false" customWidth="true" hidden="false" outlineLevel="0" max="5121" min="5121" style="29" width="5.57"/>
    <col collapsed="false" customWidth="true" hidden="false" outlineLevel="0" max="5122" min="5122" style="29" width="44.42"/>
    <col collapsed="false" customWidth="true" hidden="false" outlineLevel="0" max="5123" min="5123" style="29" width="10.71"/>
    <col collapsed="false" customWidth="true" hidden="false" outlineLevel="0" max="5124" min="5124" style="29" width="12.29"/>
    <col collapsed="false" customWidth="true" hidden="true" outlineLevel="0" max="5125" min="5125" style="29" width="11.53"/>
    <col collapsed="false" customWidth="false" hidden="false" outlineLevel="0" max="5131" min="5126" style="29" width="9.14"/>
    <col collapsed="false" customWidth="true" hidden="true" outlineLevel="0" max="5145" min="5132" style="29" width="11.53"/>
    <col collapsed="false" customWidth="false" hidden="false" outlineLevel="0" max="5376" min="5146" style="29" width="9.14"/>
    <col collapsed="false" customWidth="true" hidden="false" outlineLevel="0" max="5377" min="5377" style="29" width="5.57"/>
    <col collapsed="false" customWidth="true" hidden="false" outlineLevel="0" max="5378" min="5378" style="29" width="44.42"/>
    <col collapsed="false" customWidth="true" hidden="false" outlineLevel="0" max="5379" min="5379" style="29" width="10.71"/>
    <col collapsed="false" customWidth="true" hidden="false" outlineLevel="0" max="5380" min="5380" style="29" width="12.29"/>
    <col collapsed="false" customWidth="true" hidden="true" outlineLevel="0" max="5381" min="5381" style="29" width="11.53"/>
    <col collapsed="false" customWidth="false" hidden="false" outlineLevel="0" max="5387" min="5382" style="29" width="9.14"/>
    <col collapsed="false" customWidth="true" hidden="true" outlineLevel="0" max="5401" min="5388" style="29" width="11.53"/>
    <col collapsed="false" customWidth="false" hidden="false" outlineLevel="0" max="5632" min="5402" style="29" width="9.14"/>
    <col collapsed="false" customWidth="true" hidden="false" outlineLevel="0" max="5633" min="5633" style="29" width="5.57"/>
    <col collapsed="false" customWidth="true" hidden="false" outlineLevel="0" max="5634" min="5634" style="29" width="44.42"/>
    <col collapsed="false" customWidth="true" hidden="false" outlineLevel="0" max="5635" min="5635" style="29" width="10.71"/>
    <col collapsed="false" customWidth="true" hidden="false" outlineLevel="0" max="5636" min="5636" style="29" width="12.29"/>
    <col collapsed="false" customWidth="true" hidden="true" outlineLevel="0" max="5637" min="5637" style="29" width="11.53"/>
    <col collapsed="false" customWidth="false" hidden="false" outlineLevel="0" max="5643" min="5638" style="29" width="9.14"/>
    <col collapsed="false" customWidth="true" hidden="true" outlineLevel="0" max="5657" min="5644" style="29" width="11.53"/>
    <col collapsed="false" customWidth="false" hidden="false" outlineLevel="0" max="5888" min="5658" style="29" width="9.14"/>
    <col collapsed="false" customWidth="true" hidden="false" outlineLevel="0" max="5889" min="5889" style="29" width="5.57"/>
    <col collapsed="false" customWidth="true" hidden="false" outlineLevel="0" max="5890" min="5890" style="29" width="44.42"/>
    <col collapsed="false" customWidth="true" hidden="false" outlineLevel="0" max="5891" min="5891" style="29" width="10.71"/>
    <col collapsed="false" customWidth="true" hidden="false" outlineLevel="0" max="5892" min="5892" style="29" width="12.29"/>
    <col collapsed="false" customWidth="true" hidden="true" outlineLevel="0" max="5893" min="5893" style="29" width="11.53"/>
    <col collapsed="false" customWidth="false" hidden="false" outlineLevel="0" max="5899" min="5894" style="29" width="9.14"/>
    <col collapsed="false" customWidth="true" hidden="true" outlineLevel="0" max="5913" min="5900" style="29" width="11.53"/>
    <col collapsed="false" customWidth="false" hidden="false" outlineLevel="0" max="6144" min="5914" style="29" width="9.14"/>
    <col collapsed="false" customWidth="true" hidden="false" outlineLevel="0" max="6145" min="6145" style="29" width="5.57"/>
    <col collapsed="false" customWidth="true" hidden="false" outlineLevel="0" max="6146" min="6146" style="29" width="44.42"/>
    <col collapsed="false" customWidth="true" hidden="false" outlineLevel="0" max="6147" min="6147" style="29" width="10.71"/>
    <col collapsed="false" customWidth="true" hidden="false" outlineLevel="0" max="6148" min="6148" style="29" width="12.29"/>
    <col collapsed="false" customWidth="true" hidden="true" outlineLevel="0" max="6149" min="6149" style="29" width="11.53"/>
    <col collapsed="false" customWidth="false" hidden="false" outlineLevel="0" max="6155" min="6150" style="29" width="9.14"/>
    <col collapsed="false" customWidth="true" hidden="true" outlineLevel="0" max="6169" min="6156" style="29" width="11.53"/>
    <col collapsed="false" customWidth="false" hidden="false" outlineLevel="0" max="6400" min="6170" style="29" width="9.14"/>
    <col collapsed="false" customWidth="true" hidden="false" outlineLevel="0" max="6401" min="6401" style="29" width="5.57"/>
    <col collapsed="false" customWidth="true" hidden="false" outlineLevel="0" max="6402" min="6402" style="29" width="44.42"/>
    <col collapsed="false" customWidth="true" hidden="false" outlineLevel="0" max="6403" min="6403" style="29" width="10.71"/>
    <col collapsed="false" customWidth="true" hidden="false" outlineLevel="0" max="6404" min="6404" style="29" width="12.29"/>
    <col collapsed="false" customWidth="true" hidden="true" outlineLevel="0" max="6405" min="6405" style="29" width="11.53"/>
    <col collapsed="false" customWidth="false" hidden="false" outlineLevel="0" max="6411" min="6406" style="29" width="9.14"/>
    <col collapsed="false" customWidth="true" hidden="true" outlineLevel="0" max="6425" min="6412" style="29" width="11.53"/>
    <col collapsed="false" customWidth="false" hidden="false" outlineLevel="0" max="6656" min="6426" style="29" width="9.14"/>
    <col collapsed="false" customWidth="true" hidden="false" outlineLevel="0" max="6657" min="6657" style="29" width="5.57"/>
    <col collapsed="false" customWidth="true" hidden="false" outlineLevel="0" max="6658" min="6658" style="29" width="44.42"/>
    <col collapsed="false" customWidth="true" hidden="false" outlineLevel="0" max="6659" min="6659" style="29" width="10.71"/>
    <col collapsed="false" customWidth="true" hidden="false" outlineLevel="0" max="6660" min="6660" style="29" width="12.29"/>
    <col collapsed="false" customWidth="true" hidden="true" outlineLevel="0" max="6661" min="6661" style="29" width="11.53"/>
    <col collapsed="false" customWidth="false" hidden="false" outlineLevel="0" max="6667" min="6662" style="29" width="9.14"/>
    <col collapsed="false" customWidth="true" hidden="true" outlineLevel="0" max="6681" min="6668" style="29" width="11.53"/>
    <col collapsed="false" customWidth="false" hidden="false" outlineLevel="0" max="6912" min="6682" style="29" width="9.14"/>
    <col collapsed="false" customWidth="true" hidden="false" outlineLevel="0" max="6913" min="6913" style="29" width="5.57"/>
    <col collapsed="false" customWidth="true" hidden="false" outlineLevel="0" max="6914" min="6914" style="29" width="44.42"/>
    <col collapsed="false" customWidth="true" hidden="false" outlineLevel="0" max="6915" min="6915" style="29" width="10.71"/>
    <col collapsed="false" customWidth="true" hidden="false" outlineLevel="0" max="6916" min="6916" style="29" width="12.29"/>
    <col collapsed="false" customWidth="true" hidden="true" outlineLevel="0" max="6917" min="6917" style="29" width="11.53"/>
    <col collapsed="false" customWidth="false" hidden="false" outlineLevel="0" max="6923" min="6918" style="29" width="9.14"/>
    <col collapsed="false" customWidth="true" hidden="true" outlineLevel="0" max="6937" min="6924" style="29" width="11.53"/>
    <col collapsed="false" customWidth="false" hidden="false" outlineLevel="0" max="7168" min="6938" style="29" width="9.14"/>
    <col collapsed="false" customWidth="true" hidden="false" outlineLevel="0" max="7169" min="7169" style="29" width="5.57"/>
    <col collapsed="false" customWidth="true" hidden="false" outlineLevel="0" max="7170" min="7170" style="29" width="44.42"/>
    <col collapsed="false" customWidth="true" hidden="false" outlineLevel="0" max="7171" min="7171" style="29" width="10.71"/>
    <col collapsed="false" customWidth="true" hidden="false" outlineLevel="0" max="7172" min="7172" style="29" width="12.29"/>
    <col collapsed="false" customWidth="true" hidden="true" outlineLevel="0" max="7173" min="7173" style="29" width="11.53"/>
    <col collapsed="false" customWidth="false" hidden="false" outlineLevel="0" max="7179" min="7174" style="29" width="9.14"/>
    <col collapsed="false" customWidth="true" hidden="true" outlineLevel="0" max="7193" min="7180" style="29" width="11.53"/>
    <col collapsed="false" customWidth="false" hidden="false" outlineLevel="0" max="7424" min="7194" style="29" width="9.14"/>
    <col collapsed="false" customWidth="true" hidden="false" outlineLevel="0" max="7425" min="7425" style="29" width="5.57"/>
    <col collapsed="false" customWidth="true" hidden="false" outlineLevel="0" max="7426" min="7426" style="29" width="44.42"/>
    <col collapsed="false" customWidth="true" hidden="false" outlineLevel="0" max="7427" min="7427" style="29" width="10.71"/>
    <col collapsed="false" customWidth="true" hidden="false" outlineLevel="0" max="7428" min="7428" style="29" width="12.29"/>
    <col collapsed="false" customWidth="true" hidden="true" outlineLevel="0" max="7429" min="7429" style="29" width="11.53"/>
    <col collapsed="false" customWidth="false" hidden="false" outlineLevel="0" max="7435" min="7430" style="29" width="9.14"/>
    <col collapsed="false" customWidth="true" hidden="true" outlineLevel="0" max="7449" min="7436" style="29" width="11.53"/>
    <col collapsed="false" customWidth="false" hidden="false" outlineLevel="0" max="7680" min="7450" style="29" width="9.14"/>
    <col collapsed="false" customWidth="true" hidden="false" outlineLevel="0" max="7681" min="7681" style="29" width="5.57"/>
    <col collapsed="false" customWidth="true" hidden="false" outlineLevel="0" max="7682" min="7682" style="29" width="44.42"/>
    <col collapsed="false" customWidth="true" hidden="false" outlineLevel="0" max="7683" min="7683" style="29" width="10.71"/>
    <col collapsed="false" customWidth="true" hidden="false" outlineLevel="0" max="7684" min="7684" style="29" width="12.29"/>
    <col collapsed="false" customWidth="true" hidden="true" outlineLevel="0" max="7685" min="7685" style="29" width="11.53"/>
    <col collapsed="false" customWidth="false" hidden="false" outlineLevel="0" max="7691" min="7686" style="29" width="9.14"/>
    <col collapsed="false" customWidth="true" hidden="true" outlineLevel="0" max="7705" min="7692" style="29" width="11.53"/>
    <col collapsed="false" customWidth="false" hidden="false" outlineLevel="0" max="7936" min="7706" style="29" width="9.14"/>
    <col collapsed="false" customWidth="true" hidden="false" outlineLevel="0" max="7937" min="7937" style="29" width="5.57"/>
    <col collapsed="false" customWidth="true" hidden="false" outlineLevel="0" max="7938" min="7938" style="29" width="44.42"/>
    <col collapsed="false" customWidth="true" hidden="false" outlineLevel="0" max="7939" min="7939" style="29" width="10.71"/>
    <col collapsed="false" customWidth="true" hidden="false" outlineLevel="0" max="7940" min="7940" style="29" width="12.29"/>
    <col collapsed="false" customWidth="true" hidden="true" outlineLevel="0" max="7941" min="7941" style="29" width="11.53"/>
    <col collapsed="false" customWidth="false" hidden="false" outlineLevel="0" max="7947" min="7942" style="29" width="9.14"/>
    <col collapsed="false" customWidth="true" hidden="true" outlineLevel="0" max="7961" min="7948" style="29" width="11.53"/>
    <col collapsed="false" customWidth="false" hidden="false" outlineLevel="0" max="8192" min="7962" style="29" width="9.14"/>
    <col collapsed="false" customWidth="true" hidden="false" outlineLevel="0" max="8193" min="8193" style="29" width="5.57"/>
    <col collapsed="false" customWidth="true" hidden="false" outlineLevel="0" max="8194" min="8194" style="29" width="44.42"/>
    <col collapsed="false" customWidth="true" hidden="false" outlineLevel="0" max="8195" min="8195" style="29" width="10.71"/>
    <col collapsed="false" customWidth="true" hidden="false" outlineLevel="0" max="8196" min="8196" style="29" width="12.29"/>
    <col collapsed="false" customWidth="true" hidden="true" outlineLevel="0" max="8197" min="8197" style="29" width="11.53"/>
    <col collapsed="false" customWidth="false" hidden="false" outlineLevel="0" max="8203" min="8198" style="29" width="9.14"/>
    <col collapsed="false" customWidth="true" hidden="true" outlineLevel="0" max="8217" min="8204" style="29" width="11.53"/>
    <col collapsed="false" customWidth="false" hidden="false" outlineLevel="0" max="8448" min="8218" style="29" width="9.14"/>
    <col collapsed="false" customWidth="true" hidden="false" outlineLevel="0" max="8449" min="8449" style="29" width="5.57"/>
    <col collapsed="false" customWidth="true" hidden="false" outlineLevel="0" max="8450" min="8450" style="29" width="44.42"/>
    <col collapsed="false" customWidth="true" hidden="false" outlineLevel="0" max="8451" min="8451" style="29" width="10.71"/>
    <col collapsed="false" customWidth="true" hidden="false" outlineLevel="0" max="8452" min="8452" style="29" width="12.29"/>
    <col collapsed="false" customWidth="true" hidden="true" outlineLevel="0" max="8453" min="8453" style="29" width="11.53"/>
    <col collapsed="false" customWidth="false" hidden="false" outlineLevel="0" max="8459" min="8454" style="29" width="9.14"/>
    <col collapsed="false" customWidth="true" hidden="true" outlineLevel="0" max="8473" min="8460" style="29" width="11.53"/>
    <col collapsed="false" customWidth="false" hidden="false" outlineLevel="0" max="8704" min="8474" style="29" width="9.14"/>
    <col collapsed="false" customWidth="true" hidden="false" outlineLevel="0" max="8705" min="8705" style="29" width="5.57"/>
    <col collapsed="false" customWidth="true" hidden="false" outlineLevel="0" max="8706" min="8706" style="29" width="44.42"/>
    <col collapsed="false" customWidth="true" hidden="false" outlineLevel="0" max="8707" min="8707" style="29" width="10.71"/>
    <col collapsed="false" customWidth="true" hidden="false" outlineLevel="0" max="8708" min="8708" style="29" width="12.29"/>
    <col collapsed="false" customWidth="true" hidden="true" outlineLevel="0" max="8709" min="8709" style="29" width="11.53"/>
    <col collapsed="false" customWidth="false" hidden="false" outlineLevel="0" max="8715" min="8710" style="29" width="9.14"/>
    <col collapsed="false" customWidth="true" hidden="true" outlineLevel="0" max="8729" min="8716" style="29" width="11.53"/>
    <col collapsed="false" customWidth="false" hidden="false" outlineLevel="0" max="8960" min="8730" style="29" width="9.14"/>
    <col collapsed="false" customWidth="true" hidden="false" outlineLevel="0" max="8961" min="8961" style="29" width="5.57"/>
    <col collapsed="false" customWidth="true" hidden="false" outlineLevel="0" max="8962" min="8962" style="29" width="44.42"/>
    <col collapsed="false" customWidth="true" hidden="false" outlineLevel="0" max="8963" min="8963" style="29" width="10.71"/>
    <col collapsed="false" customWidth="true" hidden="false" outlineLevel="0" max="8964" min="8964" style="29" width="12.29"/>
    <col collapsed="false" customWidth="true" hidden="true" outlineLevel="0" max="8965" min="8965" style="29" width="11.53"/>
    <col collapsed="false" customWidth="false" hidden="false" outlineLevel="0" max="8971" min="8966" style="29" width="9.14"/>
    <col collapsed="false" customWidth="true" hidden="true" outlineLevel="0" max="8985" min="8972" style="29" width="11.53"/>
    <col collapsed="false" customWidth="false" hidden="false" outlineLevel="0" max="9216" min="8986" style="29" width="9.14"/>
    <col collapsed="false" customWidth="true" hidden="false" outlineLevel="0" max="9217" min="9217" style="29" width="5.57"/>
    <col collapsed="false" customWidth="true" hidden="false" outlineLevel="0" max="9218" min="9218" style="29" width="44.42"/>
    <col collapsed="false" customWidth="true" hidden="false" outlineLevel="0" max="9219" min="9219" style="29" width="10.71"/>
    <col collapsed="false" customWidth="true" hidden="false" outlineLevel="0" max="9220" min="9220" style="29" width="12.29"/>
    <col collapsed="false" customWidth="true" hidden="true" outlineLevel="0" max="9221" min="9221" style="29" width="11.53"/>
    <col collapsed="false" customWidth="false" hidden="false" outlineLevel="0" max="9227" min="9222" style="29" width="9.14"/>
    <col collapsed="false" customWidth="true" hidden="true" outlineLevel="0" max="9241" min="9228" style="29" width="11.53"/>
    <col collapsed="false" customWidth="false" hidden="false" outlineLevel="0" max="9472" min="9242" style="29" width="9.14"/>
    <col collapsed="false" customWidth="true" hidden="false" outlineLevel="0" max="9473" min="9473" style="29" width="5.57"/>
    <col collapsed="false" customWidth="true" hidden="false" outlineLevel="0" max="9474" min="9474" style="29" width="44.42"/>
    <col collapsed="false" customWidth="true" hidden="false" outlineLevel="0" max="9475" min="9475" style="29" width="10.71"/>
    <col collapsed="false" customWidth="true" hidden="false" outlineLevel="0" max="9476" min="9476" style="29" width="12.29"/>
    <col collapsed="false" customWidth="true" hidden="true" outlineLevel="0" max="9477" min="9477" style="29" width="11.53"/>
    <col collapsed="false" customWidth="false" hidden="false" outlineLevel="0" max="9483" min="9478" style="29" width="9.14"/>
    <col collapsed="false" customWidth="true" hidden="true" outlineLevel="0" max="9497" min="9484" style="29" width="11.53"/>
    <col collapsed="false" customWidth="false" hidden="false" outlineLevel="0" max="9728" min="9498" style="29" width="9.14"/>
    <col collapsed="false" customWidth="true" hidden="false" outlineLevel="0" max="9729" min="9729" style="29" width="5.57"/>
    <col collapsed="false" customWidth="true" hidden="false" outlineLevel="0" max="9730" min="9730" style="29" width="44.42"/>
    <col collapsed="false" customWidth="true" hidden="false" outlineLevel="0" max="9731" min="9731" style="29" width="10.71"/>
    <col collapsed="false" customWidth="true" hidden="false" outlineLevel="0" max="9732" min="9732" style="29" width="12.29"/>
    <col collapsed="false" customWidth="true" hidden="true" outlineLevel="0" max="9733" min="9733" style="29" width="11.53"/>
    <col collapsed="false" customWidth="false" hidden="false" outlineLevel="0" max="9739" min="9734" style="29" width="9.14"/>
    <col collapsed="false" customWidth="true" hidden="true" outlineLevel="0" max="9753" min="9740" style="29" width="11.53"/>
    <col collapsed="false" customWidth="false" hidden="false" outlineLevel="0" max="9984" min="9754" style="29" width="9.14"/>
    <col collapsed="false" customWidth="true" hidden="false" outlineLevel="0" max="9985" min="9985" style="29" width="5.57"/>
    <col collapsed="false" customWidth="true" hidden="false" outlineLevel="0" max="9986" min="9986" style="29" width="44.42"/>
    <col collapsed="false" customWidth="true" hidden="false" outlineLevel="0" max="9987" min="9987" style="29" width="10.71"/>
    <col collapsed="false" customWidth="true" hidden="false" outlineLevel="0" max="9988" min="9988" style="29" width="12.29"/>
    <col collapsed="false" customWidth="true" hidden="true" outlineLevel="0" max="9989" min="9989" style="29" width="11.53"/>
    <col collapsed="false" customWidth="false" hidden="false" outlineLevel="0" max="9995" min="9990" style="29" width="9.14"/>
    <col collapsed="false" customWidth="true" hidden="true" outlineLevel="0" max="10009" min="9996" style="29" width="11.53"/>
    <col collapsed="false" customWidth="false" hidden="false" outlineLevel="0" max="10240" min="10010" style="29" width="9.14"/>
    <col collapsed="false" customWidth="true" hidden="false" outlineLevel="0" max="10241" min="10241" style="29" width="5.57"/>
    <col collapsed="false" customWidth="true" hidden="false" outlineLevel="0" max="10242" min="10242" style="29" width="44.42"/>
    <col collapsed="false" customWidth="true" hidden="false" outlineLevel="0" max="10243" min="10243" style="29" width="10.71"/>
    <col collapsed="false" customWidth="true" hidden="false" outlineLevel="0" max="10244" min="10244" style="29" width="12.29"/>
    <col collapsed="false" customWidth="true" hidden="true" outlineLevel="0" max="10245" min="10245" style="29" width="11.53"/>
    <col collapsed="false" customWidth="false" hidden="false" outlineLevel="0" max="10251" min="10246" style="29" width="9.14"/>
    <col collapsed="false" customWidth="true" hidden="true" outlineLevel="0" max="10265" min="10252" style="29" width="11.53"/>
    <col collapsed="false" customWidth="false" hidden="false" outlineLevel="0" max="10496" min="10266" style="29" width="9.14"/>
    <col collapsed="false" customWidth="true" hidden="false" outlineLevel="0" max="10497" min="10497" style="29" width="5.57"/>
    <col collapsed="false" customWidth="true" hidden="false" outlineLevel="0" max="10498" min="10498" style="29" width="44.42"/>
    <col collapsed="false" customWidth="true" hidden="false" outlineLevel="0" max="10499" min="10499" style="29" width="10.71"/>
    <col collapsed="false" customWidth="true" hidden="false" outlineLevel="0" max="10500" min="10500" style="29" width="12.29"/>
    <col collapsed="false" customWidth="true" hidden="true" outlineLevel="0" max="10501" min="10501" style="29" width="11.53"/>
    <col collapsed="false" customWidth="false" hidden="false" outlineLevel="0" max="10507" min="10502" style="29" width="9.14"/>
    <col collapsed="false" customWidth="true" hidden="true" outlineLevel="0" max="10521" min="10508" style="29" width="11.53"/>
    <col collapsed="false" customWidth="false" hidden="false" outlineLevel="0" max="10752" min="10522" style="29" width="9.14"/>
    <col collapsed="false" customWidth="true" hidden="false" outlineLevel="0" max="10753" min="10753" style="29" width="5.57"/>
    <col collapsed="false" customWidth="true" hidden="false" outlineLevel="0" max="10754" min="10754" style="29" width="44.42"/>
    <col collapsed="false" customWidth="true" hidden="false" outlineLevel="0" max="10755" min="10755" style="29" width="10.71"/>
    <col collapsed="false" customWidth="true" hidden="false" outlineLevel="0" max="10756" min="10756" style="29" width="12.29"/>
    <col collapsed="false" customWidth="true" hidden="true" outlineLevel="0" max="10757" min="10757" style="29" width="11.53"/>
    <col collapsed="false" customWidth="false" hidden="false" outlineLevel="0" max="10763" min="10758" style="29" width="9.14"/>
    <col collapsed="false" customWidth="true" hidden="true" outlineLevel="0" max="10777" min="10764" style="29" width="11.53"/>
    <col collapsed="false" customWidth="false" hidden="false" outlineLevel="0" max="11008" min="10778" style="29" width="9.14"/>
    <col collapsed="false" customWidth="true" hidden="false" outlineLevel="0" max="11009" min="11009" style="29" width="5.57"/>
    <col collapsed="false" customWidth="true" hidden="false" outlineLevel="0" max="11010" min="11010" style="29" width="44.42"/>
    <col collapsed="false" customWidth="true" hidden="false" outlineLevel="0" max="11011" min="11011" style="29" width="10.71"/>
    <col collapsed="false" customWidth="true" hidden="false" outlineLevel="0" max="11012" min="11012" style="29" width="12.29"/>
    <col collapsed="false" customWidth="true" hidden="true" outlineLevel="0" max="11013" min="11013" style="29" width="11.53"/>
    <col collapsed="false" customWidth="false" hidden="false" outlineLevel="0" max="11019" min="11014" style="29" width="9.14"/>
    <col collapsed="false" customWidth="true" hidden="true" outlineLevel="0" max="11033" min="11020" style="29" width="11.53"/>
    <col collapsed="false" customWidth="false" hidden="false" outlineLevel="0" max="11264" min="11034" style="29" width="9.14"/>
    <col collapsed="false" customWidth="true" hidden="false" outlineLevel="0" max="11265" min="11265" style="29" width="5.57"/>
    <col collapsed="false" customWidth="true" hidden="false" outlineLevel="0" max="11266" min="11266" style="29" width="44.42"/>
    <col collapsed="false" customWidth="true" hidden="false" outlineLevel="0" max="11267" min="11267" style="29" width="10.71"/>
    <col collapsed="false" customWidth="true" hidden="false" outlineLevel="0" max="11268" min="11268" style="29" width="12.29"/>
    <col collapsed="false" customWidth="true" hidden="true" outlineLevel="0" max="11269" min="11269" style="29" width="11.53"/>
    <col collapsed="false" customWidth="false" hidden="false" outlineLevel="0" max="11275" min="11270" style="29" width="9.14"/>
    <col collapsed="false" customWidth="true" hidden="true" outlineLevel="0" max="11289" min="11276" style="29" width="11.53"/>
    <col collapsed="false" customWidth="false" hidden="false" outlineLevel="0" max="11520" min="11290" style="29" width="9.14"/>
    <col collapsed="false" customWidth="true" hidden="false" outlineLevel="0" max="11521" min="11521" style="29" width="5.57"/>
    <col collapsed="false" customWidth="true" hidden="false" outlineLevel="0" max="11522" min="11522" style="29" width="44.42"/>
    <col collapsed="false" customWidth="true" hidden="false" outlineLevel="0" max="11523" min="11523" style="29" width="10.71"/>
    <col collapsed="false" customWidth="true" hidden="false" outlineLevel="0" max="11524" min="11524" style="29" width="12.29"/>
    <col collapsed="false" customWidth="true" hidden="true" outlineLevel="0" max="11525" min="11525" style="29" width="11.53"/>
    <col collapsed="false" customWidth="false" hidden="false" outlineLevel="0" max="11531" min="11526" style="29" width="9.14"/>
    <col collapsed="false" customWidth="true" hidden="true" outlineLevel="0" max="11545" min="11532" style="29" width="11.53"/>
    <col collapsed="false" customWidth="false" hidden="false" outlineLevel="0" max="11776" min="11546" style="29" width="9.14"/>
    <col collapsed="false" customWidth="true" hidden="false" outlineLevel="0" max="11777" min="11777" style="29" width="5.57"/>
    <col collapsed="false" customWidth="true" hidden="false" outlineLevel="0" max="11778" min="11778" style="29" width="44.42"/>
    <col collapsed="false" customWidth="true" hidden="false" outlineLevel="0" max="11779" min="11779" style="29" width="10.71"/>
    <col collapsed="false" customWidth="true" hidden="false" outlineLevel="0" max="11780" min="11780" style="29" width="12.29"/>
    <col collapsed="false" customWidth="true" hidden="true" outlineLevel="0" max="11781" min="11781" style="29" width="11.53"/>
    <col collapsed="false" customWidth="false" hidden="false" outlineLevel="0" max="11787" min="11782" style="29" width="9.14"/>
    <col collapsed="false" customWidth="true" hidden="true" outlineLevel="0" max="11801" min="11788" style="29" width="11.53"/>
    <col collapsed="false" customWidth="false" hidden="false" outlineLevel="0" max="12032" min="11802" style="29" width="9.14"/>
    <col collapsed="false" customWidth="true" hidden="false" outlineLevel="0" max="12033" min="12033" style="29" width="5.57"/>
    <col collapsed="false" customWidth="true" hidden="false" outlineLevel="0" max="12034" min="12034" style="29" width="44.42"/>
    <col collapsed="false" customWidth="true" hidden="false" outlineLevel="0" max="12035" min="12035" style="29" width="10.71"/>
    <col collapsed="false" customWidth="true" hidden="false" outlineLevel="0" max="12036" min="12036" style="29" width="12.29"/>
    <col collapsed="false" customWidth="true" hidden="true" outlineLevel="0" max="12037" min="12037" style="29" width="11.53"/>
    <col collapsed="false" customWidth="false" hidden="false" outlineLevel="0" max="12043" min="12038" style="29" width="9.14"/>
    <col collapsed="false" customWidth="true" hidden="true" outlineLevel="0" max="12057" min="12044" style="29" width="11.53"/>
    <col collapsed="false" customWidth="false" hidden="false" outlineLevel="0" max="12288" min="12058" style="29" width="9.14"/>
    <col collapsed="false" customWidth="true" hidden="false" outlineLevel="0" max="12289" min="12289" style="29" width="5.57"/>
    <col collapsed="false" customWidth="true" hidden="false" outlineLevel="0" max="12290" min="12290" style="29" width="44.42"/>
    <col collapsed="false" customWidth="true" hidden="false" outlineLevel="0" max="12291" min="12291" style="29" width="10.71"/>
    <col collapsed="false" customWidth="true" hidden="false" outlineLevel="0" max="12292" min="12292" style="29" width="12.29"/>
    <col collapsed="false" customWidth="true" hidden="true" outlineLevel="0" max="12293" min="12293" style="29" width="11.53"/>
    <col collapsed="false" customWidth="false" hidden="false" outlineLevel="0" max="12299" min="12294" style="29" width="9.14"/>
    <col collapsed="false" customWidth="true" hidden="true" outlineLevel="0" max="12313" min="12300" style="29" width="11.53"/>
    <col collapsed="false" customWidth="false" hidden="false" outlineLevel="0" max="12544" min="12314" style="29" width="9.14"/>
    <col collapsed="false" customWidth="true" hidden="false" outlineLevel="0" max="12545" min="12545" style="29" width="5.57"/>
    <col collapsed="false" customWidth="true" hidden="false" outlineLevel="0" max="12546" min="12546" style="29" width="44.42"/>
    <col collapsed="false" customWidth="true" hidden="false" outlineLevel="0" max="12547" min="12547" style="29" width="10.71"/>
    <col collapsed="false" customWidth="true" hidden="false" outlineLevel="0" max="12548" min="12548" style="29" width="12.29"/>
    <col collapsed="false" customWidth="true" hidden="true" outlineLevel="0" max="12549" min="12549" style="29" width="11.53"/>
    <col collapsed="false" customWidth="false" hidden="false" outlineLevel="0" max="12555" min="12550" style="29" width="9.14"/>
    <col collapsed="false" customWidth="true" hidden="true" outlineLevel="0" max="12569" min="12556" style="29" width="11.53"/>
    <col collapsed="false" customWidth="false" hidden="false" outlineLevel="0" max="12800" min="12570" style="29" width="9.14"/>
    <col collapsed="false" customWidth="true" hidden="false" outlineLevel="0" max="12801" min="12801" style="29" width="5.57"/>
    <col collapsed="false" customWidth="true" hidden="false" outlineLevel="0" max="12802" min="12802" style="29" width="44.42"/>
    <col collapsed="false" customWidth="true" hidden="false" outlineLevel="0" max="12803" min="12803" style="29" width="10.71"/>
    <col collapsed="false" customWidth="true" hidden="false" outlineLevel="0" max="12804" min="12804" style="29" width="12.29"/>
    <col collapsed="false" customWidth="true" hidden="true" outlineLevel="0" max="12805" min="12805" style="29" width="11.53"/>
    <col collapsed="false" customWidth="false" hidden="false" outlineLevel="0" max="12811" min="12806" style="29" width="9.14"/>
    <col collapsed="false" customWidth="true" hidden="true" outlineLevel="0" max="12825" min="12812" style="29" width="11.53"/>
    <col collapsed="false" customWidth="false" hidden="false" outlineLevel="0" max="13056" min="12826" style="29" width="9.14"/>
    <col collapsed="false" customWidth="true" hidden="false" outlineLevel="0" max="13057" min="13057" style="29" width="5.57"/>
    <col collapsed="false" customWidth="true" hidden="false" outlineLevel="0" max="13058" min="13058" style="29" width="44.42"/>
    <col collapsed="false" customWidth="true" hidden="false" outlineLevel="0" max="13059" min="13059" style="29" width="10.71"/>
    <col collapsed="false" customWidth="true" hidden="false" outlineLevel="0" max="13060" min="13060" style="29" width="12.29"/>
    <col collapsed="false" customWidth="true" hidden="true" outlineLevel="0" max="13061" min="13061" style="29" width="11.53"/>
    <col collapsed="false" customWidth="false" hidden="false" outlineLevel="0" max="13067" min="13062" style="29" width="9.14"/>
    <col collapsed="false" customWidth="true" hidden="true" outlineLevel="0" max="13081" min="13068" style="29" width="11.53"/>
    <col collapsed="false" customWidth="false" hidden="false" outlineLevel="0" max="13312" min="13082" style="29" width="9.14"/>
    <col collapsed="false" customWidth="true" hidden="false" outlineLevel="0" max="13313" min="13313" style="29" width="5.57"/>
    <col collapsed="false" customWidth="true" hidden="false" outlineLevel="0" max="13314" min="13314" style="29" width="44.42"/>
    <col collapsed="false" customWidth="true" hidden="false" outlineLevel="0" max="13315" min="13315" style="29" width="10.71"/>
    <col collapsed="false" customWidth="true" hidden="false" outlineLevel="0" max="13316" min="13316" style="29" width="12.29"/>
    <col collapsed="false" customWidth="true" hidden="true" outlineLevel="0" max="13317" min="13317" style="29" width="11.53"/>
    <col collapsed="false" customWidth="false" hidden="false" outlineLevel="0" max="13323" min="13318" style="29" width="9.14"/>
    <col collapsed="false" customWidth="true" hidden="true" outlineLevel="0" max="13337" min="13324" style="29" width="11.53"/>
    <col collapsed="false" customWidth="false" hidden="false" outlineLevel="0" max="13568" min="13338" style="29" width="9.14"/>
    <col collapsed="false" customWidth="true" hidden="false" outlineLevel="0" max="13569" min="13569" style="29" width="5.57"/>
    <col collapsed="false" customWidth="true" hidden="false" outlineLevel="0" max="13570" min="13570" style="29" width="44.42"/>
    <col collapsed="false" customWidth="true" hidden="false" outlineLevel="0" max="13571" min="13571" style="29" width="10.71"/>
    <col collapsed="false" customWidth="true" hidden="false" outlineLevel="0" max="13572" min="13572" style="29" width="12.29"/>
    <col collapsed="false" customWidth="true" hidden="true" outlineLevel="0" max="13573" min="13573" style="29" width="11.53"/>
    <col collapsed="false" customWidth="false" hidden="false" outlineLevel="0" max="13579" min="13574" style="29" width="9.14"/>
    <col collapsed="false" customWidth="true" hidden="true" outlineLevel="0" max="13593" min="13580" style="29" width="11.53"/>
    <col collapsed="false" customWidth="false" hidden="false" outlineLevel="0" max="13824" min="13594" style="29" width="9.14"/>
    <col collapsed="false" customWidth="true" hidden="false" outlineLevel="0" max="13825" min="13825" style="29" width="5.57"/>
    <col collapsed="false" customWidth="true" hidden="false" outlineLevel="0" max="13826" min="13826" style="29" width="44.42"/>
    <col collapsed="false" customWidth="true" hidden="false" outlineLevel="0" max="13827" min="13827" style="29" width="10.71"/>
    <col collapsed="false" customWidth="true" hidden="false" outlineLevel="0" max="13828" min="13828" style="29" width="12.29"/>
    <col collapsed="false" customWidth="true" hidden="true" outlineLevel="0" max="13829" min="13829" style="29" width="11.53"/>
    <col collapsed="false" customWidth="false" hidden="false" outlineLevel="0" max="13835" min="13830" style="29" width="9.14"/>
    <col collapsed="false" customWidth="true" hidden="true" outlineLevel="0" max="13849" min="13836" style="29" width="11.53"/>
    <col collapsed="false" customWidth="false" hidden="false" outlineLevel="0" max="14080" min="13850" style="29" width="9.14"/>
    <col collapsed="false" customWidth="true" hidden="false" outlineLevel="0" max="14081" min="14081" style="29" width="5.57"/>
    <col collapsed="false" customWidth="true" hidden="false" outlineLevel="0" max="14082" min="14082" style="29" width="44.42"/>
    <col collapsed="false" customWidth="true" hidden="false" outlineLevel="0" max="14083" min="14083" style="29" width="10.71"/>
    <col collapsed="false" customWidth="true" hidden="false" outlineLevel="0" max="14084" min="14084" style="29" width="12.29"/>
    <col collapsed="false" customWidth="true" hidden="true" outlineLevel="0" max="14085" min="14085" style="29" width="11.53"/>
    <col collapsed="false" customWidth="false" hidden="false" outlineLevel="0" max="14091" min="14086" style="29" width="9.14"/>
    <col collapsed="false" customWidth="true" hidden="true" outlineLevel="0" max="14105" min="14092" style="29" width="11.53"/>
    <col collapsed="false" customWidth="false" hidden="false" outlineLevel="0" max="14336" min="14106" style="29" width="9.14"/>
    <col collapsed="false" customWidth="true" hidden="false" outlineLevel="0" max="14337" min="14337" style="29" width="5.57"/>
    <col collapsed="false" customWidth="true" hidden="false" outlineLevel="0" max="14338" min="14338" style="29" width="44.42"/>
    <col collapsed="false" customWidth="true" hidden="false" outlineLevel="0" max="14339" min="14339" style="29" width="10.71"/>
    <col collapsed="false" customWidth="true" hidden="false" outlineLevel="0" max="14340" min="14340" style="29" width="12.29"/>
    <col collapsed="false" customWidth="true" hidden="true" outlineLevel="0" max="14341" min="14341" style="29" width="11.53"/>
    <col collapsed="false" customWidth="false" hidden="false" outlineLevel="0" max="14347" min="14342" style="29" width="9.14"/>
    <col collapsed="false" customWidth="true" hidden="true" outlineLevel="0" max="14361" min="14348" style="29" width="11.53"/>
    <col collapsed="false" customWidth="false" hidden="false" outlineLevel="0" max="14592" min="14362" style="29" width="9.14"/>
    <col collapsed="false" customWidth="true" hidden="false" outlineLevel="0" max="14593" min="14593" style="29" width="5.57"/>
    <col collapsed="false" customWidth="true" hidden="false" outlineLevel="0" max="14594" min="14594" style="29" width="44.42"/>
    <col collapsed="false" customWidth="true" hidden="false" outlineLevel="0" max="14595" min="14595" style="29" width="10.71"/>
    <col collapsed="false" customWidth="true" hidden="false" outlineLevel="0" max="14596" min="14596" style="29" width="12.29"/>
    <col collapsed="false" customWidth="true" hidden="true" outlineLevel="0" max="14597" min="14597" style="29" width="11.53"/>
    <col collapsed="false" customWidth="false" hidden="false" outlineLevel="0" max="14603" min="14598" style="29" width="9.14"/>
    <col collapsed="false" customWidth="true" hidden="true" outlineLevel="0" max="14617" min="14604" style="29" width="11.53"/>
    <col collapsed="false" customWidth="false" hidden="false" outlineLevel="0" max="14848" min="14618" style="29" width="9.14"/>
    <col collapsed="false" customWidth="true" hidden="false" outlineLevel="0" max="14849" min="14849" style="29" width="5.57"/>
    <col collapsed="false" customWidth="true" hidden="false" outlineLevel="0" max="14850" min="14850" style="29" width="44.42"/>
    <col collapsed="false" customWidth="true" hidden="false" outlineLevel="0" max="14851" min="14851" style="29" width="10.71"/>
    <col collapsed="false" customWidth="true" hidden="false" outlineLevel="0" max="14852" min="14852" style="29" width="12.29"/>
    <col collapsed="false" customWidth="true" hidden="true" outlineLevel="0" max="14853" min="14853" style="29" width="11.53"/>
    <col collapsed="false" customWidth="false" hidden="false" outlineLevel="0" max="14859" min="14854" style="29" width="9.14"/>
    <col collapsed="false" customWidth="true" hidden="true" outlineLevel="0" max="14873" min="14860" style="29" width="11.53"/>
    <col collapsed="false" customWidth="false" hidden="false" outlineLevel="0" max="15104" min="14874" style="29" width="9.14"/>
    <col collapsed="false" customWidth="true" hidden="false" outlineLevel="0" max="15105" min="15105" style="29" width="5.57"/>
    <col collapsed="false" customWidth="true" hidden="false" outlineLevel="0" max="15106" min="15106" style="29" width="44.42"/>
    <col collapsed="false" customWidth="true" hidden="false" outlineLevel="0" max="15107" min="15107" style="29" width="10.71"/>
    <col collapsed="false" customWidth="true" hidden="false" outlineLevel="0" max="15108" min="15108" style="29" width="12.29"/>
    <col collapsed="false" customWidth="true" hidden="true" outlineLevel="0" max="15109" min="15109" style="29" width="11.53"/>
    <col collapsed="false" customWidth="false" hidden="false" outlineLevel="0" max="15115" min="15110" style="29" width="9.14"/>
    <col collapsed="false" customWidth="true" hidden="true" outlineLevel="0" max="15129" min="15116" style="29" width="11.53"/>
    <col collapsed="false" customWidth="false" hidden="false" outlineLevel="0" max="15360" min="15130" style="29" width="9.14"/>
    <col collapsed="false" customWidth="true" hidden="false" outlineLevel="0" max="15361" min="15361" style="29" width="5.57"/>
    <col collapsed="false" customWidth="true" hidden="false" outlineLevel="0" max="15362" min="15362" style="29" width="44.42"/>
    <col collapsed="false" customWidth="true" hidden="false" outlineLevel="0" max="15363" min="15363" style="29" width="10.71"/>
    <col collapsed="false" customWidth="true" hidden="false" outlineLevel="0" max="15364" min="15364" style="29" width="12.29"/>
    <col collapsed="false" customWidth="true" hidden="true" outlineLevel="0" max="15365" min="15365" style="29" width="11.53"/>
    <col collapsed="false" customWidth="false" hidden="false" outlineLevel="0" max="15371" min="15366" style="29" width="9.14"/>
    <col collapsed="false" customWidth="true" hidden="true" outlineLevel="0" max="15385" min="15372" style="29" width="11.53"/>
    <col collapsed="false" customWidth="false" hidden="false" outlineLevel="0" max="15616" min="15386" style="29" width="9.14"/>
    <col collapsed="false" customWidth="true" hidden="false" outlineLevel="0" max="15617" min="15617" style="29" width="5.57"/>
    <col collapsed="false" customWidth="true" hidden="false" outlineLevel="0" max="15618" min="15618" style="29" width="44.42"/>
    <col collapsed="false" customWidth="true" hidden="false" outlineLevel="0" max="15619" min="15619" style="29" width="10.71"/>
    <col collapsed="false" customWidth="true" hidden="false" outlineLevel="0" max="15620" min="15620" style="29" width="12.29"/>
    <col collapsed="false" customWidth="true" hidden="true" outlineLevel="0" max="15621" min="15621" style="29" width="11.53"/>
    <col collapsed="false" customWidth="false" hidden="false" outlineLevel="0" max="15627" min="15622" style="29" width="9.14"/>
    <col collapsed="false" customWidth="true" hidden="true" outlineLevel="0" max="15641" min="15628" style="29" width="11.53"/>
    <col collapsed="false" customWidth="false" hidden="false" outlineLevel="0" max="15872" min="15642" style="29" width="9.14"/>
    <col collapsed="false" customWidth="true" hidden="false" outlineLevel="0" max="15873" min="15873" style="29" width="5.57"/>
    <col collapsed="false" customWidth="true" hidden="false" outlineLevel="0" max="15874" min="15874" style="29" width="44.42"/>
    <col collapsed="false" customWidth="true" hidden="false" outlineLevel="0" max="15875" min="15875" style="29" width="10.71"/>
    <col collapsed="false" customWidth="true" hidden="false" outlineLevel="0" max="15876" min="15876" style="29" width="12.29"/>
    <col collapsed="false" customWidth="true" hidden="true" outlineLevel="0" max="15877" min="15877" style="29" width="11.53"/>
    <col collapsed="false" customWidth="false" hidden="false" outlineLevel="0" max="15883" min="15878" style="29" width="9.14"/>
    <col collapsed="false" customWidth="true" hidden="true" outlineLevel="0" max="15897" min="15884" style="29" width="11.53"/>
    <col collapsed="false" customWidth="false" hidden="false" outlineLevel="0" max="16128" min="15898" style="29" width="9.14"/>
    <col collapsed="false" customWidth="true" hidden="false" outlineLevel="0" max="16129" min="16129" style="29" width="5.57"/>
    <col collapsed="false" customWidth="true" hidden="false" outlineLevel="0" max="16130" min="16130" style="29" width="44.42"/>
    <col collapsed="false" customWidth="true" hidden="false" outlineLevel="0" max="16131" min="16131" style="29" width="10.71"/>
    <col collapsed="false" customWidth="true" hidden="false" outlineLevel="0" max="16132" min="16132" style="29" width="12.29"/>
    <col collapsed="false" customWidth="true" hidden="true" outlineLevel="0" max="16133" min="16133" style="29" width="11.53"/>
    <col collapsed="false" customWidth="false" hidden="false" outlineLevel="0" max="16139" min="16134" style="29" width="9.14"/>
    <col collapsed="false" customWidth="true" hidden="true" outlineLevel="0" max="16153" min="16140" style="29" width="11.53"/>
    <col collapsed="false" customWidth="false" hidden="false" outlineLevel="0" max="16384" min="16154" style="29" width="9.14"/>
  </cols>
  <sheetData>
    <row r="1" customFormat="false" ht="12.75" hidden="false" customHeight="true" outlineLevel="0" collapsed="false">
      <c r="D1" s="32"/>
    </row>
    <row r="3" s="34" customFormat="true" ht="15.75" hidden="false" customHeight="false" outlineLevel="0" collapsed="false">
      <c r="A3" s="33" t="s">
        <v>1</v>
      </c>
      <c r="B3" s="33"/>
      <c r="C3" s="33"/>
      <c r="D3" s="33"/>
      <c r="Z3" s="32"/>
      <c r="AA3" s="32"/>
      <c r="AB3" s="32"/>
      <c r="AC3" s="32"/>
      <c r="AD3" s="32"/>
    </row>
    <row r="4" s="34" customFormat="true" ht="15.75" hidden="false" customHeight="false" outlineLevel="0" collapsed="false">
      <c r="A4" s="35" t="s">
        <v>25</v>
      </c>
      <c r="B4" s="35"/>
      <c r="C4" s="35"/>
      <c r="D4" s="35"/>
      <c r="Z4" s="32"/>
      <c r="AA4" s="32"/>
      <c r="AB4" s="32"/>
      <c r="AC4" s="32"/>
      <c r="AD4" s="32"/>
    </row>
    <row r="5" s="32" customFormat="true" ht="9.75" hidden="false" customHeight="true" outlineLevel="0" collapsed="false"/>
    <row r="6" s="34" customFormat="true" ht="36" hidden="false" customHeight="true" outlineLevel="0" collapsed="false">
      <c r="A6" s="36" t="s">
        <v>3</v>
      </c>
      <c r="B6" s="37" t="s">
        <v>4</v>
      </c>
      <c r="C6" s="37" t="s">
        <v>5</v>
      </c>
      <c r="D6" s="37" t="s">
        <v>6</v>
      </c>
      <c r="Z6" s="32"/>
      <c r="AA6" s="32"/>
      <c r="AB6" s="32"/>
      <c r="AC6" s="32"/>
      <c r="AD6" s="32"/>
    </row>
    <row r="7" s="34" customFormat="true" ht="15" hidden="false" customHeight="false" outlineLevel="0" collapsed="false">
      <c r="A7" s="13" t="n">
        <v>1</v>
      </c>
      <c r="B7" s="14" t="n">
        <v>2</v>
      </c>
      <c r="C7" s="14" t="n">
        <v>3</v>
      </c>
      <c r="D7" s="14" t="n">
        <v>4</v>
      </c>
      <c r="Z7" s="32"/>
      <c r="AA7" s="32"/>
      <c r="AB7" s="32"/>
      <c r="AC7" s="32"/>
      <c r="AD7" s="32"/>
    </row>
    <row r="8" s="34" customFormat="true" ht="13.5" hidden="false" customHeight="true" outlineLevel="0" collapsed="false">
      <c r="A8" s="15" t="s">
        <v>26</v>
      </c>
      <c r="B8" s="15"/>
      <c r="C8" s="15"/>
      <c r="D8" s="15"/>
      <c r="L8" s="38" t="s">
        <v>26</v>
      </c>
      <c r="Z8" s="32"/>
      <c r="AA8" s="32"/>
      <c r="AB8" s="32"/>
      <c r="AC8" s="32"/>
      <c r="AD8" s="32"/>
    </row>
    <row r="9" s="34" customFormat="true" ht="33.75" hidden="false" customHeight="false" outlineLevel="0" collapsed="false">
      <c r="A9" s="17" t="n">
        <f aca="false">IF(E9&lt;&gt;"",COUNTA(E$2:E9),"")</f>
        <v>1</v>
      </c>
      <c r="B9" s="18" t="s">
        <v>27</v>
      </c>
      <c r="C9" s="19" t="s">
        <v>28</v>
      </c>
      <c r="D9" s="20" t="n">
        <v>0.98</v>
      </c>
      <c r="E9" s="29" t="s">
        <v>10</v>
      </c>
      <c r="L9" s="38"/>
      <c r="Z9" s="32"/>
      <c r="AA9" s="32"/>
      <c r="AB9" s="32"/>
      <c r="AC9" s="32"/>
      <c r="AD9" s="32"/>
    </row>
    <row r="10" s="34" customFormat="true" ht="13.5" hidden="false" customHeight="true" outlineLevel="0" collapsed="false">
      <c r="A10" s="15" t="s">
        <v>29</v>
      </c>
      <c r="B10" s="15"/>
      <c r="C10" s="15"/>
      <c r="D10" s="15"/>
      <c r="L10" s="38" t="s">
        <v>29</v>
      </c>
      <c r="Z10" s="32"/>
      <c r="AA10" s="32"/>
      <c r="AB10" s="32"/>
      <c r="AC10" s="32"/>
      <c r="AD10" s="32"/>
    </row>
    <row r="11" s="34" customFormat="true" ht="13.5" hidden="false" customHeight="true" outlineLevel="0" collapsed="false">
      <c r="A11" s="39" t="s">
        <v>30</v>
      </c>
      <c r="B11" s="39"/>
      <c r="C11" s="39"/>
      <c r="D11" s="39"/>
      <c r="L11" s="38"/>
      <c r="M11" s="40" t="s">
        <v>30</v>
      </c>
      <c r="Z11" s="32"/>
      <c r="AA11" s="32"/>
      <c r="AB11" s="32"/>
      <c r="AC11" s="32"/>
      <c r="AD11" s="32"/>
    </row>
    <row r="12" s="34" customFormat="true" ht="22.5" hidden="false" customHeight="false" outlineLevel="0" collapsed="false">
      <c r="A12" s="17" t="n">
        <f aca="false">IF(E12&lt;&gt;"",COUNTA(E$2:E12),"")</f>
        <v>2</v>
      </c>
      <c r="B12" s="18" t="s">
        <v>31</v>
      </c>
      <c r="C12" s="19" t="s">
        <v>32</v>
      </c>
      <c r="D12" s="20" t="n">
        <v>0.01</v>
      </c>
      <c r="E12" s="29" t="s">
        <v>10</v>
      </c>
      <c r="L12" s="38"/>
      <c r="M12" s="40"/>
      <c r="Z12" s="32"/>
      <c r="AA12" s="32"/>
      <c r="AB12" s="32"/>
      <c r="AC12" s="32"/>
      <c r="AD12" s="32"/>
    </row>
    <row r="13" s="34" customFormat="true" ht="22.5" hidden="false" customHeight="false" outlineLevel="0" collapsed="false">
      <c r="A13" s="17" t="n">
        <f aca="false">IF(E13&lt;&gt;"",COUNTA(E$2:E13),"")</f>
        <v>3</v>
      </c>
      <c r="B13" s="18" t="s">
        <v>33</v>
      </c>
      <c r="C13" s="19" t="s">
        <v>34</v>
      </c>
      <c r="D13" s="41" t="n">
        <v>0.1</v>
      </c>
      <c r="E13" s="29" t="s">
        <v>10</v>
      </c>
      <c r="L13" s="38"/>
      <c r="M13" s="40"/>
      <c r="Z13" s="32"/>
      <c r="AA13" s="32"/>
      <c r="AB13" s="32"/>
      <c r="AC13" s="32"/>
      <c r="AD13" s="32"/>
    </row>
    <row r="14" s="34" customFormat="true" ht="15" hidden="false" customHeight="false" outlineLevel="0" collapsed="false">
      <c r="A14" s="17" t="n">
        <f aca="false">IF(E14&lt;&gt;"",COUNTA(E$2:E14),"")</f>
        <v>4</v>
      </c>
      <c r="B14" s="18" t="s">
        <v>35</v>
      </c>
      <c r="C14" s="19" t="s">
        <v>32</v>
      </c>
      <c r="D14" s="20" t="n">
        <v>0.01</v>
      </c>
      <c r="E14" s="29" t="s">
        <v>10</v>
      </c>
      <c r="L14" s="38"/>
      <c r="M14" s="40"/>
      <c r="Z14" s="32"/>
      <c r="AA14" s="32"/>
      <c r="AB14" s="32"/>
      <c r="AC14" s="32"/>
      <c r="AD14" s="32"/>
    </row>
    <row r="15" s="34" customFormat="true" ht="33.75" hidden="false" customHeight="false" outlineLevel="0" collapsed="false">
      <c r="A15" s="17" t="n">
        <f aca="false">IF(E15&lt;&gt;"",COUNTA(E$2:E15),"")</f>
        <v>5</v>
      </c>
      <c r="B15" s="18" t="s">
        <v>36</v>
      </c>
      <c r="C15" s="19" t="s">
        <v>12</v>
      </c>
      <c r="D15" s="22" t="n">
        <v>0.437</v>
      </c>
      <c r="E15" s="29" t="s">
        <v>10</v>
      </c>
      <c r="L15" s="38"/>
      <c r="M15" s="40"/>
      <c r="Z15" s="32"/>
      <c r="AA15" s="32"/>
      <c r="AB15" s="32"/>
      <c r="AC15" s="32"/>
      <c r="AD15" s="32"/>
    </row>
    <row r="16" s="34" customFormat="true" ht="15" hidden="false" customHeight="false" outlineLevel="0" collapsed="false">
      <c r="A16" s="17" t="n">
        <v>6</v>
      </c>
      <c r="B16" s="18" t="s">
        <v>37</v>
      </c>
      <c r="C16" s="19" t="s">
        <v>38</v>
      </c>
      <c r="D16" s="42" t="n">
        <v>3</v>
      </c>
      <c r="E16" s="29"/>
      <c r="L16" s="38"/>
      <c r="M16" s="40"/>
      <c r="Z16" s="32"/>
      <c r="AA16" s="32"/>
      <c r="AB16" s="32"/>
      <c r="AC16" s="32"/>
      <c r="AD16" s="32"/>
    </row>
    <row r="17" s="34" customFormat="true" ht="13.5" hidden="false" customHeight="true" outlineLevel="0" collapsed="false">
      <c r="A17" s="39" t="s">
        <v>39</v>
      </c>
      <c r="B17" s="39"/>
      <c r="C17" s="39"/>
      <c r="D17" s="39"/>
      <c r="L17" s="38"/>
      <c r="M17" s="40" t="s">
        <v>39</v>
      </c>
      <c r="Z17" s="32"/>
      <c r="AA17" s="32"/>
      <c r="AB17" s="32"/>
      <c r="AC17" s="32"/>
      <c r="AD17" s="32"/>
    </row>
    <row r="18" s="34" customFormat="true" ht="22.5" hidden="false" customHeight="false" outlineLevel="0" collapsed="false">
      <c r="A18" s="17" t="n">
        <v>7</v>
      </c>
      <c r="B18" s="18" t="s">
        <v>40</v>
      </c>
      <c r="C18" s="19" t="s">
        <v>32</v>
      </c>
      <c r="D18" s="20" t="n">
        <v>0.01</v>
      </c>
      <c r="E18" s="29" t="s">
        <v>10</v>
      </c>
      <c r="L18" s="38"/>
      <c r="M18" s="40"/>
      <c r="Z18" s="32"/>
      <c r="AA18" s="32"/>
      <c r="AB18" s="32"/>
      <c r="AC18" s="32"/>
      <c r="AD18" s="32"/>
    </row>
    <row r="19" s="34" customFormat="true" ht="22.5" hidden="false" customHeight="false" outlineLevel="0" collapsed="false">
      <c r="A19" s="17" t="n">
        <v>8</v>
      </c>
      <c r="B19" s="18" t="s">
        <v>41</v>
      </c>
      <c r="C19" s="19" t="s">
        <v>34</v>
      </c>
      <c r="D19" s="41" t="n">
        <v>0.1</v>
      </c>
      <c r="E19" s="29" t="s">
        <v>10</v>
      </c>
      <c r="L19" s="38"/>
      <c r="M19" s="40"/>
      <c r="Z19" s="32"/>
      <c r="AA19" s="32"/>
      <c r="AB19" s="32"/>
      <c r="AC19" s="32"/>
      <c r="AD19" s="32"/>
    </row>
    <row r="20" s="34" customFormat="true" ht="15" hidden="false" customHeight="false" outlineLevel="0" collapsed="false">
      <c r="A20" s="17" t="n">
        <v>9</v>
      </c>
      <c r="B20" s="18" t="s">
        <v>35</v>
      </c>
      <c r="C20" s="19" t="s">
        <v>32</v>
      </c>
      <c r="D20" s="20" t="n">
        <v>0.01</v>
      </c>
      <c r="E20" s="29" t="s">
        <v>10</v>
      </c>
      <c r="L20" s="38"/>
      <c r="M20" s="40"/>
      <c r="Z20" s="32"/>
      <c r="AA20" s="32"/>
      <c r="AB20" s="32"/>
      <c r="AC20" s="32"/>
      <c r="AD20" s="32"/>
    </row>
    <row r="21" s="34" customFormat="true" ht="33.75" hidden="false" customHeight="false" outlineLevel="0" collapsed="false">
      <c r="A21" s="17" t="n">
        <v>10</v>
      </c>
      <c r="B21" s="18" t="s">
        <v>42</v>
      </c>
      <c r="C21" s="19" t="s">
        <v>12</v>
      </c>
      <c r="D21" s="20" t="n">
        <v>0.87</v>
      </c>
      <c r="E21" s="29" t="s">
        <v>10</v>
      </c>
      <c r="L21" s="38"/>
      <c r="M21" s="40"/>
      <c r="Z21" s="32"/>
      <c r="AA21" s="32"/>
      <c r="AB21" s="32"/>
      <c r="AC21" s="32"/>
      <c r="AD21" s="32"/>
    </row>
    <row r="22" s="34" customFormat="true" ht="33.75" hidden="false" customHeight="false" outlineLevel="0" collapsed="false">
      <c r="A22" s="17" t="n">
        <v>11</v>
      </c>
      <c r="B22" s="18" t="s">
        <v>43</v>
      </c>
      <c r="C22" s="19" t="s">
        <v>12</v>
      </c>
      <c r="D22" s="41" t="n">
        <v>0.6</v>
      </c>
      <c r="E22" s="29" t="s">
        <v>10</v>
      </c>
      <c r="L22" s="38"/>
      <c r="M22" s="40"/>
      <c r="Z22" s="32"/>
      <c r="AA22" s="32"/>
      <c r="AB22" s="32"/>
      <c r="AC22" s="32"/>
      <c r="AD22" s="32"/>
    </row>
    <row r="23" s="34" customFormat="true" ht="33.75" hidden="false" customHeight="false" outlineLevel="0" collapsed="false">
      <c r="A23" s="17" t="n">
        <v>12</v>
      </c>
      <c r="B23" s="18" t="s">
        <v>44</v>
      </c>
      <c r="C23" s="19" t="s">
        <v>12</v>
      </c>
      <c r="D23" s="22" t="n">
        <f aca="false">34.1/100</f>
        <v>0.341</v>
      </c>
      <c r="E23" s="29" t="s">
        <v>10</v>
      </c>
      <c r="L23" s="38"/>
      <c r="M23" s="40"/>
      <c r="Z23" s="32"/>
      <c r="AA23" s="32"/>
      <c r="AB23" s="32"/>
      <c r="AC23" s="32"/>
      <c r="AD23" s="32"/>
    </row>
    <row r="24" s="34" customFormat="true" ht="33.75" hidden="false" customHeight="false" outlineLevel="0" collapsed="false">
      <c r="A24" s="17" t="n">
        <v>13</v>
      </c>
      <c r="B24" s="18" t="s">
        <v>45</v>
      </c>
      <c r="C24" s="19" t="s">
        <v>12</v>
      </c>
      <c r="D24" s="22" t="n">
        <v>0.288</v>
      </c>
      <c r="E24" s="29" t="s">
        <v>10</v>
      </c>
      <c r="L24" s="38"/>
      <c r="M24" s="40"/>
      <c r="Z24" s="32"/>
      <c r="AA24" s="32"/>
      <c r="AB24" s="32"/>
      <c r="AC24" s="32"/>
      <c r="AD24" s="32"/>
    </row>
    <row r="25" s="34" customFormat="true" ht="13.5" hidden="false" customHeight="true" outlineLevel="0" collapsed="false">
      <c r="A25" s="39" t="s">
        <v>46</v>
      </c>
      <c r="B25" s="39"/>
      <c r="C25" s="39"/>
      <c r="D25" s="39"/>
      <c r="L25" s="38"/>
      <c r="M25" s="40" t="s">
        <v>46</v>
      </c>
      <c r="Z25" s="32"/>
      <c r="AA25" s="32"/>
      <c r="AB25" s="32"/>
      <c r="AC25" s="32"/>
      <c r="AD25" s="32"/>
    </row>
    <row r="26" s="34" customFormat="true" ht="22.5" hidden="false" customHeight="false" outlineLevel="0" collapsed="false">
      <c r="A26" s="17" t="n">
        <v>14</v>
      </c>
      <c r="B26" s="18" t="s">
        <v>40</v>
      </c>
      <c r="C26" s="19" t="s">
        <v>32</v>
      </c>
      <c r="D26" s="20" t="n">
        <v>0.02</v>
      </c>
      <c r="E26" s="29" t="s">
        <v>10</v>
      </c>
      <c r="L26" s="38"/>
      <c r="M26" s="40"/>
      <c r="Z26" s="32"/>
      <c r="AA26" s="32"/>
      <c r="AB26" s="32"/>
      <c r="AC26" s="32"/>
      <c r="AD26" s="32"/>
    </row>
    <row r="27" s="34" customFormat="true" ht="22.5" hidden="false" customHeight="false" outlineLevel="0" collapsed="false">
      <c r="A27" s="17" t="n">
        <v>15</v>
      </c>
      <c r="B27" s="18" t="s">
        <v>41</v>
      </c>
      <c r="C27" s="19" t="s">
        <v>34</v>
      </c>
      <c r="D27" s="41" t="n">
        <v>0.2</v>
      </c>
      <c r="E27" s="29" t="s">
        <v>10</v>
      </c>
      <c r="L27" s="38"/>
      <c r="M27" s="40"/>
      <c r="Z27" s="32"/>
      <c r="AA27" s="32"/>
      <c r="AB27" s="32"/>
      <c r="AC27" s="32"/>
      <c r="AD27" s="32"/>
    </row>
    <row r="28" s="34" customFormat="true" ht="15" hidden="false" customHeight="false" outlineLevel="0" collapsed="false">
      <c r="A28" s="17" t="n">
        <v>16</v>
      </c>
      <c r="B28" s="18" t="s">
        <v>47</v>
      </c>
      <c r="C28" s="19" t="s">
        <v>32</v>
      </c>
      <c r="D28" s="20" t="n">
        <v>0.02</v>
      </c>
      <c r="E28" s="29" t="s">
        <v>10</v>
      </c>
      <c r="L28" s="38"/>
      <c r="M28" s="40"/>
      <c r="Z28" s="32"/>
      <c r="AA28" s="32"/>
      <c r="AB28" s="32"/>
      <c r="AC28" s="32"/>
      <c r="AD28" s="32"/>
    </row>
    <row r="29" s="34" customFormat="true" ht="33.75" hidden="false" customHeight="false" outlineLevel="0" collapsed="false">
      <c r="A29" s="17" t="n">
        <v>17</v>
      </c>
      <c r="B29" s="18" t="s">
        <v>48</v>
      </c>
      <c r="C29" s="19" t="s">
        <v>12</v>
      </c>
      <c r="D29" s="22" t="n">
        <v>0.028</v>
      </c>
      <c r="E29" s="29" t="s">
        <v>10</v>
      </c>
      <c r="L29" s="38"/>
      <c r="M29" s="40"/>
      <c r="Z29" s="32"/>
      <c r="AA29" s="32"/>
      <c r="AB29" s="32"/>
      <c r="AC29" s="32"/>
      <c r="AD29" s="32"/>
    </row>
    <row r="30" s="34" customFormat="true" ht="33.75" hidden="false" customHeight="false" outlineLevel="0" collapsed="false">
      <c r="A30" s="17" t="n">
        <v>18</v>
      </c>
      <c r="B30" s="18" t="s">
        <v>49</v>
      </c>
      <c r="C30" s="19" t="s">
        <v>12</v>
      </c>
      <c r="D30" s="22" t="n">
        <v>0.514</v>
      </c>
      <c r="E30" s="29" t="s">
        <v>10</v>
      </c>
      <c r="L30" s="38"/>
      <c r="M30" s="40"/>
      <c r="Z30" s="32"/>
      <c r="AA30" s="32"/>
      <c r="AB30" s="32"/>
      <c r="AC30" s="32"/>
      <c r="AD30" s="32"/>
    </row>
    <row r="31" s="34" customFormat="true" ht="13.5" hidden="false" customHeight="true" outlineLevel="0" collapsed="false">
      <c r="A31" s="39" t="s">
        <v>50</v>
      </c>
      <c r="B31" s="39"/>
      <c r="C31" s="39"/>
      <c r="D31" s="39"/>
      <c r="L31" s="38"/>
      <c r="M31" s="40" t="s">
        <v>50</v>
      </c>
      <c r="Z31" s="32"/>
      <c r="AA31" s="32"/>
      <c r="AB31" s="32"/>
      <c r="AC31" s="32"/>
      <c r="AD31" s="32"/>
    </row>
    <row r="32" s="34" customFormat="true" ht="22.5" hidden="false" customHeight="false" outlineLevel="0" collapsed="false">
      <c r="A32" s="17" t="n">
        <v>19</v>
      </c>
      <c r="B32" s="18" t="s">
        <v>31</v>
      </c>
      <c r="C32" s="19" t="s">
        <v>32</v>
      </c>
      <c r="D32" s="20" t="n">
        <v>0.01</v>
      </c>
      <c r="E32" s="29" t="s">
        <v>10</v>
      </c>
      <c r="L32" s="38"/>
      <c r="M32" s="40"/>
      <c r="Z32" s="32"/>
      <c r="AA32" s="32"/>
      <c r="AB32" s="32"/>
      <c r="AC32" s="32"/>
      <c r="AD32" s="32"/>
    </row>
    <row r="33" s="34" customFormat="true" ht="22.5" hidden="false" customHeight="false" outlineLevel="0" collapsed="false">
      <c r="A33" s="17" t="n">
        <v>20</v>
      </c>
      <c r="B33" s="18" t="s">
        <v>33</v>
      </c>
      <c r="C33" s="19" t="s">
        <v>34</v>
      </c>
      <c r="D33" s="41" t="n">
        <v>0.1</v>
      </c>
      <c r="E33" s="29" t="s">
        <v>10</v>
      </c>
      <c r="L33" s="38"/>
      <c r="M33" s="40"/>
      <c r="Z33" s="32"/>
      <c r="AA33" s="32"/>
      <c r="AB33" s="32"/>
      <c r="AC33" s="32"/>
      <c r="AD33" s="32"/>
    </row>
    <row r="34" s="34" customFormat="true" ht="15" hidden="false" customHeight="false" outlineLevel="0" collapsed="false">
      <c r="A34" s="17" t="n">
        <v>21</v>
      </c>
      <c r="B34" s="18" t="s">
        <v>35</v>
      </c>
      <c r="C34" s="19" t="s">
        <v>32</v>
      </c>
      <c r="D34" s="20" t="n">
        <v>0.01</v>
      </c>
      <c r="E34" s="29" t="s">
        <v>10</v>
      </c>
      <c r="L34" s="38"/>
      <c r="M34" s="40"/>
      <c r="Z34" s="32"/>
      <c r="AA34" s="32"/>
      <c r="AB34" s="32"/>
      <c r="AC34" s="32"/>
      <c r="AD34" s="32"/>
    </row>
    <row r="35" s="34" customFormat="true" ht="33.75" hidden="false" customHeight="false" outlineLevel="0" collapsed="false">
      <c r="A35" s="17" t="n">
        <v>22</v>
      </c>
      <c r="B35" s="18" t="s">
        <v>51</v>
      </c>
      <c r="C35" s="19" t="s">
        <v>12</v>
      </c>
      <c r="D35" s="22" t="n">
        <v>0.012</v>
      </c>
      <c r="E35" s="29" t="s">
        <v>10</v>
      </c>
      <c r="L35" s="38"/>
      <c r="M35" s="40"/>
      <c r="Z35" s="32"/>
      <c r="AA35" s="32"/>
      <c r="AB35" s="32"/>
      <c r="AC35" s="32"/>
      <c r="AD35" s="32"/>
    </row>
    <row r="36" s="34" customFormat="true" ht="33.75" hidden="false" customHeight="false" outlineLevel="0" collapsed="false">
      <c r="A36" s="17" t="n">
        <v>23</v>
      </c>
      <c r="B36" s="18" t="s">
        <v>52</v>
      </c>
      <c r="C36" s="19" t="s">
        <v>12</v>
      </c>
      <c r="D36" s="22" t="n">
        <v>0.149</v>
      </c>
      <c r="E36" s="29" t="s">
        <v>10</v>
      </c>
      <c r="L36" s="38"/>
      <c r="M36" s="40"/>
      <c r="Z36" s="32"/>
      <c r="AA36" s="32"/>
      <c r="AB36" s="32"/>
      <c r="AC36" s="32"/>
      <c r="AD36" s="32"/>
    </row>
    <row r="37" s="34" customFormat="true" ht="33.75" hidden="false" customHeight="false" outlineLevel="0" collapsed="false">
      <c r="A37" s="17" t="n">
        <v>24</v>
      </c>
      <c r="B37" s="18" t="s">
        <v>53</v>
      </c>
      <c r="C37" s="19" t="s">
        <v>12</v>
      </c>
      <c r="D37" s="22" t="n">
        <v>0.144</v>
      </c>
      <c r="E37" s="29" t="s">
        <v>10</v>
      </c>
      <c r="L37" s="38"/>
      <c r="M37" s="40"/>
      <c r="Z37" s="32"/>
      <c r="AA37" s="32"/>
      <c r="AB37" s="32"/>
      <c r="AC37" s="32"/>
      <c r="AD37" s="32"/>
    </row>
    <row r="38" s="34" customFormat="true" ht="15" hidden="false" customHeight="false" outlineLevel="0" collapsed="false">
      <c r="A38" s="17" t="n">
        <v>25</v>
      </c>
      <c r="B38" s="18" t="s">
        <v>54</v>
      </c>
      <c r="C38" s="19" t="s">
        <v>38</v>
      </c>
      <c r="D38" s="42" t="n">
        <v>1</v>
      </c>
      <c r="E38" s="29"/>
      <c r="L38" s="38"/>
      <c r="M38" s="40"/>
      <c r="Z38" s="32"/>
      <c r="AA38" s="32"/>
      <c r="AB38" s="32"/>
      <c r="AC38" s="32"/>
      <c r="AD38" s="32"/>
    </row>
    <row r="39" s="34" customFormat="true" ht="13.5" hidden="false" customHeight="true" outlineLevel="0" collapsed="false">
      <c r="A39" s="39" t="s">
        <v>55</v>
      </c>
      <c r="B39" s="39"/>
      <c r="C39" s="39"/>
      <c r="D39" s="39"/>
      <c r="L39" s="38"/>
      <c r="M39" s="40" t="s">
        <v>55</v>
      </c>
      <c r="Z39" s="32"/>
      <c r="AA39" s="32"/>
      <c r="AB39" s="32"/>
      <c r="AC39" s="32"/>
      <c r="AD39" s="32"/>
    </row>
    <row r="40" s="34" customFormat="true" ht="22.5" hidden="false" customHeight="false" outlineLevel="0" collapsed="false">
      <c r="A40" s="17" t="n">
        <v>26</v>
      </c>
      <c r="B40" s="18" t="s">
        <v>40</v>
      </c>
      <c r="C40" s="19" t="s">
        <v>32</v>
      </c>
      <c r="D40" s="20" t="n">
        <v>0.01</v>
      </c>
      <c r="E40" s="29" t="s">
        <v>10</v>
      </c>
      <c r="L40" s="38"/>
      <c r="M40" s="40"/>
      <c r="Z40" s="32"/>
      <c r="AA40" s="32"/>
      <c r="AB40" s="32"/>
      <c r="AC40" s="32"/>
      <c r="AD40" s="32"/>
    </row>
    <row r="41" s="34" customFormat="true" ht="22.5" hidden="false" customHeight="false" outlineLevel="0" collapsed="false">
      <c r="A41" s="17" t="n">
        <v>27</v>
      </c>
      <c r="B41" s="18" t="s">
        <v>41</v>
      </c>
      <c r="C41" s="19" t="s">
        <v>34</v>
      </c>
      <c r="D41" s="41" t="n">
        <v>0.1</v>
      </c>
      <c r="E41" s="29" t="s">
        <v>10</v>
      </c>
      <c r="L41" s="38"/>
      <c r="M41" s="40"/>
      <c r="Z41" s="32"/>
      <c r="AA41" s="32"/>
      <c r="AB41" s="32"/>
      <c r="AC41" s="32"/>
      <c r="AD41" s="32"/>
    </row>
    <row r="42" s="34" customFormat="true" ht="15" hidden="false" customHeight="false" outlineLevel="0" collapsed="false">
      <c r="A42" s="17" t="n">
        <v>28</v>
      </c>
      <c r="B42" s="18" t="s">
        <v>35</v>
      </c>
      <c r="C42" s="19" t="s">
        <v>32</v>
      </c>
      <c r="D42" s="20" t="n">
        <v>0.01</v>
      </c>
      <c r="E42" s="29" t="s">
        <v>10</v>
      </c>
      <c r="L42" s="38"/>
      <c r="M42" s="40"/>
      <c r="Z42" s="32"/>
      <c r="AA42" s="32"/>
      <c r="AB42" s="32"/>
      <c r="AC42" s="32"/>
      <c r="AD42" s="32"/>
    </row>
    <row r="43" s="34" customFormat="true" ht="33.75" hidden="false" customHeight="false" outlineLevel="0" collapsed="false">
      <c r="A43" s="17" t="n">
        <v>29</v>
      </c>
      <c r="B43" s="18" t="s">
        <v>56</v>
      </c>
      <c r="C43" s="19" t="s">
        <v>12</v>
      </c>
      <c r="D43" s="22" t="n">
        <v>0.025</v>
      </c>
      <c r="E43" s="29" t="s">
        <v>10</v>
      </c>
      <c r="L43" s="38"/>
      <c r="M43" s="40"/>
      <c r="Z43" s="32"/>
      <c r="AA43" s="32"/>
      <c r="AB43" s="32"/>
      <c r="AC43" s="32"/>
      <c r="AD43" s="32"/>
    </row>
    <row r="44" s="34" customFormat="true" ht="33.75" hidden="false" customHeight="false" outlineLevel="0" collapsed="false">
      <c r="A44" s="17" t="n">
        <v>30</v>
      </c>
      <c r="B44" s="18" t="s">
        <v>57</v>
      </c>
      <c r="C44" s="19" t="s">
        <v>12</v>
      </c>
      <c r="D44" s="22" t="n">
        <v>0.287</v>
      </c>
      <c r="E44" s="29" t="s">
        <v>10</v>
      </c>
      <c r="L44" s="38"/>
      <c r="M44" s="40"/>
      <c r="Z44" s="32"/>
      <c r="AA44" s="32"/>
      <c r="AB44" s="32"/>
      <c r="AC44" s="32"/>
      <c r="AD44" s="32"/>
    </row>
    <row r="45" s="34" customFormat="true" ht="33.75" hidden="false" customHeight="false" outlineLevel="0" collapsed="false">
      <c r="A45" s="17" t="n">
        <v>31</v>
      </c>
      <c r="B45" s="18" t="s">
        <v>58</v>
      </c>
      <c r="C45" s="19" t="s">
        <v>12</v>
      </c>
      <c r="D45" s="22" t="n">
        <v>0.446</v>
      </c>
      <c r="E45" s="29" t="s">
        <v>10</v>
      </c>
      <c r="L45" s="38"/>
      <c r="M45" s="40"/>
      <c r="Z45" s="32"/>
      <c r="AA45" s="32"/>
      <c r="AB45" s="32"/>
      <c r="AC45" s="32"/>
      <c r="AD45" s="32"/>
    </row>
    <row r="46" s="34" customFormat="true" ht="33.75" hidden="false" customHeight="false" outlineLevel="0" collapsed="false">
      <c r="A46" s="17" t="n">
        <v>32</v>
      </c>
      <c r="B46" s="18" t="s">
        <v>45</v>
      </c>
      <c r="C46" s="19" t="s">
        <v>12</v>
      </c>
      <c r="D46" s="22" t="n">
        <v>0.324</v>
      </c>
      <c r="E46" s="29" t="s">
        <v>10</v>
      </c>
      <c r="L46" s="38"/>
      <c r="M46" s="40"/>
      <c r="Z46" s="32"/>
      <c r="AA46" s="32"/>
      <c r="AB46" s="32"/>
      <c r="AC46" s="32"/>
      <c r="AD46" s="32"/>
    </row>
    <row r="47" s="34" customFormat="true" ht="13.5" hidden="false" customHeight="true" outlineLevel="0" collapsed="false">
      <c r="A47" s="39" t="s">
        <v>59</v>
      </c>
      <c r="B47" s="39"/>
      <c r="C47" s="39"/>
      <c r="D47" s="39"/>
      <c r="L47" s="38"/>
      <c r="M47" s="40" t="s">
        <v>59</v>
      </c>
      <c r="Z47" s="32"/>
      <c r="AA47" s="32"/>
      <c r="AB47" s="32"/>
      <c r="AC47" s="32"/>
      <c r="AD47" s="32"/>
    </row>
    <row r="48" s="34" customFormat="true" ht="22.5" hidden="false" customHeight="false" outlineLevel="0" collapsed="false">
      <c r="A48" s="17" t="n">
        <v>32</v>
      </c>
      <c r="B48" s="18" t="s">
        <v>40</v>
      </c>
      <c r="C48" s="19" t="s">
        <v>32</v>
      </c>
      <c r="D48" s="20" t="n">
        <v>0.01</v>
      </c>
      <c r="E48" s="29" t="s">
        <v>10</v>
      </c>
      <c r="L48" s="38"/>
      <c r="M48" s="40"/>
      <c r="Z48" s="32"/>
      <c r="AA48" s="32"/>
      <c r="AB48" s="32"/>
      <c r="AC48" s="32"/>
      <c r="AD48" s="32"/>
    </row>
    <row r="49" s="34" customFormat="true" ht="22.5" hidden="false" customHeight="false" outlineLevel="0" collapsed="false">
      <c r="A49" s="17" t="n">
        <v>33</v>
      </c>
      <c r="B49" s="18" t="s">
        <v>41</v>
      </c>
      <c r="C49" s="19" t="s">
        <v>34</v>
      </c>
      <c r="D49" s="41" t="n">
        <v>0.1</v>
      </c>
      <c r="E49" s="29" t="s">
        <v>10</v>
      </c>
      <c r="L49" s="38"/>
      <c r="M49" s="40"/>
      <c r="Z49" s="32"/>
      <c r="AA49" s="32"/>
      <c r="AB49" s="32"/>
      <c r="AC49" s="32"/>
      <c r="AD49" s="32"/>
    </row>
    <row r="50" s="34" customFormat="true" ht="15" hidden="false" customHeight="false" outlineLevel="0" collapsed="false">
      <c r="A50" s="17" t="n">
        <v>34</v>
      </c>
      <c r="B50" s="18" t="s">
        <v>35</v>
      </c>
      <c r="C50" s="19" t="s">
        <v>32</v>
      </c>
      <c r="D50" s="20" t="n">
        <v>0.01</v>
      </c>
      <c r="E50" s="29" t="s">
        <v>10</v>
      </c>
      <c r="L50" s="38"/>
      <c r="M50" s="40"/>
      <c r="Z50" s="32"/>
      <c r="AA50" s="32"/>
      <c r="AB50" s="32"/>
      <c r="AC50" s="32"/>
      <c r="AD50" s="32"/>
    </row>
    <row r="51" s="34" customFormat="true" ht="33.75" hidden="false" customHeight="false" outlineLevel="0" collapsed="false">
      <c r="A51" s="17" t="n">
        <v>35</v>
      </c>
      <c r="B51" s="18" t="s">
        <v>60</v>
      </c>
      <c r="C51" s="19" t="s">
        <v>12</v>
      </c>
      <c r="D51" s="22" t="n">
        <v>0.421</v>
      </c>
      <c r="E51" s="29" t="s">
        <v>10</v>
      </c>
      <c r="L51" s="38"/>
      <c r="M51" s="40"/>
      <c r="Z51" s="32"/>
      <c r="AA51" s="32"/>
      <c r="AB51" s="32"/>
      <c r="AC51" s="32"/>
      <c r="AD51" s="32"/>
    </row>
    <row r="52" s="34" customFormat="true" ht="33.75" hidden="false" customHeight="false" outlineLevel="0" collapsed="false">
      <c r="A52" s="17" t="n">
        <v>36</v>
      </c>
      <c r="B52" s="18" t="s">
        <v>61</v>
      </c>
      <c r="C52" s="19" t="s">
        <v>12</v>
      </c>
      <c r="D52" s="22" t="n">
        <v>0.375</v>
      </c>
      <c r="E52" s="29" t="s">
        <v>10</v>
      </c>
      <c r="L52" s="38"/>
      <c r="M52" s="40"/>
      <c r="Z52" s="32"/>
      <c r="AA52" s="32"/>
      <c r="AB52" s="32"/>
      <c r="AC52" s="32"/>
      <c r="AD52" s="32"/>
    </row>
    <row r="53" s="34" customFormat="true" ht="33.75" hidden="false" customHeight="false" outlineLevel="0" collapsed="false">
      <c r="A53" s="17" t="n">
        <v>37</v>
      </c>
      <c r="B53" s="18" t="s">
        <v>53</v>
      </c>
      <c r="C53" s="19" t="s">
        <v>12</v>
      </c>
      <c r="D53" s="22" t="n">
        <v>0.096</v>
      </c>
      <c r="E53" s="29" t="s">
        <v>10</v>
      </c>
      <c r="L53" s="38"/>
      <c r="M53" s="40"/>
      <c r="Z53" s="32"/>
      <c r="AA53" s="32"/>
      <c r="AB53" s="32"/>
      <c r="AC53" s="32"/>
      <c r="AD53" s="32"/>
    </row>
    <row r="54" s="34" customFormat="true" ht="13.5" hidden="false" customHeight="true" outlineLevel="0" collapsed="false">
      <c r="A54" s="39" t="s">
        <v>62</v>
      </c>
      <c r="B54" s="39"/>
      <c r="C54" s="39"/>
      <c r="D54" s="39"/>
      <c r="L54" s="38"/>
      <c r="M54" s="40" t="s">
        <v>62</v>
      </c>
      <c r="Z54" s="32"/>
      <c r="AA54" s="32"/>
      <c r="AB54" s="32"/>
      <c r="AC54" s="32"/>
      <c r="AD54" s="32"/>
    </row>
    <row r="55" s="34" customFormat="true" ht="15" hidden="false" customHeight="false" outlineLevel="0" collapsed="false">
      <c r="A55" s="17" t="n">
        <v>38</v>
      </c>
      <c r="B55" s="18" t="s">
        <v>63</v>
      </c>
      <c r="C55" s="19" t="s">
        <v>32</v>
      </c>
      <c r="D55" s="20" t="n">
        <v>0.01</v>
      </c>
      <c r="E55" s="29" t="s">
        <v>10</v>
      </c>
      <c r="L55" s="38"/>
      <c r="M55" s="40"/>
      <c r="Z55" s="32"/>
      <c r="AA55" s="32"/>
      <c r="AB55" s="32"/>
      <c r="AC55" s="32"/>
      <c r="AD55" s="32"/>
    </row>
    <row r="56" s="34" customFormat="true" ht="22.5" hidden="false" customHeight="false" outlineLevel="0" collapsed="false">
      <c r="A56" s="17" t="n">
        <v>39</v>
      </c>
      <c r="B56" s="18" t="s">
        <v>64</v>
      </c>
      <c r="C56" s="19" t="s">
        <v>34</v>
      </c>
      <c r="D56" s="41" t="n">
        <v>0.1</v>
      </c>
      <c r="E56" s="29" t="s">
        <v>10</v>
      </c>
      <c r="L56" s="38"/>
      <c r="M56" s="40"/>
      <c r="Z56" s="32"/>
      <c r="AA56" s="32"/>
      <c r="AB56" s="32"/>
      <c r="AC56" s="32"/>
      <c r="AD56" s="32"/>
    </row>
    <row r="57" s="34" customFormat="true" ht="15" hidden="false" customHeight="false" outlineLevel="0" collapsed="false">
      <c r="A57" s="17" t="n">
        <v>40</v>
      </c>
      <c r="B57" s="18" t="s">
        <v>35</v>
      </c>
      <c r="C57" s="19" t="s">
        <v>32</v>
      </c>
      <c r="D57" s="20" t="n">
        <v>0.01</v>
      </c>
      <c r="E57" s="29" t="s">
        <v>10</v>
      </c>
      <c r="L57" s="38"/>
      <c r="M57" s="40"/>
      <c r="Z57" s="32"/>
      <c r="AA57" s="32"/>
      <c r="AB57" s="32"/>
      <c r="AC57" s="32"/>
      <c r="AD57" s="32"/>
    </row>
    <row r="58" s="34" customFormat="true" ht="33.75" hidden="false" customHeight="false" outlineLevel="0" collapsed="false">
      <c r="A58" s="17" t="n">
        <v>41</v>
      </c>
      <c r="B58" s="18" t="s">
        <v>65</v>
      </c>
      <c r="C58" s="19" t="s">
        <v>12</v>
      </c>
      <c r="D58" s="22" t="n">
        <v>0.536</v>
      </c>
      <c r="E58" s="29" t="s">
        <v>10</v>
      </c>
      <c r="L58" s="38"/>
      <c r="M58" s="40"/>
      <c r="Z58" s="32"/>
      <c r="AA58" s="32"/>
      <c r="AB58" s="32"/>
      <c r="AC58" s="32"/>
      <c r="AD58" s="32"/>
    </row>
    <row r="59" s="34" customFormat="true" ht="13.5" hidden="false" customHeight="true" outlineLevel="0" collapsed="false">
      <c r="A59" s="39" t="s">
        <v>66</v>
      </c>
      <c r="B59" s="39"/>
      <c r="C59" s="39"/>
      <c r="D59" s="39"/>
      <c r="L59" s="38"/>
      <c r="M59" s="40" t="s">
        <v>66</v>
      </c>
      <c r="Z59" s="32"/>
      <c r="AA59" s="32"/>
      <c r="AB59" s="32"/>
      <c r="AC59" s="32"/>
      <c r="AD59" s="32"/>
    </row>
    <row r="60" s="34" customFormat="true" ht="15" hidden="false" customHeight="false" outlineLevel="0" collapsed="false">
      <c r="A60" s="17" t="n">
        <v>43</v>
      </c>
      <c r="B60" s="18" t="s">
        <v>63</v>
      </c>
      <c r="C60" s="19" t="s">
        <v>32</v>
      </c>
      <c r="D60" s="20" t="n">
        <v>0.01</v>
      </c>
      <c r="E60" s="29" t="s">
        <v>10</v>
      </c>
      <c r="L60" s="38"/>
      <c r="M60" s="40"/>
      <c r="Z60" s="32"/>
      <c r="AA60" s="32"/>
      <c r="AB60" s="32"/>
      <c r="AC60" s="32"/>
      <c r="AD60" s="32"/>
    </row>
    <row r="61" s="34" customFormat="true" ht="22.5" hidden="false" customHeight="false" outlineLevel="0" collapsed="false">
      <c r="A61" s="17" t="n">
        <v>44</v>
      </c>
      <c r="B61" s="18" t="s">
        <v>64</v>
      </c>
      <c r="C61" s="19" t="s">
        <v>34</v>
      </c>
      <c r="D61" s="41" t="n">
        <v>0.1</v>
      </c>
      <c r="E61" s="29" t="s">
        <v>10</v>
      </c>
      <c r="L61" s="38"/>
      <c r="M61" s="40"/>
      <c r="Z61" s="32"/>
      <c r="AA61" s="32"/>
      <c r="AB61" s="32"/>
      <c r="AC61" s="32"/>
      <c r="AD61" s="32"/>
    </row>
    <row r="62" s="34" customFormat="true" ht="15" hidden="false" customHeight="false" outlineLevel="0" collapsed="false">
      <c r="A62" s="17" t="n">
        <v>45</v>
      </c>
      <c r="B62" s="18" t="s">
        <v>35</v>
      </c>
      <c r="C62" s="19" t="s">
        <v>32</v>
      </c>
      <c r="D62" s="20" t="n">
        <v>0.01</v>
      </c>
      <c r="E62" s="29" t="s">
        <v>10</v>
      </c>
      <c r="L62" s="38"/>
      <c r="M62" s="40"/>
      <c r="Z62" s="32"/>
      <c r="AA62" s="32"/>
      <c r="AB62" s="32"/>
      <c r="AC62" s="32"/>
      <c r="AD62" s="32"/>
    </row>
    <row r="63" s="34" customFormat="true" ht="33.75" hidden="false" customHeight="false" outlineLevel="0" collapsed="false">
      <c r="A63" s="17" t="n">
        <v>46</v>
      </c>
      <c r="B63" s="18" t="s">
        <v>67</v>
      </c>
      <c r="C63" s="19" t="s">
        <v>12</v>
      </c>
      <c r="D63" s="22" t="n">
        <v>0.651</v>
      </c>
      <c r="E63" s="29" t="s">
        <v>10</v>
      </c>
      <c r="L63" s="38"/>
      <c r="M63" s="40"/>
      <c r="Z63" s="32"/>
      <c r="AA63" s="32"/>
      <c r="AB63" s="32"/>
      <c r="AC63" s="32"/>
      <c r="AD63" s="32"/>
    </row>
    <row r="64" s="34" customFormat="true" ht="13.5" hidden="false" customHeight="true" outlineLevel="0" collapsed="false">
      <c r="A64" s="39" t="s">
        <v>68</v>
      </c>
      <c r="B64" s="39"/>
      <c r="C64" s="39"/>
      <c r="D64" s="39"/>
      <c r="L64" s="38"/>
      <c r="M64" s="40" t="s">
        <v>68</v>
      </c>
      <c r="Z64" s="32"/>
      <c r="AA64" s="32"/>
      <c r="AB64" s="32"/>
      <c r="AC64" s="32"/>
      <c r="AD64" s="32"/>
    </row>
    <row r="65" s="34" customFormat="true" ht="22.5" hidden="false" customHeight="false" outlineLevel="0" collapsed="false">
      <c r="A65" s="17" t="n">
        <v>47</v>
      </c>
      <c r="B65" s="18" t="s">
        <v>40</v>
      </c>
      <c r="C65" s="19" t="s">
        <v>32</v>
      </c>
      <c r="D65" s="20" t="n">
        <v>0.01</v>
      </c>
      <c r="E65" s="29" t="s">
        <v>10</v>
      </c>
      <c r="L65" s="38"/>
      <c r="M65" s="40"/>
      <c r="Z65" s="32"/>
      <c r="AA65" s="32"/>
      <c r="AB65" s="32"/>
      <c r="AC65" s="32"/>
      <c r="AD65" s="32"/>
    </row>
    <row r="66" s="34" customFormat="true" ht="22.5" hidden="false" customHeight="false" outlineLevel="0" collapsed="false">
      <c r="A66" s="17" t="n">
        <v>48</v>
      </c>
      <c r="B66" s="18" t="s">
        <v>41</v>
      </c>
      <c r="C66" s="19" t="s">
        <v>34</v>
      </c>
      <c r="D66" s="41" t="n">
        <v>0.1</v>
      </c>
      <c r="E66" s="29" t="s">
        <v>10</v>
      </c>
      <c r="L66" s="38"/>
      <c r="M66" s="40"/>
      <c r="Z66" s="32"/>
      <c r="AA66" s="32"/>
      <c r="AB66" s="32"/>
      <c r="AC66" s="32"/>
      <c r="AD66" s="32"/>
    </row>
    <row r="67" s="34" customFormat="true" ht="15" hidden="false" customHeight="false" outlineLevel="0" collapsed="false">
      <c r="A67" s="17" t="n">
        <v>49</v>
      </c>
      <c r="B67" s="18" t="s">
        <v>35</v>
      </c>
      <c r="C67" s="19" t="s">
        <v>32</v>
      </c>
      <c r="D67" s="20" t="n">
        <v>0.01</v>
      </c>
      <c r="E67" s="29" t="s">
        <v>10</v>
      </c>
      <c r="L67" s="38"/>
      <c r="M67" s="40"/>
      <c r="Z67" s="32"/>
      <c r="AA67" s="32"/>
      <c r="AB67" s="32"/>
      <c r="AC67" s="32"/>
      <c r="AD67" s="32"/>
    </row>
    <row r="68" s="34" customFormat="true" ht="33.75" hidden="false" customHeight="false" outlineLevel="0" collapsed="false">
      <c r="A68" s="17" t="n">
        <v>50</v>
      </c>
      <c r="B68" s="18" t="s">
        <v>69</v>
      </c>
      <c r="C68" s="19" t="s">
        <v>12</v>
      </c>
      <c r="D68" s="22" t="n">
        <v>0.006</v>
      </c>
      <c r="E68" s="29" t="s">
        <v>10</v>
      </c>
      <c r="L68" s="38"/>
      <c r="M68" s="40"/>
      <c r="Z68" s="32"/>
      <c r="AA68" s="32"/>
      <c r="AB68" s="32"/>
      <c r="AC68" s="32"/>
      <c r="AD68" s="32"/>
    </row>
    <row r="69" s="34" customFormat="true" ht="33.75" hidden="false" customHeight="false" outlineLevel="0" collapsed="false">
      <c r="A69" s="17" t="n">
        <v>51</v>
      </c>
      <c r="B69" s="18" t="s">
        <v>70</v>
      </c>
      <c r="C69" s="19" t="s">
        <v>12</v>
      </c>
      <c r="D69" s="20" t="n">
        <v>0.56</v>
      </c>
      <c r="E69" s="29" t="s">
        <v>10</v>
      </c>
      <c r="L69" s="38"/>
      <c r="M69" s="40"/>
      <c r="Z69" s="32"/>
      <c r="AA69" s="32"/>
      <c r="AB69" s="32"/>
      <c r="AC69" s="32"/>
      <c r="AD69" s="32"/>
    </row>
    <row r="70" s="34" customFormat="true" ht="33.75" hidden="false" customHeight="false" outlineLevel="0" collapsed="false">
      <c r="A70" s="17" t="n">
        <v>52</v>
      </c>
      <c r="B70" s="18" t="s">
        <v>53</v>
      </c>
      <c r="C70" s="19" t="s">
        <v>12</v>
      </c>
      <c r="D70" s="22" t="n">
        <v>0.128</v>
      </c>
      <c r="E70" s="29" t="s">
        <v>10</v>
      </c>
      <c r="L70" s="38"/>
      <c r="M70" s="40"/>
      <c r="Z70" s="32"/>
      <c r="AA70" s="32"/>
      <c r="AB70" s="32"/>
      <c r="AC70" s="32"/>
      <c r="AD70" s="32"/>
    </row>
    <row r="71" s="34" customFormat="true" ht="13.5" hidden="false" customHeight="true" outlineLevel="0" collapsed="false">
      <c r="A71" s="39" t="s">
        <v>71</v>
      </c>
      <c r="B71" s="39"/>
      <c r="C71" s="39"/>
      <c r="D71" s="39"/>
      <c r="L71" s="38"/>
      <c r="M71" s="40" t="s">
        <v>71</v>
      </c>
      <c r="Z71" s="32"/>
      <c r="AA71" s="32"/>
      <c r="AB71" s="32"/>
      <c r="AC71" s="32"/>
      <c r="AD71" s="32"/>
    </row>
    <row r="72" s="34" customFormat="true" ht="22.5" hidden="false" customHeight="false" outlineLevel="0" collapsed="false">
      <c r="A72" s="17" t="n">
        <v>53</v>
      </c>
      <c r="B72" s="18" t="s">
        <v>72</v>
      </c>
      <c r="C72" s="19" t="s">
        <v>32</v>
      </c>
      <c r="D72" s="20" t="n">
        <v>0.01</v>
      </c>
      <c r="E72" s="29" t="s">
        <v>10</v>
      </c>
      <c r="L72" s="38"/>
      <c r="M72" s="40"/>
      <c r="Z72" s="32"/>
      <c r="AA72" s="32"/>
      <c r="AB72" s="32"/>
      <c r="AC72" s="32"/>
      <c r="AD72" s="32"/>
    </row>
    <row r="73" s="34" customFormat="true" ht="22.5" hidden="false" customHeight="false" outlineLevel="0" collapsed="false">
      <c r="A73" s="17" t="n">
        <v>54</v>
      </c>
      <c r="B73" s="18" t="s">
        <v>73</v>
      </c>
      <c r="C73" s="19" t="s">
        <v>34</v>
      </c>
      <c r="D73" s="41" t="n">
        <v>0.1</v>
      </c>
      <c r="E73" s="29" t="s">
        <v>10</v>
      </c>
      <c r="L73" s="38"/>
      <c r="M73" s="40"/>
      <c r="Z73" s="32"/>
      <c r="AA73" s="32"/>
      <c r="AB73" s="32"/>
      <c r="AC73" s="32"/>
      <c r="AD73" s="32"/>
    </row>
    <row r="74" s="34" customFormat="true" ht="33.75" hidden="false" customHeight="false" outlineLevel="0" collapsed="false">
      <c r="A74" s="17" t="n">
        <v>55</v>
      </c>
      <c r="B74" s="18" t="s">
        <v>74</v>
      </c>
      <c r="C74" s="19" t="s">
        <v>12</v>
      </c>
      <c r="D74" s="22" t="n">
        <v>0.239</v>
      </c>
      <c r="E74" s="29" t="s">
        <v>10</v>
      </c>
      <c r="L74" s="38"/>
      <c r="M74" s="40"/>
      <c r="Z74" s="32"/>
      <c r="AA74" s="32"/>
      <c r="AB74" s="32"/>
      <c r="AC74" s="32"/>
      <c r="AD74" s="32"/>
    </row>
    <row r="75" s="34" customFormat="true" ht="45" hidden="false" customHeight="false" outlineLevel="0" collapsed="false">
      <c r="A75" s="17" t="n">
        <v>56</v>
      </c>
      <c r="B75" s="18" t="s">
        <v>75</v>
      </c>
      <c r="C75" s="19" t="s">
        <v>12</v>
      </c>
      <c r="D75" s="20" t="n">
        <v>0.23</v>
      </c>
      <c r="E75" s="29" t="s">
        <v>10</v>
      </c>
      <c r="L75" s="38"/>
      <c r="M75" s="40"/>
      <c r="Z75" s="32"/>
      <c r="AA75" s="32"/>
      <c r="AB75" s="32"/>
      <c r="AC75" s="32"/>
      <c r="AD75" s="32"/>
    </row>
    <row r="76" s="34" customFormat="true" ht="13.5" hidden="false" customHeight="true" outlineLevel="0" collapsed="false">
      <c r="A76" s="39" t="s">
        <v>76</v>
      </c>
      <c r="B76" s="39"/>
      <c r="C76" s="39"/>
      <c r="D76" s="39"/>
      <c r="L76" s="38"/>
      <c r="M76" s="40" t="s">
        <v>76</v>
      </c>
      <c r="Z76" s="32"/>
      <c r="AA76" s="32"/>
      <c r="AB76" s="32"/>
      <c r="AC76" s="32"/>
      <c r="AD76" s="32"/>
    </row>
    <row r="77" s="34" customFormat="true" ht="33.75" hidden="false" customHeight="false" outlineLevel="0" collapsed="false">
      <c r="A77" s="17" t="n">
        <v>57</v>
      </c>
      <c r="B77" s="18" t="s">
        <v>77</v>
      </c>
      <c r="C77" s="19" t="s">
        <v>12</v>
      </c>
      <c r="D77" s="22" t="n">
        <v>0.162</v>
      </c>
      <c r="E77" s="29" t="s">
        <v>10</v>
      </c>
      <c r="L77" s="38"/>
      <c r="M77" s="40"/>
      <c r="Z77" s="32"/>
      <c r="AA77" s="32"/>
      <c r="AB77" s="32"/>
      <c r="AC77" s="32"/>
      <c r="AD77" s="32"/>
    </row>
    <row r="78" s="34" customFormat="true" ht="33.75" hidden="false" customHeight="false" outlineLevel="0" collapsed="false">
      <c r="A78" s="17" t="n">
        <v>58</v>
      </c>
      <c r="B78" s="18" t="s">
        <v>78</v>
      </c>
      <c r="C78" s="19" t="s">
        <v>12</v>
      </c>
      <c r="D78" s="22" t="n">
        <v>0.613</v>
      </c>
      <c r="E78" s="29" t="s">
        <v>10</v>
      </c>
      <c r="L78" s="38"/>
      <c r="M78" s="40"/>
      <c r="Z78" s="32"/>
      <c r="AA78" s="32"/>
      <c r="AB78" s="32"/>
      <c r="AC78" s="32"/>
      <c r="AD78" s="32"/>
    </row>
    <row r="79" s="34" customFormat="true" ht="33.75" hidden="false" customHeight="false" outlineLevel="0" collapsed="false">
      <c r="A79" s="17" t="n">
        <v>59</v>
      </c>
      <c r="B79" s="18" t="s">
        <v>79</v>
      </c>
      <c r="C79" s="19" t="s">
        <v>12</v>
      </c>
      <c r="D79" s="22" t="n">
        <v>0.192</v>
      </c>
      <c r="E79" s="29" t="s">
        <v>10</v>
      </c>
      <c r="L79" s="38"/>
      <c r="M79" s="40"/>
      <c r="Z79" s="32"/>
      <c r="AA79" s="32"/>
      <c r="AB79" s="32"/>
      <c r="AC79" s="32"/>
      <c r="AD79" s="32"/>
    </row>
    <row r="80" s="34" customFormat="true" ht="22.5" hidden="false" customHeight="false" outlineLevel="0" collapsed="false">
      <c r="A80" s="17" t="n">
        <v>60</v>
      </c>
      <c r="B80" s="18" t="s">
        <v>80</v>
      </c>
      <c r="C80" s="19" t="s">
        <v>81</v>
      </c>
      <c r="D80" s="42" t="n">
        <v>2</v>
      </c>
      <c r="E80" s="29" t="s">
        <v>10</v>
      </c>
      <c r="L80" s="38"/>
      <c r="M80" s="40"/>
      <c r="Z80" s="32"/>
      <c r="AA80" s="32"/>
      <c r="AB80" s="32"/>
      <c r="AC80" s="32"/>
      <c r="AD80" s="32"/>
    </row>
    <row r="81" s="34" customFormat="true" ht="15" hidden="false" customHeight="false" outlineLevel="0" collapsed="false">
      <c r="A81" s="17" t="n">
        <v>61</v>
      </c>
      <c r="B81" s="18" t="s">
        <v>82</v>
      </c>
      <c r="C81" s="19" t="s">
        <v>38</v>
      </c>
      <c r="D81" s="42" t="n">
        <v>1</v>
      </c>
      <c r="E81" s="29"/>
      <c r="L81" s="38"/>
      <c r="M81" s="40"/>
      <c r="Z81" s="32"/>
      <c r="AA81" s="32"/>
      <c r="AB81" s="32"/>
      <c r="AC81" s="32"/>
      <c r="AD81" s="32"/>
    </row>
    <row r="82" s="34" customFormat="true" ht="13.5" hidden="false" customHeight="true" outlineLevel="0" collapsed="false">
      <c r="A82" s="39" t="s">
        <v>83</v>
      </c>
      <c r="B82" s="39"/>
      <c r="C82" s="39"/>
      <c r="D82" s="39"/>
      <c r="L82" s="38"/>
      <c r="M82" s="40" t="s">
        <v>83</v>
      </c>
      <c r="Z82" s="32"/>
      <c r="AA82" s="32"/>
      <c r="AB82" s="32"/>
      <c r="AC82" s="32"/>
      <c r="AD82" s="32"/>
    </row>
    <row r="83" s="34" customFormat="true" ht="22.5" hidden="false" customHeight="false" outlineLevel="0" collapsed="false">
      <c r="A83" s="17" t="n">
        <v>62</v>
      </c>
      <c r="B83" s="18" t="s">
        <v>31</v>
      </c>
      <c r="C83" s="19" t="s">
        <v>32</v>
      </c>
      <c r="D83" s="20" t="n">
        <v>0.02</v>
      </c>
      <c r="E83" s="29" t="s">
        <v>10</v>
      </c>
      <c r="L83" s="38"/>
      <c r="M83" s="40"/>
      <c r="Z83" s="32"/>
      <c r="AA83" s="32"/>
      <c r="AB83" s="32"/>
      <c r="AC83" s="32"/>
      <c r="AD83" s="32"/>
    </row>
    <row r="84" s="34" customFormat="true" ht="22.5" hidden="false" customHeight="false" outlineLevel="0" collapsed="false">
      <c r="A84" s="17" t="n">
        <v>63</v>
      </c>
      <c r="B84" s="18" t="s">
        <v>33</v>
      </c>
      <c r="C84" s="19" t="s">
        <v>34</v>
      </c>
      <c r="D84" s="41" t="n">
        <v>0.2</v>
      </c>
      <c r="E84" s="29" t="s">
        <v>10</v>
      </c>
      <c r="L84" s="38"/>
      <c r="M84" s="40"/>
      <c r="Z84" s="32"/>
      <c r="AA84" s="32"/>
      <c r="AB84" s="32"/>
      <c r="AC84" s="32"/>
      <c r="AD84" s="32"/>
    </row>
    <row r="85" s="34" customFormat="true" ht="33.75" hidden="false" customHeight="false" outlineLevel="0" collapsed="false">
      <c r="A85" s="17" t="n">
        <v>64</v>
      </c>
      <c r="B85" s="18" t="s">
        <v>56</v>
      </c>
      <c r="C85" s="19" t="s">
        <v>12</v>
      </c>
      <c r="D85" s="41" t="n">
        <v>0.1</v>
      </c>
      <c r="E85" s="29" t="s">
        <v>10</v>
      </c>
      <c r="L85" s="38"/>
      <c r="M85" s="40"/>
      <c r="Z85" s="32"/>
      <c r="AA85" s="32"/>
      <c r="AB85" s="32"/>
      <c r="AC85" s="32"/>
      <c r="AD85" s="32"/>
    </row>
    <row r="86" s="34" customFormat="true" ht="33.75" hidden="false" customHeight="false" outlineLevel="0" collapsed="false">
      <c r="A86" s="17" t="n">
        <v>65</v>
      </c>
      <c r="B86" s="18" t="s">
        <v>84</v>
      </c>
      <c r="C86" s="19" t="s">
        <v>12</v>
      </c>
      <c r="D86" s="22" t="n">
        <v>0.213</v>
      </c>
      <c r="E86" s="29" t="s">
        <v>10</v>
      </c>
      <c r="L86" s="38"/>
      <c r="M86" s="40"/>
      <c r="Z86" s="32"/>
      <c r="AA86" s="32"/>
      <c r="AB86" s="32"/>
      <c r="AC86" s="32"/>
      <c r="AD86" s="32"/>
    </row>
    <row r="87" s="34" customFormat="true" ht="33.75" hidden="false" customHeight="false" outlineLevel="0" collapsed="false">
      <c r="A87" s="17" t="n">
        <v>66</v>
      </c>
      <c r="B87" s="18" t="s">
        <v>85</v>
      </c>
      <c r="C87" s="19" t="s">
        <v>12</v>
      </c>
      <c r="D87" s="22" t="n">
        <v>0.303</v>
      </c>
      <c r="E87" s="29" t="s">
        <v>10</v>
      </c>
      <c r="L87" s="38"/>
      <c r="M87" s="40"/>
      <c r="Z87" s="32"/>
      <c r="AA87" s="32"/>
      <c r="AB87" s="32"/>
      <c r="AC87" s="32"/>
      <c r="AD87" s="32"/>
    </row>
    <row r="88" s="34" customFormat="true" ht="33.75" hidden="false" customHeight="false" outlineLevel="0" collapsed="false">
      <c r="A88" s="17" t="n">
        <v>67</v>
      </c>
      <c r="B88" s="18" t="s">
        <v>53</v>
      </c>
      <c r="C88" s="19" t="s">
        <v>12</v>
      </c>
      <c r="D88" s="22" t="n">
        <v>0.528</v>
      </c>
      <c r="E88" s="29" t="s">
        <v>10</v>
      </c>
      <c r="L88" s="38"/>
      <c r="M88" s="40"/>
      <c r="Z88" s="32"/>
      <c r="AA88" s="32"/>
      <c r="AB88" s="32"/>
      <c r="AC88" s="32"/>
      <c r="AD88" s="32"/>
    </row>
    <row r="89" s="34" customFormat="true" ht="13.5" hidden="false" customHeight="true" outlineLevel="0" collapsed="false">
      <c r="A89" s="39" t="s">
        <v>86</v>
      </c>
      <c r="B89" s="39"/>
      <c r="C89" s="39"/>
      <c r="D89" s="39"/>
      <c r="L89" s="38"/>
      <c r="M89" s="40" t="s">
        <v>86</v>
      </c>
      <c r="Z89" s="32"/>
      <c r="AA89" s="32"/>
      <c r="AB89" s="32"/>
      <c r="AC89" s="32"/>
      <c r="AD89" s="32"/>
    </row>
    <row r="90" s="34" customFormat="true" ht="22.5" hidden="false" customHeight="false" outlineLevel="0" collapsed="false">
      <c r="A90" s="17" t="n">
        <v>68</v>
      </c>
      <c r="B90" s="18" t="s">
        <v>87</v>
      </c>
      <c r="C90" s="19" t="s">
        <v>32</v>
      </c>
      <c r="D90" s="20" t="n">
        <v>0.01</v>
      </c>
      <c r="E90" s="29" t="s">
        <v>10</v>
      </c>
      <c r="L90" s="38"/>
      <c r="M90" s="40"/>
      <c r="Z90" s="32"/>
      <c r="AA90" s="32"/>
      <c r="AB90" s="32"/>
      <c r="AC90" s="32"/>
      <c r="AD90" s="32"/>
    </row>
    <row r="91" s="34" customFormat="true" ht="22.5" hidden="false" customHeight="false" outlineLevel="0" collapsed="false">
      <c r="A91" s="17" t="n">
        <v>69</v>
      </c>
      <c r="B91" s="18" t="s">
        <v>88</v>
      </c>
      <c r="C91" s="19" t="s">
        <v>34</v>
      </c>
      <c r="D91" s="41" t="n">
        <v>0.1</v>
      </c>
      <c r="E91" s="29" t="s">
        <v>10</v>
      </c>
      <c r="L91" s="38"/>
      <c r="M91" s="40"/>
      <c r="Z91" s="32"/>
      <c r="AA91" s="32"/>
      <c r="AB91" s="32"/>
      <c r="AC91" s="32"/>
      <c r="AD91" s="32"/>
    </row>
    <row r="92" s="34" customFormat="true" ht="45" hidden="false" customHeight="false" outlineLevel="0" collapsed="false">
      <c r="A92" s="17" t="n">
        <v>70</v>
      </c>
      <c r="B92" s="18" t="s">
        <v>89</v>
      </c>
      <c r="C92" s="19" t="s">
        <v>12</v>
      </c>
      <c r="D92" s="20" t="n">
        <v>0.42</v>
      </c>
      <c r="E92" s="29" t="s">
        <v>10</v>
      </c>
      <c r="L92" s="38"/>
      <c r="M92" s="40"/>
      <c r="Z92" s="32"/>
      <c r="AA92" s="32"/>
      <c r="AB92" s="32"/>
      <c r="AC92" s="32"/>
      <c r="AD92" s="32"/>
    </row>
    <row r="93" s="34" customFormat="true" ht="45" hidden="false" customHeight="false" outlineLevel="0" collapsed="false">
      <c r="A93" s="17" t="n">
        <v>71</v>
      </c>
      <c r="B93" s="43" t="s">
        <v>90</v>
      </c>
      <c r="C93" s="19" t="s">
        <v>12</v>
      </c>
      <c r="D93" s="41" t="n">
        <v>0.6</v>
      </c>
      <c r="E93" s="29" t="s">
        <v>10</v>
      </c>
      <c r="L93" s="38"/>
      <c r="M93" s="40"/>
      <c r="Z93" s="32"/>
      <c r="AA93" s="32"/>
      <c r="AB93" s="32"/>
      <c r="AC93" s="32"/>
      <c r="AD93" s="32"/>
    </row>
    <row r="94" s="34" customFormat="true" ht="13.5" hidden="false" customHeight="true" outlineLevel="0" collapsed="false">
      <c r="A94" s="39" t="s">
        <v>91</v>
      </c>
      <c r="B94" s="39"/>
      <c r="C94" s="39"/>
      <c r="D94" s="39"/>
      <c r="L94" s="38"/>
      <c r="M94" s="40" t="s">
        <v>91</v>
      </c>
      <c r="Z94" s="32"/>
      <c r="AA94" s="32"/>
      <c r="AB94" s="32"/>
      <c r="AC94" s="32"/>
      <c r="AD94" s="32"/>
    </row>
    <row r="95" s="34" customFormat="true" ht="15" hidden="false" customHeight="false" outlineLevel="0" collapsed="false">
      <c r="A95" s="17" t="n">
        <v>72</v>
      </c>
      <c r="B95" s="18" t="s">
        <v>63</v>
      </c>
      <c r="C95" s="19" t="s">
        <v>32</v>
      </c>
      <c r="D95" s="20" t="n">
        <v>0.01</v>
      </c>
      <c r="E95" s="29" t="s">
        <v>10</v>
      </c>
      <c r="L95" s="38"/>
      <c r="M95" s="40"/>
      <c r="Z95" s="32"/>
      <c r="AA95" s="32"/>
      <c r="AB95" s="32"/>
      <c r="AC95" s="32"/>
      <c r="AD95" s="32"/>
    </row>
    <row r="96" s="34" customFormat="true" ht="22.5" hidden="false" customHeight="false" outlineLevel="0" collapsed="false">
      <c r="A96" s="17" t="n">
        <v>73</v>
      </c>
      <c r="B96" s="18" t="s">
        <v>64</v>
      </c>
      <c r="C96" s="19" t="s">
        <v>34</v>
      </c>
      <c r="D96" s="41" t="n">
        <v>0.1</v>
      </c>
      <c r="E96" s="29" t="s">
        <v>10</v>
      </c>
      <c r="L96" s="38"/>
      <c r="M96" s="40"/>
      <c r="Z96" s="32"/>
      <c r="AA96" s="32"/>
      <c r="AB96" s="32"/>
      <c r="AC96" s="32"/>
      <c r="AD96" s="32"/>
    </row>
    <row r="97" s="34" customFormat="true" ht="15" hidden="false" customHeight="false" outlineLevel="0" collapsed="false">
      <c r="A97" s="17" t="n">
        <v>74</v>
      </c>
      <c r="B97" s="18" t="s">
        <v>35</v>
      </c>
      <c r="C97" s="19" t="s">
        <v>32</v>
      </c>
      <c r="D97" s="20" t="n">
        <v>0.01</v>
      </c>
      <c r="E97" s="29" t="s">
        <v>10</v>
      </c>
      <c r="L97" s="38"/>
      <c r="M97" s="40"/>
      <c r="Z97" s="32"/>
      <c r="AA97" s="32"/>
      <c r="AB97" s="32"/>
      <c r="AC97" s="32"/>
      <c r="AD97" s="32"/>
    </row>
    <row r="98" s="34" customFormat="true" ht="33.75" hidden="false" customHeight="false" outlineLevel="0" collapsed="false">
      <c r="A98" s="17" t="n">
        <v>75</v>
      </c>
      <c r="B98" s="18" t="s">
        <v>92</v>
      </c>
      <c r="C98" s="19" t="s">
        <v>12</v>
      </c>
      <c r="D98" s="22" t="n">
        <v>0.161</v>
      </c>
      <c r="E98" s="29" t="s">
        <v>10</v>
      </c>
      <c r="L98" s="38"/>
      <c r="M98" s="40"/>
      <c r="Z98" s="32"/>
      <c r="AA98" s="32"/>
      <c r="AB98" s="32"/>
      <c r="AC98" s="32"/>
      <c r="AD98" s="32"/>
    </row>
    <row r="99" s="34" customFormat="true" ht="13.5" hidden="false" customHeight="true" outlineLevel="0" collapsed="false">
      <c r="A99" s="39" t="s">
        <v>93</v>
      </c>
      <c r="B99" s="39"/>
      <c r="C99" s="39"/>
      <c r="D99" s="39"/>
      <c r="L99" s="38"/>
      <c r="M99" s="40" t="s">
        <v>93</v>
      </c>
      <c r="Z99" s="32"/>
      <c r="AA99" s="32"/>
      <c r="AB99" s="32"/>
      <c r="AC99" s="32"/>
      <c r="AD99" s="32"/>
    </row>
    <row r="100" s="34" customFormat="true" ht="15" hidden="false" customHeight="false" outlineLevel="0" collapsed="false">
      <c r="A100" s="17" t="n">
        <v>76</v>
      </c>
      <c r="B100" s="18" t="s">
        <v>63</v>
      </c>
      <c r="C100" s="19" t="s">
        <v>32</v>
      </c>
      <c r="D100" s="20" t="n">
        <v>0.01</v>
      </c>
      <c r="E100" s="29" t="s">
        <v>10</v>
      </c>
      <c r="L100" s="38"/>
      <c r="M100" s="40"/>
      <c r="Z100" s="32"/>
      <c r="AA100" s="32"/>
      <c r="AB100" s="32"/>
      <c r="AC100" s="32"/>
      <c r="AD100" s="32"/>
    </row>
    <row r="101" s="34" customFormat="true" ht="22.5" hidden="false" customHeight="false" outlineLevel="0" collapsed="false">
      <c r="A101" s="17" t="n">
        <v>77</v>
      </c>
      <c r="B101" s="18" t="s">
        <v>64</v>
      </c>
      <c r="C101" s="19" t="s">
        <v>34</v>
      </c>
      <c r="D101" s="41" t="n">
        <v>0.1</v>
      </c>
      <c r="E101" s="29" t="s">
        <v>10</v>
      </c>
      <c r="L101" s="38"/>
      <c r="M101" s="40"/>
      <c r="Z101" s="32"/>
      <c r="AA101" s="32"/>
      <c r="AB101" s="32"/>
      <c r="AC101" s="32"/>
      <c r="AD101" s="32"/>
    </row>
    <row r="102" s="34" customFormat="true" ht="33.75" hidden="false" customHeight="false" outlineLevel="0" collapsed="false">
      <c r="A102" s="17" t="n">
        <v>78</v>
      </c>
      <c r="B102" s="18" t="s">
        <v>94</v>
      </c>
      <c r="C102" s="19" t="s">
        <v>12</v>
      </c>
      <c r="D102" s="22" t="n">
        <v>0.085</v>
      </c>
      <c r="E102" s="29" t="s">
        <v>10</v>
      </c>
      <c r="L102" s="38"/>
      <c r="M102" s="40"/>
      <c r="Z102" s="32"/>
      <c r="AA102" s="32"/>
      <c r="AB102" s="32"/>
      <c r="AC102" s="32"/>
      <c r="AD102" s="32"/>
    </row>
    <row r="103" s="34" customFormat="true" ht="33.75" hidden="false" customHeight="false" outlineLevel="0" collapsed="false">
      <c r="A103" s="17" t="n">
        <v>79</v>
      </c>
      <c r="B103" s="18" t="s">
        <v>69</v>
      </c>
      <c r="C103" s="19" t="s">
        <v>12</v>
      </c>
      <c r="D103" s="22" t="n">
        <v>0.054</v>
      </c>
      <c r="E103" s="29" t="s">
        <v>10</v>
      </c>
      <c r="L103" s="38"/>
      <c r="M103" s="40"/>
      <c r="Z103" s="32"/>
      <c r="AA103" s="32"/>
      <c r="AB103" s="32"/>
      <c r="AC103" s="32"/>
      <c r="AD103" s="32"/>
    </row>
    <row r="104" s="34" customFormat="true" ht="33.75" hidden="false" customHeight="false" outlineLevel="0" collapsed="false">
      <c r="A104" s="17" t="n">
        <v>80</v>
      </c>
      <c r="B104" s="18" t="s">
        <v>95</v>
      </c>
      <c r="C104" s="19" t="s">
        <v>12</v>
      </c>
      <c r="D104" s="22" t="n">
        <v>0.131</v>
      </c>
      <c r="E104" s="29" t="s">
        <v>10</v>
      </c>
      <c r="L104" s="38"/>
      <c r="M104" s="40"/>
      <c r="Z104" s="32"/>
      <c r="AA104" s="32"/>
      <c r="AB104" s="32"/>
      <c r="AC104" s="32"/>
      <c r="AD104" s="32"/>
    </row>
    <row r="105" s="34" customFormat="true" ht="33.75" hidden="false" customHeight="false" outlineLevel="0" collapsed="false">
      <c r="A105" s="17" t="n">
        <v>81</v>
      </c>
      <c r="B105" s="18" t="s">
        <v>53</v>
      </c>
      <c r="C105" s="19" t="s">
        <v>12</v>
      </c>
      <c r="D105" s="22" t="n">
        <v>0.096</v>
      </c>
      <c r="E105" s="29" t="s">
        <v>10</v>
      </c>
      <c r="L105" s="38"/>
      <c r="M105" s="40"/>
      <c r="Z105" s="32"/>
      <c r="AA105" s="32"/>
      <c r="AB105" s="32"/>
      <c r="AC105" s="32"/>
      <c r="AD105" s="32"/>
    </row>
    <row r="106" s="34" customFormat="true" ht="13.5" hidden="false" customHeight="true" outlineLevel="0" collapsed="false">
      <c r="A106" s="39" t="s">
        <v>96</v>
      </c>
      <c r="B106" s="39"/>
      <c r="C106" s="39"/>
      <c r="D106" s="39"/>
      <c r="L106" s="38"/>
      <c r="M106" s="40" t="s">
        <v>96</v>
      </c>
      <c r="Z106" s="32"/>
      <c r="AA106" s="32"/>
      <c r="AB106" s="32"/>
      <c r="AC106" s="32"/>
      <c r="AD106" s="32"/>
    </row>
    <row r="107" s="34" customFormat="true" ht="22.5" hidden="false" customHeight="false" outlineLevel="0" collapsed="false">
      <c r="A107" s="17" t="n">
        <v>82</v>
      </c>
      <c r="B107" s="18" t="s">
        <v>40</v>
      </c>
      <c r="C107" s="19" t="s">
        <v>32</v>
      </c>
      <c r="D107" s="20" t="n">
        <v>0.02</v>
      </c>
      <c r="E107" s="29" t="s">
        <v>10</v>
      </c>
      <c r="L107" s="38"/>
      <c r="M107" s="40"/>
      <c r="Z107" s="32"/>
      <c r="AA107" s="32"/>
      <c r="AB107" s="32"/>
      <c r="AC107" s="32"/>
      <c r="AD107" s="32"/>
    </row>
    <row r="108" s="34" customFormat="true" ht="22.5" hidden="false" customHeight="false" outlineLevel="0" collapsed="false">
      <c r="A108" s="17" t="n">
        <v>83</v>
      </c>
      <c r="B108" s="18" t="s">
        <v>41</v>
      </c>
      <c r="C108" s="19" t="s">
        <v>34</v>
      </c>
      <c r="D108" s="41" t="n">
        <v>0.2</v>
      </c>
      <c r="E108" s="29" t="s">
        <v>10</v>
      </c>
      <c r="L108" s="38"/>
      <c r="M108" s="40"/>
      <c r="Z108" s="32"/>
      <c r="AA108" s="32"/>
      <c r="AB108" s="32"/>
      <c r="AC108" s="32"/>
      <c r="AD108" s="32"/>
    </row>
    <row r="109" s="34" customFormat="true" ht="33.75" hidden="false" customHeight="false" outlineLevel="0" collapsed="false">
      <c r="A109" s="17" t="n">
        <v>84</v>
      </c>
      <c r="B109" s="18" t="s">
        <v>97</v>
      </c>
      <c r="C109" s="19" t="s">
        <v>12</v>
      </c>
      <c r="D109" s="22" t="n">
        <v>0.238</v>
      </c>
      <c r="E109" s="29" t="s">
        <v>10</v>
      </c>
      <c r="L109" s="38"/>
      <c r="M109" s="40"/>
      <c r="Z109" s="32"/>
      <c r="AA109" s="32"/>
      <c r="AB109" s="32"/>
      <c r="AC109" s="32"/>
      <c r="AD109" s="32"/>
    </row>
    <row r="110" s="34" customFormat="true" ht="45" hidden="false" customHeight="false" outlineLevel="0" collapsed="false">
      <c r="A110" s="17" t="n">
        <v>85</v>
      </c>
      <c r="B110" s="18" t="s">
        <v>98</v>
      </c>
      <c r="C110" s="19" t="s">
        <v>12</v>
      </c>
      <c r="D110" s="22" t="n">
        <v>0.581</v>
      </c>
      <c r="E110" s="29" t="s">
        <v>10</v>
      </c>
      <c r="L110" s="38"/>
      <c r="M110" s="40"/>
      <c r="Z110" s="32"/>
      <c r="AA110" s="32"/>
      <c r="AB110" s="32"/>
      <c r="AC110" s="32"/>
      <c r="AD110" s="32"/>
    </row>
    <row r="111" s="34" customFormat="true" ht="33.75" hidden="false" customHeight="false" outlineLevel="0" collapsed="false">
      <c r="A111" s="17" t="n">
        <v>86</v>
      </c>
      <c r="B111" s="18" t="s">
        <v>99</v>
      </c>
      <c r="C111" s="19" t="s">
        <v>12</v>
      </c>
      <c r="D111" s="22" t="n">
        <v>0.162</v>
      </c>
      <c r="E111" s="29" t="s">
        <v>10</v>
      </c>
      <c r="L111" s="38"/>
      <c r="M111" s="40"/>
      <c r="Z111" s="32"/>
      <c r="AA111" s="32"/>
      <c r="AB111" s="32"/>
      <c r="AC111" s="32"/>
      <c r="AD111" s="32"/>
    </row>
    <row r="112" s="34" customFormat="true" ht="33.75" hidden="false" customHeight="false" outlineLevel="0" collapsed="false">
      <c r="A112" s="17" t="n">
        <v>87</v>
      </c>
      <c r="B112" s="18" t="s">
        <v>53</v>
      </c>
      <c r="C112" s="19" t="s">
        <v>12</v>
      </c>
      <c r="D112" s="22" t="n">
        <v>0.032</v>
      </c>
      <c r="E112" s="29" t="s">
        <v>10</v>
      </c>
      <c r="L112" s="38"/>
      <c r="M112" s="40"/>
      <c r="Z112" s="32"/>
      <c r="AA112" s="32"/>
      <c r="AB112" s="32"/>
      <c r="AC112" s="32"/>
      <c r="AD112" s="32"/>
    </row>
    <row r="113" s="34" customFormat="true" ht="13.5" hidden="false" customHeight="true" outlineLevel="0" collapsed="false">
      <c r="A113" s="39" t="s">
        <v>100</v>
      </c>
      <c r="B113" s="39"/>
      <c r="C113" s="39"/>
      <c r="D113" s="39"/>
      <c r="L113" s="38"/>
      <c r="M113" s="40" t="s">
        <v>100</v>
      </c>
      <c r="Z113" s="32"/>
      <c r="AA113" s="32"/>
      <c r="AB113" s="32"/>
      <c r="AC113" s="32"/>
      <c r="AD113" s="32"/>
    </row>
    <row r="114" s="34" customFormat="true" ht="15" hidden="false" customHeight="false" outlineLevel="0" collapsed="false">
      <c r="A114" s="17" t="n">
        <v>88</v>
      </c>
      <c r="B114" s="18" t="s">
        <v>63</v>
      </c>
      <c r="C114" s="19" t="s">
        <v>32</v>
      </c>
      <c r="D114" s="20" t="n">
        <v>0.01</v>
      </c>
      <c r="E114" s="29" t="s">
        <v>10</v>
      </c>
      <c r="L114" s="38"/>
      <c r="M114" s="40"/>
      <c r="Z114" s="32"/>
      <c r="AA114" s="32"/>
      <c r="AB114" s="32"/>
      <c r="AC114" s="32"/>
      <c r="AD114" s="32"/>
    </row>
    <row r="115" s="34" customFormat="true" ht="22.5" hidden="false" customHeight="false" outlineLevel="0" collapsed="false">
      <c r="A115" s="17" t="n">
        <v>89</v>
      </c>
      <c r="B115" s="18" t="s">
        <v>64</v>
      </c>
      <c r="C115" s="19" t="s">
        <v>34</v>
      </c>
      <c r="D115" s="41" t="n">
        <v>0.1</v>
      </c>
      <c r="E115" s="29" t="s">
        <v>10</v>
      </c>
      <c r="L115" s="38"/>
      <c r="M115" s="40"/>
      <c r="Z115" s="32"/>
      <c r="AA115" s="32"/>
      <c r="AB115" s="32"/>
      <c r="AC115" s="32"/>
      <c r="AD115" s="32"/>
    </row>
    <row r="116" s="34" customFormat="true" ht="33.75" hidden="false" customHeight="false" outlineLevel="0" collapsed="false">
      <c r="A116" s="17" t="n">
        <v>90</v>
      </c>
      <c r="B116" s="18" t="s">
        <v>101</v>
      </c>
      <c r="C116" s="19" t="s">
        <v>12</v>
      </c>
      <c r="D116" s="20" t="n">
        <v>0.02</v>
      </c>
      <c r="E116" s="29" t="s">
        <v>10</v>
      </c>
      <c r="L116" s="38"/>
      <c r="M116" s="40"/>
      <c r="Z116" s="32"/>
      <c r="AA116" s="32"/>
      <c r="AB116" s="32"/>
      <c r="AC116" s="32"/>
      <c r="AD116" s="32"/>
    </row>
    <row r="117" s="34" customFormat="true" ht="33.75" hidden="false" customHeight="false" outlineLevel="0" collapsed="false">
      <c r="A117" s="17" t="n">
        <v>91</v>
      </c>
      <c r="B117" s="18" t="s">
        <v>102</v>
      </c>
      <c r="C117" s="19" t="s">
        <v>12</v>
      </c>
      <c r="D117" s="22" t="n">
        <v>0.103</v>
      </c>
      <c r="E117" s="29" t="s">
        <v>10</v>
      </c>
      <c r="L117" s="38"/>
      <c r="M117" s="40"/>
      <c r="Z117" s="32"/>
      <c r="AA117" s="32"/>
      <c r="AB117" s="32"/>
      <c r="AC117" s="32"/>
      <c r="AD117" s="32"/>
    </row>
    <row r="118" s="34" customFormat="true" ht="33.75" hidden="false" customHeight="false" outlineLevel="0" collapsed="false">
      <c r="A118" s="17" t="n">
        <v>92</v>
      </c>
      <c r="B118" s="18" t="s">
        <v>103</v>
      </c>
      <c r="C118" s="19" t="s">
        <v>38</v>
      </c>
      <c r="D118" s="42" t="n">
        <v>1</v>
      </c>
      <c r="E118" s="29" t="s">
        <v>10</v>
      </c>
      <c r="L118" s="38"/>
      <c r="M118" s="40"/>
      <c r="Z118" s="32"/>
      <c r="AA118" s="32"/>
      <c r="AB118" s="32"/>
      <c r="AC118" s="32"/>
      <c r="AD118" s="32"/>
    </row>
    <row r="119" s="34" customFormat="true" ht="13.5" hidden="false" customHeight="true" outlineLevel="0" collapsed="false">
      <c r="A119" s="39" t="s">
        <v>104</v>
      </c>
      <c r="B119" s="39"/>
      <c r="C119" s="39"/>
      <c r="D119" s="39"/>
      <c r="L119" s="38"/>
      <c r="M119" s="40" t="s">
        <v>104</v>
      </c>
      <c r="Z119" s="32"/>
      <c r="AA119" s="32"/>
      <c r="AB119" s="32"/>
      <c r="AC119" s="32"/>
      <c r="AD119" s="32"/>
    </row>
    <row r="120" s="34" customFormat="true" ht="15" hidden="false" customHeight="false" outlineLevel="0" collapsed="false">
      <c r="A120" s="17" t="n">
        <v>93</v>
      </c>
      <c r="B120" s="18" t="s">
        <v>63</v>
      </c>
      <c r="C120" s="19" t="s">
        <v>32</v>
      </c>
      <c r="D120" s="20" t="n">
        <v>0.01</v>
      </c>
      <c r="E120" s="29" t="s">
        <v>10</v>
      </c>
      <c r="L120" s="38"/>
      <c r="M120" s="40"/>
      <c r="Z120" s="32"/>
      <c r="AA120" s="32"/>
      <c r="AB120" s="32"/>
      <c r="AC120" s="32"/>
      <c r="AD120" s="32"/>
    </row>
    <row r="121" s="34" customFormat="true" ht="22.5" hidden="false" customHeight="false" outlineLevel="0" collapsed="false">
      <c r="A121" s="17" t="n">
        <v>94</v>
      </c>
      <c r="B121" s="18" t="s">
        <v>64</v>
      </c>
      <c r="C121" s="19" t="s">
        <v>34</v>
      </c>
      <c r="D121" s="41" t="n">
        <v>0.1</v>
      </c>
      <c r="E121" s="29" t="s">
        <v>10</v>
      </c>
      <c r="L121" s="38"/>
      <c r="M121" s="40"/>
      <c r="Z121" s="32"/>
      <c r="AA121" s="32"/>
      <c r="AB121" s="32"/>
      <c r="AC121" s="32"/>
      <c r="AD121" s="32"/>
    </row>
    <row r="122" s="34" customFormat="true" ht="22.5" hidden="false" customHeight="false" outlineLevel="0" collapsed="false">
      <c r="A122" s="17" t="n">
        <v>95</v>
      </c>
      <c r="B122" s="18" t="s">
        <v>105</v>
      </c>
      <c r="C122" s="19" t="s">
        <v>12</v>
      </c>
      <c r="D122" s="22" t="n">
        <v>0.282</v>
      </c>
      <c r="E122" s="29" t="s">
        <v>10</v>
      </c>
      <c r="L122" s="38"/>
      <c r="M122" s="40"/>
      <c r="Z122" s="32"/>
      <c r="AA122" s="32"/>
      <c r="AB122" s="32"/>
      <c r="AC122" s="32"/>
      <c r="AD122" s="32"/>
    </row>
    <row r="123" s="34" customFormat="true" ht="13.5" hidden="false" customHeight="true" outlineLevel="0" collapsed="false">
      <c r="A123" s="39" t="s">
        <v>106</v>
      </c>
      <c r="B123" s="39"/>
      <c r="C123" s="39"/>
      <c r="D123" s="39"/>
      <c r="L123" s="38"/>
      <c r="M123" s="40" t="s">
        <v>106</v>
      </c>
      <c r="Z123" s="32"/>
      <c r="AA123" s="32"/>
      <c r="AB123" s="32"/>
      <c r="AC123" s="32"/>
      <c r="AD123" s="32"/>
    </row>
    <row r="124" s="34" customFormat="true" ht="22.5" hidden="false" customHeight="false" outlineLevel="0" collapsed="false">
      <c r="A124" s="17" t="n">
        <v>96</v>
      </c>
      <c r="B124" s="18" t="s">
        <v>40</v>
      </c>
      <c r="C124" s="19" t="s">
        <v>32</v>
      </c>
      <c r="D124" s="20" t="n">
        <v>0.01</v>
      </c>
      <c r="E124" s="29" t="s">
        <v>10</v>
      </c>
      <c r="L124" s="38"/>
      <c r="M124" s="40"/>
      <c r="Z124" s="32"/>
      <c r="AA124" s="32"/>
      <c r="AB124" s="32"/>
      <c r="AC124" s="32"/>
      <c r="AD124" s="32"/>
    </row>
    <row r="125" s="34" customFormat="true" ht="22.5" hidden="false" customHeight="false" outlineLevel="0" collapsed="false">
      <c r="A125" s="17" t="n">
        <v>97</v>
      </c>
      <c r="B125" s="18" t="s">
        <v>41</v>
      </c>
      <c r="C125" s="19" t="s">
        <v>34</v>
      </c>
      <c r="D125" s="41" t="n">
        <v>0.1</v>
      </c>
      <c r="E125" s="29" t="s">
        <v>10</v>
      </c>
      <c r="L125" s="38"/>
      <c r="M125" s="40"/>
      <c r="Z125" s="32"/>
      <c r="AA125" s="32"/>
      <c r="AB125" s="32"/>
      <c r="AC125" s="32"/>
      <c r="AD125" s="32"/>
    </row>
    <row r="126" s="34" customFormat="true" ht="33.75" hidden="false" customHeight="false" outlineLevel="0" collapsed="false">
      <c r="A126" s="17" t="n">
        <v>98</v>
      </c>
      <c r="B126" s="18" t="s">
        <v>107</v>
      </c>
      <c r="C126" s="19" t="s">
        <v>12</v>
      </c>
      <c r="D126" s="21" t="n">
        <v>0.5588</v>
      </c>
      <c r="E126" s="29" t="s">
        <v>10</v>
      </c>
      <c r="L126" s="38"/>
      <c r="M126" s="40"/>
      <c r="Z126" s="32"/>
      <c r="AA126" s="32"/>
      <c r="AB126" s="32"/>
      <c r="AC126" s="32"/>
      <c r="AD126" s="32"/>
    </row>
    <row r="127" s="34" customFormat="true" ht="33.75" hidden="false" customHeight="false" outlineLevel="0" collapsed="false">
      <c r="A127" s="17" t="n">
        <v>99</v>
      </c>
      <c r="B127" s="18" t="s">
        <v>108</v>
      </c>
      <c r="C127" s="19" t="s">
        <v>12</v>
      </c>
      <c r="D127" s="22" t="n">
        <v>1.174</v>
      </c>
      <c r="E127" s="29" t="s">
        <v>10</v>
      </c>
      <c r="L127" s="38"/>
      <c r="M127" s="40"/>
      <c r="Z127" s="32"/>
      <c r="AA127" s="32"/>
      <c r="AB127" s="32"/>
      <c r="AC127" s="32"/>
      <c r="AD127" s="32"/>
    </row>
    <row r="128" s="34" customFormat="true" ht="33.75" hidden="false" customHeight="false" outlineLevel="0" collapsed="false">
      <c r="A128" s="17" t="n">
        <v>100</v>
      </c>
      <c r="B128" s="18" t="s">
        <v>109</v>
      </c>
      <c r="C128" s="19" t="s">
        <v>12</v>
      </c>
      <c r="D128" s="22" t="n">
        <f aca="false">9.1/100</f>
        <v>0.091</v>
      </c>
      <c r="E128" s="29" t="s">
        <v>10</v>
      </c>
      <c r="L128" s="38"/>
      <c r="M128" s="40"/>
      <c r="Z128" s="32"/>
      <c r="AA128" s="32"/>
      <c r="AB128" s="32"/>
      <c r="AC128" s="32"/>
      <c r="AD128" s="32"/>
    </row>
    <row r="129" s="34" customFormat="true" ht="33.75" hidden="false" customHeight="false" outlineLevel="0" collapsed="false">
      <c r="A129" s="17" t="n">
        <v>101</v>
      </c>
      <c r="B129" s="18" t="s">
        <v>110</v>
      </c>
      <c r="C129" s="19" t="s">
        <v>12</v>
      </c>
      <c r="D129" s="22" t="n">
        <v>0.514</v>
      </c>
      <c r="E129" s="29" t="s">
        <v>10</v>
      </c>
      <c r="L129" s="38"/>
      <c r="M129" s="40"/>
      <c r="Z129" s="32"/>
      <c r="AA129" s="32"/>
      <c r="AB129" s="32"/>
      <c r="AC129" s="32"/>
      <c r="AD129" s="32"/>
    </row>
    <row r="130" s="34" customFormat="true" ht="33.75" hidden="false" customHeight="false" outlineLevel="0" collapsed="false">
      <c r="A130" s="17" t="n">
        <v>102</v>
      </c>
      <c r="B130" s="18" t="s">
        <v>111</v>
      </c>
      <c r="C130" s="19" t="s">
        <v>12</v>
      </c>
      <c r="D130" s="20" t="n">
        <v>0.36</v>
      </c>
      <c r="E130" s="29" t="s">
        <v>10</v>
      </c>
      <c r="L130" s="38"/>
      <c r="M130" s="40"/>
      <c r="Z130" s="32"/>
      <c r="AA130" s="32"/>
      <c r="AB130" s="32"/>
      <c r="AC130" s="32"/>
      <c r="AD130" s="32"/>
    </row>
    <row r="131" s="34" customFormat="true" ht="33.75" hidden="false" customHeight="false" outlineLevel="0" collapsed="false">
      <c r="A131" s="17" t="n">
        <v>103</v>
      </c>
      <c r="B131" s="18" t="s">
        <v>112</v>
      </c>
      <c r="C131" s="19" t="s">
        <v>12</v>
      </c>
      <c r="D131" s="21" t="n">
        <v>0.0216</v>
      </c>
      <c r="E131" s="29" t="s">
        <v>10</v>
      </c>
      <c r="L131" s="38"/>
      <c r="M131" s="40"/>
      <c r="Z131" s="32"/>
      <c r="AA131" s="32"/>
      <c r="AB131" s="32"/>
      <c r="AC131" s="32"/>
      <c r="AD131" s="32"/>
    </row>
    <row r="132" s="34" customFormat="true" ht="33.75" hidden="false" customHeight="false" outlineLevel="0" collapsed="false">
      <c r="A132" s="17" t="n">
        <v>104</v>
      </c>
      <c r="B132" s="18" t="s">
        <v>103</v>
      </c>
      <c r="C132" s="19" t="s">
        <v>38</v>
      </c>
      <c r="D132" s="42" t="n">
        <v>1</v>
      </c>
      <c r="E132" s="29" t="s">
        <v>10</v>
      </c>
      <c r="L132" s="38"/>
      <c r="M132" s="40"/>
      <c r="Z132" s="32"/>
      <c r="AA132" s="32"/>
      <c r="AB132" s="32"/>
      <c r="AC132" s="32"/>
      <c r="AD132" s="32"/>
    </row>
    <row r="133" s="34" customFormat="true" ht="33.75" hidden="false" customHeight="false" outlineLevel="0" collapsed="false">
      <c r="A133" s="17" t="n">
        <v>105</v>
      </c>
      <c r="B133" s="18" t="s">
        <v>113</v>
      </c>
      <c r="C133" s="19" t="s">
        <v>38</v>
      </c>
      <c r="D133" s="42" t="n">
        <v>1</v>
      </c>
      <c r="E133" s="29" t="s">
        <v>10</v>
      </c>
      <c r="L133" s="38"/>
      <c r="M133" s="40"/>
      <c r="Z133" s="32"/>
      <c r="AA133" s="32"/>
      <c r="AB133" s="32"/>
      <c r="AC133" s="32"/>
      <c r="AD133" s="32"/>
    </row>
    <row r="134" s="34" customFormat="true" ht="13.5" hidden="false" customHeight="true" outlineLevel="0" collapsed="false">
      <c r="A134" s="39" t="s">
        <v>114</v>
      </c>
      <c r="B134" s="39"/>
      <c r="C134" s="39"/>
      <c r="D134" s="39"/>
      <c r="L134" s="38"/>
      <c r="M134" s="40" t="s">
        <v>114</v>
      </c>
      <c r="Z134" s="32"/>
      <c r="AA134" s="32"/>
      <c r="AB134" s="32"/>
      <c r="AC134" s="32"/>
      <c r="AD134" s="32"/>
    </row>
    <row r="135" s="34" customFormat="true" ht="15" hidden="false" customHeight="false" outlineLevel="0" collapsed="false">
      <c r="A135" s="17" t="n">
        <v>106</v>
      </c>
      <c r="B135" s="18" t="s">
        <v>63</v>
      </c>
      <c r="C135" s="19" t="s">
        <v>32</v>
      </c>
      <c r="D135" s="20" t="n">
        <v>0.01</v>
      </c>
      <c r="E135" s="29" t="s">
        <v>10</v>
      </c>
      <c r="L135" s="38"/>
      <c r="M135" s="40"/>
      <c r="Z135" s="32"/>
      <c r="AA135" s="32"/>
      <c r="AB135" s="32"/>
      <c r="AC135" s="32"/>
      <c r="AD135" s="32"/>
    </row>
    <row r="136" s="34" customFormat="true" ht="22.5" hidden="false" customHeight="false" outlineLevel="0" collapsed="false">
      <c r="A136" s="17" t="n">
        <v>107</v>
      </c>
      <c r="B136" s="18" t="s">
        <v>64</v>
      </c>
      <c r="C136" s="19" t="s">
        <v>34</v>
      </c>
      <c r="D136" s="41" t="n">
        <v>0.1</v>
      </c>
      <c r="E136" s="29" t="s">
        <v>10</v>
      </c>
      <c r="L136" s="38"/>
      <c r="M136" s="40"/>
      <c r="Z136" s="32"/>
      <c r="AA136" s="32"/>
      <c r="AB136" s="32"/>
      <c r="AC136" s="32"/>
      <c r="AD136" s="32"/>
    </row>
    <row r="137" s="34" customFormat="true" ht="33.75" hidden="false" customHeight="false" outlineLevel="0" collapsed="false">
      <c r="A137" s="17" t="n">
        <v>108</v>
      </c>
      <c r="B137" s="18" t="s">
        <v>115</v>
      </c>
      <c r="C137" s="19" t="s">
        <v>12</v>
      </c>
      <c r="D137" s="22" t="n">
        <v>0.396</v>
      </c>
      <c r="E137" s="29" t="s">
        <v>10</v>
      </c>
      <c r="L137" s="38"/>
      <c r="M137" s="40"/>
      <c r="Z137" s="32"/>
      <c r="AA137" s="32"/>
      <c r="AB137" s="32"/>
      <c r="AC137" s="32"/>
      <c r="AD137" s="32"/>
    </row>
    <row r="138" s="34" customFormat="true" ht="33.75" hidden="false" customHeight="false" outlineLevel="0" collapsed="false">
      <c r="A138" s="17" t="n">
        <v>109</v>
      </c>
      <c r="B138" s="18" t="s">
        <v>112</v>
      </c>
      <c r="C138" s="19" t="s">
        <v>12</v>
      </c>
      <c r="D138" s="22" t="n">
        <v>0.408</v>
      </c>
      <c r="E138" s="29" t="s">
        <v>10</v>
      </c>
      <c r="L138" s="38"/>
      <c r="M138" s="40"/>
      <c r="Z138" s="32"/>
      <c r="AA138" s="32"/>
      <c r="AB138" s="32"/>
      <c r="AC138" s="32"/>
      <c r="AD138" s="32"/>
    </row>
    <row r="139" s="34" customFormat="true" ht="15" hidden="false" customHeight="false" outlineLevel="0" collapsed="false">
      <c r="A139" s="17" t="n">
        <v>110</v>
      </c>
      <c r="B139" s="18" t="s">
        <v>116</v>
      </c>
      <c r="C139" s="19" t="s">
        <v>18</v>
      </c>
      <c r="D139" s="42" t="n">
        <v>4</v>
      </c>
      <c r="E139" s="29" t="s">
        <v>10</v>
      </c>
      <c r="L139" s="38"/>
      <c r="M139" s="40"/>
      <c r="Z139" s="32"/>
      <c r="AA139" s="32"/>
      <c r="AB139" s="32"/>
      <c r="AC139" s="32"/>
      <c r="AD139" s="32"/>
    </row>
    <row r="140" s="34" customFormat="true" ht="13.5" hidden="false" customHeight="true" outlineLevel="0" collapsed="false">
      <c r="A140" s="39" t="s">
        <v>117</v>
      </c>
      <c r="B140" s="39"/>
      <c r="C140" s="39"/>
      <c r="D140" s="39"/>
      <c r="L140" s="38"/>
      <c r="M140" s="40" t="s">
        <v>117</v>
      </c>
      <c r="Z140" s="32"/>
      <c r="AA140" s="32"/>
      <c r="AB140" s="32"/>
      <c r="AC140" s="32"/>
      <c r="AD140" s="32"/>
    </row>
    <row r="141" s="34" customFormat="true" ht="22.5" hidden="false" customHeight="false" outlineLevel="0" collapsed="false">
      <c r="A141" s="17" t="n">
        <v>111</v>
      </c>
      <c r="B141" s="18" t="s">
        <v>40</v>
      </c>
      <c r="C141" s="19" t="s">
        <v>32</v>
      </c>
      <c r="D141" s="20" t="n">
        <v>0.01</v>
      </c>
      <c r="E141" s="29" t="s">
        <v>10</v>
      </c>
      <c r="L141" s="38"/>
      <c r="M141" s="40"/>
      <c r="Z141" s="32"/>
      <c r="AA141" s="32"/>
      <c r="AB141" s="32"/>
      <c r="AC141" s="32"/>
      <c r="AD141" s="32"/>
    </row>
    <row r="142" s="34" customFormat="true" ht="22.5" hidden="false" customHeight="false" outlineLevel="0" collapsed="false">
      <c r="A142" s="17" t="n">
        <v>112</v>
      </c>
      <c r="B142" s="18" t="s">
        <v>41</v>
      </c>
      <c r="C142" s="19" t="s">
        <v>34</v>
      </c>
      <c r="D142" s="41" t="n">
        <v>0.1</v>
      </c>
      <c r="E142" s="29" t="s">
        <v>10</v>
      </c>
      <c r="L142" s="38"/>
      <c r="M142" s="40"/>
      <c r="Z142" s="32"/>
      <c r="AA142" s="32"/>
      <c r="AB142" s="32"/>
      <c r="AC142" s="32"/>
      <c r="AD142" s="32"/>
    </row>
    <row r="143" s="34" customFormat="true" ht="33.75" hidden="false" customHeight="false" outlineLevel="0" collapsed="false">
      <c r="A143" s="17" t="n">
        <v>113</v>
      </c>
      <c r="B143" s="18" t="s">
        <v>118</v>
      </c>
      <c r="C143" s="19" t="s">
        <v>12</v>
      </c>
      <c r="D143" s="22" t="n">
        <v>0.094</v>
      </c>
      <c r="E143" s="29" t="s">
        <v>10</v>
      </c>
      <c r="L143" s="38"/>
      <c r="M143" s="40"/>
      <c r="Z143" s="32"/>
      <c r="AA143" s="32"/>
      <c r="AB143" s="32"/>
      <c r="AC143" s="32"/>
      <c r="AD143" s="32"/>
    </row>
    <row r="144" s="34" customFormat="true" ht="33.75" hidden="false" customHeight="false" outlineLevel="0" collapsed="false">
      <c r="A144" s="17" t="n">
        <v>114</v>
      </c>
      <c r="B144" s="18" t="s">
        <v>119</v>
      </c>
      <c r="C144" s="19" t="s">
        <v>12</v>
      </c>
      <c r="D144" s="22" t="n">
        <v>0.506</v>
      </c>
      <c r="E144" s="29" t="s">
        <v>10</v>
      </c>
      <c r="L144" s="38"/>
      <c r="M144" s="40"/>
      <c r="Z144" s="32"/>
      <c r="AA144" s="32"/>
      <c r="AB144" s="32"/>
      <c r="AC144" s="32"/>
      <c r="AD144" s="32"/>
    </row>
    <row r="145" s="34" customFormat="true" ht="13.5" hidden="false" customHeight="true" outlineLevel="0" collapsed="false">
      <c r="A145" s="39" t="s">
        <v>120</v>
      </c>
      <c r="B145" s="39"/>
      <c r="C145" s="39"/>
      <c r="D145" s="39"/>
      <c r="L145" s="38"/>
      <c r="M145" s="40" t="s">
        <v>120</v>
      </c>
      <c r="Z145" s="32"/>
      <c r="AA145" s="32"/>
      <c r="AB145" s="32"/>
      <c r="AC145" s="32"/>
      <c r="AD145" s="32"/>
    </row>
    <row r="146" s="34" customFormat="true" ht="22.5" hidden="false" customHeight="false" outlineLevel="0" collapsed="false">
      <c r="A146" s="17" t="n">
        <v>115</v>
      </c>
      <c r="B146" s="18" t="s">
        <v>40</v>
      </c>
      <c r="C146" s="19" t="s">
        <v>32</v>
      </c>
      <c r="D146" s="20" t="n">
        <v>0.01</v>
      </c>
      <c r="E146" s="29" t="s">
        <v>10</v>
      </c>
      <c r="L146" s="38"/>
      <c r="M146" s="40"/>
      <c r="Z146" s="32"/>
      <c r="AA146" s="32"/>
      <c r="AB146" s="32"/>
      <c r="AC146" s="32"/>
      <c r="AD146" s="32"/>
    </row>
    <row r="147" s="34" customFormat="true" ht="22.5" hidden="false" customHeight="false" outlineLevel="0" collapsed="false">
      <c r="A147" s="17" t="n">
        <v>116</v>
      </c>
      <c r="B147" s="18" t="s">
        <v>41</v>
      </c>
      <c r="C147" s="19" t="s">
        <v>34</v>
      </c>
      <c r="D147" s="41" t="n">
        <v>0.1</v>
      </c>
      <c r="E147" s="29" t="s">
        <v>10</v>
      </c>
      <c r="L147" s="38"/>
      <c r="M147" s="40"/>
      <c r="Z147" s="32"/>
      <c r="AA147" s="32"/>
      <c r="AB147" s="32"/>
      <c r="AC147" s="32"/>
      <c r="AD147" s="32"/>
    </row>
    <row r="148" s="34" customFormat="true" ht="33.75" hidden="false" customHeight="false" outlineLevel="0" collapsed="false">
      <c r="A148" s="17" t="n">
        <v>117</v>
      </c>
      <c r="B148" s="18" t="s">
        <v>121</v>
      </c>
      <c r="C148" s="19" t="s">
        <v>12</v>
      </c>
      <c r="D148" s="22" t="n">
        <v>0.266</v>
      </c>
      <c r="E148" s="29" t="s">
        <v>10</v>
      </c>
      <c r="L148" s="38"/>
      <c r="M148" s="40"/>
      <c r="Z148" s="32"/>
      <c r="AA148" s="32"/>
      <c r="AB148" s="32"/>
      <c r="AC148" s="32"/>
      <c r="AD148" s="32"/>
    </row>
    <row r="149" s="34" customFormat="true" ht="33.75" hidden="false" customHeight="false" outlineLevel="0" collapsed="false">
      <c r="A149" s="17" t="n">
        <v>118</v>
      </c>
      <c r="B149" s="18" t="s">
        <v>122</v>
      </c>
      <c r="C149" s="19" t="s">
        <v>12</v>
      </c>
      <c r="D149" s="22" t="n">
        <v>0.782</v>
      </c>
      <c r="E149" s="29" t="s">
        <v>10</v>
      </c>
      <c r="L149" s="38"/>
      <c r="M149" s="40"/>
      <c r="Z149" s="32"/>
      <c r="AA149" s="32"/>
      <c r="AB149" s="32"/>
      <c r="AC149" s="32"/>
      <c r="AD149" s="32"/>
    </row>
    <row r="150" s="34" customFormat="true" ht="33.75" hidden="false" customHeight="false" outlineLevel="0" collapsed="false">
      <c r="A150" s="17" t="n">
        <v>119</v>
      </c>
      <c r="B150" s="18" t="s">
        <v>123</v>
      </c>
      <c r="C150" s="19" t="s">
        <v>38</v>
      </c>
      <c r="D150" s="42" t="n">
        <v>1</v>
      </c>
      <c r="E150" s="29" t="s">
        <v>10</v>
      </c>
      <c r="L150" s="38"/>
      <c r="M150" s="40"/>
      <c r="Z150" s="32"/>
      <c r="AA150" s="32"/>
      <c r="AB150" s="32"/>
      <c r="AC150" s="32"/>
      <c r="AD150" s="32"/>
    </row>
    <row r="151" s="34" customFormat="true" ht="15" hidden="false" customHeight="false" outlineLevel="0" collapsed="false">
      <c r="A151" s="17" t="n">
        <v>120</v>
      </c>
      <c r="B151" s="18" t="s">
        <v>116</v>
      </c>
      <c r="C151" s="19" t="s">
        <v>18</v>
      </c>
      <c r="D151" s="22" t="n">
        <v>4.255</v>
      </c>
      <c r="E151" s="29" t="s">
        <v>10</v>
      </c>
      <c r="L151" s="38"/>
      <c r="M151" s="40"/>
      <c r="Z151" s="32"/>
      <c r="AA151" s="32"/>
      <c r="AB151" s="32"/>
      <c r="AC151" s="32"/>
      <c r="AD151" s="32"/>
    </row>
    <row r="152" s="34" customFormat="true" ht="13.5" hidden="false" customHeight="true" outlineLevel="0" collapsed="false">
      <c r="A152" s="39" t="s">
        <v>124</v>
      </c>
      <c r="B152" s="39"/>
      <c r="C152" s="39"/>
      <c r="D152" s="39"/>
      <c r="L152" s="38"/>
      <c r="M152" s="40" t="s">
        <v>124</v>
      </c>
      <c r="Z152" s="32"/>
      <c r="AA152" s="32"/>
      <c r="AB152" s="32"/>
      <c r="AC152" s="32"/>
      <c r="AD152" s="32"/>
    </row>
    <row r="153" s="34" customFormat="true" ht="15" hidden="false" customHeight="false" outlineLevel="0" collapsed="false">
      <c r="A153" s="17" t="n">
        <v>121</v>
      </c>
      <c r="B153" s="18" t="s">
        <v>63</v>
      </c>
      <c r="C153" s="19" t="s">
        <v>32</v>
      </c>
      <c r="D153" s="20" t="n">
        <v>0.01</v>
      </c>
      <c r="E153" s="29" t="s">
        <v>10</v>
      </c>
      <c r="L153" s="38"/>
      <c r="M153" s="40"/>
      <c r="Z153" s="32"/>
      <c r="AA153" s="32"/>
      <c r="AB153" s="32"/>
      <c r="AC153" s="32"/>
      <c r="AD153" s="32"/>
    </row>
    <row r="154" s="34" customFormat="true" ht="22.5" hidden="false" customHeight="false" outlineLevel="0" collapsed="false">
      <c r="A154" s="17" t="n">
        <v>122</v>
      </c>
      <c r="B154" s="18" t="s">
        <v>64</v>
      </c>
      <c r="C154" s="19" t="s">
        <v>34</v>
      </c>
      <c r="D154" s="41" t="n">
        <v>0.1</v>
      </c>
      <c r="E154" s="29" t="s">
        <v>10</v>
      </c>
      <c r="L154" s="38"/>
      <c r="M154" s="40"/>
      <c r="Z154" s="32"/>
      <c r="AA154" s="32"/>
      <c r="AB154" s="32"/>
      <c r="AC154" s="32"/>
      <c r="AD154" s="32"/>
    </row>
    <row r="155" s="34" customFormat="true" ht="33.75" hidden="false" customHeight="false" outlineLevel="0" collapsed="false">
      <c r="A155" s="17" t="n">
        <v>123</v>
      </c>
      <c r="B155" s="18" t="s">
        <v>56</v>
      </c>
      <c r="C155" s="19" t="s">
        <v>12</v>
      </c>
      <c r="D155" s="20" t="n">
        <v>0.16</v>
      </c>
      <c r="E155" s="29" t="s">
        <v>10</v>
      </c>
      <c r="L155" s="38"/>
      <c r="M155" s="40"/>
      <c r="Z155" s="32"/>
      <c r="AA155" s="32"/>
      <c r="AB155" s="32"/>
      <c r="AC155" s="32"/>
      <c r="AD155" s="32"/>
    </row>
    <row r="156" s="34" customFormat="true" ht="33.75" hidden="false" customHeight="false" outlineLevel="0" collapsed="false">
      <c r="A156" s="17" t="n">
        <v>124</v>
      </c>
      <c r="B156" s="18" t="s">
        <v>125</v>
      </c>
      <c r="C156" s="19" t="s">
        <v>12</v>
      </c>
      <c r="D156" s="22" t="n">
        <v>0.018</v>
      </c>
      <c r="E156" s="29" t="s">
        <v>10</v>
      </c>
      <c r="L156" s="38"/>
      <c r="M156" s="40"/>
      <c r="Z156" s="32"/>
      <c r="AA156" s="32"/>
      <c r="AB156" s="32"/>
      <c r="AC156" s="32"/>
      <c r="AD156" s="32"/>
    </row>
    <row r="157" s="34" customFormat="true" ht="13.5" hidden="false" customHeight="true" outlineLevel="0" collapsed="false">
      <c r="A157" s="39" t="s">
        <v>126</v>
      </c>
      <c r="B157" s="39"/>
      <c r="C157" s="39"/>
      <c r="D157" s="39"/>
      <c r="L157" s="38"/>
      <c r="M157" s="40" t="s">
        <v>126</v>
      </c>
      <c r="Z157" s="32"/>
      <c r="AA157" s="32"/>
      <c r="AB157" s="32"/>
      <c r="AC157" s="32"/>
      <c r="AD157" s="32"/>
    </row>
    <row r="158" s="34" customFormat="true" ht="15" hidden="false" customHeight="false" outlineLevel="0" collapsed="false">
      <c r="A158" s="17" t="n">
        <v>125</v>
      </c>
      <c r="B158" s="18" t="s">
        <v>63</v>
      </c>
      <c r="C158" s="19" t="s">
        <v>32</v>
      </c>
      <c r="D158" s="20" t="n">
        <v>0.01</v>
      </c>
      <c r="E158" s="29" t="s">
        <v>10</v>
      </c>
      <c r="L158" s="38"/>
      <c r="M158" s="40"/>
      <c r="Z158" s="32"/>
      <c r="AA158" s="32"/>
      <c r="AB158" s="32"/>
      <c r="AC158" s="32"/>
      <c r="AD158" s="32"/>
    </row>
    <row r="159" s="34" customFormat="true" ht="22.5" hidden="false" customHeight="false" outlineLevel="0" collapsed="false">
      <c r="A159" s="17" t="n">
        <v>126</v>
      </c>
      <c r="B159" s="18" t="s">
        <v>64</v>
      </c>
      <c r="C159" s="19" t="s">
        <v>34</v>
      </c>
      <c r="D159" s="41" t="n">
        <v>0.1</v>
      </c>
      <c r="E159" s="29" t="s">
        <v>10</v>
      </c>
      <c r="L159" s="38"/>
      <c r="M159" s="40"/>
      <c r="Z159" s="32"/>
      <c r="AA159" s="32"/>
      <c r="AB159" s="32"/>
      <c r="AC159" s="32"/>
      <c r="AD159" s="32"/>
    </row>
    <row r="160" s="34" customFormat="true" ht="33.75" hidden="false" customHeight="false" outlineLevel="0" collapsed="false">
      <c r="A160" s="17" t="n">
        <v>127</v>
      </c>
      <c r="B160" s="18" t="s">
        <v>127</v>
      </c>
      <c r="C160" s="19" t="s">
        <v>12</v>
      </c>
      <c r="D160" s="41" t="n">
        <v>0.1</v>
      </c>
      <c r="E160" s="29" t="s">
        <v>10</v>
      </c>
      <c r="L160" s="38"/>
      <c r="M160" s="40"/>
      <c r="Z160" s="32"/>
      <c r="AA160" s="32"/>
      <c r="AB160" s="32"/>
      <c r="AC160" s="32"/>
      <c r="AD160" s="32"/>
    </row>
    <row r="161" s="34" customFormat="true" ht="33.75" hidden="false" customHeight="false" outlineLevel="0" collapsed="false">
      <c r="A161" s="17" t="n">
        <v>128</v>
      </c>
      <c r="B161" s="18" t="s">
        <v>128</v>
      </c>
      <c r="C161" s="19" t="s">
        <v>12</v>
      </c>
      <c r="D161" s="20" t="n">
        <v>0.29</v>
      </c>
      <c r="E161" s="29" t="s">
        <v>10</v>
      </c>
      <c r="L161" s="38"/>
      <c r="M161" s="40"/>
      <c r="Z161" s="32"/>
      <c r="AA161" s="32"/>
      <c r="AB161" s="32"/>
      <c r="AC161" s="32"/>
      <c r="AD161" s="32"/>
    </row>
    <row r="162" s="34" customFormat="true" ht="33.75" hidden="false" customHeight="false" outlineLevel="0" collapsed="false">
      <c r="A162" s="17" t="n">
        <v>129</v>
      </c>
      <c r="B162" s="18" t="s">
        <v>129</v>
      </c>
      <c r="C162" s="19" t="s">
        <v>12</v>
      </c>
      <c r="D162" s="22" t="n">
        <v>0.176</v>
      </c>
      <c r="E162" s="29" t="s">
        <v>10</v>
      </c>
      <c r="L162" s="38"/>
      <c r="M162" s="40"/>
      <c r="Z162" s="32"/>
      <c r="AA162" s="32"/>
      <c r="AB162" s="32"/>
      <c r="AC162" s="32"/>
      <c r="AD162" s="32"/>
    </row>
    <row r="163" s="34" customFormat="true" ht="15" hidden="false" customHeight="false" outlineLevel="0" collapsed="false">
      <c r="A163" s="17" t="n">
        <v>130</v>
      </c>
      <c r="B163" s="18" t="s">
        <v>116</v>
      </c>
      <c r="C163" s="19" t="s">
        <v>18</v>
      </c>
      <c r="D163" s="22" t="n">
        <v>1.495</v>
      </c>
      <c r="E163" s="29" t="s">
        <v>10</v>
      </c>
      <c r="L163" s="38"/>
      <c r="M163" s="40"/>
      <c r="Z163" s="32"/>
      <c r="AA163" s="32"/>
      <c r="AB163" s="32"/>
      <c r="AC163" s="32"/>
      <c r="AD163" s="32"/>
    </row>
    <row r="164" s="34" customFormat="true" ht="13.5" hidden="false" customHeight="true" outlineLevel="0" collapsed="false">
      <c r="A164" s="39" t="s">
        <v>130</v>
      </c>
      <c r="B164" s="39"/>
      <c r="C164" s="39"/>
      <c r="D164" s="39"/>
      <c r="L164" s="38"/>
      <c r="M164" s="40" t="s">
        <v>130</v>
      </c>
      <c r="Z164" s="32"/>
      <c r="AA164" s="32"/>
      <c r="AB164" s="32"/>
      <c r="AC164" s="32"/>
      <c r="AD164" s="32"/>
    </row>
    <row r="165" s="34" customFormat="true" ht="15" hidden="false" customHeight="false" outlineLevel="0" collapsed="false">
      <c r="A165" s="17" t="n">
        <v>131</v>
      </c>
      <c r="B165" s="18" t="s">
        <v>63</v>
      </c>
      <c r="C165" s="19" t="s">
        <v>32</v>
      </c>
      <c r="D165" s="20" t="n">
        <v>0.01</v>
      </c>
      <c r="E165" s="29" t="s">
        <v>10</v>
      </c>
      <c r="L165" s="38"/>
      <c r="M165" s="40"/>
      <c r="Z165" s="32"/>
      <c r="AA165" s="32"/>
      <c r="AB165" s="32"/>
      <c r="AC165" s="32"/>
      <c r="AD165" s="32"/>
    </row>
    <row r="166" s="34" customFormat="true" ht="22.5" hidden="false" customHeight="false" outlineLevel="0" collapsed="false">
      <c r="A166" s="17" t="n">
        <v>132</v>
      </c>
      <c r="B166" s="18" t="s">
        <v>64</v>
      </c>
      <c r="C166" s="19" t="s">
        <v>34</v>
      </c>
      <c r="D166" s="41" t="n">
        <v>0.1</v>
      </c>
      <c r="E166" s="29" t="s">
        <v>10</v>
      </c>
      <c r="L166" s="38"/>
      <c r="M166" s="40"/>
      <c r="Z166" s="32"/>
      <c r="AA166" s="32"/>
      <c r="AB166" s="32"/>
      <c r="AC166" s="32"/>
      <c r="AD166" s="32"/>
    </row>
    <row r="167" s="34" customFormat="true" ht="33.75" hidden="false" customHeight="false" outlineLevel="0" collapsed="false">
      <c r="A167" s="17" t="n">
        <v>133</v>
      </c>
      <c r="B167" s="18" t="s">
        <v>56</v>
      </c>
      <c r="C167" s="19" t="s">
        <v>12</v>
      </c>
      <c r="D167" s="22" t="n">
        <v>0.085</v>
      </c>
      <c r="E167" s="29" t="s">
        <v>10</v>
      </c>
      <c r="L167" s="38"/>
      <c r="M167" s="40"/>
      <c r="Z167" s="32"/>
      <c r="AA167" s="32"/>
      <c r="AB167" s="32"/>
      <c r="AC167" s="32"/>
      <c r="AD167" s="32"/>
    </row>
    <row r="168" s="34" customFormat="true" ht="33.75" hidden="false" customHeight="false" outlineLevel="0" collapsed="false">
      <c r="A168" s="17" t="n">
        <v>134</v>
      </c>
      <c r="B168" s="18" t="s">
        <v>125</v>
      </c>
      <c r="C168" s="19" t="s">
        <v>12</v>
      </c>
      <c r="D168" s="22" t="n">
        <v>0.048</v>
      </c>
      <c r="E168" s="29" t="s">
        <v>10</v>
      </c>
      <c r="L168" s="38"/>
      <c r="M168" s="40"/>
      <c r="Z168" s="32"/>
      <c r="AA168" s="32"/>
      <c r="AB168" s="32"/>
      <c r="AC168" s="32"/>
      <c r="AD168" s="32"/>
    </row>
    <row r="169" s="34" customFormat="true" ht="33.75" hidden="false" customHeight="false" outlineLevel="0" collapsed="false">
      <c r="A169" s="17" t="n">
        <v>135</v>
      </c>
      <c r="B169" s="18" t="s">
        <v>131</v>
      </c>
      <c r="C169" s="19" t="s">
        <v>12</v>
      </c>
      <c r="D169" s="22" t="n">
        <v>0.704</v>
      </c>
      <c r="E169" s="29" t="s">
        <v>10</v>
      </c>
      <c r="L169" s="38"/>
      <c r="M169" s="40"/>
      <c r="Z169" s="32"/>
      <c r="AA169" s="32"/>
      <c r="AB169" s="32"/>
      <c r="AC169" s="32"/>
      <c r="AD169" s="32"/>
    </row>
    <row r="170" s="34" customFormat="true" ht="13.5" hidden="false" customHeight="true" outlineLevel="0" collapsed="false">
      <c r="A170" s="39" t="s">
        <v>132</v>
      </c>
      <c r="B170" s="39"/>
      <c r="C170" s="39"/>
      <c r="D170" s="39"/>
      <c r="L170" s="38"/>
      <c r="M170" s="40" t="s">
        <v>132</v>
      </c>
      <c r="Z170" s="32"/>
      <c r="AA170" s="32"/>
      <c r="AB170" s="32"/>
      <c r="AC170" s="32"/>
      <c r="AD170" s="32"/>
    </row>
    <row r="171" s="34" customFormat="true" ht="15" hidden="false" customHeight="false" outlineLevel="0" collapsed="false">
      <c r="A171" s="17" t="n">
        <v>136</v>
      </c>
      <c r="B171" s="18" t="s">
        <v>63</v>
      </c>
      <c r="C171" s="19" t="s">
        <v>32</v>
      </c>
      <c r="D171" s="20" t="n">
        <v>0.01</v>
      </c>
      <c r="E171" s="29" t="s">
        <v>10</v>
      </c>
      <c r="L171" s="38"/>
      <c r="M171" s="40"/>
      <c r="Z171" s="32"/>
      <c r="AA171" s="32"/>
      <c r="AB171" s="32"/>
      <c r="AC171" s="32"/>
      <c r="AD171" s="32"/>
    </row>
    <row r="172" s="34" customFormat="true" ht="22.5" hidden="false" customHeight="false" outlineLevel="0" collapsed="false">
      <c r="A172" s="17" t="n">
        <v>137</v>
      </c>
      <c r="B172" s="18" t="s">
        <v>64</v>
      </c>
      <c r="C172" s="19" t="s">
        <v>34</v>
      </c>
      <c r="D172" s="41" t="n">
        <v>0.1</v>
      </c>
      <c r="E172" s="29" t="s">
        <v>10</v>
      </c>
      <c r="L172" s="38"/>
      <c r="M172" s="40"/>
      <c r="Z172" s="32"/>
      <c r="AA172" s="32"/>
      <c r="AB172" s="32"/>
      <c r="AC172" s="32"/>
      <c r="AD172" s="32"/>
    </row>
    <row r="173" s="34" customFormat="true" ht="33.75" hidden="false" customHeight="false" outlineLevel="0" collapsed="false">
      <c r="A173" s="17" t="n">
        <v>138</v>
      </c>
      <c r="B173" s="18" t="s">
        <v>133</v>
      </c>
      <c r="C173" s="19" t="s">
        <v>12</v>
      </c>
      <c r="D173" s="22" t="n">
        <v>1.055</v>
      </c>
      <c r="E173" s="29" t="s">
        <v>10</v>
      </c>
      <c r="L173" s="38"/>
      <c r="M173" s="40"/>
      <c r="Z173" s="32"/>
      <c r="AA173" s="32"/>
      <c r="AB173" s="32"/>
      <c r="AC173" s="32"/>
      <c r="AD173" s="32"/>
    </row>
    <row r="174" s="34" customFormat="true" ht="13.5" hidden="false" customHeight="true" outlineLevel="0" collapsed="false">
      <c r="A174" s="39" t="s">
        <v>134</v>
      </c>
      <c r="B174" s="39"/>
      <c r="C174" s="39"/>
      <c r="D174" s="39"/>
      <c r="L174" s="38"/>
      <c r="M174" s="40" t="s">
        <v>134</v>
      </c>
      <c r="Z174" s="32"/>
      <c r="AA174" s="32"/>
      <c r="AB174" s="32"/>
      <c r="AC174" s="32"/>
      <c r="AD174" s="32"/>
    </row>
    <row r="175" s="34" customFormat="true" ht="15" hidden="false" customHeight="false" outlineLevel="0" collapsed="false">
      <c r="A175" s="17" t="n">
        <v>139</v>
      </c>
      <c r="B175" s="18" t="s">
        <v>63</v>
      </c>
      <c r="C175" s="19" t="s">
        <v>32</v>
      </c>
      <c r="D175" s="20" t="n">
        <v>0.01</v>
      </c>
      <c r="E175" s="29" t="s">
        <v>10</v>
      </c>
      <c r="L175" s="38"/>
      <c r="M175" s="40"/>
      <c r="Z175" s="32"/>
      <c r="AA175" s="32"/>
      <c r="AB175" s="32"/>
      <c r="AC175" s="32"/>
      <c r="AD175" s="32"/>
    </row>
    <row r="176" s="34" customFormat="true" ht="22.5" hidden="false" customHeight="false" outlineLevel="0" collapsed="false">
      <c r="A176" s="17" t="n">
        <v>140</v>
      </c>
      <c r="B176" s="18" t="s">
        <v>64</v>
      </c>
      <c r="C176" s="19" t="s">
        <v>34</v>
      </c>
      <c r="D176" s="41" t="n">
        <v>0.1</v>
      </c>
      <c r="E176" s="29" t="s">
        <v>10</v>
      </c>
      <c r="L176" s="38"/>
      <c r="M176" s="40"/>
      <c r="Z176" s="32"/>
      <c r="AA176" s="32"/>
      <c r="AB176" s="32"/>
      <c r="AC176" s="32"/>
      <c r="AD176" s="32"/>
    </row>
    <row r="177" s="34" customFormat="true" ht="33.75" hidden="false" customHeight="false" outlineLevel="0" collapsed="false">
      <c r="A177" s="17" t="n">
        <v>141</v>
      </c>
      <c r="B177" s="18" t="s">
        <v>135</v>
      </c>
      <c r="C177" s="19" t="s">
        <v>12</v>
      </c>
      <c r="D177" s="22" t="n">
        <v>0.099</v>
      </c>
      <c r="E177" s="29" t="s">
        <v>10</v>
      </c>
      <c r="L177" s="38"/>
      <c r="M177" s="40"/>
      <c r="Z177" s="32"/>
      <c r="AA177" s="32"/>
      <c r="AB177" s="32"/>
      <c r="AC177" s="32"/>
      <c r="AD177" s="32"/>
    </row>
    <row r="178" s="34" customFormat="true" ht="33.75" hidden="false" customHeight="false" outlineLevel="0" collapsed="false">
      <c r="A178" s="17" t="n">
        <v>142</v>
      </c>
      <c r="B178" s="18" t="s">
        <v>136</v>
      </c>
      <c r="C178" s="19" t="s">
        <v>12</v>
      </c>
      <c r="D178" s="22" t="n">
        <v>0.081</v>
      </c>
      <c r="E178" s="29" t="s">
        <v>10</v>
      </c>
      <c r="L178" s="38"/>
      <c r="M178" s="40"/>
      <c r="Z178" s="32"/>
      <c r="AA178" s="32"/>
      <c r="AB178" s="32"/>
      <c r="AC178" s="32"/>
      <c r="AD178" s="32"/>
    </row>
    <row r="179" s="34" customFormat="true" ht="33.75" hidden="false" customHeight="false" outlineLevel="0" collapsed="false">
      <c r="A179" s="17" t="n">
        <v>143</v>
      </c>
      <c r="B179" s="18" t="s">
        <v>137</v>
      </c>
      <c r="C179" s="19" t="s">
        <v>12</v>
      </c>
      <c r="D179" s="22" t="n">
        <v>0.216</v>
      </c>
      <c r="E179" s="29" t="s">
        <v>10</v>
      </c>
      <c r="L179" s="38"/>
      <c r="M179" s="40"/>
      <c r="Z179" s="32"/>
      <c r="AA179" s="32"/>
      <c r="AB179" s="32"/>
      <c r="AC179" s="32"/>
      <c r="AD179" s="32"/>
    </row>
    <row r="180" s="34" customFormat="true" ht="13.5" hidden="false" customHeight="true" outlineLevel="0" collapsed="false">
      <c r="A180" s="39" t="s">
        <v>138</v>
      </c>
      <c r="B180" s="39"/>
      <c r="C180" s="39"/>
      <c r="D180" s="39"/>
      <c r="L180" s="38"/>
      <c r="M180" s="40" t="s">
        <v>138</v>
      </c>
      <c r="Z180" s="32"/>
      <c r="AA180" s="32"/>
      <c r="AB180" s="32"/>
      <c r="AC180" s="32"/>
      <c r="AD180" s="32"/>
    </row>
    <row r="181" s="34" customFormat="true" ht="22.5" hidden="false" customHeight="false" outlineLevel="0" collapsed="false">
      <c r="A181" s="17" t="n">
        <v>144</v>
      </c>
      <c r="B181" s="18" t="s">
        <v>40</v>
      </c>
      <c r="C181" s="19" t="s">
        <v>32</v>
      </c>
      <c r="D181" s="20" t="n">
        <v>0.01</v>
      </c>
      <c r="E181" s="29" t="s">
        <v>10</v>
      </c>
      <c r="L181" s="38"/>
      <c r="M181" s="40"/>
      <c r="Z181" s="32"/>
      <c r="AA181" s="32"/>
      <c r="AB181" s="32"/>
      <c r="AC181" s="32"/>
      <c r="AD181" s="32"/>
    </row>
    <row r="182" s="34" customFormat="true" ht="22.5" hidden="false" customHeight="false" outlineLevel="0" collapsed="false">
      <c r="A182" s="17" t="n">
        <v>145</v>
      </c>
      <c r="B182" s="18" t="s">
        <v>41</v>
      </c>
      <c r="C182" s="19" t="s">
        <v>34</v>
      </c>
      <c r="D182" s="41" t="n">
        <v>0.1</v>
      </c>
      <c r="E182" s="29" t="s">
        <v>10</v>
      </c>
      <c r="L182" s="38"/>
      <c r="M182" s="40"/>
      <c r="Z182" s="32"/>
      <c r="AA182" s="32"/>
      <c r="AB182" s="32"/>
      <c r="AC182" s="32"/>
      <c r="AD182" s="32"/>
    </row>
    <row r="183" s="34" customFormat="true" ht="33.75" hidden="false" customHeight="false" outlineLevel="0" collapsed="false">
      <c r="A183" s="17" t="n">
        <v>146</v>
      </c>
      <c r="B183" s="18" t="s">
        <v>139</v>
      </c>
      <c r="C183" s="19" t="s">
        <v>12</v>
      </c>
      <c r="D183" s="41" t="n">
        <v>0.4</v>
      </c>
      <c r="E183" s="29" t="s">
        <v>10</v>
      </c>
      <c r="L183" s="38"/>
      <c r="M183" s="40"/>
      <c r="Z183" s="32"/>
      <c r="AA183" s="32"/>
      <c r="AB183" s="32"/>
      <c r="AC183" s="32"/>
      <c r="AD183" s="32"/>
    </row>
    <row r="184" s="34" customFormat="true" ht="33.75" hidden="false" customHeight="false" outlineLevel="0" collapsed="false">
      <c r="A184" s="17" t="n">
        <v>147</v>
      </c>
      <c r="B184" s="18" t="s">
        <v>140</v>
      </c>
      <c r="C184" s="19" t="s">
        <v>12</v>
      </c>
      <c r="D184" s="22" t="n">
        <v>0.103</v>
      </c>
      <c r="E184" s="29" t="s">
        <v>10</v>
      </c>
      <c r="L184" s="38"/>
      <c r="M184" s="40"/>
      <c r="Z184" s="32"/>
      <c r="AA184" s="32"/>
      <c r="AB184" s="32"/>
      <c r="AC184" s="32"/>
      <c r="AD184" s="32"/>
    </row>
    <row r="185" s="34" customFormat="true" ht="33.75" hidden="false" customHeight="false" outlineLevel="0" collapsed="false">
      <c r="A185" s="17" t="n">
        <v>148</v>
      </c>
      <c r="B185" s="18" t="s">
        <v>53</v>
      </c>
      <c r="C185" s="19" t="s">
        <v>12</v>
      </c>
      <c r="D185" s="22" t="n">
        <v>0.048</v>
      </c>
      <c r="E185" s="29" t="s">
        <v>10</v>
      </c>
      <c r="L185" s="38"/>
      <c r="M185" s="40"/>
      <c r="Z185" s="32"/>
      <c r="AA185" s="32"/>
      <c r="AB185" s="32"/>
      <c r="AC185" s="32"/>
      <c r="AD185" s="32"/>
    </row>
    <row r="186" s="34" customFormat="true" ht="13.5" hidden="false" customHeight="true" outlineLevel="0" collapsed="false">
      <c r="A186" s="39" t="s">
        <v>141</v>
      </c>
      <c r="B186" s="39"/>
      <c r="C186" s="39"/>
      <c r="D186" s="39"/>
      <c r="L186" s="38"/>
      <c r="M186" s="40" t="s">
        <v>141</v>
      </c>
      <c r="Z186" s="32"/>
      <c r="AA186" s="32"/>
      <c r="AB186" s="32"/>
      <c r="AC186" s="32"/>
      <c r="AD186" s="32"/>
    </row>
    <row r="187" s="34" customFormat="true" ht="22.5" hidden="false" customHeight="false" outlineLevel="0" collapsed="false">
      <c r="A187" s="17" t="n">
        <v>149</v>
      </c>
      <c r="B187" s="18" t="s">
        <v>40</v>
      </c>
      <c r="C187" s="19" t="s">
        <v>32</v>
      </c>
      <c r="D187" s="20" t="n">
        <v>0.02</v>
      </c>
      <c r="E187" s="29" t="s">
        <v>10</v>
      </c>
      <c r="L187" s="38"/>
      <c r="M187" s="40"/>
      <c r="Z187" s="32"/>
      <c r="AA187" s="32"/>
      <c r="AB187" s="32"/>
      <c r="AC187" s="32"/>
      <c r="AD187" s="32"/>
    </row>
    <row r="188" s="34" customFormat="true" ht="22.5" hidden="false" customHeight="false" outlineLevel="0" collapsed="false">
      <c r="A188" s="17" t="n">
        <v>150</v>
      </c>
      <c r="B188" s="18" t="s">
        <v>41</v>
      </c>
      <c r="C188" s="19" t="s">
        <v>34</v>
      </c>
      <c r="D188" s="41" t="n">
        <v>0.2</v>
      </c>
      <c r="E188" s="29" t="s">
        <v>10</v>
      </c>
      <c r="L188" s="38"/>
      <c r="M188" s="40"/>
      <c r="Z188" s="32"/>
      <c r="AA188" s="32"/>
      <c r="AB188" s="32"/>
      <c r="AC188" s="32"/>
      <c r="AD188" s="32"/>
    </row>
    <row r="189" s="34" customFormat="true" ht="33.75" hidden="false" customHeight="false" outlineLevel="0" collapsed="false">
      <c r="A189" s="17" t="n">
        <v>151</v>
      </c>
      <c r="B189" s="18" t="s">
        <v>137</v>
      </c>
      <c r="C189" s="19" t="s">
        <v>12</v>
      </c>
      <c r="D189" s="22" t="n">
        <v>0.072</v>
      </c>
      <c r="E189" s="29" t="s">
        <v>10</v>
      </c>
      <c r="L189" s="38"/>
      <c r="M189" s="40"/>
      <c r="Z189" s="32"/>
      <c r="AA189" s="32"/>
      <c r="AB189" s="32"/>
      <c r="AC189" s="32"/>
      <c r="AD189" s="32"/>
    </row>
    <row r="190" s="34" customFormat="true" ht="33.75" hidden="false" customHeight="false" outlineLevel="0" collapsed="false">
      <c r="A190" s="17" t="n">
        <v>152</v>
      </c>
      <c r="B190" s="18" t="s">
        <v>53</v>
      </c>
      <c r="C190" s="19" t="s">
        <v>12</v>
      </c>
      <c r="D190" s="22" t="n">
        <v>0.784</v>
      </c>
      <c r="E190" s="29" t="s">
        <v>10</v>
      </c>
      <c r="L190" s="38"/>
      <c r="M190" s="40"/>
      <c r="Z190" s="32"/>
      <c r="AA190" s="32"/>
      <c r="AB190" s="32"/>
      <c r="AC190" s="32"/>
      <c r="AD190" s="32"/>
    </row>
    <row r="191" s="34" customFormat="true" ht="15" hidden="false" customHeight="false" outlineLevel="0" collapsed="false">
      <c r="A191" s="17" t="n">
        <v>153</v>
      </c>
      <c r="B191" s="18" t="s">
        <v>142</v>
      </c>
      <c r="C191" s="19" t="s">
        <v>38</v>
      </c>
      <c r="D191" s="42" t="n">
        <v>1</v>
      </c>
      <c r="E191" s="29"/>
      <c r="L191" s="38"/>
      <c r="M191" s="40"/>
      <c r="Z191" s="32"/>
      <c r="AA191" s="32"/>
      <c r="AB191" s="32"/>
      <c r="AC191" s="32"/>
      <c r="AD191" s="32"/>
    </row>
    <row r="192" s="34" customFormat="true" ht="15" hidden="false" customHeight="false" outlineLevel="0" collapsed="false">
      <c r="A192" s="17" t="n">
        <v>154</v>
      </c>
      <c r="B192" s="18" t="s">
        <v>143</v>
      </c>
      <c r="C192" s="19" t="s">
        <v>38</v>
      </c>
      <c r="D192" s="42" t="n">
        <v>2</v>
      </c>
      <c r="E192" s="29"/>
      <c r="L192" s="38"/>
      <c r="M192" s="40"/>
      <c r="Z192" s="32"/>
      <c r="AA192" s="32"/>
      <c r="AB192" s="32"/>
      <c r="AC192" s="32"/>
      <c r="AD192" s="32"/>
    </row>
    <row r="193" s="34" customFormat="true" ht="13.5" hidden="false" customHeight="true" outlineLevel="0" collapsed="false">
      <c r="A193" s="39" t="s">
        <v>144</v>
      </c>
      <c r="B193" s="39"/>
      <c r="C193" s="39"/>
      <c r="D193" s="39"/>
      <c r="L193" s="38"/>
      <c r="M193" s="40" t="s">
        <v>144</v>
      </c>
      <c r="Z193" s="32"/>
      <c r="AA193" s="32"/>
      <c r="AB193" s="32"/>
      <c r="AC193" s="32"/>
      <c r="AD193" s="32"/>
    </row>
    <row r="194" s="34" customFormat="true" ht="22.5" hidden="false" customHeight="false" outlineLevel="0" collapsed="false">
      <c r="A194" s="17" t="n">
        <v>155</v>
      </c>
      <c r="B194" s="18" t="s">
        <v>40</v>
      </c>
      <c r="C194" s="19" t="s">
        <v>32</v>
      </c>
      <c r="D194" s="20" t="n">
        <v>0.01</v>
      </c>
      <c r="E194" s="29" t="s">
        <v>10</v>
      </c>
      <c r="L194" s="38"/>
      <c r="M194" s="40"/>
      <c r="Z194" s="32"/>
      <c r="AA194" s="32"/>
      <c r="AB194" s="32"/>
      <c r="AC194" s="32"/>
      <c r="AD194" s="32"/>
    </row>
    <row r="195" s="34" customFormat="true" ht="22.5" hidden="false" customHeight="false" outlineLevel="0" collapsed="false">
      <c r="A195" s="17" t="n">
        <v>156</v>
      </c>
      <c r="B195" s="18" t="s">
        <v>41</v>
      </c>
      <c r="C195" s="19" t="s">
        <v>34</v>
      </c>
      <c r="D195" s="41" t="n">
        <v>0.1</v>
      </c>
      <c r="E195" s="29" t="s">
        <v>10</v>
      </c>
      <c r="L195" s="38"/>
      <c r="M195" s="40"/>
      <c r="Z195" s="32"/>
      <c r="AA195" s="32"/>
      <c r="AB195" s="32"/>
      <c r="AC195" s="32"/>
      <c r="AD195" s="32"/>
    </row>
    <row r="196" s="34" customFormat="true" ht="33.75" hidden="false" customHeight="false" outlineLevel="0" collapsed="false">
      <c r="A196" s="17" t="n">
        <v>157</v>
      </c>
      <c r="B196" s="18" t="s">
        <v>145</v>
      </c>
      <c r="C196" s="19" t="s">
        <v>12</v>
      </c>
      <c r="D196" s="22" t="n">
        <v>0.024</v>
      </c>
      <c r="E196" s="29" t="s">
        <v>10</v>
      </c>
      <c r="L196" s="38"/>
      <c r="M196" s="40"/>
      <c r="Z196" s="32"/>
      <c r="AA196" s="32"/>
      <c r="AB196" s="32"/>
      <c r="AC196" s="32"/>
      <c r="AD196" s="32"/>
    </row>
    <row r="197" s="34" customFormat="true" ht="33.75" hidden="false" customHeight="false" outlineLevel="0" collapsed="false">
      <c r="A197" s="17" t="n">
        <v>158</v>
      </c>
      <c r="B197" s="18" t="s">
        <v>125</v>
      </c>
      <c r="C197" s="19" t="s">
        <v>12</v>
      </c>
      <c r="D197" s="22" t="n">
        <v>0.036</v>
      </c>
      <c r="E197" s="29" t="s">
        <v>10</v>
      </c>
      <c r="L197" s="38"/>
      <c r="M197" s="40"/>
      <c r="Z197" s="32"/>
      <c r="AA197" s="32"/>
      <c r="AB197" s="32"/>
      <c r="AC197" s="32"/>
      <c r="AD197" s="32"/>
    </row>
    <row r="198" s="34" customFormat="true" ht="33.75" hidden="false" customHeight="false" outlineLevel="0" collapsed="false">
      <c r="A198" s="17" t="n">
        <v>159</v>
      </c>
      <c r="B198" s="18" t="s">
        <v>146</v>
      </c>
      <c r="C198" s="19" t="s">
        <v>12</v>
      </c>
      <c r="D198" s="22" t="n">
        <v>0.346</v>
      </c>
      <c r="E198" s="29" t="s">
        <v>10</v>
      </c>
      <c r="L198" s="38"/>
      <c r="M198" s="40"/>
      <c r="Z198" s="32"/>
      <c r="AA198" s="32"/>
      <c r="AB198" s="32"/>
      <c r="AC198" s="32"/>
      <c r="AD198" s="32"/>
    </row>
    <row r="199" s="34" customFormat="true" ht="33.75" hidden="false" customHeight="false" outlineLevel="0" collapsed="false">
      <c r="A199" s="17" t="n">
        <v>160</v>
      </c>
      <c r="B199" s="18" t="s">
        <v>53</v>
      </c>
      <c r="C199" s="19" t="s">
        <v>12</v>
      </c>
      <c r="D199" s="22" t="n">
        <v>0.064</v>
      </c>
      <c r="E199" s="29" t="s">
        <v>10</v>
      </c>
      <c r="L199" s="38"/>
      <c r="M199" s="40"/>
      <c r="Z199" s="32"/>
      <c r="AA199" s="32"/>
      <c r="AB199" s="32"/>
      <c r="AC199" s="32"/>
      <c r="AD199" s="32"/>
    </row>
    <row r="200" s="34" customFormat="true" ht="13.5" hidden="false" customHeight="true" outlineLevel="0" collapsed="false">
      <c r="A200" s="39" t="s">
        <v>147</v>
      </c>
      <c r="B200" s="39"/>
      <c r="C200" s="39"/>
      <c r="D200" s="39"/>
      <c r="L200" s="38"/>
      <c r="M200" s="40" t="s">
        <v>147</v>
      </c>
      <c r="Z200" s="32"/>
      <c r="AA200" s="32"/>
      <c r="AB200" s="32"/>
      <c r="AC200" s="32"/>
      <c r="AD200" s="32"/>
    </row>
    <row r="201" s="34" customFormat="true" ht="15" hidden="false" customHeight="false" outlineLevel="0" collapsed="false">
      <c r="A201" s="17" t="n">
        <v>161</v>
      </c>
      <c r="B201" s="18" t="s">
        <v>63</v>
      </c>
      <c r="C201" s="19" t="s">
        <v>32</v>
      </c>
      <c r="D201" s="20" t="n">
        <v>0.01</v>
      </c>
      <c r="E201" s="29" t="s">
        <v>10</v>
      </c>
      <c r="L201" s="38"/>
      <c r="M201" s="40"/>
      <c r="Z201" s="32"/>
      <c r="AA201" s="32"/>
      <c r="AB201" s="32"/>
      <c r="AC201" s="32"/>
      <c r="AD201" s="32"/>
    </row>
    <row r="202" s="34" customFormat="true" ht="22.5" hidden="false" customHeight="false" outlineLevel="0" collapsed="false">
      <c r="A202" s="17" t="n">
        <v>162</v>
      </c>
      <c r="B202" s="18" t="s">
        <v>64</v>
      </c>
      <c r="C202" s="19" t="s">
        <v>34</v>
      </c>
      <c r="D202" s="41" t="n">
        <v>0.1</v>
      </c>
      <c r="E202" s="29" t="s">
        <v>10</v>
      </c>
      <c r="L202" s="38"/>
      <c r="M202" s="40"/>
      <c r="Z202" s="32"/>
      <c r="AA202" s="32"/>
      <c r="AB202" s="32"/>
      <c r="AC202" s="32"/>
      <c r="AD202" s="32"/>
    </row>
    <row r="203" s="34" customFormat="true" ht="33.75" hidden="false" customHeight="false" outlineLevel="0" collapsed="false">
      <c r="A203" s="17" t="n">
        <v>163</v>
      </c>
      <c r="B203" s="18" t="s">
        <v>148</v>
      </c>
      <c r="C203" s="19" t="s">
        <v>12</v>
      </c>
      <c r="D203" s="21" t="n">
        <v>0.1144</v>
      </c>
      <c r="E203" s="29" t="s">
        <v>10</v>
      </c>
      <c r="L203" s="38"/>
      <c r="M203" s="40"/>
      <c r="Z203" s="32"/>
      <c r="AA203" s="32"/>
      <c r="AB203" s="32"/>
      <c r="AC203" s="32"/>
      <c r="AD203" s="32"/>
    </row>
    <row r="204" s="34" customFormat="true" ht="33.75" hidden="false" customHeight="false" outlineLevel="0" collapsed="false">
      <c r="A204" s="17" t="n">
        <v>164</v>
      </c>
      <c r="B204" s="18" t="s">
        <v>149</v>
      </c>
      <c r="C204" s="19" t="s">
        <v>12</v>
      </c>
      <c r="D204" s="22" t="n">
        <v>0.189</v>
      </c>
      <c r="E204" s="29" t="s">
        <v>10</v>
      </c>
      <c r="L204" s="38"/>
      <c r="M204" s="40"/>
      <c r="Z204" s="32"/>
      <c r="AA204" s="32"/>
      <c r="AB204" s="32"/>
      <c r="AC204" s="32"/>
      <c r="AD204" s="32"/>
    </row>
    <row r="205" s="34" customFormat="true" ht="13.5" hidden="false" customHeight="true" outlineLevel="0" collapsed="false">
      <c r="A205" s="39" t="s">
        <v>150</v>
      </c>
      <c r="B205" s="39"/>
      <c r="C205" s="39"/>
      <c r="D205" s="39"/>
      <c r="L205" s="38"/>
      <c r="M205" s="40" t="s">
        <v>150</v>
      </c>
      <c r="Z205" s="32"/>
      <c r="AA205" s="32"/>
      <c r="AB205" s="32"/>
      <c r="AC205" s="32"/>
      <c r="AD205" s="32"/>
    </row>
    <row r="206" s="34" customFormat="true" ht="15" hidden="false" customHeight="false" outlineLevel="0" collapsed="false">
      <c r="A206" s="17" t="n">
        <v>165</v>
      </c>
      <c r="B206" s="18" t="s">
        <v>63</v>
      </c>
      <c r="C206" s="19" t="s">
        <v>32</v>
      </c>
      <c r="D206" s="20" t="n">
        <v>0.01</v>
      </c>
      <c r="E206" s="29" t="s">
        <v>10</v>
      </c>
      <c r="L206" s="38"/>
      <c r="M206" s="40"/>
      <c r="Z206" s="32"/>
      <c r="AA206" s="32"/>
      <c r="AB206" s="32"/>
      <c r="AC206" s="32"/>
      <c r="AD206" s="32"/>
    </row>
    <row r="207" s="34" customFormat="true" ht="22.5" hidden="false" customHeight="false" outlineLevel="0" collapsed="false">
      <c r="A207" s="17" t="n">
        <v>166</v>
      </c>
      <c r="B207" s="18" t="s">
        <v>64</v>
      </c>
      <c r="C207" s="19" t="s">
        <v>34</v>
      </c>
      <c r="D207" s="41" t="n">
        <v>0.1</v>
      </c>
      <c r="E207" s="29" t="s">
        <v>10</v>
      </c>
      <c r="L207" s="38"/>
      <c r="M207" s="40"/>
      <c r="Z207" s="32"/>
      <c r="AA207" s="32"/>
      <c r="AB207" s="32"/>
      <c r="AC207" s="32"/>
      <c r="AD207" s="32"/>
    </row>
    <row r="208" s="34" customFormat="true" ht="33.75" hidden="false" customHeight="false" outlineLevel="0" collapsed="false">
      <c r="A208" s="17" t="n">
        <v>167</v>
      </c>
      <c r="B208" s="18" t="s">
        <v>145</v>
      </c>
      <c r="C208" s="19" t="s">
        <v>12</v>
      </c>
      <c r="D208" s="22" t="n">
        <v>0.024</v>
      </c>
      <c r="E208" s="29" t="s">
        <v>10</v>
      </c>
      <c r="L208" s="38"/>
      <c r="M208" s="40"/>
      <c r="Z208" s="32"/>
      <c r="AA208" s="32"/>
      <c r="AB208" s="32"/>
      <c r="AC208" s="32"/>
      <c r="AD208" s="32"/>
    </row>
    <row r="209" s="34" customFormat="true" ht="33.75" hidden="false" customHeight="false" outlineLevel="0" collapsed="false">
      <c r="A209" s="17" t="n">
        <v>168</v>
      </c>
      <c r="B209" s="18" t="s">
        <v>151</v>
      </c>
      <c r="C209" s="19" t="s">
        <v>12</v>
      </c>
      <c r="D209" s="22" t="n">
        <v>0.348</v>
      </c>
      <c r="E209" s="29" t="s">
        <v>10</v>
      </c>
      <c r="L209" s="38"/>
      <c r="M209" s="40"/>
      <c r="Z209" s="32"/>
      <c r="AA209" s="32"/>
      <c r="AB209" s="32"/>
      <c r="AC209" s="32"/>
      <c r="AD209" s="32"/>
    </row>
    <row r="210" s="34" customFormat="true" ht="13.5" hidden="false" customHeight="true" outlineLevel="0" collapsed="false">
      <c r="A210" s="39" t="s">
        <v>152</v>
      </c>
      <c r="B210" s="39"/>
      <c r="C210" s="39"/>
      <c r="D210" s="39"/>
      <c r="L210" s="38"/>
      <c r="M210" s="40" t="s">
        <v>152</v>
      </c>
      <c r="Z210" s="32"/>
      <c r="AA210" s="32"/>
      <c r="AB210" s="32"/>
      <c r="AC210" s="32"/>
      <c r="AD210" s="32"/>
    </row>
    <row r="211" s="34" customFormat="true" ht="15" hidden="false" customHeight="false" outlineLevel="0" collapsed="false">
      <c r="A211" s="17" t="n">
        <v>169</v>
      </c>
      <c r="B211" s="18" t="s">
        <v>63</v>
      </c>
      <c r="C211" s="19" t="s">
        <v>32</v>
      </c>
      <c r="D211" s="20" t="n">
        <v>0.01</v>
      </c>
      <c r="E211" s="29" t="s">
        <v>10</v>
      </c>
      <c r="L211" s="38"/>
      <c r="M211" s="40"/>
      <c r="Z211" s="32"/>
      <c r="AA211" s="32"/>
      <c r="AB211" s="32"/>
      <c r="AC211" s="32"/>
      <c r="AD211" s="32"/>
    </row>
    <row r="212" s="34" customFormat="true" ht="22.5" hidden="false" customHeight="false" outlineLevel="0" collapsed="false">
      <c r="A212" s="17" t="n">
        <v>170</v>
      </c>
      <c r="B212" s="18" t="s">
        <v>64</v>
      </c>
      <c r="C212" s="19" t="s">
        <v>34</v>
      </c>
      <c r="D212" s="41" t="n">
        <v>0.1</v>
      </c>
      <c r="E212" s="29" t="s">
        <v>10</v>
      </c>
      <c r="L212" s="38"/>
      <c r="M212" s="40"/>
      <c r="Z212" s="32"/>
      <c r="AA212" s="32"/>
      <c r="AB212" s="32"/>
      <c r="AC212" s="32"/>
      <c r="AD212" s="32"/>
    </row>
    <row r="213" s="34" customFormat="true" ht="22.5" hidden="false" customHeight="false" outlineLevel="0" collapsed="false">
      <c r="A213" s="17" t="n">
        <v>171</v>
      </c>
      <c r="B213" s="18" t="s">
        <v>105</v>
      </c>
      <c r="C213" s="19" t="s">
        <v>12</v>
      </c>
      <c r="D213" s="22" t="n">
        <v>0.237</v>
      </c>
      <c r="E213" s="29" t="s">
        <v>10</v>
      </c>
      <c r="L213" s="38"/>
      <c r="M213" s="40"/>
      <c r="Z213" s="32"/>
      <c r="AA213" s="32"/>
      <c r="AB213" s="32"/>
      <c r="AC213" s="32"/>
      <c r="AD213" s="32"/>
    </row>
    <row r="214" s="34" customFormat="true" ht="13.5" hidden="false" customHeight="true" outlineLevel="0" collapsed="false">
      <c r="A214" s="39" t="s">
        <v>153</v>
      </c>
      <c r="B214" s="39"/>
      <c r="C214" s="39"/>
      <c r="D214" s="39"/>
      <c r="L214" s="38"/>
      <c r="M214" s="40" t="s">
        <v>153</v>
      </c>
      <c r="Z214" s="32"/>
      <c r="AA214" s="32"/>
      <c r="AB214" s="32"/>
      <c r="AC214" s="32"/>
      <c r="AD214" s="32"/>
    </row>
    <row r="215" s="34" customFormat="true" ht="22.5" hidden="false" customHeight="false" outlineLevel="0" collapsed="false">
      <c r="A215" s="17" t="n">
        <v>172</v>
      </c>
      <c r="B215" s="18" t="s">
        <v>40</v>
      </c>
      <c r="C215" s="19" t="s">
        <v>32</v>
      </c>
      <c r="D215" s="20" t="n">
        <v>0.02</v>
      </c>
      <c r="E215" s="29" t="s">
        <v>10</v>
      </c>
      <c r="L215" s="38"/>
      <c r="M215" s="40"/>
      <c r="Z215" s="32"/>
      <c r="AA215" s="32"/>
      <c r="AB215" s="32"/>
      <c r="AC215" s="32"/>
      <c r="AD215" s="32"/>
    </row>
    <row r="216" s="34" customFormat="true" ht="22.5" hidden="false" customHeight="false" outlineLevel="0" collapsed="false">
      <c r="A216" s="17" t="n">
        <v>173</v>
      </c>
      <c r="B216" s="18" t="s">
        <v>41</v>
      </c>
      <c r="C216" s="19" t="s">
        <v>34</v>
      </c>
      <c r="D216" s="41" t="n">
        <v>0.2</v>
      </c>
      <c r="E216" s="29" t="s">
        <v>10</v>
      </c>
      <c r="L216" s="38"/>
      <c r="M216" s="40"/>
      <c r="Z216" s="32"/>
      <c r="AA216" s="32"/>
      <c r="AB216" s="32"/>
      <c r="AC216" s="32"/>
      <c r="AD216" s="32"/>
    </row>
    <row r="217" s="34" customFormat="true" ht="33.75" hidden="false" customHeight="false" outlineLevel="0" collapsed="false">
      <c r="A217" s="17" t="n">
        <v>174</v>
      </c>
      <c r="B217" s="18" t="s">
        <v>154</v>
      </c>
      <c r="C217" s="19" t="s">
        <v>12</v>
      </c>
      <c r="D217" s="21" t="n">
        <v>0.0653</v>
      </c>
      <c r="E217" s="29" t="s">
        <v>10</v>
      </c>
      <c r="L217" s="38"/>
      <c r="M217" s="40"/>
      <c r="Z217" s="32"/>
      <c r="AA217" s="32"/>
      <c r="AB217" s="32"/>
      <c r="AC217" s="32"/>
      <c r="AD217" s="32"/>
    </row>
    <row r="218" s="34" customFormat="true" ht="33.75" hidden="false" customHeight="false" outlineLevel="0" collapsed="false">
      <c r="A218" s="17" t="n">
        <v>175</v>
      </c>
      <c r="B218" s="18" t="s">
        <v>155</v>
      </c>
      <c r="C218" s="19" t="s">
        <v>12</v>
      </c>
      <c r="D218" s="41" t="n">
        <v>0.1</v>
      </c>
      <c r="E218" s="29" t="s">
        <v>10</v>
      </c>
      <c r="L218" s="38"/>
      <c r="M218" s="40"/>
      <c r="Z218" s="32"/>
      <c r="AA218" s="32"/>
      <c r="AB218" s="32"/>
      <c r="AC218" s="32"/>
      <c r="AD218" s="32"/>
    </row>
    <row r="219" s="34" customFormat="true" ht="33.75" hidden="false" customHeight="false" outlineLevel="0" collapsed="false">
      <c r="A219" s="17" t="n">
        <v>176</v>
      </c>
      <c r="B219" s="18" t="s">
        <v>156</v>
      </c>
      <c r="C219" s="19" t="s">
        <v>12</v>
      </c>
      <c r="D219" s="20" t="n">
        <v>0.74</v>
      </c>
      <c r="E219" s="29" t="s">
        <v>10</v>
      </c>
      <c r="L219" s="38"/>
      <c r="M219" s="40"/>
      <c r="Z219" s="32"/>
      <c r="AA219" s="32"/>
      <c r="AB219" s="32"/>
      <c r="AC219" s="32"/>
      <c r="AD219" s="32"/>
    </row>
    <row r="220" s="34" customFormat="true" ht="22.5" hidden="false" customHeight="false" outlineLevel="0" collapsed="false">
      <c r="A220" s="17" t="n">
        <v>177</v>
      </c>
      <c r="B220" s="18" t="s">
        <v>157</v>
      </c>
      <c r="C220" s="19" t="s">
        <v>38</v>
      </c>
      <c r="D220" s="42" t="n">
        <v>1</v>
      </c>
      <c r="E220" s="29" t="s">
        <v>10</v>
      </c>
      <c r="L220" s="38"/>
      <c r="M220" s="40"/>
      <c r="Z220" s="32"/>
      <c r="AA220" s="32"/>
      <c r="AB220" s="32"/>
      <c r="AC220" s="32"/>
      <c r="AD220" s="32"/>
    </row>
    <row r="221" s="34" customFormat="true" ht="13.5" hidden="false" customHeight="true" outlineLevel="0" collapsed="false">
      <c r="A221" s="39" t="s">
        <v>158</v>
      </c>
      <c r="B221" s="39"/>
      <c r="C221" s="39"/>
      <c r="D221" s="39"/>
      <c r="L221" s="38"/>
      <c r="M221" s="40" t="s">
        <v>158</v>
      </c>
      <c r="Z221" s="32"/>
      <c r="AA221" s="32"/>
      <c r="AB221" s="32"/>
      <c r="AC221" s="32"/>
      <c r="AD221" s="32"/>
    </row>
    <row r="222" s="34" customFormat="true" ht="15" hidden="false" customHeight="false" outlineLevel="0" collapsed="false">
      <c r="A222" s="17" t="n">
        <v>178</v>
      </c>
      <c r="B222" s="18" t="s">
        <v>63</v>
      </c>
      <c r="C222" s="19" t="s">
        <v>32</v>
      </c>
      <c r="D222" s="20" t="n">
        <v>0.01</v>
      </c>
      <c r="E222" s="29" t="s">
        <v>10</v>
      </c>
      <c r="L222" s="38"/>
      <c r="M222" s="40"/>
      <c r="Z222" s="32"/>
      <c r="AA222" s="32"/>
      <c r="AB222" s="32"/>
      <c r="AC222" s="32"/>
      <c r="AD222" s="32"/>
    </row>
    <row r="223" s="34" customFormat="true" ht="22.5" hidden="false" customHeight="false" outlineLevel="0" collapsed="false">
      <c r="A223" s="17" t="n">
        <v>179</v>
      </c>
      <c r="B223" s="18" t="s">
        <v>64</v>
      </c>
      <c r="C223" s="19" t="s">
        <v>34</v>
      </c>
      <c r="D223" s="41" t="n">
        <v>0.1</v>
      </c>
      <c r="E223" s="29" t="s">
        <v>10</v>
      </c>
      <c r="L223" s="38"/>
      <c r="M223" s="40"/>
      <c r="Z223" s="32"/>
      <c r="AA223" s="32"/>
      <c r="AB223" s="32"/>
      <c r="AC223" s="32"/>
      <c r="AD223" s="32"/>
    </row>
    <row r="224" s="34" customFormat="true" ht="13.5" hidden="false" customHeight="true" outlineLevel="0" collapsed="false">
      <c r="A224" s="15" t="s">
        <v>159</v>
      </c>
      <c r="B224" s="15"/>
      <c r="C224" s="15"/>
      <c r="D224" s="15"/>
      <c r="L224" s="38" t="s">
        <v>159</v>
      </c>
      <c r="M224" s="40"/>
      <c r="Z224" s="32"/>
      <c r="AA224" s="32"/>
      <c r="AB224" s="32"/>
      <c r="AC224" s="32"/>
      <c r="AD224" s="32"/>
    </row>
    <row r="225" s="34" customFormat="true" ht="22.5" hidden="false" customHeight="false" outlineLevel="0" collapsed="false">
      <c r="A225" s="17" t="n">
        <v>180</v>
      </c>
      <c r="B225" s="18" t="s">
        <v>160</v>
      </c>
      <c r="C225" s="19" t="s">
        <v>161</v>
      </c>
      <c r="D225" s="20" t="n">
        <v>2.65</v>
      </c>
      <c r="E225" s="29" t="s">
        <v>10</v>
      </c>
      <c r="L225" s="38"/>
      <c r="M225" s="40"/>
      <c r="Z225" s="32"/>
      <c r="AA225" s="32"/>
      <c r="AB225" s="32"/>
      <c r="AC225" s="32"/>
      <c r="AD225" s="32"/>
    </row>
    <row r="226" s="34" customFormat="true" ht="33.75" hidden="false" customHeight="false" outlineLevel="0" collapsed="false">
      <c r="A226" s="17" t="n">
        <v>181</v>
      </c>
      <c r="B226" s="18" t="s">
        <v>162</v>
      </c>
      <c r="C226" s="19" t="s">
        <v>161</v>
      </c>
      <c r="D226" s="41" t="n">
        <v>1.8</v>
      </c>
      <c r="E226" s="29" t="s">
        <v>10</v>
      </c>
      <c r="L226" s="38"/>
      <c r="M226" s="40"/>
      <c r="Z226" s="32"/>
      <c r="AA226" s="32"/>
      <c r="AB226" s="32"/>
      <c r="AC226" s="32"/>
      <c r="AD226" s="32"/>
    </row>
    <row r="227" s="34" customFormat="true" ht="33.75" hidden="false" customHeight="false" outlineLevel="0" collapsed="false">
      <c r="A227" s="17" t="n">
        <v>182</v>
      </c>
      <c r="B227" s="18" t="s">
        <v>163</v>
      </c>
      <c r="C227" s="19" t="s">
        <v>161</v>
      </c>
      <c r="D227" s="20" t="n">
        <v>0.04</v>
      </c>
      <c r="E227" s="29" t="s">
        <v>10</v>
      </c>
      <c r="L227" s="38"/>
      <c r="M227" s="40"/>
      <c r="Z227" s="32"/>
      <c r="AA227" s="32"/>
      <c r="AB227" s="32"/>
      <c r="AC227" s="32"/>
      <c r="AD227" s="32"/>
    </row>
    <row r="228" s="34" customFormat="true" ht="15" hidden="false" customHeight="false" outlineLevel="0" collapsed="false">
      <c r="A228" s="17" t="n">
        <v>183</v>
      </c>
      <c r="B228" s="18" t="s">
        <v>164</v>
      </c>
      <c r="C228" s="19" t="s">
        <v>32</v>
      </c>
      <c r="D228" s="20" t="n">
        <v>0.04</v>
      </c>
      <c r="E228" s="29" t="s">
        <v>10</v>
      </c>
      <c r="L228" s="38"/>
      <c r="M228" s="40"/>
      <c r="Z228" s="32"/>
      <c r="AA228" s="32"/>
      <c r="AB228" s="32"/>
      <c r="AC228" s="32"/>
      <c r="AD228" s="32"/>
    </row>
    <row r="229" s="34" customFormat="true" ht="15" hidden="false" customHeight="false" outlineLevel="0" collapsed="false">
      <c r="A229" s="17" t="n">
        <v>184</v>
      </c>
      <c r="B229" s="18" t="s">
        <v>165</v>
      </c>
      <c r="C229" s="19" t="s">
        <v>32</v>
      </c>
      <c r="D229" s="20" t="n">
        <v>0.02</v>
      </c>
      <c r="E229" s="29" t="s">
        <v>10</v>
      </c>
      <c r="L229" s="38"/>
      <c r="M229" s="40"/>
      <c r="Z229" s="32"/>
      <c r="AA229" s="32"/>
      <c r="AB229" s="32"/>
      <c r="AC229" s="32"/>
      <c r="AD229" s="32"/>
    </row>
    <row r="230" s="34" customFormat="true" ht="15" hidden="false" customHeight="false" outlineLevel="0" collapsed="false">
      <c r="A230" s="17" t="n">
        <v>185</v>
      </c>
      <c r="B230" s="18" t="s">
        <v>166</v>
      </c>
      <c r="C230" s="19" t="s">
        <v>32</v>
      </c>
      <c r="D230" s="20" t="n">
        <v>0.75</v>
      </c>
      <c r="E230" s="29" t="s">
        <v>10</v>
      </c>
      <c r="L230" s="38"/>
      <c r="M230" s="40"/>
      <c r="Z230" s="32"/>
      <c r="AA230" s="32"/>
      <c r="AB230" s="32"/>
      <c r="AC230" s="32"/>
      <c r="AD230" s="32"/>
    </row>
    <row r="231" s="34" customFormat="true" ht="22.5" hidden="false" customHeight="false" outlineLevel="0" collapsed="false">
      <c r="A231" s="17" t="n">
        <v>186</v>
      </c>
      <c r="B231" s="18" t="s">
        <v>167</v>
      </c>
      <c r="C231" s="19" t="s">
        <v>32</v>
      </c>
      <c r="D231" s="20" t="n">
        <v>0.12</v>
      </c>
      <c r="E231" s="29" t="s">
        <v>10</v>
      </c>
      <c r="L231" s="38"/>
      <c r="M231" s="40"/>
      <c r="Z231" s="32"/>
      <c r="AA231" s="32"/>
      <c r="AB231" s="32"/>
      <c r="AC231" s="32"/>
      <c r="AD231" s="32"/>
    </row>
    <row r="232" s="34" customFormat="true" ht="13.5" hidden="false" customHeight="true" outlineLevel="0" collapsed="false">
      <c r="A232" s="15" t="s">
        <v>168</v>
      </c>
      <c r="B232" s="15"/>
      <c r="C232" s="15"/>
      <c r="D232" s="15"/>
      <c r="L232" s="38" t="s">
        <v>168</v>
      </c>
      <c r="M232" s="40"/>
      <c r="Z232" s="32"/>
      <c r="AA232" s="32"/>
      <c r="AB232" s="32"/>
      <c r="AC232" s="32"/>
      <c r="AD232" s="32"/>
    </row>
    <row r="233" s="34" customFormat="true" ht="33.75" hidden="false" customHeight="false" outlineLevel="0" collapsed="false">
      <c r="A233" s="17" t="n">
        <v>187</v>
      </c>
      <c r="B233" s="18" t="s">
        <v>169</v>
      </c>
      <c r="C233" s="19" t="s">
        <v>21</v>
      </c>
      <c r="D233" s="23" t="n">
        <v>20.23798</v>
      </c>
      <c r="E233" s="29" t="s">
        <v>10</v>
      </c>
      <c r="L233" s="38"/>
      <c r="M233" s="40"/>
      <c r="Z233" s="32"/>
      <c r="AA233" s="32"/>
      <c r="AB233" s="32"/>
      <c r="AC233" s="32"/>
      <c r="AD233" s="32"/>
    </row>
    <row r="234" s="34" customFormat="true" ht="33.75" hidden="false" customHeight="false" outlineLevel="0" collapsed="false">
      <c r="A234" s="17" t="n">
        <v>188</v>
      </c>
      <c r="B234" s="18" t="s">
        <v>170</v>
      </c>
      <c r="C234" s="19" t="s">
        <v>21</v>
      </c>
      <c r="D234" s="21" t="n">
        <v>3.2128</v>
      </c>
      <c r="E234" s="29" t="s">
        <v>10</v>
      </c>
      <c r="L234" s="38"/>
      <c r="M234" s="40"/>
      <c r="Z234" s="32"/>
      <c r="AA234" s="32"/>
      <c r="AB234" s="32"/>
      <c r="AC234" s="32"/>
      <c r="AD234" s="32"/>
    </row>
    <row r="235" s="34" customFormat="true" ht="22.5" hidden="false" customHeight="false" outlineLevel="0" collapsed="false">
      <c r="A235" s="17" t="n">
        <v>189</v>
      </c>
      <c r="B235" s="18" t="s">
        <v>171</v>
      </c>
      <c r="C235" s="19" t="s">
        <v>21</v>
      </c>
      <c r="D235" s="23" t="n">
        <v>20.23798</v>
      </c>
      <c r="E235" s="29" t="s">
        <v>10</v>
      </c>
      <c r="L235" s="38"/>
      <c r="M235" s="40"/>
      <c r="Z235" s="32"/>
      <c r="AA235" s="32"/>
      <c r="AB235" s="32"/>
      <c r="AC235" s="32"/>
      <c r="AD235" s="32"/>
    </row>
    <row r="236" s="34" customFormat="true" ht="78.75" hidden="false" customHeight="false" outlineLevel="0" collapsed="false">
      <c r="A236" s="17" t="n">
        <v>190</v>
      </c>
      <c r="B236" s="18" t="s">
        <v>172</v>
      </c>
      <c r="C236" s="19" t="s">
        <v>21</v>
      </c>
      <c r="D236" s="23" t="n">
        <v>20.23798</v>
      </c>
      <c r="E236" s="29"/>
      <c r="L236" s="38"/>
      <c r="M236" s="40"/>
      <c r="Z236" s="32"/>
      <c r="AA236" s="32"/>
      <c r="AB236" s="32"/>
      <c r="AC236" s="32"/>
      <c r="AD236" s="32"/>
    </row>
    <row r="237" s="34" customFormat="true" ht="78.75" hidden="false" customHeight="false" outlineLevel="0" collapsed="false">
      <c r="A237" s="17" t="n">
        <v>191</v>
      </c>
      <c r="B237" s="18" t="s">
        <v>173</v>
      </c>
      <c r="C237" s="19" t="s">
        <v>21</v>
      </c>
      <c r="D237" s="21" t="n">
        <v>3.2128</v>
      </c>
      <c r="E237" s="29" t="s">
        <v>10</v>
      </c>
      <c r="L237" s="38"/>
      <c r="M237" s="40"/>
      <c r="Z237" s="32"/>
      <c r="AA237" s="32"/>
      <c r="AB237" s="32"/>
      <c r="AC237" s="32"/>
      <c r="AD237" s="32"/>
    </row>
    <row r="238" s="34" customFormat="true" ht="36.75" hidden="false" customHeight="true" outlineLevel="0" collapsed="false">
      <c r="A238" s="17" t="n">
        <v>192</v>
      </c>
      <c r="B238" s="18" t="s">
        <v>23</v>
      </c>
      <c r="C238" s="19" t="s">
        <v>21</v>
      </c>
      <c r="D238" s="21" t="n">
        <v>3.2128</v>
      </c>
      <c r="Z238" s="32"/>
      <c r="AA238" s="32"/>
      <c r="AB238" s="32"/>
      <c r="AC238" s="32"/>
      <c r="AD238" s="32"/>
    </row>
    <row r="239" s="44" customFormat="true" ht="78.75" hidden="false" customHeight="false" outlineLevel="0" collapsed="false">
      <c r="A239" s="17" t="n">
        <v>193</v>
      </c>
      <c r="B239" s="18" t="s">
        <v>24</v>
      </c>
      <c r="C239" s="19" t="s">
        <v>21</v>
      </c>
      <c r="D239" s="21" t="n">
        <v>3.2128</v>
      </c>
      <c r="E239" s="29"/>
      <c r="F239" s="29"/>
      <c r="G239" s="29"/>
      <c r="H239" s="29"/>
      <c r="I239" s="29"/>
      <c r="J239" s="29"/>
      <c r="K239" s="29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2"/>
      <c r="AA239" s="32"/>
      <c r="AB239" s="32"/>
      <c r="AC239" s="32"/>
      <c r="AD239" s="32"/>
    </row>
    <row r="240" s="45" customFormat="true" ht="11.25" hidden="false" customHeight="true" outlineLevel="0" collapsed="false">
      <c r="A240" s="28"/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2"/>
      <c r="AA240" s="32"/>
      <c r="AB240" s="32"/>
      <c r="AC240" s="32"/>
      <c r="AD240" s="32"/>
    </row>
    <row r="241" s="44" customFormat="true" ht="11.25" hidden="false" customHeight="true" outlineLevel="0" collapsed="false">
      <c r="A241" s="28"/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2"/>
      <c r="AA241" s="32"/>
      <c r="AB241" s="32"/>
      <c r="AC241" s="32"/>
      <c r="AD241" s="32"/>
    </row>
    <row r="242" s="45" customFormat="true" ht="15" hidden="false" customHeight="false" outlineLevel="0" collapsed="false">
      <c r="A242" s="34"/>
      <c r="B242" s="46"/>
      <c r="C242" s="34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2"/>
      <c r="AA242" s="32"/>
      <c r="AB242" s="32"/>
      <c r="AC242" s="32"/>
      <c r="AD242" s="32"/>
    </row>
    <row r="243" customFormat="false" ht="15" hidden="false" customHeight="false" outlineLevel="0" collapsed="false">
      <c r="A243" s="34"/>
      <c r="B243" s="46"/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</row>
    <row r="244" s="34" customFormat="true" ht="15" hidden="false" customHeight="false" outlineLevel="0" collapsed="false">
      <c r="B244" s="46"/>
      <c r="Z244" s="32"/>
      <c r="AA244" s="32"/>
      <c r="AB244" s="32"/>
      <c r="AC244" s="32"/>
      <c r="AD244" s="32"/>
    </row>
    <row r="249" s="34" customFormat="true" ht="11.25" hidden="false" customHeight="true" outlineLevel="0" collapsed="false">
      <c r="A249" s="28"/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2"/>
      <c r="AA249" s="32"/>
      <c r="AB249" s="32"/>
      <c r="AC249" s="32"/>
      <c r="AD249" s="32"/>
    </row>
    <row r="250" s="34" customFormat="true" ht="11.25" hidden="false" customHeight="true" outlineLevel="0" collapsed="false">
      <c r="A250" s="28"/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2"/>
      <c r="AA250" s="32"/>
      <c r="AB250" s="32"/>
      <c r="AC250" s="32"/>
      <c r="AD250" s="32"/>
    </row>
    <row r="251" s="34" customFormat="true" ht="11.25" hidden="false" customHeight="true" outlineLevel="0" collapsed="false">
      <c r="A251" s="28"/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2"/>
      <c r="AA251" s="32"/>
      <c r="AB251" s="32"/>
      <c r="AC251" s="32"/>
      <c r="AD251" s="32"/>
    </row>
  </sheetData>
  <mergeCells count="41">
    <mergeCell ref="A3:D3"/>
    <mergeCell ref="A4:D4"/>
    <mergeCell ref="A8:D8"/>
    <mergeCell ref="A10:D10"/>
    <mergeCell ref="A11:D11"/>
    <mergeCell ref="A17:D17"/>
    <mergeCell ref="A25:D25"/>
    <mergeCell ref="A31:D31"/>
    <mergeCell ref="A39:D39"/>
    <mergeCell ref="A47:D47"/>
    <mergeCell ref="A54:D54"/>
    <mergeCell ref="A59:D59"/>
    <mergeCell ref="A64:D64"/>
    <mergeCell ref="A71:D71"/>
    <mergeCell ref="A76:D76"/>
    <mergeCell ref="A82:D82"/>
    <mergeCell ref="A89:D89"/>
    <mergeCell ref="A94:D94"/>
    <mergeCell ref="A99:D99"/>
    <mergeCell ref="A106:D106"/>
    <mergeCell ref="A113:D113"/>
    <mergeCell ref="A119:D119"/>
    <mergeCell ref="A123:D123"/>
    <mergeCell ref="A134:D134"/>
    <mergeCell ref="A140:D140"/>
    <mergeCell ref="A145:D145"/>
    <mergeCell ref="A152:D152"/>
    <mergeCell ref="A157:D157"/>
    <mergeCell ref="A164:D164"/>
    <mergeCell ref="A170:D170"/>
    <mergeCell ref="A174:D174"/>
    <mergeCell ref="A180:D180"/>
    <mergeCell ref="A186:D186"/>
    <mergeCell ref="A193:D193"/>
    <mergeCell ref="A200:D200"/>
    <mergeCell ref="A205:D205"/>
    <mergeCell ref="A210:D210"/>
    <mergeCell ref="A214:D214"/>
    <mergeCell ref="A221:D221"/>
    <mergeCell ref="A224:D224"/>
    <mergeCell ref="A232:D232"/>
  </mergeCells>
  <printOptions headings="false" gridLines="false" gridLinesSet="true" horizontalCentered="true" verticalCentered="false"/>
  <pageMargins left="0.315277777777778" right="0.315277777777778" top="0.7875" bottom="0.314583333333333" header="0.511811023622047" footer="0.196527777777778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&amp;R&amp;"Calibri,Обычный"&amp;11Страница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AD129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A3" activeCellId="0" sqref="A3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5.57"/>
    <col collapsed="false" customWidth="true" hidden="false" outlineLevel="0" max="2" min="2" style="2" width="44.42"/>
    <col collapsed="false" customWidth="true" hidden="false" outlineLevel="0" max="3" min="3" style="2" width="10.71"/>
    <col collapsed="false" customWidth="true" hidden="false" outlineLevel="0" max="4" min="4" style="2" width="12.29"/>
    <col collapsed="false" customWidth="false" hidden="false" outlineLevel="0" max="5" min="5" style="2" width="9.14"/>
    <col collapsed="false" customWidth="true" hidden="true" outlineLevel="0" max="6" min="6" style="2" width="4.71"/>
    <col collapsed="false" customWidth="false" hidden="false" outlineLevel="0" max="12" min="7" style="2" width="9.14"/>
    <col collapsed="false" customWidth="true" hidden="true" outlineLevel="0" max="14" min="13" style="3" width="135.29"/>
    <col collapsed="false" customWidth="true" hidden="true" outlineLevel="0" max="16" min="15" style="3" width="55.15"/>
    <col collapsed="false" customWidth="true" hidden="true" outlineLevel="0" max="20" min="17" style="3" width="69"/>
    <col collapsed="false" customWidth="true" hidden="true" outlineLevel="0" max="22" min="21" style="3" width="55.15"/>
    <col collapsed="false" customWidth="true" hidden="true" outlineLevel="0" max="26" min="23" style="3" width="69"/>
    <col collapsed="false" customWidth="false" hidden="false" outlineLevel="0" max="30" min="27" style="4" width="9.14"/>
    <col collapsed="false" customWidth="false" hidden="false" outlineLevel="0" max="256" min="31" style="2" width="9.14"/>
    <col collapsed="false" customWidth="true" hidden="false" outlineLevel="0" max="257" min="257" style="2" width="5.57"/>
    <col collapsed="false" customWidth="true" hidden="false" outlineLevel="0" max="258" min="258" style="2" width="44.42"/>
    <col collapsed="false" customWidth="true" hidden="false" outlineLevel="0" max="259" min="259" style="2" width="10.71"/>
    <col collapsed="false" customWidth="true" hidden="false" outlineLevel="0" max="260" min="260" style="2" width="12.29"/>
    <col collapsed="false" customWidth="false" hidden="false" outlineLevel="0" max="261" min="261" style="2" width="9.14"/>
    <col collapsed="false" customWidth="true" hidden="true" outlineLevel="0" max="262" min="262" style="2" width="11.53"/>
    <col collapsed="false" customWidth="false" hidden="false" outlineLevel="0" max="268" min="263" style="2" width="9.14"/>
    <col collapsed="false" customWidth="true" hidden="true" outlineLevel="0" max="282" min="269" style="2" width="11.53"/>
    <col collapsed="false" customWidth="false" hidden="false" outlineLevel="0" max="512" min="283" style="2" width="9.14"/>
    <col collapsed="false" customWidth="true" hidden="false" outlineLevel="0" max="513" min="513" style="2" width="5.57"/>
    <col collapsed="false" customWidth="true" hidden="false" outlineLevel="0" max="514" min="514" style="2" width="44.42"/>
    <col collapsed="false" customWidth="true" hidden="false" outlineLevel="0" max="515" min="515" style="2" width="10.71"/>
    <col collapsed="false" customWidth="true" hidden="false" outlineLevel="0" max="516" min="516" style="2" width="12.29"/>
    <col collapsed="false" customWidth="false" hidden="false" outlineLevel="0" max="517" min="517" style="2" width="9.14"/>
    <col collapsed="false" customWidth="true" hidden="true" outlineLevel="0" max="518" min="518" style="2" width="11.53"/>
    <col collapsed="false" customWidth="false" hidden="false" outlineLevel="0" max="524" min="519" style="2" width="9.14"/>
    <col collapsed="false" customWidth="true" hidden="true" outlineLevel="0" max="538" min="525" style="2" width="11.53"/>
    <col collapsed="false" customWidth="false" hidden="false" outlineLevel="0" max="768" min="539" style="2" width="9.14"/>
    <col collapsed="false" customWidth="true" hidden="false" outlineLevel="0" max="769" min="769" style="2" width="5.57"/>
    <col collapsed="false" customWidth="true" hidden="false" outlineLevel="0" max="770" min="770" style="2" width="44.42"/>
    <col collapsed="false" customWidth="true" hidden="false" outlineLevel="0" max="771" min="771" style="2" width="10.71"/>
    <col collapsed="false" customWidth="true" hidden="false" outlineLevel="0" max="772" min="772" style="2" width="12.29"/>
    <col collapsed="false" customWidth="false" hidden="false" outlineLevel="0" max="773" min="773" style="2" width="9.14"/>
    <col collapsed="false" customWidth="true" hidden="true" outlineLevel="0" max="774" min="774" style="2" width="11.53"/>
    <col collapsed="false" customWidth="false" hidden="false" outlineLevel="0" max="780" min="775" style="2" width="9.14"/>
    <col collapsed="false" customWidth="true" hidden="true" outlineLevel="0" max="794" min="781" style="2" width="11.53"/>
    <col collapsed="false" customWidth="false" hidden="false" outlineLevel="0" max="1024" min="795" style="2" width="9.14"/>
    <col collapsed="false" customWidth="true" hidden="false" outlineLevel="0" max="1025" min="1025" style="2" width="5.57"/>
    <col collapsed="false" customWidth="true" hidden="false" outlineLevel="0" max="1026" min="1026" style="2" width="44.42"/>
    <col collapsed="false" customWidth="true" hidden="false" outlineLevel="0" max="1027" min="1027" style="2" width="10.71"/>
    <col collapsed="false" customWidth="true" hidden="false" outlineLevel="0" max="1028" min="1028" style="2" width="12.29"/>
    <col collapsed="false" customWidth="false" hidden="false" outlineLevel="0" max="1029" min="1029" style="2" width="9.14"/>
    <col collapsed="false" customWidth="true" hidden="true" outlineLevel="0" max="1030" min="1030" style="2" width="11.53"/>
    <col collapsed="false" customWidth="false" hidden="false" outlineLevel="0" max="1036" min="1031" style="2" width="9.14"/>
    <col collapsed="false" customWidth="true" hidden="true" outlineLevel="0" max="1050" min="1037" style="2" width="11.53"/>
    <col collapsed="false" customWidth="false" hidden="false" outlineLevel="0" max="1280" min="1051" style="2" width="9.14"/>
    <col collapsed="false" customWidth="true" hidden="false" outlineLevel="0" max="1281" min="1281" style="2" width="5.57"/>
    <col collapsed="false" customWidth="true" hidden="false" outlineLevel="0" max="1282" min="1282" style="2" width="44.42"/>
    <col collapsed="false" customWidth="true" hidden="false" outlineLevel="0" max="1283" min="1283" style="2" width="10.71"/>
    <col collapsed="false" customWidth="true" hidden="false" outlineLevel="0" max="1284" min="1284" style="2" width="12.29"/>
    <col collapsed="false" customWidth="false" hidden="false" outlineLevel="0" max="1285" min="1285" style="2" width="9.14"/>
    <col collapsed="false" customWidth="true" hidden="true" outlineLevel="0" max="1286" min="1286" style="2" width="11.53"/>
    <col collapsed="false" customWidth="false" hidden="false" outlineLevel="0" max="1292" min="1287" style="2" width="9.14"/>
    <col collapsed="false" customWidth="true" hidden="true" outlineLevel="0" max="1306" min="1293" style="2" width="11.53"/>
    <col collapsed="false" customWidth="false" hidden="false" outlineLevel="0" max="1536" min="1307" style="2" width="9.14"/>
    <col collapsed="false" customWidth="true" hidden="false" outlineLevel="0" max="1537" min="1537" style="2" width="5.57"/>
    <col collapsed="false" customWidth="true" hidden="false" outlineLevel="0" max="1538" min="1538" style="2" width="44.42"/>
    <col collapsed="false" customWidth="true" hidden="false" outlineLevel="0" max="1539" min="1539" style="2" width="10.71"/>
    <col collapsed="false" customWidth="true" hidden="false" outlineLevel="0" max="1540" min="1540" style="2" width="12.29"/>
    <col collapsed="false" customWidth="false" hidden="false" outlineLevel="0" max="1541" min="1541" style="2" width="9.14"/>
    <col collapsed="false" customWidth="true" hidden="true" outlineLevel="0" max="1542" min="1542" style="2" width="11.53"/>
    <col collapsed="false" customWidth="false" hidden="false" outlineLevel="0" max="1548" min="1543" style="2" width="9.14"/>
    <col collapsed="false" customWidth="true" hidden="true" outlineLevel="0" max="1562" min="1549" style="2" width="11.53"/>
    <col collapsed="false" customWidth="false" hidden="false" outlineLevel="0" max="1792" min="1563" style="2" width="9.14"/>
    <col collapsed="false" customWidth="true" hidden="false" outlineLevel="0" max="1793" min="1793" style="2" width="5.57"/>
    <col collapsed="false" customWidth="true" hidden="false" outlineLevel="0" max="1794" min="1794" style="2" width="44.42"/>
    <col collapsed="false" customWidth="true" hidden="false" outlineLevel="0" max="1795" min="1795" style="2" width="10.71"/>
    <col collapsed="false" customWidth="true" hidden="false" outlineLevel="0" max="1796" min="1796" style="2" width="12.29"/>
    <col collapsed="false" customWidth="false" hidden="false" outlineLevel="0" max="1797" min="1797" style="2" width="9.14"/>
    <col collapsed="false" customWidth="true" hidden="true" outlineLevel="0" max="1798" min="1798" style="2" width="11.53"/>
    <col collapsed="false" customWidth="false" hidden="false" outlineLevel="0" max="1804" min="1799" style="2" width="9.14"/>
    <col collapsed="false" customWidth="true" hidden="true" outlineLevel="0" max="1818" min="1805" style="2" width="11.53"/>
    <col collapsed="false" customWidth="false" hidden="false" outlineLevel="0" max="2048" min="1819" style="2" width="9.14"/>
    <col collapsed="false" customWidth="true" hidden="false" outlineLevel="0" max="2049" min="2049" style="2" width="5.57"/>
    <col collapsed="false" customWidth="true" hidden="false" outlineLevel="0" max="2050" min="2050" style="2" width="44.42"/>
    <col collapsed="false" customWidth="true" hidden="false" outlineLevel="0" max="2051" min="2051" style="2" width="10.71"/>
    <col collapsed="false" customWidth="true" hidden="false" outlineLevel="0" max="2052" min="2052" style="2" width="12.29"/>
    <col collapsed="false" customWidth="false" hidden="false" outlineLevel="0" max="2053" min="2053" style="2" width="9.14"/>
    <col collapsed="false" customWidth="true" hidden="true" outlineLevel="0" max="2054" min="2054" style="2" width="11.53"/>
    <col collapsed="false" customWidth="false" hidden="false" outlineLevel="0" max="2060" min="2055" style="2" width="9.14"/>
    <col collapsed="false" customWidth="true" hidden="true" outlineLevel="0" max="2074" min="2061" style="2" width="11.53"/>
    <col collapsed="false" customWidth="false" hidden="false" outlineLevel="0" max="2304" min="2075" style="2" width="9.14"/>
    <col collapsed="false" customWidth="true" hidden="false" outlineLevel="0" max="2305" min="2305" style="2" width="5.57"/>
    <col collapsed="false" customWidth="true" hidden="false" outlineLevel="0" max="2306" min="2306" style="2" width="44.42"/>
    <col collapsed="false" customWidth="true" hidden="false" outlineLevel="0" max="2307" min="2307" style="2" width="10.71"/>
    <col collapsed="false" customWidth="true" hidden="false" outlineLevel="0" max="2308" min="2308" style="2" width="12.29"/>
    <col collapsed="false" customWidth="false" hidden="false" outlineLevel="0" max="2309" min="2309" style="2" width="9.14"/>
    <col collapsed="false" customWidth="true" hidden="true" outlineLevel="0" max="2310" min="2310" style="2" width="11.53"/>
    <col collapsed="false" customWidth="false" hidden="false" outlineLevel="0" max="2316" min="2311" style="2" width="9.14"/>
    <col collapsed="false" customWidth="true" hidden="true" outlineLevel="0" max="2330" min="2317" style="2" width="11.53"/>
    <col collapsed="false" customWidth="false" hidden="false" outlineLevel="0" max="2560" min="2331" style="2" width="9.14"/>
    <col collapsed="false" customWidth="true" hidden="false" outlineLevel="0" max="2561" min="2561" style="2" width="5.57"/>
    <col collapsed="false" customWidth="true" hidden="false" outlineLevel="0" max="2562" min="2562" style="2" width="44.42"/>
    <col collapsed="false" customWidth="true" hidden="false" outlineLevel="0" max="2563" min="2563" style="2" width="10.71"/>
    <col collapsed="false" customWidth="true" hidden="false" outlineLevel="0" max="2564" min="2564" style="2" width="12.29"/>
    <col collapsed="false" customWidth="false" hidden="false" outlineLevel="0" max="2565" min="2565" style="2" width="9.14"/>
    <col collapsed="false" customWidth="true" hidden="true" outlineLevel="0" max="2566" min="2566" style="2" width="11.53"/>
    <col collapsed="false" customWidth="false" hidden="false" outlineLevel="0" max="2572" min="2567" style="2" width="9.14"/>
    <col collapsed="false" customWidth="true" hidden="true" outlineLevel="0" max="2586" min="2573" style="2" width="11.53"/>
    <col collapsed="false" customWidth="false" hidden="false" outlineLevel="0" max="2816" min="2587" style="2" width="9.14"/>
    <col collapsed="false" customWidth="true" hidden="false" outlineLevel="0" max="2817" min="2817" style="2" width="5.57"/>
    <col collapsed="false" customWidth="true" hidden="false" outlineLevel="0" max="2818" min="2818" style="2" width="44.42"/>
    <col collapsed="false" customWidth="true" hidden="false" outlineLevel="0" max="2819" min="2819" style="2" width="10.71"/>
    <col collapsed="false" customWidth="true" hidden="false" outlineLevel="0" max="2820" min="2820" style="2" width="12.29"/>
    <col collapsed="false" customWidth="false" hidden="false" outlineLevel="0" max="2821" min="2821" style="2" width="9.14"/>
    <col collapsed="false" customWidth="true" hidden="true" outlineLevel="0" max="2822" min="2822" style="2" width="11.53"/>
    <col collapsed="false" customWidth="false" hidden="false" outlineLevel="0" max="2828" min="2823" style="2" width="9.14"/>
    <col collapsed="false" customWidth="true" hidden="true" outlineLevel="0" max="2842" min="2829" style="2" width="11.53"/>
    <col collapsed="false" customWidth="false" hidden="false" outlineLevel="0" max="3072" min="2843" style="2" width="9.14"/>
    <col collapsed="false" customWidth="true" hidden="false" outlineLevel="0" max="3073" min="3073" style="2" width="5.57"/>
    <col collapsed="false" customWidth="true" hidden="false" outlineLevel="0" max="3074" min="3074" style="2" width="44.42"/>
    <col collapsed="false" customWidth="true" hidden="false" outlineLevel="0" max="3075" min="3075" style="2" width="10.71"/>
    <col collapsed="false" customWidth="true" hidden="false" outlineLevel="0" max="3076" min="3076" style="2" width="12.29"/>
    <col collapsed="false" customWidth="false" hidden="false" outlineLevel="0" max="3077" min="3077" style="2" width="9.14"/>
    <col collapsed="false" customWidth="true" hidden="true" outlineLevel="0" max="3078" min="3078" style="2" width="11.53"/>
    <col collapsed="false" customWidth="false" hidden="false" outlineLevel="0" max="3084" min="3079" style="2" width="9.14"/>
    <col collapsed="false" customWidth="true" hidden="true" outlineLevel="0" max="3098" min="3085" style="2" width="11.53"/>
    <col collapsed="false" customWidth="false" hidden="false" outlineLevel="0" max="3328" min="3099" style="2" width="9.14"/>
    <col collapsed="false" customWidth="true" hidden="false" outlineLevel="0" max="3329" min="3329" style="2" width="5.57"/>
    <col collapsed="false" customWidth="true" hidden="false" outlineLevel="0" max="3330" min="3330" style="2" width="44.42"/>
    <col collapsed="false" customWidth="true" hidden="false" outlineLevel="0" max="3331" min="3331" style="2" width="10.71"/>
    <col collapsed="false" customWidth="true" hidden="false" outlineLevel="0" max="3332" min="3332" style="2" width="12.29"/>
    <col collapsed="false" customWidth="false" hidden="false" outlineLevel="0" max="3333" min="3333" style="2" width="9.14"/>
    <col collapsed="false" customWidth="true" hidden="true" outlineLevel="0" max="3334" min="3334" style="2" width="11.53"/>
    <col collapsed="false" customWidth="false" hidden="false" outlineLevel="0" max="3340" min="3335" style="2" width="9.14"/>
    <col collapsed="false" customWidth="true" hidden="true" outlineLevel="0" max="3354" min="3341" style="2" width="11.53"/>
    <col collapsed="false" customWidth="false" hidden="false" outlineLevel="0" max="3584" min="3355" style="2" width="9.14"/>
    <col collapsed="false" customWidth="true" hidden="false" outlineLevel="0" max="3585" min="3585" style="2" width="5.57"/>
    <col collapsed="false" customWidth="true" hidden="false" outlineLevel="0" max="3586" min="3586" style="2" width="44.42"/>
    <col collapsed="false" customWidth="true" hidden="false" outlineLevel="0" max="3587" min="3587" style="2" width="10.71"/>
    <col collapsed="false" customWidth="true" hidden="false" outlineLevel="0" max="3588" min="3588" style="2" width="12.29"/>
    <col collapsed="false" customWidth="false" hidden="false" outlineLevel="0" max="3589" min="3589" style="2" width="9.14"/>
    <col collapsed="false" customWidth="true" hidden="true" outlineLevel="0" max="3590" min="3590" style="2" width="11.53"/>
    <col collapsed="false" customWidth="false" hidden="false" outlineLevel="0" max="3596" min="3591" style="2" width="9.14"/>
    <col collapsed="false" customWidth="true" hidden="true" outlineLevel="0" max="3610" min="3597" style="2" width="11.53"/>
    <col collapsed="false" customWidth="false" hidden="false" outlineLevel="0" max="3840" min="3611" style="2" width="9.14"/>
    <col collapsed="false" customWidth="true" hidden="false" outlineLevel="0" max="3841" min="3841" style="2" width="5.57"/>
    <col collapsed="false" customWidth="true" hidden="false" outlineLevel="0" max="3842" min="3842" style="2" width="44.42"/>
    <col collapsed="false" customWidth="true" hidden="false" outlineLevel="0" max="3843" min="3843" style="2" width="10.71"/>
    <col collapsed="false" customWidth="true" hidden="false" outlineLevel="0" max="3844" min="3844" style="2" width="12.29"/>
    <col collapsed="false" customWidth="false" hidden="false" outlineLevel="0" max="3845" min="3845" style="2" width="9.14"/>
    <col collapsed="false" customWidth="true" hidden="true" outlineLevel="0" max="3846" min="3846" style="2" width="11.53"/>
    <col collapsed="false" customWidth="false" hidden="false" outlineLevel="0" max="3852" min="3847" style="2" width="9.14"/>
    <col collapsed="false" customWidth="true" hidden="true" outlineLevel="0" max="3866" min="3853" style="2" width="11.53"/>
    <col collapsed="false" customWidth="false" hidden="false" outlineLevel="0" max="4096" min="3867" style="2" width="9.14"/>
    <col collapsed="false" customWidth="true" hidden="false" outlineLevel="0" max="4097" min="4097" style="2" width="5.57"/>
    <col collapsed="false" customWidth="true" hidden="false" outlineLevel="0" max="4098" min="4098" style="2" width="44.42"/>
    <col collapsed="false" customWidth="true" hidden="false" outlineLevel="0" max="4099" min="4099" style="2" width="10.71"/>
    <col collapsed="false" customWidth="true" hidden="false" outlineLevel="0" max="4100" min="4100" style="2" width="12.29"/>
    <col collapsed="false" customWidth="false" hidden="false" outlineLevel="0" max="4101" min="4101" style="2" width="9.14"/>
    <col collapsed="false" customWidth="true" hidden="true" outlineLevel="0" max="4102" min="4102" style="2" width="11.53"/>
    <col collapsed="false" customWidth="false" hidden="false" outlineLevel="0" max="4108" min="4103" style="2" width="9.14"/>
    <col collapsed="false" customWidth="true" hidden="true" outlineLevel="0" max="4122" min="4109" style="2" width="11.53"/>
    <col collapsed="false" customWidth="false" hidden="false" outlineLevel="0" max="4352" min="4123" style="2" width="9.14"/>
    <col collapsed="false" customWidth="true" hidden="false" outlineLevel="0" max="4353" min="4353" style="2" width="5.57"/>
    <col collapsed="false" customWidth="true" hidden="false" outlineLevel="0" max="4354" min="4354" style="2" width="44.42"/>
    <col collapsed="false" customWidth="true" hidden="false" outlineLevel="0" max="4355" min="4355" style="2" width="10.71"/>
    <col collapsed="false" customWidth="true" hidden="false" outlineLevel="0" max="4356" min="4356" style="2" width="12.29"/>
    <col collapsed="false" customWidth="false" hidden="false" outlineLevel="0" max="4357" min="4357" style="2" width="9.14"/>
    <col collapsed="false" customWidth="true" hidden="true" outlineLevel="0" max="4358" min="4358" style="2" width="11.53"/>
    <col collapsed="false" customWidth="false" hidden="false" outlineLevel="0" max="4364" min="4359" style="2" width="9.14"/>
    <col collapsed="false" customWidth="true" hidden="true" outlineLevel="0" max="4378" min="4365" style="2" width="11.53"/>
    <col collapsed="false" customWidth="false" hidden="false" outlineLevel="0" max="4608" min="4379" style="2" width="9.14"/>
    <col collapsed="false" customWidth="true" hidden="false" outlineLevel="0" max="4609" min="4609" style="2" width="5.57"/>
    <col collapsed="false" customWidth="true" hidden="false" outlineLevel="0" max="4610" min="4610" style="2" width="44.42"/>
    <col collapsed="false" customWidth="true" hidden="false" outlineLevel="0" max="4611" min="4611" style="2" width="10.71"/>
    <col collapsed="false" customWidth="true" hidden="false" outlineLevel="0" max="4612" min="4612" style="2" width="12.29"/>
    <col collapsed="false" customWidth="false" hidden="false" outlineLevel="0" max="4613" min="4613" style="2" width="9.14"/>
    <col collapsed="false" customWidth="true" hidden="true" outlineLevel="0" max="4614" min="4614" style="2" width="11.53"/>
    <col collapsed="false" customWidth="false" hidden="false" outlineLevel="0" max="4620" min="4615" style="2" width="9.14"/>
    <col collapsed="false" customWidth="true" hidden="true" outlineLevel="0" max="4634" min="4621" style="2" width="11.53"/>
    <col collapsed="false" customWidth="false" hidden="false" outlineLevel="0" max="4864" min="4635" style="2" width="9.14"/>
    <col collapsed="false" customWidth="true" hidden="false" outlineLevel="0" max="4865" min="4865" style="2" width="5.57"/>
    <col collapsed="false" customWidth="true" hidden="false" outlineLevel="0" max="4866" min="4866" style="2" width="44.42"/>
    <col collapsed="false" customWidth="true" hidden="false" outlineLevel="0" max="4867" min="4867" style="2" width="10.71"/>
    <col collapsed="false" customWidth="true" hidden="false" outlineLevel="0" max="4868" min="4868" style="2" width="12.29"/>
    <col collapsed="false" customWidth="false" hidden="false" outlineLevel="0" max="4869" min="4869" style="2" width="9.14"/>
    <col collapsed="false" customWidth="true" hidden="true" outlineLevel="0" max="4870" min="4870" style="2" width="11.53"/>
    <col collapsed="false" customWidth="false" hidden="false" outlineLevel="0" max="4876" min="4871" style="2" width="9.14"/>
    <col collapsed="false" customWidth="true" hidden="true" outlineLevel="0" max="4890" min="4877" style="2" width="11.53"/>
    <col collapsed="false" customWidth="false" hidden="false" outlineLevel="0" max="5120" min="4891" style="2" width="9.14"/>
    <col collapsed="false" customWidth="true" hidden="false" outlineLevel="0" max="5121" min="5121" style="2" width="5.57"/>
    <col collapsed="false" customWidth="true" hidden="false" outlineLevel="0" max="5122" min="5122" style="2" width="44.42"/>
    <col collapsed="false" customWidth="true" hidden="false" outlineLevel="0" max="5123" min="5123" style="2" width="10.71"/>
    <col collapsed="false" customWidth="true" hidden="false" outlineLevel="0" max="5124" min="5124" style="2" width="12.29"/>
    <col collapsed="false" customWidth="false" hidden="false" outlineLevel="0" max="5125" min="5125" style="2" width="9.14"/>
    <col collapsed="false" customWidth="true" hidden="true" outlineLevel="0" max="5126" min="5126" style="2" width="11.53"/>
    <col collapsed="false" customWidth="false" hidden="false" outlineLevel="0" max="5132" min="5127" style="2" width="9.14"/>
    <col collapsed="false" customWidth="true" hidden="true" outlineLevel="0" max="5146" min="5133" style="2" width="11.53"/>
    <col collapsed="false" customWidth="false" hidden="false" outlineLevel="0" max="5376" min="5147" style="2" width="9.14"/>
    <col collapsed="false" customWidth="true" hidden="false" outlineLevel="0" max="5377" min="5377" style="2" width="5.57"/>
    <col collapsed="false" customWidth="true" hidden="false" outlineLevel="0" max="5378" min="5378" style="2" width="44.42"/>
    <col collapsed="false" customWidth="true" hidden="false" outlineLevel="0" max="5379" min="5379" style="2" width="10.71"/>
    <col collapsed="false" customWidth="true" hidden="false" outlineLevel="0" max="5380" min="5380" style="2" width="12.29"/>
    <col collapsed="false" customWidth="false" hidden="false" outlineLevel="0" max="5381" min="5381" style="2" width="9.14"/>
    <col collapsed="false" customWidth="true" hidden="true" outlineLevel="0" max="5382" min="5382" style="2" width="11.53"/>
    <col collapsed="false" customWidth="false" hidden="false" outlineLevel="0" max="5388" min="5383" style="2" width="9.14"/>
    <col collapsed="false" customWidth="true" hidden="true" outlineLevel="0" max="5402" min="5389" style="2" width="11.53"/>
    <col collapsed="false" customWidth="false" hidden="false" outlineLevel="0" max="5632" min="5403" style="2" width="9.14"/>
    <col collapsed="false" customWidth="true" hidden="false" outlineLevel="0" max="5633" min="5633" style="2" width="5.57"/>
    <col collapsed="false" customWidth="true" hidden="false" outlineLevel="0" max="5634" min="5634" style="2" width="44.42"/>
    <col collapsed="false" customWidth="true" hidden="false" outlineLevel="0" max="5635" min="5635" style="2" width="10.71"/>
    <col collapsed="false" customWidth="true" hidden="false" outlineLevel="0" max="5636" min="5636" style="2" width="12.29"/>
    <col collapsed="false" customWidth="false" hidden="false" outlineLevel="0" max="5637" min="5637" style="2" width="9.14"/>
    <col collapsed="false" customWidth="true" hidden="true" outlineLevel="0" max="5638" min="5638" style="2" width="11.53"/>
    <col collapsed="false" customWidth="false" hidden="false" outlineLevel="0" max="5644" min="5639" style="2" width="9.14"/>
    <col collapsed="false" customWidth="true" hidden="true" outlineLevel="0" max="5658" min="5645" style="2" width="11.53"/>
    <col collapsed="false" customWidth="false" hidden="false" outlineLevel="0" max="5888" min="5659" style="2" width="9.14"/>
    <col collapsed="false" customWidth="true" hidden="false" outlineLevel="0" max="5889" min="5889" style="2" width="5.57"/>
    <col collapsed="false" customWidth="true" hidden="false" outlineLevel="0" max="5890" min="5890" style="2" width="44.42"/>
    <col collapsed="false" customWidth="true" hidden="false" outlineLevel="0" max="5891" min="5891" style="2" width="10.71"/>
    <col collapsed="false" customWidth="true" hidden="false" outlineLevel="0" max="5892" min="5892" style="2" width="12.29"/>
    <col collapsed="false" customWidth="false" hidden="false" outlineLevel="0" max="5893" min="5893" style="2" width="9.14"/>
    <col collapsed="false" customWidth="true" hidden="true" outlineLevel="0" max="5894" min="5894" style="2" width="11.53"/>
    <col collapsed="false" customWidth="false" hidden="false" outlineLevel="0" max="5900" min="5895" style="2" width="9.14"/>
    <col collapsed="false" customWidth="true" hidden="true" outlineLevel="0" max="5914" min="5901" style="2" width="11.53"/>
    <col collapsed="false" customWidth="false" hidden="false" outlineLevel="0" max="6144" min="5915" style="2" width="9.14"/>
    <col collapsed="false" customWidth="true" hidden="false" outlineLevel="0" max="6145" min="6145" style="2" width="5.57"/>
    <col collapsed="false" customWidth="true" hidden="false" outlineLevel="0" max="6146" min="6146" style="2" width="44.42"/>
    <col collapsed="false" customWidth="true" hidden="false" outlineLevel="0" max="6147" min="6147" style="2" width="10.71"/>
    <col collapsed="false" customWidth="true" hidden="false" outlineLevel="0" max="6148" min="6148" style="2" width="12.29"/>
    <col collapsed="false" customWidth="false" hidden="false" outlineLevel="0" max="6149" min="6149" style="2" width="9.14"/>
    <col collapsed="false" customWidth="true" hidden="true" outlineLevel="0" max="6150" min="6150" style="2" width="11.53"/>
    <col collapsed="false" customWidth="false" hidden="false" outlineLevel="0" max="6156" min="6151" style="2" width="9.14"/>
    <col collapsed="false" customWidth="true" hidden="true" outlineLevel="0" max="6170" min="6157" style="2" width="11.53"/>
    <col collapsed="false" customWidth="false" hidden="false" outlineLevel="0" max="6400" min="6171" style="2" width="9.14"/>
    <col collapsed="false" customWidth="true" hidden="false" outlineLevel="0" max="6401" min="6401" style="2" width="5.57"/>
    <col collapsed="false" customWidth="true" hidden="false" outlineLevel="0" max="6402" min="6402" style="2" width="44.42"/>
    <col collapsed="false" customWidth="true" hidden="false" outlineLevel="0" max="6403" min="6403" style="2" width="10.71"/>
    <col collapsed="false" customWidth="true" hidden="false" outlineLevel="0" max="6404" min="6404" style="2" width="12.29"/>
    <col collapsed="false" customWidth="false" hidden="false" outlineLevel="0" max="6405" min="6405" style="2" width="9.14"/>
    <col collapsed="false" customWidth="true" hidden="true" outlineLevel="0" max="6406" min="6406" style="2" width="11.53"/>
    <col collapsed="false" customWidth="false" hidden="false" outlineLevel="0" max="6412" min="6407" style="2" width="9.14"/>
    <col collapsed="false" customWidth="true" hidden="true" outlineLevel="0" max="6426" min="6413" style="2" width="11.53"/>
    <col collapsed="false" customWidth="false" hidden="false" outlineLevel="0" max="6656" min="6427" style="2" width="9.14"/>
    <col collapsed="false" customWidth="true" hidden="false" outlineLevel="0" max="6657" min="6657" style="2" width="5.57"/>
    <col collapsed="false" customWidth="true" hidden="false" outlineLevel="0" max="6658" min="6658" style="2" width="44.42"/>
    <col collapsed="false" customWidth="true" hidden="false" outlineLevel="0" max="6659" min="6659" style="2" width="10.71"/>
    <col collapsed="false" customWidth="true" hidden="false" outlineLevel="0" max="6660" min="6660" style="2" width="12.29"/>
    <col collapsed="false" customWidth="false" hidden="false" outlineLevel="0" max="6661" min="6661" style="2" width="9.14"/>
    <col collapsed="false" customWidth="true" hidden="true" outlineLevel="0" max="6662" min="6662" style="2" width="11.53"/>
    <col collapsed="false" customWidth="false" hidden="false" outlineLevel="0" max="6668" min="6663" style="2" width="9.14"/>
    <col collapsed="false" customWidth="true" hidden="true" outlineLevel="0" max="6682" min="6669" style="2" width="11.53"/>
    <col collapsed="false" customWidth="false" hidden="false" outlineLevel="0" max="6912" min="6683" style="2" width="9.14"/>
    <col collapsed="false" customWidth="true" hidden="false" outlineLevel="0" max="6913" min="6913" style="2" width="5.57"/>
    <col collapsed="false" customWidth="true" hidden="false" outlineLevel="0" max="6914" min="6914" style="2" width="44.42"/>
    <col collapsed="false" customWidth="true" hidden="false" outlineLevel="0" max="6915" min="6915" style="2" width="10.71"/>
    <col collapsed="false" customWidth="true" hidden="false" outlineLevel="0" max="6916" min="6916" style="2" width="12.29"/>
    <col collapsed="false" customWidth="false" hidden="false" outlineLevel="0" max="6917" min="6917" style="2" width="9.14"/>
    <col collapsed="false" customWidth="true" hidden="true" outlineLevel="0" max="6918" min="6918" style="2" width="11.53"/>
    <col collapsed="false" customWidth="false" hidden="false" outlineLevel="0" max="6924" min="6919" style="2" width="9.14"/>
    <col collapsed="false" customWidth="true" hidden="true" outlineLevel="0" max="6938" min="6925" style="2" width="11.53"/>
    <col collapsed="false" customWidth="false" hidden="false" outlineLevel="0" max="7168" min="6939" style="2" width="9.14"/>
    <col collapsed="false" customWidth="true" hidden="false" outlineLevel="0" max="7169" min="7169" style="2" width="5.57"/>
    <col collapsed="false" customWidth="true" hidden="false" outlineLevel="0" max="7170" min="7170" style="2" width="44.42"/>
    <col collapsed="false" customWidth="true" hidden="false" outlineLevel="0" max="7171" min="7171" style="2" width="10.71"/>
    <col collapsed="false" customWidth="true" hidden="false" outlineLevel="0" max="7172" min="7172" style="2" width="12.29"/>
    <col collapsed="false" customWidth="false" hidden="false" outlineLevel="0" max="7173" min="7173" style="2" width="9.14"/>
    <col collapsed="false" customWidth="true" hidden="true" outlineLevel="0" max="7174" min="7174" style="2" width="11.53"/>
    <col collapsed="false" customWidth="false" hidden="false" outlineLevel="0" max="7180" min="7175" style="2" width="9.14"/>
    <col collapsed="false" customWidth="true" hidden="true" outlineLevel="0" max="7194" min="7181" style="2" width="11.53"/>
    <col collapsed="false" customWidth="false" hidden="false" outlineLevel="0" max="7424" min="7195" style="2" width="9.14"/>
    <col collapsed="false" customWidth="true" hidden="false" outlineLevel="0" max="7425" min="7425" style="2" width="5.57"/>
    <col collapsed="false" customWidth="true" hidden="false" outlineLevel="0" max="7426" min="7426" style="2" width="44.42"/>
    <col collapsed="false" customWidth="true" hidden="false" outlineLevel="0" max="7427" min="7427" style="2" width="10.71"/>
    <col collapsed="false" customWidth="true" hidden="false" outlineLevel="0" max="7428" min="7428" style="2" width="12.29"/>
    <col collapsed="false" customWidth="false" hidden="false" outlineLevel="0" max="7429" min="7429" style="2" width="9.14"/>
    <col collapsed="false" customWidth="true" hidden="true" outlineLevel="0" max="7430" min="7430" style="2" width="11.53"/>
    <col collapsed="false" customWidth="false" hidden="false" outlineLevel="0" max="7436" min="7431" style="2" width="9.14"/>
    <col collapsed="false" customWidth="true" hidden="true" outlineLevel="0" max="7450" min="7437" style="2" width="11.53"/>
    <col collapsed="false" customWidth="false" hidden="false" outlineLevel="0" max="7680" min="7451" style="2" width="9.14"/>
    <col collapsed="false" customWidth="true" hidden="false" outlineLevel="0" max="7681" min="7681" style="2" width="5.57"/>
    <col collapsed="false" customWidth="true" hidden="false" outlineLevel="0" max="7682" min="7682" style="2" width="44.42"/>
    <col collapsed="false" customWidth="true" hidden="false" outlineLevel="0" max="7683" min="7683" style="2" width="10.71"/>
    <col collapsed="false" customWidth="true" hidden="false" outlineLevel="0" max="7684" min="7684" style="2" width="12.29"/>
    <col collapsed="false" customWidth="false" hidden="false" outlineLevel="0" max="7685" min="7685" style="2" width="9.14"/>
    <col collapsed="false" customWidth="true" hidden="true" outlineLevel="0" max="7686" min="7686" style="2" width="11.53"/>
    <col collapsed="false" customWidth="false" hidden="false" outlineLevel="0" max="7692" min="7687" style="2" width="9.14"/>
    <col collapsed="false" customWidth="true" hidden="true" outlineLevel="0" max="7706" min="7693" style="2" width="11.53"/>
    <col collapsed="false" customWidth="false" hidden="false" outlineLevel="0" max="7936" min="7707" style="2" width="9.14"/>
    <col collapsed="false" customWidth="true" hidden="false" outlineLevel="0" max="7937" min="7937" style="2" width="5.57"/>
    <col collapsed="false" customWidth="true" hidden="false" outlineLevel="0" max="7938" min="7938" style="2" width="44.42"/>
    <col collapsed="false" customWidth="true" hidden="false" outlineLevel="0" max="7939" min="7939" style="2" width="10.71"/>
    <col collapsed="false" customWidth="true" hidden="false" outlineLevel="0" max="7940" min="7940" style="2" width="12.29"/>
    <col collapsed="false" customWidth="false" hidden="false" outlineLevel="0" max="7941" min="7941" style="2" width="9.14"/>
    <col collapsed="false" customWidth="true" hidden="true" outlineLevel="0" max="7942" min="7942" style="2" width="11.53"/>
    <col collapsed="false" customWidth="false" hidden="false" outlineLevel="0" max="7948" min="7943" style="2" width="9.14"/>
    <col collapsed="false" customWidth="true" hidden="true" outlineLevel="0" max="7962" min="7949" style="2" width="11.53"/>
    <col collapsed="false" customWidth="false" hidden="false" outlineLevel="0" max="8192" min="7963" style="2" width="9.14"/>
    <col collapsed="false" customWidth="true" hidden="false" outlineLevel="0" max="8193" min="8193" style="2" width="5.57"/>
    <col collapsed="false" customWidth="true" hidden="false" outlineLevel="0" max="8194" min="8194" style="2" width="44.42"/>
    <col collapsed="false" customWidth="true" hidden="false" outlineLevel="0" max="8195" min="8195" style="2" width="10.71"/>
    <col collapsed="false" customWidth="true" hidden="false" outlineLevel="0" max="8196" min="8196" style="2" width="12.29"/>
    <col collapsed="false" customWidth="false" hidden="false" outlineLevel="0" max="8197" min="8197" style="2" width="9.14"/>
    <col collapsed="false" customWidth="true" hidden="true" outlineLevel="0" max="8198" min="8198" style="2" width="11.53"/>
    <col collapsed="false" customWidth="false" hidden="false" outlineLevel="0" max="8204" min="8199" style="2" width="9.14"/>
    <col collapsed="false" customWidth="true" hidden="true" outlineLevel="0" max="8218" min="8205" style="2" width="11.53"/>
    <col collapsed="false" customWidth="false" hidden="false" outlineLevel="0" max="8448" min="8219" style="2" width="9.14"/>
    <col collapsed="false" customWidth="true" hidden="false" outlineLevel="0" max="8449" min="8449" style="2" width="5.57"/>
    <col collapsed="false" customWidth="true" hidden="false" outlineLevel="0" max="8450" min="8450" style="2" width="44.42"/>
    <col collapsed="false" customWidth="true" hidden="false" outlineLevel="0" max="8451" min="8451" style="2" width="10.71"/>
    <col collapsed="false" customWidth="true" hidden="false" outlineLevel="0" max="8452" min="8452" style="2" width="12.29"/>
    <col collapsed="false" customWidth="false" hidden="false" outlineLevel="0" max="8453" min="8453" style="2" width="9.14"/>
    <col collapsed="false" customWidth="true" hidden="true" outlineLevel="0" max="8454" min="8454" style="2" width="11.53"/>
    <col collapsed="false" customWidth="false" hidden="false" outlineLevel="0" max="8460" min="8455" style="2" width="9.14"/>
    <col collapsed="false" customWidth="true" hidden="true" outlineLevel="0" max="8474" min="8461" style="2" width="11.53"/>
    <col collapsed="false" customWidth="false" hidden="false" outlineLevel="0" max="8704" min="8475" style="2" width="9.14"/>
    <col collapsed="false" customWidth="true" hidden="false" outlineLevel="0" max="8705" min="8705" style="2" width="5.57"/>
    <col collapsed="false" customWidth="true" hidden="false" outlineLevel="0" max="8706" min="8706" style="2" width="44.42"/>
    <col collapsed="false" customWidth="true" hidden="false" outlineLevel="0" max="8707" min="8707" style="2" width="10.71"/>
    <col collapsed="false" customWidth="true" hidden="false" outlineLevel="0" max="8708" min="8708" style="2" width="12.29"/>
    <col collapsed="false" customWidth="false" hidden="false" outlineLevel="0" max="8709" min="8709" style="2" width="9.14"/>
    <col collapsed="false" customWidth="true" hidden="true" outlineLevel="0" max="8710" min="8710" style="2" width="11.53"/>
    <col collapsed="false" customWidth="false" hidden="false" outlineLevel="0" max="8716" min="8711" style="2" width="9.14"/>
    <col collapsed="false" customWidth="true" hidden="true" outlineLevel="0" max="8730" min="8717" style="2" width="11.53"/>
    <col collapsed="false" customWidth="false" hidden="false" outlineLevel="0" max="8960" min="8731" style="2" width="9.14"/>
    <col collapsed="false" customWidth="true" hidden="false" outlineLevel="0" max="8961" min="8961" style="2" width="5.57"/>
    <col collapsed="false" customWidth="true" hidden="false" outlineLevel="0" max="8962" min="8962" style="2" width="44.42"/>
    <col collapsed="false" customWidth="true" hidden="false" outlineLevel="0" max="8963" min="8963" style="2" width="10.71"/>
    <col collapsed="false" customWidth="true" hidden="false" outlineLevel="0" max="8964" min="8964" style="2" width="12.29"/>
    <col collapsed="false" customWidth="false" hidden="false" outlineLevel="0" max="8965" min="8965" style="2" width="9.14"/>
    <col collapsed="false" customWidth="true" hidden="true" outlineLevel="0" max="8966" min="8966" style="2" width="11.53"/>
    <col collapsed="false" customWidth="false" hidden="false" outlineLevel="0" max="8972" min="8967" style="2" width="9.14"/>
    <col collapsed="false" customWidth="true" hidden="true" outlineLevel="0" max="8986" min="8973" style="2" width="11.53"/>
    <col collapsed="false" customWidth="false" hidden="false" outlineLevel="0" max="9216" min="8987" style="2" width="9.14"/>
    <col collapsed="false" customWidth="true" hidden="false" outlineLevel="0" max="9217" min="9217" style="2" width="5.57"/>
    <col collapsed="false" customWidth="true" hidden="false" outlineLevel="0" max="9218" min="9218" style="2" width="44.42"/>
    <col collapsed="false" customWidth="true" hidden="false" outlineLevel="0" max="9219" min="9219" style="2" width="10.71"/>
    <col collapsed="false" customWidth="true" hidden="false" outlineLevel="0" max="9220" min="9220" style="2" width="12.29"/>
    <col collapsed="false" customWidth="false" hidden="false" outlineLevel="0" max="9221" min="9221" style="2" width="9.14"/>
    <col collapsed="false" customWidth="true" hidden="true" outlineLevel="0" max="9222" min="9222" style="2" width="11.53"/>
    <col collapsed="false" customWidth="false" hidden="false" outlineLevel="0" max="9228" min="9223" style="2" width="9.14"/>
    <col collapsed="false" customWidth="true" hidden="true" outlineLevel="0" max="9242" min="9229" style="2" width="11.53"/>
    <col collapsed="false" customWidth="false" hidden="false" outlineLevel="0" max="9472" min="9243" style="2" width="9.14"/>
    <col collapsed="false" customWidth="true" hidden="false" outlineLevel="0" max="9473" min="9473" style="2" width="5.57"/>
    <col collapsed="false" customWidth="true" hidden="false" outlineLevel="0" max="9474" min="9474" style="2" width="44.42"/>
    <col collapsed="false" customWidth="true" hidden="false" outlineLevel="0" max="9475" min="9475" style="2" width="10.71"/>
    <col collapsed="false" customWidth="true" hidden="false" outlineLevel="0" max="9476" min="9476" style="2" width="12.29"/>
    <col collapsed="false" customWidth="false" hidden="false" outlineLevel="0" max="9477" min="9477" style="2" width="9.14"/>
    <col collapsed="false" customWidth="true" hidden="true" outlineLevel="0" max="9478" min="9478" style="2" width="11.53"/>
    <col collapsed="false" customWidth="false" hidden="false" outlineLevel="0" max="9484" min="9479" style="2" width="9.14"/>
    <col collapsed="false" customWidth="true" hidden="true" outlineLevel="0" max="9498" min="9485" style="2" width="11.53"/>
    <col collapsed="false" customWidth="false" hidden="false" outlineLevel="0" max="9728" min="9499" style="2" width="9.14"/>
    <col collapsed="false" customWidth="true" hidden="false" outlineLevel="0" max="9729" min="9729" style="2" width="5.57"/>
    <col collapsed="false" customWidth="true" hidden="false" outlineLevel="0" max="9730" min="9730" style="2" width="44.42"/>
    <col collapsed="false" customWidth="true" hidden="false" outlineLevel="0" max="9731" min="9731" style="2" width="10.71"/>
    <col collapsed="false" customWidth="true" hidden="false" outlineLevel="0" max="9732" min="9732" style="2" width="12.29"/>
    <col collapsed="false" customWidth="false" hidden="false" outlineLevel="0" max="9733" min="9733" style="2" width="9.14"/>
    <col collapsed="false" customWidth="true" hidden="true" outlineLevel="0" max="9734" min="9734" style="2" width="11.53"/>
    <col collapsed="false" customWidth="false" hidden="false" outlineLevel="0" max="9740" min="9735" style="2" width="9.14"/>
    <col collapsed="false" customWidth="true" hidden="true" outlineLevel="0" max="9754" min="9741" style="2" width="11.53"/>
    <col collapsed="false" customWidth="false" hidden="false" outlineLevel="0" max="9984" min="9755" style="2" width="9.14"/>
    <col collapsed="false" customWidth="true" hidden="false" outlineLevel="0" max="9985" min="9985" style="2" width="5.57"/>
    <col collapsed="false" customWidth="true" hidden="false" outlineLevel="0" max="9986" min="9986" style="2" width="44.42"/>
    <col collapsed="false" customWidth="true" hidden="false" outlineLevel="0" max="9987" min="9987" style="2" width="10.71"/>
    <col collapsed="false" customWidth="true" hidden="false" outlineLevel="0" max="9988" min="9988" style="2" width="12.29"/>
    <col collapsed="false" customWidth="false" hidden="false" outlineLevel="0" max="9989" min="9989" style="2" width="9.14"/>
    <col collapsed="false" customWidth="true" hidden="true" outlineLevel="0" max="9990" min="9990" style="2" width="11.53"/>
    <col collapsed="false" customWidth="false" hidden="false" outlineLevel="0" max="9996" min="9991" style="2" width="9.14"/>
    <col collapsed="false" customWidth="true" hidden="true" outlineLevel="0" max="10010" min="9997" style="2" width="11.53"/>
    <col collapsed="false" customWidth="false" hidden="false" outlineLevel="0" max="10240" min="10011" style="2" width="9.14"/>
    <col collapsed="false" customWidth="true" hidden="false" outlineLevel="0" max="10241" min="10241" style="2" width="5.57"/>
    <col collapsed="false" customWidth="true" hidden="false" outlineLevel="0" max="10242" min="10242" style="2" width="44.42"/>
    <col collapsed="false" customWidth="true" hidden="false" outlineLevel="0" max="10243" min="10243" style="2" width="10.71"/>
    <col collapsed="false" customWidth="true" hidden="false" outlineLevel="0" max="10244" min="10244" style="2" width="12.29"/>
    <col collapsed="false" customWidth="false" hidden="false" outlineLevel="0" max="10245" min="10245" style="2" width="9.14"/>
    <col collapsed="false" customWidth="true" hidden="true" outlineLevel="0" max="10246" min="10246" style="2" width="11.53"/>
    <col collapsed="false" customWidth="false" hidden="false" outlineLevel="0" max="10252" min="10247" style="2" width="9.14"/>
    <col collapsed="false" customWidth="true" hidden="true" outlineLevel="0" max="10266" min="10253" style="2" width="11.53"/>
    <col collapsed="false" customWidth="false" hidden="false" outlineLevel="0" max="10496" min="10267" style="2" width="9.14"/>
    <col collapsed="false" customWidth="true" hidden="false" outlineLevel="0" max="10497" min="10497" style="2" width="5.57"/>
    <col collapsed="false" customWidth="true" hidden="false" outlineLevel="0" max="10498" min="10498" style="2" width="44.42"/>
    <col collapsed="false" customWidth="true" hidden="false" outlineLevel="0" max="10499" min="10499" style="2" width="10.71"/>
    <col collapsed="false" customWidth="true" hidden="false" outlineLevel="0" max="10500" min="10500" style="2" width="12.29"/>
    <col collapsed="false" customWidth="false" hidden="false" outlineLevel="0" max="10501" min="10501" style="2" width="9.14"/>
    <col collapsed="false" customWidth="true" hidden="true" outlineLevel="0" max="10502" min="10502" style="2" width="11.53"/>
    <col collapsed="false" customWidth="false" hidden="false" outlineLevel="0" max="10508" min="10503" style="2" width="9.14"/>
    <col collapsed="false" customWidth="true" hidden="true" outlineLevel="0" max="10522" min="10509" style="2" width="11.53"/>
    <col collapsed="false" customWidth="false" hidden="false" outlineLevel="0" max="10752" min="10523" style="2" width="9.14"/>
    <col collapsed="false" customWidth="true" hidden="false" outlineLevel="0" max="10753" min="10753" style="2" width="5.57"/>
    <col collapsed="false" customWidth="true" hidden="false" outlineLevel="0" max="10754" min="10754" style="2" width="44.42"/>
    <col collapsed="false" customWidth="true" hidden="false" outlineLevel="0" max="10755" min="10755" style="2" width="10.71"/>
    <col collapsed="false" customWidth="true" hidden="false" outlineLevel="0" max="10756" min="10756" style="2" width="12.29"/>
    <col collapsed="false" customWidth="false" hidden="false" outlineLevel="0" max="10757" min="10757" style="2" width="9.14"/>
    <col collapsed="false" customWidth="true" hidden="true" outlineLevel="0" max="10758" min="10758" style="2" width="11.53"/>
    <col collapsed="false" customWidth="false" hidden="false" outlineLevel="0" max="10764" min="10759" style="2" width="9.14"/>
    <col collapsed="false" customWidth="true" hidden="true" outlineLevel="0" max="10778" min="10765" style="2" width="11.53"/>
    <col collapsed="false" customWidth="false" hidden="false" outlineLevel="0" max="11008" min="10779" style="2" width="9.14"/>
    <col collapsed="false" customWidth="true" hidden="false" outlineLevel="0" max="11009" min="11009" style="2" width="5.57"/>
    <col collapsed="false" customWidth="true" hidden="false" outlineLevel="0" max="11010" min="11010" style="2" width="44.42"/>
    <col collapsed="false" customWidth="true" hidden="false" outlineLevel="0" max="11011" min="11011" style="2" width="10.71"/>
    <col collapsed="false" customWidth="true" hidden="false" outlineLevel="0" max="11012" min="11012" style="2" width="12.29"/>
    <col collapsed="false" customWidth="false" hidden="false" outlineLevel="0" max="11013" min="11013" style="2" width="9.14"/>
    <col collapsed="false" customWidth="true" hidden="true" outlineLevel="0" max="11014" min="11014" style="2" width="11.53"/>
    <col collapsed="false" customWidth="false" hidden="false" outlineLevel="0" max="11020" min="11015" style="2" width="9.14"/>
    <col collapsed="false" customWidth="true" hidden="true" outlineLevel="0" max="11034" min="11021" style="2" width="11.53"/>
    <col collapsed="false" customWidth="false" hidden="false" outlineLevel="0" max="11264" min="11035" style="2" width="9.14"/>
    <col collapsed="false" customWidth="true" hidden="false" outlineLevel="0" max="11265" min="11265" style="2" width="5.57"/>
    <col collapsed="false" customWidth="true" hidden="false" outlineLevel="0" max="11266" min="11266" style="2" width="44.42"/>
    <col collapsed="false" customWidth="true" hidden="false" outlineLevel="0" max="11267" min="11267" style="2" width="10.71"/>
    <col collapsed="false" customWidth="true" hidden="false" outlineLevel="0" max="11268" min="11268" style="2" width="12.29"/>
    <col collapsed="false" customWidth="false" hidden="false" outlineLevel="0" max="11269" min="11269" style="2" width="9.14"/>
    <col collapsed="false" customWidth="true" hidden="true" outlineLevel="0" max="11270" min="11270" style="2" width="11.53"/>
    <col collapsed="false" customWidth="false" hidden="false" outlineLevel="0" max="11276" min="11271" style="2" width="9.14"/>
    <col collapsed="false" customWidth="true" hidden="true" outlineLevel="0" max="11290" min="11277" style="2" width="11.53"/>
    <col collapsed="false" customWidth="false" hidden="false" outlineLevel="0" max="11520" min="11291" style="2" width="9.14"/>
    <col collapsed="false" customWidth="true" hidden="false" outlineLevel="0" max="11521" min="11521" style="2" width="5.57"/>
    <col collapsed="false" customWidth="true" hidden="false" outlineLevel="0" max="11522" min="11522" style="2" width="44.42"/>
    <col collapsed="false" customWidth="true" hidden="false" outlineLevel="0" max="11523" min="11523" style="2" width="10.71"/>
    <col collapsed="false" customWidth="true" hidden="false" outlineLevel="0" max="11524" min="11524" style="2" width="12.29"/>
    <col collapsed="false" customWidth="false" hidden="false" outlineLevel="0" max="11525" min="11525" style="2" width="9.14"/>
    <col collapsed="false" customWidth="true" hidden="true" outlineLevel="0" max="11526" min="11526" style="2" width="11.53"/>
    <col collapsed="false" customWidth="false" hidden="false" outlineLevel="0" max="11532" min="11527" style="2" width="9.14"/>
    <col collapsed="false" customWidth="true" hidden="true" outlineLevel="0" max="11546" min="11533" style="2" width="11.53"/>
    <col collapsed="false" customWidth="false" hidden="false" outlineLevel="0" max="11776" min="11547" style="2" width="9.14"/>
    <col collapsed="false" customWidth="true" hidden="false" outlineLevel="0" max="11777" min="11777" style="2" width="5.57"/>
    <col collapsed="false" customWidth="true" hidden="false" outlineLevel="0" max="11778" min="11778" style="2" width="44.42"/>
    <col collapsed="false" customWidth="true" hidden="false" outlineLevel="0" max="11779" min="11779" style="2" width="10.71"/>
    <col collapsed="false" customWidth="true" hidden="false" outlineLevel="0" max="11780" min="11780" style="2" width="12.29"/>
    <col collapsed="false" customWidth="false" hidden="false" outlineLevel="0" max="11781" min="11781" style="2" width="9.14"/>
    <col collapsed="false" customWidth="true" hidden="true" outlineLevel="0" max="11782" min="11782" style="2" width="11.53"/>
    <col collapsed="false" customWidth="false" hidden="false" outlineLevel="0" max="11788" min="11783" style="2" width="9.14"/>
    <col collapsed="false" customWidth="true" hidden="true" outlineLevel="0" max="11802" min="11789" style="2" width="11.53"/>
    <col collapsed="false" customWidth="false" hidden="false" outlineLevel="0" max="12032" min="11803" style="2" width="9.14"/>
    <col collapsed="false" customWidth="true" hidden="false" outlineLevel="0" max="12033" min="12033" style="2" width="5.57"/>
    <col collapsed="false" customWidth="true" hidden="false" outlineLevel="0" max="12034" min="12034" style="2" width="44.42"/>
    <col collapsed="false" customWidth="true" hidden="false" outlineLevel="0" max="12035" min="12035" style="2" width="10.71"/>
    <col collapsed="false" customWidth="true" hidden="false" outlineLevel="0" max="12036" min="12036" style="2" width="12.29"/>
    <col collapsed="false" customWidth="false" hidden="false" outlineLevel="0" max="12037" min="12037" style="2" width="9.14"/>
    <col collapsed="false" customWidth="true" hidden="true" outlineLevel="0" max="12038" min="12038" style="2" width="11.53"/>
    <col collapsed="false" customWidth="false" hidden="false" outlineLevel="0" max="12044" min="12039" style="2" width="9.14"/>
    <col collapsed="false" customWidth="true" hidden="true" outlineLevel="0" max="12058" min="12045" style="2" width="11.53"/>
    <col collapsed="false" customWidth="false" hidden="false" outlineLevel="0" max="12288" min="12059" style="2" width="9.14"/>
    <col collapsed="false" customWidth="true" hidden="false" outlineLevel="0" max="12289" min="12289" style="2" width="5.57"/>
    <col collapsed="false" customWidth="true" hidden="false" outlineLevel="0" max="12290" min="12290" style="2" width="44.42"/>
    <col collapsed="false" customWidth="true" hidden="false" outlineLevel="0" max="12291" min="12291" style="2" width="10.71"/>
    <col collapsed="false" customWidth="true" hidden="false" outlineLevel="0" max="12292" min="12292" style="2" width="12.29"/>
    <col collapsed="false" customWidth="false" hidden="false" outlineLevel="0" max="12293" min="12293" style="2" width="9.14"/>
    <col collapsed="false" customWidth="true" hidden="true" outlineLevel="0" max="12294" min="12294" style="2" width="11.53"/>
    <col collapsed="false" customWidth="false" hidden="false" outlineLevel="0" max="12300" min="12295" style="2" width="9.14"/>
    <col collapsed="false" customWidth="true" hidden="true" outlineLevel="0" max="12314" min="12301" style="2" width="11.53"/>
    <col collapsed="false" customWidth="false" hidden="false" outlineLevel="0" max="12544" min="12315" style="2" width="9.14"/>
    <col collapsed="false" customWidth="true" hidden="false" outlineLevel="0" max="12545" min="12545" style="2" width="5.57"/>
    <col collapsed="false" customWidth="true" hidden="false" outlineLevel="0" max="12546" min="12546" style="2" width="44.42"/>
    <col collapsed="false" customWidth="true" hidden="false" outlineLevel="0" max="12547" min="12547" style="2" width="10.71"/>
    <col collapsed="false" customWidth="true" hidden="false" outlineLevel="0" max="12548" min="12548" style="2" width="12.29"/>
    <col collapsed="false" customWidth="false" hidden="false" outlineLevel="0" max="12549" min="12549" style="2" width="9.14"/>
    <col collapsed="false" customWidth="true" hidden="true" outlineLevel="0" max="12550" min="12550" style="2" width="11.53"/>
    <col collapsed="false" customWidth="false" hidden="false" outlineLevel="0" max="12556" min="12551" style="2" width="9.14"/>
    <col collapsed="false" customWidth="true" hidden="true" outlineLevel="0" max="12570" min="12557" style="2" width="11.53"/>
    <col collapsed="false" customWidth="false" hidden="false" outlineLevel="0" max="12800" min="12571" style="2" width="9.14"/>
    <col collapsed="false" customWidth="true" hidden="false" outlineLevel="0" max="12801" min="12801" style="2" width="5.57"/>
    <col collapsed="false" customWidth="true" hidden="false" outlineLevel="0" max="12802" min="12802" style="2" width="44.42"/>
    <col collapsed="false" customWidth="true" hidden="false" outlineLevel="0" max="12803" min="12803" style="2" width="10.71"/>
    <col collapsed="false" customWidth="true" hidden="false" outlineLevel="0" max="12804" min="12804" style="2" width="12.29"/>
    <col collapsed="false" customWidth="false" hidden="false" outlineLevel="0" max="12805" min="12805" style="2" width="9.14"/>
    <col collapsed="false" customWidth="true" hidden="true" outlineLevel="0" max="12806" min="12806" style="2" width="11.53"/>
    <col collapsed="false" customWidth="false" hidden="false" outlineLevel="0" max="12812" min="12807" style="2" width="9.14"/>
    <col collapsed="false" customWidth="true" hidden="true" outlineLevel="0" max="12826" min="12813" style="2" width="11.53"/>
    <col collapsed="false" customWidth="false" hidden="false" outlineLevel="0" max="13056" min="12827" style="2" width="9.14"/>
    <col collapsed="false" customWidth="true" hidden="false" outlineLevel="0" max="13057" min="13057" style="2" width="5.57"/>
    <col collapsed="false" customWidth="true" hidden="false" outlineLevel="0" max="13058" min="13058" style="2" width="44.42"/>
    <col collapsed="false" customWidth="true" hidden="false" outlineLevel="0" max="13059" min="13059" style="2" width="10.71"/>
    <col collapsed="false" customWidth="true" hidden="false" outlineLevel="0" max="13060" min="13060" style="2" width="12.29"/>
    <col collapsed="false" customWidth="false" hidden="false" outlineLevel="0" max="13061" min="13061" style="2" width="9.14"/>
    <col collapsed="false" customWidth="true" hidden="true" outlineLevel="0" max="13062" min="13062" style="2" width="11.53"/>
    <col collapsed="false" customWidth="false" hidden="false" outlineLevel="0" max="13068" min="13063" style="2" width="9.14"/>
    <col collapsed="false" customWidth="true" hidden="true" outlineLevel="0" max="13082" min="13069" style="2" width="11.53"/>
    <col collapsed="false" customWidth="false" hidden="false" outlineLevel="0" max="13312" min="13083" style="2" width="9.14"/>
    <col collapsed="false" customWidth="true" hidden="false" outlineLevel="0" max="13313" min="13313" style="2" width="5.57"/>
    <col collapsed="false" customWidth="true" hidden="false" outlineLevel="0" max="13314" min="13314" style="2" width="44.42"/>
    <col collapsed="false" customWidth="true" hidden="false" outlineLevel="0" max="13315" min="13315" style="2" width="10.71"/>
    <col collapsed="false" customWidth="true" hidden="false" outlineLevel="0" max="13316" min="13316" style="2" width="12.29"/>
    <col collapsed="false" customWidth="false" hidden="false" outlineLevel="0" max="13317" min="13317" style="2" width="9.14"/>
    <col collapsed="false" customWidth="true" hidden="true" outlineLevel="0" max="13318" min="13318" style="2" width="11.53"/>
    <col collapsed="false" customWidth="false" hidden="false" outlineLevel="0" max="13324" min="13319" style="2" width="9.14"/>
    <col collapsed="false" customWidth="true" hidden="true" outlineLevel="0" max="13338" min="13325" style="2" width="11.53"/>
    <col collapsed="false" customWidth="false" hidden="false" outlineLevel="0" max="13568" min="13339" style="2" width="9.14"/>
    <col collapsed="false" customWidth="true" hidden="false" outlineLevel="0" max="13569" min="13569" style="2" width="5.57"/>
    <col collapsed="false" customWidth="true" hidden="false" outlineLevel="0" max="13570" min="13570" style="2" width="44.42"/>
    <col collapsed="false" customWidth="true" hidden="false" outlineLevel="0" max="13571" min="13571" style="2" width="10.71"/>
    <col collapsed="false" customWidth="true" hidden="false" outlineLevel="0" max="13572" min="13572" style="2" width="12.29"/>
    <col collapsed="false" customWidth="false" hidden="false" outlineLevel="0" max="13573" min="13573" style="2" width="9.14"/>
    <col collapsed="false" customWidth="true" hidden="true" outlineLevel="0" max="13574" min="13574" style="2" width="11.53"/>
    <col collapsed="false" customWidth="false" hidden="false" outlineLevel="0" max="13580" min="13575" style="2" width="9.14"/>
    <col collapsed="false" customWidth="true" hidden="true" outlineLevel="0" max="13594" min="13581" style="2" width="11.53"/>
    <col collapsed="false" customWidth="false" hidden="false" outlineLevel="0" max="13824" min="13595" style="2" width="9.14"/>
    <col collapsed="false" customWidth="true" hidden="false" outlineLevel="0" max="13825" min="13825" style="2" width="5.57"/>
    <col collapsed="false" customWidth="true" hidden="false" outlineLevel="0" max="13826" min="13826" style="2" width="44.42"/>
    <col collapsed="false" customWidth="true" hidden="false" outlineLevel="0" max="13827" min="13827" style="2" width="10.71"/>
    <col collapsed="false" customWidth="true" hidden="false" outlineLevel="0" max="13828" min="13828" style="2" width="12.29"/>
    <col collapsed="false" customWidth="false" hidden="false" outlineLevel="0" max="13829" min="13829" style="2" width="9.14"/>
    <col collapsed="false" customWidth="true" hidden="true" outlineLevel="0" max="13830" min="13830" style="2" width="11.53"/>
    <col collapsed="false" customWidth="false" hidden="false" outlineLevel="0" max="13836" min="13831" style="2" width="9.14"/>
    <col collapsed="false" customWidth="true" hidden="true" outlineLevel="0" max="13850" min="13837" style="2" width="11.53"/>
    <col collapsed="false" customWidth="false" hidden="false" outlineLevel="0" max="14080" min="13851" style="2" width="9.14"/>
    <col collapsed="false" customWidth="true" hidden="false" outlineLevel="0" max="14081" min="14081" style="2" width="5.57"/>
    <col collapsed="false" customWidth="true" hidden="false" outlineLevel="0" max="14082" min="14082" style="2" width="44.42"/>
    <col collapsed="false" customWidth="true" hidden="false" outlineLevel="0" max="14083" min="14083" style="2" width="10.71"/>
    <col collapsed="false" customWidth="true" hidden="false" outlineLevel="0" max="14084" min="14084" style="2" width="12.29"/>
    <col collapsed="false" customWidth="false" hidden="false" outlineLevel="0" max="14085" min="14085" style="2" width="9.14"/>
    <col collapsed="false" customWidth="true" hidden="true" outlineLevel="0" max="14086" min="14086" style="2" width="11.53"/>
    <col collapsed="false" customWidth="false" hidden="false" outlineLevel="0" max="14092" min="14087" style="2" width="9.14"/>
    <col collapsed="false" customWidth="true" hidden="true" outlineLevel="0" max="14106" min="14093" style="2" width="11.53"/>
    <col collapsed="false" customWidth="false" hidden="false" outlineLevel="0" max="14336" min="14107" style="2" width="9.14"/>
    <col collapsed="false" customWidth="true" hidden="false" outlineLevel="0" max="14337" min="14337" style="2" width="5.57"/>
    <col collapsed="false" customWidth="true" hidden="false" outlineLevel="0" max="14338" min="14338" style="2" width="44.42"/>
    <col collapsed="false" customWidth="true" hidden="false" outlineLevel="0" max="14339" min="14339" style="2" width="10.71"/>
    <col collapsed="false" customWidth="true" hidden="false" outlineLevel="0" max="14340" min="14340" style="2" width="12.29"/>
    <col collapsed="false" customWidth="false" hidden="false" outlineLevel="0" max="14341" min="14341" style="2" width="9.14"/>
    <col collapsed="false" customWidth="true" hidden="true" outlineLevel="0" max="14342" min="14342" style="2" width="11.53"/>
    <col collapsed="false" customWidth="false" hidden="false" outlineLevel="0" max="14348" min="14343" style="2" width="9.14"/>
    <col collapsed="false" customWidth="true" hidden="true" outlineLevel="0" max="14362" min="14349" style="2" width="11.53"/>
    <col collapsed="false" customWidth="false" hidden="false" outlineLevel="0" max="14592" min="14363" style="2" width="9.14"/>
    <col collapsed="false" customWidth="true" hidden="false" outlineLevel="0" max="14593" min="14593" style="2" width="5.57"/>
    <col collapsed="false" customWidth="true" hidden="false" outlineLevel="0" max="14594" min="14594" style="2" width="44.42"/>
    <col collapsed="false" customWidth="true" hidden="false" outlineLevel="0" max="14595" min="14595" style="2" width="10.71"/>
    <col collapsed="false" customWidth="true" hidden="false" outlineLevel="0" max="14596" min="14596" style="2" width="12.29"/>
    <col collapsed="false" customWidth="false" hidden="false" outlineLevel="0" max="14597" min="14597" style="2" width="9.14"/>
    <col collapsed="false" customWidth="true" hidden="true" outlineLevel="0" max="14598" min="14598" style="2" width="11.53"/>
    <col collapsed="false" customWidth="false" hidden="false" outlineLevel="0" max="14604" min="14599" style="2" width="9.14"/>
    <col collapsed="false" customWidth="true" hidden="true" outlineLevel="0" max="14618" min="14605" style="2" width="11.53"/>
    <col collapsed="false" customWidth="false" hidden="false" outlineLevel="0" max="14848" min="14619" style="2" width="9.14"/>
    <col collapsed="false" customWidth="true" hidden="false" outlineLevel="0" max="14849" min="14849" style="2" width="5.57"/>
    <col collapsed="false" customWidth="true" hidden="false" outlineLevel="0" max="14850" min="14850" style="2" width="44.42"/>
    <col collapsed="false" customWidth="true" hidden="false" outlineLevel="0" max="14851" min="14851" style="2" width="10.71"/>
    <col collapsed="false" customWidth="true" hidden="false" outlineLevel="0" max="14852" min="14852" style="2" width="12.29"/>
    <col collapsed="false" customWidth="false" hidden="false" outlineLevel="0" max="14853" min="14853" style="2" width="9.14"/>
    <col collapsed="false" customWidth="true" hidden="true" outlineLevel="0" max="14854" min="14854" style="2" width="11.53"/>
    <col collapsed="false" customWidth="false" hidden="false" outlineLevel="0" max="14860" min="14855" style="2" width="9.14"/>
    <col collapsed="false" customWidth="true" hidden="true" outlineLevel="0" max="14874" min="14861" style="2" width="11.53"/>
    <col collapsed="false" customWidth="false" hidden="false" outlineLevel="0" max="15104" min="14875" style="2" width="9.14"/>
    <col collapsed="false" customWidth="true" hidden="false" outlineLevel="0" max="15105" min="15105" style="2" width="5.57"/>
    <col collapsed="false" customWidth="true" hidden="false" outlineLevel="0" max="15106" min="15106" style="2" width="44.42"/>
    <col collapsed="false" customWidth="true" hidden="false" outlineLevel="0" max="15107" min="15107" style="2" width="10.71"/>
    <col collapsed="false" customWidth="true" hidden="false" outlineLevel="0" max="15108" min="15108" style="2" width="12.29"/>
    <col collapsed="false" customWidth="false" hidden="false" outlineLevel="0" max="15109" min="15109" style="2" width="9.14"/>
    <col collapsed="false" customWidth="true" hidden="true" outlineLevel="0" max="15110" min="15110" style="2" width="11.53"/>
    <col collapsed="false" customWidth="false" hidden="false" outlineLevel="0" max="15116" min="15111" style="2" width="9.14"/>
    <col collapsed="false" customWidth="true" hidden="true" outlineLevel="0" max="15130" min="15117" style="2" width="11.53"/>
    <col collapsed="false" customWidth="false" hidden="false" outlineLevel="0" max="15360" min="15131" style="2" width="9.14"/>
    <col collapsed="false" customWidth="true" hidden="false" outlineLevel="0" max="15361" min="15361" style="2" width="5.57"/>
    <col collapsed="false" customWidth="true" hidden="false" outlineLevel="0" max="15362" min="15362" style="2" width="44.42"/>
    <col collapsed="false" customWidth="true" hidden="false" outlineLevel="0" max="15363" min="15363" style="2" width="10.71"/>
    <col collapsed="false" customWidth="true" hidden="false" outlineLevel="0" max="15364" min="15364" style="2" width="12.29"/>
    <col collapsed="false" customWidth="false" hidden="false" outlineLevel="0" max="15365" min="15365" style="2" width="9.14"/>
    <col collapsed="false" customWidth="true" hidden="true" outlineLevel="0" max="15366" min="15366" style="2" width="11.53"/>
    <col collapsed="false" customWidth="false" hidden="false" outlineLevel="0" max="15372" min="15367" style="2" width="9.14"/>
    <col collapsed="false" customWidth="true" hidden="true" outlineLevel="0" max="15386" min="15373" style="2" width="11.53"/>
    <col collapsed="false" customWidth="false" hidden="false" outlineLevel="0" max="15616" min="15387" style="2" width="9.14"/>
    <col collapsed="false" customWidth="true" hidden="false" outlineLevel="0" max="15617" min="15617" style="2" width="5.57"/>
    <col collapsed="false" customWidth="true" hidden="false" outlineLevel="0" max="15618" min="15618" style="2" width="44.42"/>
    <col collapsed="false" customWidth="true" hidden="false" outlineLevel="0" max="15619" min="15619" style="2" width="10.71"/>
    <col collapsed="false" customWidth="true" hidden="false" outlineLevel="0" max="15620" min="15620" style="2" width="12.29"/>
    <col collapsed="false" customWidth="false" hidden="false" outlineLevel="0" max="15621" min="15621" style="2" width="9.14"/>
    <col collapsed="false" customWidth="true" hidden="true" outlineLevel="0" max="15622" min="15622" style="2" width="11.53"/>
    <col collapsed="false" customWidth="false" hidden="false" outlineLevel="0" max="15628" min="15623" style="2" width="9.14"/>
    <col collapsed="false" customWidth="true" hidden="true" outlineLevel="0" max="15642" min="15629" style="2" width="11.53"/>
    <col collapsed="false" customWidth="false" hidden="false" outlineLevel="0" max="15872" min="15643" style="2" width="9.14"/>
    <col collapsed="false" customWidth="true" hidden="false" outlineLevel="0" max="15873" min="15873" style="2" width="5.57"/>
    <col collapsed="false" customWidth="true" hidden="false" outlineLevel="0" max="15874" min="15874" style="2" width="44.42"/>
    <col collapsed="false" customWidth="true" hidden="false" outlineLevel="0" max="15875" min="15875" style="2" width="10.71"/>
    <col collapsed="false" customWidth="true" hidden="false" outlineLevel="0" max="15876" min="15876" style="2" width="12.29"/>
    <col collapsed="false" customWidth="false" hidden="false" outlineLevel="0" max="15877" min="15877" style="2" width="9.14"/>
    <col collapsed="false" customWidth="true" hidden="true" outlineLevel="0" max="15878" min="15878" style="2" width="11.53"/>
    <col collapsed="false" customWidth="false" hidden="false" outlineLevel="0" max="15884" min="15879" style="2" width="9.14"/>
    <col collapsed="false" customWidth="true" hidden="true" outlineLevel="0" max="15898" min="15885" style="2" width="11.53"/>
    <col collapsed="false" customWidth="false" hidden="false" outlineLevel="0" max="16128" min="15899" style="2" width="9.14"/>
    <col collapsed="false" customWidth="true" hidden="false" outlineLevel="0" max="16129" min="16129" style="2" width="5.57"/>
    <col collapsed="false" customWidth="true" hidden="false" outlineLevel="0" max="16130" min="16130" style="2" width="44.42"/>
    <col collapsed="false" customWidth="true" hidden="false" outlineLevel="0" max="16131" min="16131" style="2" width="10.71"/>
    <col collapsed="false" customWidth="true" hidden="false" outlineLevel="0" max="16132" min="16132" style="2" width="12.29"/>
    <col collapsed="false" customWidth="false" hidden="false" outlineLevel="0" max="16133" min="16133" style="2" width="9.14"/>
    <col collapsed="false" customWidth="true" hidden="true" outlineLevel="0" max="16134" min="16134" style="2" width="11.53"/>
    <col collapsed="false" customWidth="false" hidden="false" outlineLevel="0" max="16140" min="16135" style="2" width="9.14"/>
    <col collapsed="false" customWidth="true" hidden="true" outlineLevel="0" max="16154" min="16141" style="2" width="11.53"/>
    <col collapsed="false" customWidth="false" hidden="false" outlineLevel="0" max="16384" min="16155" style="2" width="9.14"/>
  </cols>
  <sheetData>
    <row r="2" s="7" customFormat="true" ht="18" hidden="false" customHeight="false" outlineLevel="0" collapsed="false">
      <c r="A2" s="6" t="s">
        <v>1</v>
      </c>
      <c r="B2" s="6"/>
      <c r="C2" s="6"/>
      <c r="D2" s="6"/>
      <c r="AA2" s="8"/>
      <c r="AB2" s="8"/>
      <c r="AC2" s="8"/>
      <c r="AD2" s="8"/>
    </row>
    <row r="3" s="7" customFormat="true" ht="18" hidden="false" customHeight="false" outlineLevel="0" collapsed="false">
      <c r="A3" s="9" t="s">
        <v>174</v>
      </c>
      <c r="B3" s="9"/>
      <c r="C3" s="9"/>
      <c r="D3" s="9"/>
      <c r="AA3" s="8"/>
      <c r="AB3" s="8"/>
      <c r="AC3" s="8"/>
      <c r="AD3" s="8"/>
    </row>
    <row r="4" s="7" customFormat="true" ht="9.75" hidden="false" customHeight="true" outlineLevel="0" collapsed="false">
      <c r="A4" s="10"/>
      <c r="AA4" s="8"/>
      <c r="AB4" s="8"/>
      <c r="AC4" s="8"/>
      <c r="AD4" s="8"/>
    </row>
    <row r="5" s="7" customFormat="true" ht="36" hidden="false" customHeight="true" outlineLevel="0" collapsed="false">
      <c r="A5" s="11" t="s">
        <v>3</v>
      </c>
      <c r="B5" s="12" t="s">
        <v>4</v>
      </c>
      <c r="C5" s="12" t="s">
        <v>5</v>
      </c>
      <c r="D5" s="12" t="s">
        <v>6</v>
      </c>
      <c r="AA5" s="8"/>
      <c r="AB5" s="8"/>
      <c r="AC5" s="8"/>
      <c r="AD5" s="8"/>
    </row>
    <row r="6" s="7" customFormat="true" ht="15" hidden="false" customHeight="false" outlineLevel="0" collapsed="false">
      <c r="A6" s="47" t="n">
        <v>1</v>
      </c>
      <c r="B6" s="48" t="n">
        <v>2</v>
      </c>
      <c r="C6" s="48" t="n">
        <v>3</v>
      </c>
      <c r="D6" s="48" t="n">
        <v>4</v>
      </c>
      <c r="AA6" s="8"/>
      <c r="AB6" s="8"/>
      <c r="AC6" s="8"/>
      <c r="AD6" s="8"/>
    </row>
    <row r="7" s="7" customFormat="true" ht="13.5" hidden="false" customHeight="true" outlineLevel="0" collapsed="false">
      <c r="A7" s="49" t="s">
        <v>175</v>
      </c>
      <c r="B7" s="49"/>
      <c r="C7" s="49"/>
      <c r="D7" s="49"/>
      <c r="M7" s="16" t="s">
        <v>175</v>
      </c>
      <c r="AA7" s="8"/>
      <c r="AB7" s="8"/>
      <c r="AC7" s="8"/>
      <c r="AD7" s="8"/>
    </row>
    <row r="8" s="7" customFormat="true" ht="13.5" hidden="false" customHeight="true" outlineLevel="0" collapsed="false">
      <c r="A8" s="50" t="s">
        <v>176</v>
      </c>
      <c r="B8" s="50"/>
      <c r="C8" s="50"/>
      <c r="D8" s="50"/>
      <c r="M8" s="16"/>
      <c r="N8" s="51" t="s">
        <v>176</v>
      </c>
      <c r="AA8" s="8"/>
      <c r="AB8" s="8"/>
      <c r="AC8" s="8"/>
      <c r="AD8" s="8"/>
    </row>
    <row r="9" s="7" customFormat="true" ht="33.75" hidden="false" customHeight="false" outlineLevel="0" collapsed="false">
      <c r="A9" s="52" t="n">
        <f aca="false">IF(F9&lt;&gt;"",COUNTA(F$1:F9),"")</f>
        <v>1</v>
      </c>
      <c r="B9" s="53" t="s">
        <v>177</v>
      </c>
      <c r="C9" s="54" t="s">
        <v>38</v>
      </c>
      <c r="D9" s="55" t="n">
        <v>1</v>
      </c>
      <c r="F9" s="2" t="s">
        <v>10</v>
      </c>
      <c r="M9" s="16"/>
      <c r="N9" s="51"/>
      <c r="AA9" s="8"/>
      <c r="AB9" s="8"/>
      <c r="AC9" s="8"/>
      <c r="AD9" s="8"/>
    </row>
    <row r="10" s="7" customFormat="true" ht="15" hidden="false" customHeight="false" outlineLevel="0" collapsed="false">
      <c r="A10" s="52" t="n">
        <f aca="false">IF(F10&lt;&gt;"",COUNTA(F$1:F10),"")</f>
        <v>2</v>
      </c>
      <c r="B10" s="53" t="s">
        <v>178</v>
      </c>
      <c r="C10" s="54" t="s">
        <v>161</v>
      </c>
      <c r="D10" s="56" t="n">
        <v>1.98</v>
      </c>
      <c r="F10" s="2" t="s">
        <v>10</v>
      </c>
      <c r="M10" s="16"/>
      <c r="N10" s="51"/>
      <c r="AA10" s="8"/>
      <c r="AB10" s="8"/>
      <c r="AC10" s="8"/>
      <c r="AD10" s="8"/>
    </row>
    <row r="11" s="7" customFormat="true" ht="13.5" hidden="false" customHeight="true" outlineLevel="0" collapsed="false">
      <c r="A11" s="50" t="s">
        <v>179</v>
      </c>
      <c r="B11" s="50"/>
      <c r="C11" s="50"/>
      <c r="D11" s="50"/>
      <c r="M11" s="16"/>
      <c r="N11" s="51" t="s">
        <v>179</v>
      </c>
      <c r="AA11" s="8"/>
      <c r="AB11" s="8"/>
      <c r="AC11" s="8"/>
      <c r="AD11" s="8"/>
    </row>
    <row r="12" s="7" customFormat="true" ht="33.75" hidden="false" customHeight="false" outlineLevel="0" collapsed="false">
      <c r="A12" s="52" t="n">
        <f aca="false">IF(F12&lt;&gt;"",COUNTA(F$1:F12),"")</f>
        <v>3</v>
      </c>
      <c r="B12" s="53" t="s">
        <v>177</v>
      </c>
      <c r="C12" s="54" t="s">
        <v>38</v>
      </c>
      <c r="D12" s="55" t="n">
        <v>1</v>
      </c>
      <c r="F12" s="2" t="s">
        <v>10</v>
      </c>
      <c r="M12" s="16"/>
      <c r="N12" s="51"/>
      <c r="AA12" s="8"/>
      <c r="AB12" s="8"/>
      <c r="AC12" s="8"/>
      <c r="AD12" s="8"/>
    </row>
    <row r="13" s="7" customFormat="true" ht="15" hidden="false" customHeight="false" outlineLevel="0" collapsed="false">
      <c r="A13" s="52" t="n">
        <f aca="false">IF(F13&lt;&gt;"",COUNTA(F$1:F13),"")</f>
        <v>4</v>
      </c>
      <c r="B13" s="53" t="s">
        <v>178</v>
      </c>
      <c r="C13" s="54" t="s">
        <v>161</v>
      </c>
      <c r="D13" s="57" t="n">
        <v>3.6</v>
      </c>
      <c r="F13" s="2" t="s">
        <v>10</v>
      </c>
      <c r="M13" s="16"/>
      <c r="N13" s="51"/>
      <c r="AA13" s="8"/>
      <c r="AB13" s="8"/>
      <c r="AC13" s="8"/>
      <c r="AD13" s="8"/>
    </row>
    <row r="14" s="7" customFormat="true" ht="13.5" hidden="false" customHeight="true" outlineLevel="0" collapsed="false">
      <c r="A14" s="50" t="s">
        <v>180</v>
      </c>
      <c r="B14" s="50"/>
      <c r="C14" s="50"/>
      <c r="D14" s="50"/>
      <c r="M14" s="16"/>
      <c r="N14" s="51" t="s">
        <v>180</v>
      </c>
      <c r="AA14" s="8"/>
      <c r="AB14" s="8"/>
      <c r="AC14" s="8"/>
      <c r="AD14" s="8"/>
    </row>
    <row r="15" s="7" customFormat="true" ht="33.75" hidden="false" customHeight="false" outlineLevel="0" collapsed="false">
      <c r="A15" s="52" t="n">
        <f aca="false">IF(F15&lt;&gt;"",COUNTA(F$1:F15),"")</f>
        <v>5</v>
      </c>
      <c r="B15" s="53" t="s">
        <v>177</v>
      </c>
      <c r="C15" s="54" t="s">
        <v>38</v>
      </c>
      <c r="D15" s="55" t="n">
        <v>1</v>
      </c>
      <c r="F15" s="2" t="s">
        <v>10</v>
      </c>
      <c r="M15" s="16"/>
      <c r="N15" s="51"/>
      <c r="AA15" s="8"/>
      <c r="AB15" s="8"/>
      <c r="AC15" s="8"/>
      <c r="AD15" s="8"/>
    </row>
    <row r="16" s="7" customFormat="true" ht="15" hidden="false" customHeight="false" outlineLevel="0" collapsed="false">
      <c r="A16" s="52" t="n">
        <f aca="false">IF(F16&lt;&gt;"",COUNTA(F$1:F16),"")</f>
        <v>6</v>
      </c>
      <c r="B16" s="53" t="s">
        <v>178</v>
      </c>
      <c r="C16" s="54" t="s">
        <v>161</v>
      </c>
      <c r="D16" s="57" t="n">
        <v>3.7</v>
      </c>
      <c r="F16" s="2" t="s">
        <v>10</v>
      </c>
      <c r="M16" s="16"/>
      <c r="N16" s="51"/>
      <c r="AA16" s="8"/>
      <c r="AB16" s="8"/>
      <c r="AC16" s="8"/>
      <c r="AD16" s="8"/>
    </row>
    <row r="17" s="7" customFormat="true" ht="13.5" hidden="false" customHeight="true" outlineLevel="0" collapsed="false">
      <c r="A17" s="50" t="s">
        <v>181</v>
      </c>
      <c r="B17" s="50"/>
      <c r="C17" s="50"/>
      <c r="D17" s="50"/>
      <c r="M17" s="16"/>
      <c r="N17" s="51" t="s">
        <v>181</v>
      </c>
      <c r="AA17" s="8"/>
      <c r="AB17" s="8"/>
      <c r="AC17" s="8"/>
      <c r="AD17" s="8"/>
    </row>
    <row r="18" s="7" customFormat="true" ht="33.75" hidden="false" customHeight="false" outlineLevel="0" collapsed="false">
      <c r="A18" s="52" t="n">
        <f aca="false">IF(F18&lt;&gt;"",COUNTA(F$1:F18),"")</f>
        <v>7</v>
      </c>
      <c r="B18" s="53" t="s">
        <v>182</v>
      </c>
      <c r="C18" s="54" t="s">
        <v>38</v>
      </c>
      <c r="D18" s="55" t="n">
        <v>1</v>
      </c>
      <c r="F18" s="2" t="s">
        <v>10</v>
      </c>
      <c r="M18" s="16"/>
      <c r="N18" s="51"/>
      <c r="AA18" s="8"/>
      <c r="AB18" s="8"/>
      <c r="AC18" s="8"/>
      <c r="AD18" s="8"/>
    </row>
    <row r="19" s="7" customFormat="true" ht="15" hidden="false" customHeight="false" outlineLevel="0" collapsed="false">
      <c r="A19" s="52" t="n">
        <f aca="false">IF(F19&lt;&gt;"",COUNTA(F$1:F19),"")</f>
        <v>8</v>
      </c>
      <c r="B19" s="53" t="s">
        <v>178</v>
      </c>
      <c r="C19" s="54" t="s">
        <v>161</v>
      </c>
      <c r="D19" s="57" t="n">
        <v>0.8</v>
      </c>
      <c r="F19" s="2" t="s">
        <v>10</v>
      </c>
      <c r="M19" s="16"/>
      <c r="N19" s="51"/>
      <c r="AA19" s="8"/>
      <c r="AB19" s="8"/>
      <c r="AC19" s="8"/>
      <c r="AD19" s="8"/>
    </row>
    <row r="20" s="7" customFormat="true" ht="13.5" hidden="false" customHeight="true" outlineLevel="0" collapsed="false">
      <c r="A20" s="50" t="s">
        <v>183</v>
      </c>
      <c r="B20" s="50"/>
      <c r="C20" s="50"/>
      <c r="D20" s="50"/>
      <c r="M20" s="16"/>
      <c r="N20" s="51" t="s">
        <v>183</v>
      </c>
      <c r="AA20" s="8"/>
      <c r="AB20" s="8"/>
      <c r="AC20" s="8"/>
      <c r="AD20" s="8"/>
    </row>
    <row r="21" s="7" customFormat="true" ht="33.75" hidden="false" customHeight="false" outlineLevel="0" collapsed="false">
      <c r="A21" s="52" t="n">
        <f aca="false">IF(F21&lt;&gt;"",COUNTA(F$1:F21),"")</f>
        <v>9</v>
      </c>
      <c r="B21" s="53" t="s">
        <v>182</v>
      </c>
      <c r="C21" s="54" t="s">
        <v>38</v>
      </c>
      <c r="D21" s="55" t="n">
        <v>1</v>
      </c>
      <c r="F21" s="2" t="s">
        <v>10</v>
      </c>
      <c r="M21" s="16"/>
      <c r="N21" s="51"/>
      <c r="AA21" s="8"/>
      <c r="AB21" s="8"/>
      <c r="AC21" s="8"/>
      <c r="AD21" s="8"/>
    </row>
    <row r="22" s="7" customFormat="true" ht="15" hidden="false" customHeight="false" outlineLevel="0" collapsed="false">
      <c r="A22" s="52" t="n">
        <f aca="false">IF(F22&lt;&gt;"",COUNTA(F$1:F22),"")</f>
        <v>10</v>
      </c>
      <c r="B22" s="53" t="s">
        <v>178</v>
      </c>
      <c r="C22" s="54" t="s">
        <v>161</v>
      </c>
      <c r="D22" s="56" t="n">
        <v>1.95</v>
      </c>
      <c r="F22" s="2" t="s">
        <v>10</v>
      </c>
      <c r="M22" s="16"/>
      <c r="N22" s="51"/>
      <c r="AA22" s="8"/>
      <c r="AB22" s="8"/>
      <c r="AC22" s="8"/>
      <c r="AD22" s="8"/>
    </row>
    <row r="23" s="7" customFormat="true" ht="13.5" hidden="false" customHeight="true" outlineLevel="0" collapsed="false">
      <c r="A23" s="50" t="s">
        <v>184</v>
      </c>
      <c r="B23" s="50"/>
      <c r="C23" s="50"/>
      <c r="D23" s="50"/>
      <c r="M23" s="16"/>
      <c r="N23" s="51" t="s">
        <v>184</v>
      </c>
      <c r="AA23" s="8"/>
      <c r="AB23" s="8"/>
      <c r="AC23" s="8"/>
      <c r="AD23" s="8"/>
    </row>
    <row r="24" s="7" customFormat="true" ht="33.75" hidden="false" customHeight="false" outlineLevel="0" collapsed="false">
      <c r="A24" s="52" t="n">
        <f aca="false">IF(F24&lt;&gt;"",COUNTA(F$1:F24),"")</f>
        <v>11</v>
      </c>
      <c r="B24" s="53" t="s">
        <v>182</v>
      </c>
      <c r="C24" s="54" t="s">
        <v>38</v>
      </c>
      <c r="D24" s="55" t="n">
        <v>1</v>
      </c>
      <c r="F24" s="2" t="s">
        <v>10</v>
      </c>
      <c r="M24" s="16"/>
      <c r="N24" s="51"/>
      <c r="AA24" s="8"/>
      <c r="AB24" s="8"/>
      <c r="AC24" s="8"/>
      <c r="AD24" s="8"/>
    </row>
    <row r="25" s="7" customFormat="true" ht="15" hidden="false" customHeight="false" outlineLevel="0" collapsed="false">
      <c r="A25" s="52" t="n">
        <f aca="false">IF(F25&lt;&gt;"",COUNTA(F$1:F25),"")</f>
        <v>12</v>
      </c>
      <c r="B25" s="53" t="s">
        <v>178</v>
      </c>
      <c r="C25" s="54" t="s">
        <v>161</v>
      </c>
      <c r="D25" s="56" t="n">
        <v>1.55</v>
      </c>
      <c r="F25" s="2" t="s">
        <v>10</v>
      </c>
      <c r="M25" s="16"/>
      <c r="N25" s="51"/>
      <c r="AA25" s="8"/>
      <c r="AB25" s="8"/>
      <c r="AC25" s="8"/>
      <c r="AD25" s="8"/>
    </row>
    <row r="26" s="7" customFormat="true" ht="13.5" hidden="false" customHeight="true" outlineLevel="0" collapsed="false">
      <c r="A26" s="50" t="s">
        <v>185</v>
      </c>
      <c r="B26" s="50"/>
      <c r="C26" s="50"/>
      <c r="D26" s="50"/>
      <c r="M26" s="16"/>
      <c r="N26" s="51" t="s">
        <v>185</v>
      </c>
      <c r="AA26" s="8"/>
      <c r="AB26" s="8"/>
      <c r="AC26" s="8"/>
      <c r="AD26" s="8"/>
    </row>
    <row r="27" s="7" customFormat="true" ht="33.75" hidden="false" customHeight="false" outlineLevel="0" collapsed="false">
      <c r="A27" s="52" t="n">
        <f aca="false">IF(F27&lt;&gt;"",COUNTA(F$1:F27),"")</f>
        <v>13</v>
      </c>
      <c r="B27" s="53" t="s">
        <v>182</v>
      </c>
      <c r="C27" s="54" t="s">
        <v>38</v>
      </c>
      <c r="D27" s="55" t="n">
        <v>1</v>
      </c>
      <c r="F27" s="2" t="s">
        <v>10</v>
      </c>
      <c r="M27" s="16"/>
      <c r="N27" s="51"/>
      <c r="AA27" s="8"/>
      <c r="AB27" s="8"/>
      <c r="AC27" s="8"/>
      <c r="AD27" s="8"/>
    </row>
    <row r="28" s="7" customFormat="true" ht="15" hidden="false" customHeight="false" outlineLevel="0" collapsed="false">
      <c r="A28" s="52" t="n">
        <f aca="false">IF(F28&lt;&gt;"",COUNTA(F$1:F28),"")</f>
        <v>14</v>
      </c>
      <c r="B28" s="53" t="s">
        <v>178</v>
      </c>
      <c r="C28" s="54" t="s">
        <v>161</v>
      </c>
      <c r="D28" s="57" t="n">
        <v>2.3</v>
      </c>
      <c r="F28" s="2" t="s">
        <v>10</v>
      </c>
      <c r="M28" s="16"/>
      <c r="N28" s="51"/>
      <c r="AA28" s="8"/>
      <c r="AB28" s="8"/>
      <c r="AC28" s="8"/>
      <c r="AD28" s="8"/>
    </row>
    <row r="29" s="7" customFormat="true" ht="13.5" hidden="false" customHeight="true" outlineLevel="0" collapsed="false">
      <c r="A29" s="50" t="s">
        <v>186</v>
      </c>
      <c r="B29" s="50"/>
      <c r="C29" s="50"/>
      <c r="D29" s="50"/>
      <c r="M29" s="16"/>
      <c r="N29" s="51" t="s">
        <v>186</v>
      </c>
      <c r="AA29" s="8"/>
      <c r="AB29" s="8"/>
      <c r="AC29" s="8"/>
      <c r="AD29" s="8"/>
    </row>
    <row r="30" s="7" customFormat="true" ht="33.75" hidden="false" customHeight="false" outlineLevel="0" collapsed="false">
      <c r="A30" s="52" t="n">
        <f aca="false">IF(F30&lt;&gt;"",COUNTA(F$1:F30),"")</f>
        <v>15</v>
      </c>
      <c r="B30" s="53" t="s">
        <v>182</v>
      </c>
      <c r="C30" s="54" t="s">
        <v>38</v>
      </c>
      <c r="D30" s="55" t="n">
        <v>1</v>
      </c>
      <c r="F30" s="2" t="s">
        <v>10</v>
      </c>
      <c r="M30" s="16"/>
      <c r="N30" s="51"/>
      <c r="AA30" s="8"/>
      <c r="AB30" s="8"/>
      <c r="AC30" s="8"/>
      <c r="AD30" s="8"/>
    </row>
    <row r="31" s="7" customFormat="true" ht="15" hidden="false" customHeight="false" outlineLevel="0" collapsed="false">
      <c r="A31" s="52" t="n">
        <f aca="false">IF(F31&lt;&gt;"",COUNTA(F$1:F31),"")</f>
        <v>16</v>
      </c>
      <c r="B31" s="53" t="s">
        <v>178</v>
      </c>
      <c r="C31" s="54" t="s">
        <v>161</v>
      </c>
      <c r="D31" s="56" t="n">
        <v>1.25</v>
      </c>
      <c r="F31" s="2" t="s">
        <v>10</v>
      </c>
      <c r="M31" s="16"/>
      <c r="N31" s="51"/>
      <c r="AA31" s="8"/>
      <c r="AB31" s="8"/>
      <c r="AC31" s="8"/>
      <c r="AD31" s="8"/>
    </row>
    <row r="32" s="7" customFormat="true" ht="13.5" hidden="false" customHeight="true" outlineLevel="0" collapsed="false">
      <c r="A32" s="50" t="s">
        <v>187</v>
      </c>
      <c r="B32" s="50"/>
      <c r="C32" s="50"/>
      <c r="D32" s="50"/>
      <c r="M32" s="16"/>
      <c r="N32" s="51" t="s">
        <v>187</v>
      </c>
      <c r="AA32" s="8"/>
      <c r="AB32" s="8"/>
      <c r="AC32" s="8"/>
      <c r="AD32" s="8"/>
    </row>
    <row r="33" s="7" customFormat="true" ht="33.75" hidden="false" customHeight="false" outlineLevel="0" collapsed="false">
      <c r="A33" s="52" t="n">
        <f aca="false">IF(F33&lt;&gt;"",COUNTA(F$1:F33),"")</f>
        <v>17</v>
      </c>
      <c r="B33" s="53" t="s">
        <v>182</v>
      </c>
      <c r="C33" s="54" t="s">
        <v>38</v>
      </c>
      <c r="D33" s="55" t="n">
        <v>1</v>
      </c>
      <c r="F33" s="2" t="s">
        <v>10</v>
      </c>
      <c r="M33" s="16"/>
      <c r="N33" s="51"/>
      <c r="AA33" s="8"/>
      <c r="AB33" s="8"/>
      <c r="AC33" s="8"/>
      <c r="AD33" s="8"/>
    </row>
    <row r="34" s="7" customFormat="true" ht="15" hidden="false" customHeight="false" outlineLevel="0" collapsed="false">
      <c r="A34" s="52" t="n">
        <f aca="false">IF(F34&lt;&gt;"",COUNTA(F$1:F34),"")</f>
        <v>18</v>
      </c>
      <c r="B34" s="53" t="s">
        <v>178</v>
      </c>
      <c r="C34" s="54" t="s">
        <v>161</v>
      </c>
      <c r="D34" s="56" t="n">
        <v>1.65</v>
      </c>
      <c r="F34" s="2" t="s">
        <v>10</v>
      </c>
      <c r="M34" s="16"/>
      <c r="N34" s="51"/>
      <c r="AA34" s="8"/>
      <c r="AB34" s="8"/>
      <c r="AC34" s="8"/>
      <c r="AD34" s="8"/>
    </row>
    <row r="35" s="7" customFormat="true" ht="13.5" hidden="false" customHeight="true" outlineLevel="0" collapsed="false">
      <c r="A35" s="50" t="s">
        <v>188</v>
      </c>
      <c r="B35" s="50"/>
      <c r="C35" s="50"/>
      <c r="D35" s="50"/>
      <c r="M35" s="16"/>
      <c r="N35" s="51" t="s">
        <v>188</v>
      </c>
      <c r="AA35" s="8"/>
      <c r="AB35" s="8"/>
      <c r="AC35" s="8"/>
      <c r="AD35" s="8"/>
    </row>
    <row r="36" s="7" customFormat="true" ht="33.75" hidden="false" customHeight="false" outlineLevel="0" collapsed="false">
      <c r="A36" s="52" t="n">
        <f aca="false">IF(F36&lt;&gt;"",COUNTA(F$1:F36),"")</f>
        <v>19</v>
      </c>
      <c r="B36" s="53" t="s">
        <v>182</v>
      </c>
      <c r="C36" s="54" t="s">
        <v>38</v>
      </c>
      <c r="D36" s="55" t="n">
        <v>1</v>
      </c>
      <c r="F36" s="2" t="s">
        <v>10</v>
      </c>
      <c r="M36" s="16"/>
      <c r="N36" s="51"/>
      <c r="AA36" s="8"/>
      <c r="AB36" s="8"/>
      <c r="AC36" s="8"/>
      <c r="AD36" s="8"/>
    </row>
    <row r="37" s="7" customFormat="true" ht="15" hidden="false" customHeight="false" outlineLevel="0" collapsed="false">
      <c r="A37" s="52" t="n">
        <f aca="false">IF(F37&lt;&gt;"",COUNTA(F$1:F37),"")</f>
        <v>20</v>
      </c>
      <c r="B37" s="53" t="s">
        <v>178</v>
      </c>
      <c r="C37" s="54" t="s">
        <v>161</v>
      </c>
      <c r="D37" s="57" t="n">
        <v>1.2</v>
      </c>
      <c r="F37" s="2" t="s">
        <v>10</v>
      </c>
      <c r="M37" s="16"/>
      <c r="N37" s="51"/>
      <c r="AA37" s="8"/>
      <c r="AB37" s="8"/>
      <c r="AC37" s="8"/>
      <c r="AD37" s="8"/>
    </row>
    <row r="38" s="7" customFormat="true" ht="13.5" hidden="false" customHeight="true" outlineLevel="0" collapsed="false">
      <c r="A38" s="50" t="s">
        <v>189</v>
      </c>
      <c r="B38" s="50"/>
      <c r="C38" s="50"/>
      <c r="D38" s="50"/>
      <c r="M38" s="16"/>
      <c r="N38" s="51" t="s">
        <v>189</v>
      </c>
      <c r="AA38" s="8"/>
      <c r="AB38" s="8"/>
      <c r="AC38" s="8"/>
      <c r="AD38" s="8"/>
    </row>
    <row r="39" s="7" customFormat="true" ht="33.75" hidden="false" customHeight="false" outlineLevel="0" collapsed="false">
      <c r="A39" s="52" t="n">
        <f aca="false">IF(F39&lt;&gt;"",COUNTA(F$1:F39),"")</f>
        <v>21</v>
      </c>
      <c r="B39" s="53" t="s">
        <v>177</v>
      </c>
      <c r="C39" s="54" t="s">
        <v>38</v>
      </c>
      <c r="D39" s="55" t="n">
        <v>1</v>
      </c>
      <c r="F39" s="2" t="s">
        <v>10</v>
      </c>
      <c r="M39" s="16"/>
      <c r="N39" s="51"/>
      <c r="AA39" s="8"/>
      <c r="AB39" s="8"/>
      <c r="AC39" s="8"/>
      <c r="AD39" s="8"/>
    </row>
    <row r="40" s="7" customFormat="true" ht="15" hidden="false" customHeight="false" outlineLevel="0" collapsed="false">
      <c r="A40" s="52" t="n">
        <f aca="false">IF(F40&lt;&gt;"",COUNTA(F$1:F40),"")</f>
        <v>22</v>
      </c>
      <c r="B40" s="53" t="s">
        <v>178</v>
      </c>
      <c r="C40" s="54" t="s">
        <v>161</v>
      </c>
      <c r="D40" s="57" t="n">
        <v>2.3</v>
      </c>
      <c r="F40" s="2" t="s">
        <v>10</v>
      </c>
      <c r="M40" s="16"/>
      <c r="N40" s="51"/>
      <c r="AA40" s="8"/>
      <c r="AB40" s="8"/>
      <c r="AC40" s="8"/>
      <c r="AD40" s="8"/>
    </row>
    <row r="41" s="7" customFormat="true" ht="13.5" hidden="false" customHeight="true" outlineLevel="0" collapsed="false">
      <c r="A41" s="50" t="s">
        <v>190</v>
      </c>
      <c r="B41" s="50"/>
      <c r="C41" s="50"/>
      <c r="D41" s="50"/>
      <c r="M41" s="16"/>
      <c r="N41" s="51" t="s">
        <v>190</v>
      </c>
      <c r="AA41" s="8"/>
      <c r="AB41" s="8"/>
      <c r="AC41" s="8"/>
      <c r="AD41" s="8"/>
    </row>
    <row r="42" s="7" customFormat="true" ht="33.75" hidden="false" customHeight="false" outlineLevel="0" collapsed="false">
      <c r="A42" s="52" t="n">
        <f aca="false">IF(F42&lt;&gt;"",COUNTA(F$1:F42),"")</f>
        <v>23</v>
      </c>
      <c r="B42" s="53" t="s">
        <v>182</v>
      </c>
      <c r="C42" s="54" t="s">
        <v>38</v>
      </c>
      <c r="D42" s="55" t="n">
        <v>1</v>
      </c>
      <c r="F42" s="2" t="s">
        <v>10</v>
      </c>
      <c r="M42" s="16"/>
      <c r="N42" s="51"/>
      <c r="AA42" s="8"/>
      <c r="AB42" s="8"/>
      <c r="AC42" s="8"/>
      <c r="AD42" s="8"/>
    </row>
    <row r="43" s="7" customFormat="true" ht="15" hidden="false" customHeight="false" outlineLevel="0" collapsed="false">
      <c r="A43" s="52" t="n">
        <f aca="false">IF(F43&lt;&gt;"",COUNTA(F$1:F43),"")</f>
        <v>24</v>
      </c>
      <c r="B43" s="53" t="s">
        <v>178</v>
      </c>
      <c r="C43" s="54" t="s">
        <v>161</v>
      </c>
      <c r="D43" s="57" t="n">
        <v>1.6</v>
      </c>
      <c r="F43" s="2" t="s">
        <v>10</v>
      </c>
      <c r="M43" s="16"/>
      <c r="N43" s="51"/>
      <c r="AA43" s="8"/>
      <c r="AB43" s="8"/>
      <c r="AC43" s="8"/>
      <c r="AD43" s="8"/>
    </row>
    <row r="44" s="7" customFormat="true" ht="13.5" hidden="false" customHeight="true" outlineLevel="0" collapsed="false">
      <c r="A44" s="50" t="s">
        <v>191</v>
      </c>
      <c r="B44" s="50"/>
      <c r="C44" s="50"/>
      <c r="D44" s="50"/>
      <c r="M44" s="16"/>
      <c r="N44" s="51" t="s">
        <v>191</v>
      </c>
      <c r="AA44" s="8"/>
      <c r="AB44" s="8"/>
      <c r="AC44" s="8"/>
      <c r="AD44" s="8"/>
    </row>
    <row r="45" s="7" customFormat="true" ht="33.75" hidden="false" customHeight="false" outlineLevel="0" collapsed="false">
      <c r="A45" s="52" t="n">
        <f aca="false">IF(F45&lt;&gt;"",COUNTA(F$1:F45),"")</f>
        <v>25</v>
      </c>
      <c r="B45" s="53" t="s">
        <v>182</v>
      </c>
      <c r="C45" s="54" t="s">
        <v>38</v>
      </c>
      <c r="D45" s="55" t="n">
        <v>1</v>
      </c>
      <c r="F45" s="2" t="s">
        <v>10</v>
      </c>
      <c r="M45" s="16"/>
      <c r="N45" s="51"/>
      <c r="AA45" s="8"/>
      <c r="AB45" s="8"/>
      <c r="AC45" s="8"/>
      <c r="AD45" s="8"/>
    </row>
    <row r="46" s="7" customFormat="true" ht="15" hidden="false" customHeight="false" outlineLevel="0" collapsed="false">
      <c r="A46" s="52" t="n">
        <f aca="false">IF(F46&lt;&gt;"",COUNTA(F$1:F46),"")</f>
        <v>26</v>
      </c>
      <c r="B46" s="53" t="s">
        <v>178</v>
      </c>
      <c r="C46" s="54" t="s">
        <v>161</v>
      </c>
      <c r="D46" s="57" t="n">
        <v>0.5</v>
      </c>
      <c r="F46" s="2" t="s">
        <v>10</v>
      </c>
      <c r="M46" s="16"/>
      <c r="N46" s="51"/>
      <c r="AA46" s="8"/>
      <c r="AB46" s="8"/>
      <c r="AC46" s="8"/>
      <c r="AD46" s="8"/>
    </row>
    <row r="47" s="7" customFormat="true" ht="13.5" hidden="false" customHeight="true" outlineLevel="0" collapsed="false">
      <c r="A47" s="50" t="s">
        <v>192</v>
      </c>
      <c r="B47" s="50"/>
      <c r="C47" s="50"/>
      <c r="D47" s="50"/>
      <c r="M47" s="16"/>
      <c r="N47" s="51" t="s">
        <v>192</v>
      </c>
      <c r="AA47" s="8"/>
      <c r="AB47" s="8"/>
      <c r="AC47" s="8"/>
      <c r="AD47" s="8"/>
    </row>
    <row r="48" s="7" customFormat="true" ht="33.75" hidden="false" customHeight="false" outlineLevel="0" collapsed="false">
      <c r="A48" s="52" t="n">
        <f aca="false">IF(F48&lt;&gt;"",COUNTA(F$1:F48),"")</f>
        <v>27</v>
      </c>
      <c r="B48" s="53" t="s">
        <v>182</v>
      </c>
      <c r="C48" s="54" t="s">
        <v>38</v>
      </c>
      <c r="D48" s="55" t="n">
        <v>1</v>
      </c>
      <c r="F48" s="2" t="s">
        <v>10</v>
      </c>
      <c r="M48" s="16"/>
      <c r="N48" s="51"/>
      <c r="AA48" s="8"/>
      <c r="AB48" s="8"/>
      <c r="AC48" s="8"/>
      <c r="AD48" s="8"/>
    </row>
    <row r="49" s="7" customFormat="true" ht="15" hidden="false" customHeight="false" outlineLevel="0" collapsed="false">
      <c r="A49" s="52" t="n">
        <f aca="false">IF(F49&lt;&gt;"",COUNTA(F$1:F49),"")</f>
        <v>28</v>
      </c>
      <c r="B49" s="53" t="s">
        <v>178</v>
      </c>
      <c r="C49" s="54" t="s">
        <v>161</v>
      </c>
      <c r="D49" s="57" t="n">
        <v>1.8</v>
      </c>
      <c r="F49" s="2" t="s">
        <v>10</v>
      </c>
      <c r="M49" s="16"/>
      <c r="N49" s="51"/>
      <c r="AA49" s="8"/>
      <c r="AB49" s="8"/>
      <c r="AC49" s="8"/>
      <c r="AD49" s="8"/>
    </row>
    <row r="50" s="7" customFormat="true" ht="13.5" hidden="false" customHeight="true" outlineLevel="0" collapsed="false">
      <c r="A50" s="50" t="s">
        <v>193</v>
      </c>
      <c r="B50" s="50"/>
      <c r="C50" s="50"/>
      <c r="D50" s="50"/>
      <c r="M50" s="16"/>
      <c r="N50" s="51" t="s">
        <v>193</v>
      </c>
      <c r="AA50" s="8"/>
      <c r="AB50" s="8"/>
      <c r="AC50" s="8"/>
      <c r="AD50" s="8"/>
    </row>
    <row r="51" s="7" customFormat="true" ht="33.75" hidden="false" customHeight="false" outlineLevel="0" collapsed="false">
      <c r="A51" s="52" t="n">
        <f aca="false">IF(F51&lt;&gt;"",COUNTA(F$1:F51),"")</f>
        <v>29</v>
      </c>
      <c r="B51" s="53" t="s">
        <v>182</v>
      </c>
      <c r="C51" s="54" t="s">
        <v>38</v>
      </c>
      <c r="D51" s="55" t="n">
        <v>1</v>
      </c>
      <c r="F51" s="2" t="s">
        <v>10</v>
      </c>
      <c r="M51" s="16"/>
      <c r="N51" s="51"/>
      <c r="AA51" s="8"/>
      <c r="AB51" s="8"/>
      <c r="AC51" s="8"/>
      <c r="AD51" s="8"/>
    </row>
    <row r="52" s="7" customFormat="true" ht="15" hidden="false" customHeight="false" outlineLevel="0" collapsed="false">
      <c r="A52" s="52" t="n">
        <f aca="false">IF(F52&lt;&gt;"",COUNTA(F$1:F52),"")</f>
        <v>30</v>
      </c>
      <c r="B52" s="53" t="s">
        <v>178</v>
      </c>
      <c r="C52" s="54" t="s">
        <v>161</v>
      </c>
      <c r="D52" s="57" t="n">
        <v>1.2</v>
      </c>
      <c r="F52" s="2" t="s">
        <v>10</v>
      </c>
      <c r="M52" s="16"/>
      <c r="N52" s="51"/>
      <c r="AA52" s="8"/>
      <c r="AB52" s="8"/>
      <c r="AC52" s="8"/>
      <c r="AD52" s="8"/>
    </row>
    <row r="53" s="7" customFormat="true" ht="13.5" hidden="false" customHeight="true" outlineLevel="0" collapsed="false">
      <c r="A53" s="50" t="s">
        <v>194</v>
      </c>
      <c r="B53" s="50"/>
      <c r="C53" s="50"/>
      <c r="D53" s="50"/>
      <c r="M53" s="16"/>
      <c r="N53" s="51" t="s">
        <v>194</v>
      </c>
      <c r="AA53" s="8"/>
      <c r="AB53" s="8"/>
      <c r="AC53" s="8"/>
      <c r="AD53" s="8"/>
    </row>
    <row r="54" s="7" customFormat="true" ht="33.75" hidden="false" customHeight="false" outlineLevel="0" collapsed="false">
      <c r="A54" s="52" t="n">
        <f aca="false">IF(F54&lt;&gt;"",COUNTA(F$1:F54),"")</f>
        <v>31</v>
      </c>
      <c r="B54" s="53" t="s">
        <v>182</v>
      </c>
      <c r="C54" s="54" t="s">
        <v>38</v>
      </c>
      <c r="D54" s="55" t="n">
        <v>1</v>
      </c>
      <c r="F54" s="2" t="s">
        <v>10</v>
      </c>
      <c r="M54" s="16"/>
      <c r="N54" s="51"/>
      <c r="AA54" s="8"/>
      <c r="AB54" s="8"/>
      <c r="AC54" s="8"/>
      <c r="AD54" s="8"/>
    </row>
    <row r="55" s="7" customFormat="true" ht="15" hidden="false" customHeight="false" outlineLevel="0" collapsed="false">
      <c r="A55" s="52" t="n">
        <f aca="false">IF(F55&lt;&gt;"",COUNTA(F$1:F55),"")</f>
        <v>32</v>
      </c>
      <c r="B55" s="53" t="s">
        <v>178</v>
      </c>
      <c r="C55" s="54" t="s">
        <v>161</v>
      </c>
      <c r="D55" s="56" t="n">
        <v>1.65</v>
      </c>
      <c r="F55" s="2" t="s">
        <v>10</v>
      </c>
      <c r="M55" s="16"/>
      <c r="N55" s="51"/>
      <c r="AA55" s="8"/>
      <c r="AB55" s="8"/>
      <c r="AC55" s="8"/>
      <c r="AD55" s="8"/>
    </row>
    <row r="56" s="7" customFormat="true" ht="13.5" hidden="false" customHeight="true" outlineLevel="0" collapsed="false">
      <c r="A56" s="50" t="s">
        <v>195</v>
      </c>
      <c r="B56" s="50"/>
      <c r="C56" s="50"/>
      <c r="D56" s="50"/>
      <c r="M56" s="16"/>
      <c r="N56" s="51" t="s">
        <v>195</v>
      </c>
      <c r="AA56" s="8"/>
      <c r="AB56" s="8"/>
      <c r="AC56" s="8"/>
      <c r="AD56" s="8"/>
    </row>
    <row r="57" s="7" customFormat="true" ht="33.75" hidden="false" customHeight="false" outlineLevel="0" collapsed="false">
      <c r="A57" s="52" t="n">
        <f aca="false">IF(F57&lt;&gt;"",COUNTA(F$1:F57),"")</f>
        <v>33</v>
      </c>
      <c r="B57" s="53" t="s">
        <v>182</v>
      </c>
      <c r="C57" s="54" t="s">
        <v>38</v>
      </c>
      <c r="D57" s="55" t="n">
        <v>1</v>
      </c>
      <c r="F57" s="2" t="s">
        <v>10</v>
      </c>
      <c r="M57" s="16"/>
      <c r="N57" s="51"/>
      <c r="AA57" s="8"/>
      <c r="AB57" s="8"/>
      <c r="AC57" s="8"/>
      <c r="AD57" s="8"/>
    </row>
    <row r="58" s="7" customFormat="true" ht="15" hidden="false" customHeight="false" outlineLevel="0" collapsed="false">
      <c r="A58" s="52" t="n">
        <f aca="false">IF(F58&lt;&gt;"",COUNTA(F$1:F58),"")</f>
        <v>34</v>
      </c>
      <c r="B58" s="53" t="s">
        <v>178</v>
      </c>
      <c r="C58" s="54" t="s">
        <v>161</v>
      </c>
      <c r="D58" s="57" t="n">
        <v>0.4</v>
      </c>
      <c r="F58" s="2" t="s">
        <v>10</v>
      </c>
      <c r="M58" s="16"/>
      <c r="N58" s="51"/>
      <c r="AA58" s="8"/>
      <c r="AB58" s="8"/>
      <c r="AC58" s="8"/>
      <c r="AD58" s="8"/>
    </row>
    <row r="59" s="7" customFormat="true" ht="13.5" hidden="false" customHeight="true" outlineLevel="0" collapsed="false">
      <c r="A59" s="50" t="s">
        <v>196</v>
      </c>
      <c r="B59" s="50"/>
      <c r="C59" s="50"/>
      <c r="D59" s="50"/>
      <c r="M59" s="16"/>
      <c r="N59" s="51" t="s">
        <v>196</v>
      </c>
      <c r="AA59" s="8"/>
      <c r="AB59" s="8"/>
      <c r="AC59" s="8"/>
      <c r="AD59" s="8"/>
    </row>
    <row r="60" s="7" customFormat="true" ht="33.75" hidden="false" customHeight="false" outlineLevel="0" collapsed="false">
      <c r="A60" s="52" t="n">
        <f aca="false">IF(F60&lt;&gt;"",COUNTA(F$1:F60),"")</f>
        <v>35</v>
      </c>
      <c r="B60" s="53" t="s">
        <v>182</v>
      </c>
      <c r="C60" s="54" t="s">
        <v>38</v>
      </c>
      <c r="D60" s="55" t="n">
        <v>1</v>
      </c>
      <c r="F60" s="2" t="s">
        <v>10</v>
      </c>
      <c r="M60" s="16"/>
      <c r="N60" s="51"/>
      <c r="AA60" s="8"/>
      <c r="AB60" s="8"/>
      <c r="AC60" s="8"/>
      <c r="AD60" s="8"/>
    </row>
    <row r="61" s="7" customFormat="true" ht="15" hidden="false" customHeight="false" outlineLevel="0" collapsed="false">
      <c r="A61" s="52" t="n">
        <f aca="false">IF(F61&lt;&gt;"",COUNTA(F$1:F61),"")</f>
        <v>36</v>
      </c>
      <c r="B61" s="53" t="s">
        <v>178</v>
      </c>
      <c r="C61" s="54" t="s">
        <v>161</v>
      </c>
      <c r="D61" s="57" t="n">
        <v>0.3</v>
      </c>
      <c r="F61" s="2" t="s">
        <v>10</v>
      </c>
      <c r="M61" s="16"/>
      <c r="N61" s="51"/>
      <c r="AA61" s="8"/>
      <c r="AB61" s="8"/>
      <c r="AC61" s="8"/>
      <c r="AD61" s="8"/>
    </row>
    <row r="62" s="7" customFormat="true" ht="13.5" hidden="false" customHeight="true" outlineLevel="0" collapsed="false">
      <c r="A62" s="50" t="s">
        <v>197</v>
      </c>
      <c r="B62" s="50"/>
      <c r="C62" s="50"/>
      <c r="D62" s="50"/>
      <c r="M62" s="16"/>
      <c r="N62" s="51" t="s">
        <v>197</v>
      </c>
      <c r="AA62" s="8"/>
      <c r="AB62" s="8"/>
      <c r="AC62" s="8"/>
      <c r="AD62" s="8"/>
    </row>
    <row r="63" s="7" customFormat="true" ht="33.75" hidden="false" customHeight="false" outlineLevel="0" collapsed="false">
      <c r="A63" s="52" t="n">
        <f aca="false">IF(F63&lt;&gt;"",COUNTA(F$1:F63),"")</f>
        <v>37</v>
      </c>
      <c r="B63" s="53" t="s">
        <v>182</v>
      </c>
      <c r="C63" s="54" t="s">
        <v>38</v>
      </c>
      <c r="D63" s="55" t="n">
        <v>1</v>
      </c>
      <c r="F63" s="2" t="s">
        <v>10</v>
      </c>
      <c r="M63" s="16"/>
      <c r="N63" s="51"/>
      <c r="AA63" s="8"/>
      <c r="AB63" s="8"/>
      <c r="AC63" s="8"/>
      <c r="AD63" s="8"/>
    </row>
    <row r="64" s="7" customFormat="true" ht="15" hidden="false" customHeight="false" outlineLevel="0" collapsed="false">
      <c r="A64" s="52" t="n">
        <f aca="false">IF(F64&lt;&gt;"",COUNTA(F$1:F64),"")</f>
        <v>38</v>
      </c>
      <c r="B64" s="53" t="s">
        <v>178</v>
      </c>
      <c r="C64" s="54" t="s">
        <v>161</v>
      </c>
      <c r="D64" s="57" t="n">
        <v>0.3</v>
      </c>
      <c r="F64" s="2" t="s">
        <v>10</v>
      </c>
      <c r="M64" s="16"/>
      <c r="N64" s="51"/>
      <c r="AA64" s="8"/>
      <c r="AB64" s="8"/>
      <c r="AC64" s="8"/>
      <c r="AD64" s="8"/>
    </row>
    <row r="65" s="7" customFormat="true" ht="13.5" hidden="false" customHeight="true" outlineLevel="0" collapsed="false">
      <c r="A65" s="50" t="s">
        <v>198</v>
      </c>
      <c r="B65" s="50"/>
      <c r="C65" s="50"/>
      <c r="D65" s="50"/>
      <c r="M65" s="16"/>
      <c r="N65" s="51" t="s">
        <v>198</v>
      </c>
      <c r="AA65" s="8"/>
      <c r="AB65" s="8"/>
      <c r="AC65" s="8"/>
      <c r="AD65" s="8"/>
    </row>
    <row r="66" s="7" customFormat="true" ht="33.75" hidden="false" customHeight="false" outlineLevel="0" collapsed="false">
      <c r="A66" s="52" t="n">
        <f aca="false">IF(F66&lt;&gt;"",COUNTA(F$1:F66),"")</f>
        <v>39</v>
      </c>
      <c r="B66" s="53" t="s">
        <v>182</v>
      </c>
      <c r="C66" s="54" t="s">
        <v>38</v>
      </c>
      <c r="D66" s="55" t="n">
        <v>1</v>
      </c>
      <c r="F66" s="2" t="s">
        <v>10</v>
      </c>
      <c r="M66" s="16"/>
      <c r="N66" s="51"/>
      <c r="AA66" s="8"/>
      <c r="AB66" s="8"/>
      <c r="AC66" s="8"/>
      <c r="AD66" s="8"/>
    </row>
    <row r="67" s="7" customFormat="true" ht="15" hidden="false" customHeight="false" outlineLevel="0" collapsed="false">
      <c r="A67" s="52" t="n">
        <f aca="false">IF(F67&lt;&gt;"",COUNTA(F$1:F67),"")</f>
        <v>40</v>
      </c>
      <c r="B67" s="53" t="s">
        <v>178</v>
      </c>
      <c r="C67" s="54" t="s">
        <v>161</v>
      </c>
      <c r="D67" s="57" t="n">
        <v>0.6</v>
      </c>
      <c r="F67" s="2" t="s">
        <v>10</v>
      </c>
      <c r="M67" s="16"/>
      <c r="N67" s="51"/>
      <c r="AA67" s="8"/>
      <c r="AB67" s="8"/>
      <c r="AC67" s="8"/>
      <c r="AD67" s="8"/>
    </row>
    <row r="68" s="7" customFormat="true" ht="13.5" hidden="false" customHeight="true" outlineLevel="0" collapsed="false">
      <c r="A68" s="50" t="s">
        <v>199</v>
      </c>
      <c r="B68" s="50"/>
      <c r="C68" s="50"/>
      <c r="D68" s="50"/>
      <c r="M68" s="16"/>
      <c r="N68" s="51" t="s">
        <v>199</v>
      </c>
      <c r="AA68" s="8"/>
      <c r="AB68" s="8"/>
      <c r="AC68" s="8"/>
      <c r="AD68" s="8"/>
    </row>
    <row r="69" s="7" customFormat="true" ht="33.75" hidden="false" customHeight="false" outlineLevel="0" collapsed="false">
      <c r="A69" s="52" t="n">
        <f aca="false">IF(F69&lt;&gt;"",COUNTA(F$1:F69),"")</f>
        <v>41</v>
      </c>
      <c r="B69" s="53" t="s">
        <v>182</v>
      </c>
      <c r="C69" s="54" t="s">
        <v>38</v>
      </c>
      <c r="D69" s="55" t="n">
        <v>1</v>
      </c>
      <c r="F69" s="2" t="s">
        <v>10</v>
      </c>
      <c r="M69" s="16"/>
      <c r="N69" s="51"/>
      <c r="AA69" s="8"/>
      <c r="AB69" s="8"/>
      <c r="AC69" s="8"/>
      <c r="AD69" s="8"/>
    </row>
    <row r="70" s="7" customFormat="true" ht="15" hidden="false" customHeight="false" outlineLevel="0" collapsed="false">
      <c r="A70" s="52" t="n">
        <f aca="false">IF(F70&lt;&gt;"",COUNTA(F$1:F70),"")</f>
        <v>42</v>
      </c>
      <c r="B70" s="53" t="s">
        <v>178</v>
      </c>
      <c r="C70" s="54" t="s">
        <v>161</v>
      </c>
      <c r="D70" s="57" t="n">
        <v>1.3</v>
      </c>
      <c r="F70" s="2" t="s">
        <v>10</v>
      </c>
      <c r="M70" s="16"/>
      <c r="N70" s="51"/>
      <c r="AA70" s="8"/>
      <c r="AB70" s="8"/>
      <c r="AC70" s="8"/>
      <c r="AD70" s="8"/>
    </row>
    <row r="71" s="7" customFormat="true" ht="13.5" hidden="false" customHeight="true" outlineLevel="0" collapsed="false">
      <c r="A71" s="50" t="s">
        <v>200</v>
      </c>
      <c r="B71" s="50"/>
      <c r="C71" s="50"/>
      <c r="D71" s="50"/>
      <c r="M71" s="16"/>
      <c r="N71" s="51" t="s">
        <v>200</v>
      </c>
      <c r="AA71" s="8"/>
      <c r="AB71" s="8"/>
      <c r="AC71" s="8"/>
      <c r="AD71" s="8"/>
    </row>
    <row r="72" s="7" customFormat="true" ht="33.75" hidden="false" customHeight="false" outlineLevel="0" collapsed="false">
      <c r="A72" s="52" t="n">
        <f aca="false">IF(F72&lt;&gt;"",COUNTA(F$1:F72),"")</f>
        <v>43</v>
      </c>
      <c r="B72" s="53" t="s">
        <v>182</v>
      </c>
      <c r="C72" s="54" t="s">
        <v>38</v>
      </c>
      <c r="D72" s="55" t="n">
        <v>1</v>
      </c>
      <c r="F72" s="2" t="s">
        <v>10</v>
      </c>
      <c r="M72" s="16"/>
      <c r="N72" s="51"/>
      <c r="AA72" s="8"/>
      <c r="AB72" s="8"/>
      <c r="AC72" s="8"/>
      <c r="AD72" s="8"/>
    </row>
    <row r="73" s="7" customFormat="true" ht="15" hidden="false" customHeight="false" outlineLevel="0" collapsed="false">
      <c r="A73" s="52" t="n">
        <f aca="false">IF(F73&lt;&gt;"",COUNTA(F$1:F73),"")</f>
        <v>44</v>
      </c>
      <c r="B73" s="53" t="s">
        <v>178</v>
      </c>
      <c r="C73" s="54" t="s">
        <v>161</v>
      </c>
      <c r="D73" s="56" t="n">
        <v>1.25</v>
      </c>
      <c r="F73" s="2" t="s">
        <v>10</v>
      </c>
      <c r="M73" s="16"/>
      <c r="N73" s="51"/>
      <c r="AA73" s="8"/>
      <c r="AB73" s="8"/>
      <c r="AC73" s="8"/>
      <c r="AD73" s="8"/>
    </row>
    <row r="74" s="7" customFormat="true" ht="13.5" hidden="false" customHeight="true" outlineLevel="0" collapsed="false">
      <c r="A74" s="50" t="s">
        <v>201</v>
      </c>
      <c r="B74" s="50"/>
      <c r="C74" s="50"/>
      <c r="D74" s="50"/>
      <c r="M74" s="16"/>
      <c r="N74" s="51" t="s">
        <v>201</v>
      </c>
      <c r="AA74" s="8"/>
      <c r="AB74" s="8"/>
      <c r="AC74" s="8"/>
      <c r="AD74" s="8"/>
    </row>
    <row r="75" s="7" customFormat="true" ht="33.75" hidden="false" customHeight="false" outlineLevel="0" collapsed="false">
      <c r="A75" s="52" t="n">
        <f aca="false">IF(F75&lt;&gt;"",COUNTA(F$1:F75),"")</f>
        <v>45</v>
      </c>
      <c r="B75" s="53" t="s">
        <v>182</v>
      </c>
      <c r="C75" s="54" t="s">
        <v>38</v>
      </c>
      <c r="D75" s="55" t="n">
        <v>1</v>
      </c>
      <c r="F75" s="2" t="s">
        <v>10</v>
      </c>
      <c r="M75" s="16"/>
      <c r="N75" s="51"/>
      <c r="AA75" s="8"/>
      <c r="AB75" s="8"/>
      <c r="AC75" s="8"/>
      <c r="AD75" s="8"/>
    </row>
    <row r="76" s="7" customFormat="true" ht="15" hidden="false" customHeight="false" outlineLevel="0" collapsed="false">
      <c r="A76" s="52" t="n">
        <f aca="false">IF(F76&lt;&gt;"",COUNTA(F$1:F76),"")</f>
        <v>46</v>
      </c>
      <c r="B76" s="53" t="s">
        <v>178</v>
      </c>
      <c r="C76" s="54" t="s">
        <v>161</v>
      </c>
      <c r="D76" s="57" t="n">
        <v>0.6</v>
      </c>
      <c r="F76" s="2" t="s">
        <v>10</v>
      </c>
      <c r="M76" s="16"/>
      <c r="N76" s="51"/>
      <c r="AA76" s="8"/>
      <c r="AB76" s="8"/>
      <c r="AC76" s="8"/>
      <c r="AD76" s="8"/>
    </row>
    <row r="77" s="7" customFormat="true" ht="13.5" hidden="false" customHeight="true" outlineLevel="0" collapsed="false">
      <c r="A77" s="50" t="s">
        <v>202</v>
      </c>
      <c r="B77" s="50"/>
      <c r="C77" s="50"/>
      <c r="D77" s="50"/>
      <c r="M77" s="16"/>
      <c r="N77" s="51" t="s">
        <v>202</v>
      </c>
      <c r="AA77" s="8"/>
      <c r="AB77" s="8"/>
      <c r="AC77" s="8"/>
      <c r="AD77" s="8"/>
    </row>
    <row r="78" s="7" customFormat="true" ht="33.75" hidden="false" customHeight="false" outlineLevel="0" collapsed="false">
      <c r="A78" s="52" t="n">
        <f aca="false">IF(F78&lt;&gt;"",COUNTA(F$1:F78),"")</f>
        <v>47</v>
      </c>
      <c r="B78" s="53" t="s">
        <v>182</v>
      </c>
      <c r="C78" s="54" t="s">
        <v>38</v>
      </c>
      <c r="D78" s="55" t="n">
        <v>1</v>
      </c>
      <c r="F78" s="2" t="s">
        <v>10</v>
      </c>
      <c r="M78" s="16"/>
      <c r="N78" s="51"/>
      <c r="AA78" s="8"/>
      <c r="AB78" s="8"/>
      <c r="AC78" s="8"/>
      <c r="AD78" s="8"/>
    </row>
    <row r="79" s="7" customFormat="true" ht="15" hidden="false" customHeight="false" outlineLevel="0" collapsed="false">
      <c r="A79" s="52" t="n">
        <f aca="false">IF(F79&lt;&gt;"",COUNTA(F$1:F79),"")</f>
        <v>48</v>
      </c>
      <c r="B79" s="53" t="s">
        <v>178</v>
      </c>
      <c r="C79" s="54" t="s">
        <v>161</v>
      </c>
      <c r="D79" s="57" t="n">
        <v>0.9</v>
      </c>
      <c r="F79" s="2" t="s">
        <v>10</v>
      </c>
      <c r="M79" s="16"/>
      <c r="N79" s="51"/>
      <c r="AA79" s="8"/>
      <c r="AB79" s="8"/>
      <c r="AC79" s="8"/>
      <c r="AD79" s="8"/>
    </row>
    <row r="80" s="7" customFormat="true" ht="13.5" hidden="false" customHeight="true" outlineLevel="0" collapsed="false">
      <c r="A80" s="50" t="s">
        <v>203</v>
      </c>
      <c r="B80" s="50"/>
      <c r="C80" s="50"/>
      <c r="D80" s="50"/>
      <c r="M80" s="16"/>
      <c r="N80" s="51" t="s">
        <v>203</v>
      </c>
      <c r="AA80" s="8"/>
      <c r="AB80" s="8"/>
      <c r="AC80" s="8"/>
      <c r="AD80" s="8"/>
    </row>
    <row r="81" s="7" customFormat="true" ht="33.75" hidden="false" customHeight="false" outlineLevel="0" collapsed="false">
      <c r="A81" s="52" t="n">
        <f aca="false">IF(F81&lt;&gt;"",COUNTA(F$1:F81),"")</f>
        <v>49</v>
      </c>
      <c r="B81" s="53" t="s">
        <v>182</v>
      </c>
      <c r="C81" s="54" t="s">
        <v>38</v>
      </c>
      <c r="D81" s="55" t="n">
        <v>1</v>
      </c>
      <c r="F81" s="2" t="s">
        <v>10</v>
      </c>
      <c r="M81" s="16"/>
      <c r="N81" s="51"/>
      <c r="AA81" s="8"/>
      <c r="AB81" s="8"/>
      <c r="AC81" s="8"/>
      <c r="AD81" s="8"/>
    </row>
    <row r="82" s="7" customFormat="true" ht="15" hidden="false" customHeight="false" outlineLevel="0" collapsed="false">
      <c r="A82" s="52" t="n">
        <f aca="false">IF(F82&lt;&gt;"",COUNTA(F$1:F82),"")</f>
        <v>50</v>
      </c>
      <c r="B82" s="53" t="s">
        <v>178</v>
      </c>
      <c r="C82" s="54" t="s">
        <v>161</v>
      </c>
      <c r="D82" s="57" t="n">
        <v>0.8</v>
      </c>
      <c r="F82" s="2" t="s">
        <v>10</v>
      </c>
      <c r="M82" s="16"/>
      <c r="N82" s="51"/>
      <c r="AA82" s="8"/>
      <c r="AB82" s="8"/>
      <c r="AC82" s="8"/>
      <c r="AD82" s="8"/>
    </row>
    <row r="83" s="7" customFormat="true" ht="13.5" hidden="false" customHeight="true" outlineLevel="0" collapsed="false">
      <c r="A83" s="50" t="s">
        <v>204</v>
      </c>
      <c r="B83" s="50"/>
      <c r="C83" s="50"/>
      <c r="D83" s="50"/>
      <c r="M83" s="16"/>
      <c r="N83" s="51" t="s">
        <v>204</v>
      </c>
      <c r="AA83" s="8"/>
      <c r="AB83" s="8"/>
      <c r="AC83" s="8"/>
      <c r="AD83" s="8"/>
    </row>
    <row r="84" s="7" customFormat="true" ht="33.75" hidden="false" customHeight="false" outlineLevel="0" collapsed="false">
      <c r="A84" s="52" t="n">
        <f aca="false">IF(F84&lt;&gt;"",COUNTA(F$1:F84),"")</f>
        <v>51</v>
      </c>
      <c r="B84" s="53" t="s">
        <v>182</v>
      </c>
      <c r="C84" s="54" t="s">
        <v>38</v>
      </c>
      <c r="D84" s="55" t="n">
        <v>1</v>
      </c>
      <c r="F84" s="2" t="s">
        <v>10</v>
      </c>
      <c r="M84" s="16"/>
      <c r="N84" s="51"/>
      <c r="AA84" s="8"/>
      <c r="AB84" s="8"/>
      <c r="AC84" s="8"/>
      <c r="AD84" s="8"/>
    </row>
    <row r="85" s="7" customFormat="true" ht="15" hidden="false" customHeight="false" outlineLevel="0" collapsed="false">
      <c r="A85" s="52" t="n">
        <f aca="false">IF(F85&lt;&gt;"",COUNTA(F$1:F85),"")</f>
        <v>52</v>
      </c>
      <c r="B85" s="53" t="s">
        <v>178</v>
      </c>
      <c r="C85" s="54" t="s">
        <v>161</v>
      </c>
      <c r="D85" s="57" t="n">
        <v>1.4</v>
      </c>
      <c r="F85" s="2" t="s">
        <v>10</v>
      </c>
      <c r="M85" s="16"/>
      <c r="N85" s="51"/>
      <c r="AA85" s="8"/>
      <c r="AB85" s="8"/>
      <c r="AC85" s="8"/>
      <c r="AD85" s="8"/>
    </row>
    <row r="86" s="7" customFormat="true" ht="13.5" hidden="false" customHeight="true" outlineLevel="0" collapsed="false">
      <c r="A86" s="50" t="s">
        <v>205</v>
      </c>
      <c r="B86" s="50"/>
      <c r="C86" s="50"/>
      <c r="D86" s="50"/>
      <c r="M86" s="16"/>
      <c r="N86" s="51" t="s">
        <v>205</v>
      </c>
      <c r="AA86" s="8"/>
      <c r="AB86" s="8"/>
      <c r="AC86" s="8"/>
      <c r="AD86" s="8"/>
    </row>
    <row r="87" s="7" customFormat="true" ht="33.75" hidden="false" customHeight="false" outlineLevel="0" collapsed="false">
      <c r="A87" s="52" t="n">
        <f aca="false">IF(F87&lt;&gt;"",COUNTA(F$1:F87),"")</f>
        <v>53</v>
      </c>
      <c r="B87" s="53" t="s">
        <v>182</v>
      </c>
      <c r="C87" s="54" t="s">
        <v>38</v>
      </c>
      <c r="D87" s="55" t="n">
        <v>1</v>
      </c>
      <c r="F87" s="2" t="s">
        <v>10</v>
      </c>
      <c r="M87" s="16"/>
      <c r="N87" s="51"/>
      <c r="AA87" s="8"/>
      <c r="AB87" s="8"/>
      <c r="AC87" s="8"/>
      <c r="AD87" s="8"/>
    </row>
    <row r="88" s="7" customFormat="true" ht="15" hidden="false" customHeight="false" outlineLevel="0" collapsed="false">
      <c r="A88" s="52" t="n">
        <f aca="false">IF(F88&lt;&gt;"",COUNTA(F$1:F88),"")</f>
        <v>54</v>
      </c>
      <c r="B88" s="53" t="s">
        <v>178</v>
      </c>
      <c r="C88" s="54" t="s">
        <v>161</v>
      </c>
      <c r="D88" s="56" t="n">
        <v>0.75</v>
      </c>
      <c r="F88" s="2" t="s">
        <v>10</v>
      </c>
      <c r="M88" s="16"/>
      <c r="N88" s="51"/>
      <c r="AA88" s="8"/>
      <c r="AB88" s="8"/>
      <c r="AC88" s="8"/>
      <c r="AD88" s="8"/>
    </row>
    <row r="89" s="7" customFormat="true" ht="13.5" hidden="false" customHeight="true" outlineLevel="0" collapsed="false">
      <c r="A89" s="50" t="s">
        <v>206</v>
      </c>
      <c r="B89" s="50"/>
      <c r="C89" s="50"/>
      <c r="D89" s="50"/>
      <c r="M89" s="16"/>
      <c r="N89" s="51" t="s">
        <v>206</v>
      </c>
      <c r="AA89" s="8"/>
      <c r="AB89" s="8"/>
      <c r="AC89" s="8"/>
      <c r="AD89" s="8"/>
    </row>
    <row r="90" s="7" customFormat="true" ht="33.75" hidden="false" customHeight="false" outlineLevel="0" collapsed="false">
      <c r="A90" s="52" t="n">
        <f aca="false">IF(F90&lt;&gt;"",COUNTA(F$1:F90),"")</f>
        <v>55</v>
      </c>
      <c r="B90" s="53" t="s">
        <v>182</v>
      </c>
      <c r="C90" s="54" t="s">
        <v>38</v>
      </c>
      <c r="D90" s="55" t="n">
        <v>1</v>
      </c>
      <c r="F90" s="2" t="s">
        <v>10</v>
      </c>
      <c r="M90" s="16"/>
      <c r="N90" s="51"/>
      <c r="AA90" s="8"/>
      <c r="AB90" s="8"/>
      <c r="AC90" s="8"/>
      <c r="AD90" s="8"/>
    </row>
    <row r="91" s="7" customFormat="true" ht="15" hidden="false" customHeight="false" outlineLevel="0" collapsed="false">
      <c r="A91" s="52" t="n">
        <f aca="false">IF(F91&lt;&gt;"",COUNTA(F$1:F91),"")</f>
        <v>56</v>
      </c>
      <c r="B91" s="53" t="s">
        <v>178</v>
      </c>
      <c r="C91" s="54" t="s">
        <v>161</v>
      </c>
      <c r="D91" s="56" t="n">
        <v>0.45</v>
      </c>
      <c r="F91" s="2" t="s">
        <v>10</v>
      </c>
      <c r="M91" s="16"/>
      <c r="N91" s="51"/>
      <c r="AA91" s="8"/>
      <c r="AB91" s="8"/>
      <c r="AC91" s="8"/>
      <c r="AD91" s="8"/>
    </row>
    <row r="92" s="7" customFormat="true" ht="13.5" hidden="false" customHeight="true" outlineLevel="0" collapsed="false">
      <c r="A92" s="50" t="s">
        <v>207</v>
      </c>
      <c r="B92" s="50"/>
      <c r="C92" s="50"/>
      <c r="D92" s="50"/>
      <c r="M92" s="16"/>
      <c r="N92" s="51" t="s">
        <v>207</v>
      </c>
      <c r="AA92" s="8"/>
      <c r="AB92" s="8"/>
      <c r="AC92" s="8"/>
      <c r="AD92" s="8"/>
    </row>
    <row r="93" s="7" customFormat="true" ht="33.75" hidden="false" customHeight="false" outlineLevel="0" collapsed="false">
      <c r="A93" s="52" t="n">
        <f aca="false">IF(F93&lt;&gt;"",COUNTA(F$1:F93),"")</f>
        <v>57</v>
      </c>
      <c r="B93" s="53" t="s">
        <v>182</v>
      </c>
      <c r="C93" s="54" t="s">
        <v>38</v>
      </c>
      <c r="D93" s="55" t="n">
        <v>1</v>
      </c>
      <c r="F93" s="2" t="s">
        <v>10</v>
      </c>
      <c r="M93" s="16"/>
      <c r="N93" s="51"/>
      <c r="AA93" s="8"/>
      <c r="AB93" s="8"/>
      <c r="AC93" s="8"/>
      <c r="AD93" s="8"/>
    </row>
    <row r="94" s="7" customFormat="true" ht="15" hidden="false" customHeight="false" outlineLevel="0" collapsed="false">
      <c r="A94" s="52" t="n">
        <f aca="false">IF(F94&lt;&gt;"",COUNTA(F$1:F94),"")</f>
        <v>58</v>
      </c>
      <c r="B94" s="53" t="s">
        <v>178</v>
      </c>
      <c r="C94" s="54" t="s">
        <v>161</v>
      </c>
      <c r="D94" s="57" t="n">
        <v>1.3</v>
      </c>
      <c r="F94" s="2" t="s">
        <v>10</v>
      </c>
      <c r="M94" s="16"/>
      <c r="N94" s="51"/>
      <c r="AA94" s="8"/>
      <c r="AB94" s="8"/>
      <c r="AC94" s="8"/>
      <c r="AD94" s="8"/>
    </row>
    <row r="95" s="7" customFormat="true" ht="13.5" hidden="false" customHeight="true" outlineLevel="0" collapsed="false">
      <c r="A95" s="50" t="s">
        <v>208</v>
      </c>
      <c r="B95" s="50"/>
      <c r="C95" s="50"/>
      <c r="D95" s="50"/>
      <c r="M95" s="16"/>
      <c r="N95" s="51" t="s">
        <v>208</v>
      </c>
      <c r="AA95" s="8"/>
      <c r="AB95" s="8"/>
      <c r="AC95" s="8"/>
      <c r="AD95" s="8"/>
    </row>
    <row r="96" s="7" customFormat="true" ht="33.75" hidden="false" customHeight="false" outlineLevel="0" collapsed="false">
      <c r="A96" s="52" t="n">
        <f aca="false">IF(F96&lt;&gt;"",COUNTA(F$1:F96),"")</f>
        <v>59</v>
      </c>
      <c r="B96" s="53" t="s">
        <v>182</v>
      </c>
      <c r="C96" s="54" t="s">
        <v>38</v>
      </c>
      <c r="D96" s="55" t="n">
        <v>1</v>
      </c>
      <c r="F96" s="2" t="s">
        <v>10</v>
      </c>
      <c r="M96" s="16"/>
      <c r="N96" s="51"/>
      <c r="AA96" s="8"/>
      <c r="AB96" s="8"/>
      <c r="AC96" s="8"/>
      <c r="AD96" s="8"/>
    </row>
    <row r="97" s="7" customFormat="true" ht="15" hidden="false" customHeight="false" outlineLevel="0" collapsed="false">
      <c r="A97" s="52" t="n">
        <f aca="false">IF(F97&lt;&gt;"",COUNTA(F$1:F97),"")</f>
        <v>60</v>
      </c>
      <c r="B97" s="53" t="s">
        <v>178</v>
      </c>
      <c r="C97" s="54" t="s">
        <v>161</v>
      </c>
      <c r="D97" s="57" t="n">
        <v>2.8</v>
      </c>
      <c r="F97" s="2" t="s">
        <v>10</v>
      </c>
      <c r="M97" s="16"/>
      <c r="N97" s="51"/>
      <c r="AA97" s="8"/>
      <c r="AB97" s="8"/>
      <c r="AC97" s="8"/>
      <c r="AD97" s="8"/>
    </row>
    <row r="98" s="7" customFormat="true" ht="13.5" hidden="false" customHeight="true" outlineLevel="0" collapsed="false">
      <c r="A98" s="50" t="s">
        <v>209</v>
      </c>
      <c r="B98" s="50"/>
      <c r="C98" s="50"/>
      <c r="D98" s="50"/>
      <c r="M98" s="16"/>
      <c r="N98" s="51" t="s">
        <v>209</v>
      </c>
      <c r="AA98" s="8"/>
      <c r="AB98" s="8"/>
      <c r="AC98" s="8"/>
      <c r="AD98" s="8"/>
    </row>
    <row r="99" s="7" customFormat="true" ht="33.75" hidden="false" customHeight="false" outlineLevel="0" collapsed="false">
      <c r="A99" s="52" t="n">
        <f aca="false">IF(F99&lt;&gt;"",COUNTA(F$1:F99),"")</f>
        <v>61</v>
      </c>
      <c r="B99" s="53" t="s">
        <v>182</v>
      </c>
      <c r="C99" s="54" t="s">
        <v>38</v>
      </c>
      <c r="D99" s="55" t="n">
        <v>1</v>
      </c>
      <c r="F99" s="2" t="s">
        <v>10</v>
      </c>
      <c r="M99" s="16"/>
      <c r="N99" s="51"/>
      <c r="AA99" s="8"/>
      <c r="AB99" s="8"/>
      <c r="AC99" s="8"/>
      <c r="AD99" s="8"/>
    </row>
    <row r="100" s="7" customFormat="true" ht="15" hidden="false" customHeight="false" outlineLevel="0" collapsed="false">
      <c r="A100" s="52" t="n">
        <f aca="false">IF(F100&lt;&gt;"",COUNTA(F$1:F100),"")</f>
        <v>62</v>
      </c>
      <c r="B100" s="53" t="s">
        <v>178</v>
      </c>
      <c r="C100" s="54" t="s">
        <v>161</v>
      </c>
      <c r="D100" s="57" t="n">
        <v>3.4</v>
      </c>
      <c r="F100" s="2" t="s">
        <v>10</v>
      </c>
      <c r="M100" s="16"/>
      <c r="N100" s="51"/>
      <c r="AA100" s="8"/>
      <c r="AB100" s="8"/>
      <c r="AC100" s="8"/>
      <c r="AD100" s="8"/>
    </row>
    <row r="101" s="7" customFormat="true" ht="13.5" hidden="false" customHeight="true" outlineLevel="0" collapsed="false">
      <c r="A101" s="50" t="s">
        <v>210</v>
      </c>
      <c r="B101" s="50"/>
      <c r="C101" s="50"/>
      <c r="D101" s="50"/>
      <c r="M101" s="16"/>
      <c r="N101" s="51" t="s">
        <v>210</v>
      </c>
      <c r="AA101" s="8"/>
      <c r="AB101" s="8"/>
      <c r="AC101" s="8"/>
      <c r="AD101" s="8"/>
    </row>
    <row r="102" s="7" customFormat="true" ht="33.75" hidden="false" customHeight="false" outlineLevel="0" collapsed="false">
      <c r="A102" s="52" t="n">
        <f aca="false">IF(F102&lt;&gt;"",COUNTA(F$1:F102),"")</f>
        <v>63</v>
      </c>
      <c r="B102" s="53" t="s">
        <v>182</v>
      </c>
      <c r="C102" s="54" t="s">
        <v>38</v>
      </c>
      <c r="D102" s="55" t="n">
        <v>1</v>
      </c>
      <c r="F102" s="2" t="s">
        <v>10</v>
      </c>
      <c r="M102" s="16"/>
      <c r="N102" s="51"/>
      <c r="AA102" s="8"/>
      <c r="AB102" s="8"/>
      <c r="AC102" s="8"/>
      <c r="AD102" s="8"/>
    </row>
    <row r="103" s="7" customFormat="true" ht="15" hidden="false" customHeight="false" outlineLevel="0" collapsed="false">
      <c r="A103" s="52" t="n">
        <f aca="false">IF(F103&lt;&gt;"",COUNTA(F$1:F103),"")</f>
        <v>64</v>
      </c>
      <c r="B103" s="53" t="s">
        <v>178</v>
      </c>
      <c r="C103" s="54" t="s">
        <v>161</v>
      </c>
      <c r="D103" s="57" t="n">
        <v>0.5</v>
      </c>
      <c r="F103" s="2" t="s">
        <v>10</v>
      </c>
      <c r="M103" s="16"/>
      <c r="N103" s="51"/>
      <c r="AA103" s="8"/>
      <c r="AB103" s="8"/>
      <c r="AC103" s="8"/>
      <c r="AD103" s="8"/>
    </row>
    <row r="104" s="7" customFormat="true" ht="13.5" hidden="false" customHeight="true" outlineLevel="0" collapsed="false">
      <c r="A104" s="49" t="s">
        <v>211</v>
      </c>
      <c r="B104" s="49"/>
      <c r="C104" s="49"/>
      <c r="D104" s="49"/>
      <c r="M104" s="16" t="s">
        <v>211</v>
      </c>
      <c r="N104" s="51"/>
      <c r="AA104" s="8"/>
      <c r="AB104" s="8"/>
      <c r="AC104" s="8"/>
      <c r="AD104" s="8"/>
    </row>
    <row r="105" s="7" customFormat="true" ht="22.5" hidden="false" customHeight="false" outlineLevel="0" collapsed="false">
      <c r="A105" s="52" t="n">
        <f aca="false">IF(F105&lt;&gt;"",COUNTA(F$1:F105),"")</f>
        <v>65</v>
      </c>
      <c r="B105" s="53" t="s">
        <v>212</v>
      </c>
      <c r="C105" s="54" t="s">
        <v>161</v>
      </c>
      <c r="D105" s="56" t="n">
        <v>0.42</v>
      </c>
      <c r="F105" s="2" t="s">
        <v>10</v>
      </c>
      <c r="M105" s="16"/>
      <c r="N105" s="51"/>
      <c r="AA105" s="8"/>
      <c r="AB105" s="8"/>
      <c r="AC105" s="8"/>
      <c r="AD105" s="8"/>
    </row>
    <row r="106" s="7" customFormat="true" ht="22.5" hidden="false" customHeight="false" outlineLevel="0" collapsed="false">
      <c r="A106" s="52" t="n">
        <f aca="false">IF(F106&lt;&gt;"",COUNTA(F$1:F106),"")</f>
        <v>66</v>
      </c>
      <c r="B106" s="53" t="s">
        <v>213</v>
      </c>
      <c r="C106" s="54" t="s">
        <v>214</v>
      </c>
      <c r="D106" s="57" t="n">
        <v>2.1</v>
      </c>
      <c r="F106" s="2" t="s">
        <v>10</v>
      </c>
      <c r="M106" s="16"/>
      <c r="N106" s="51"/>
      <c r="AA106" s="8"/>
      <c r="AB106" s="8"/>
      <c r="AC106" s="8"/>
      <c r="AD106" s="8"/>
    </row>
    <row r="107" s="7" customFormat="true" ht="15" hidden="false" customHeight="false" outlineLevel="0" collapsed="false">
      <c r="A107" s="52" t="n">
        <f aca="false">IF(F107&lt;&gt;"",COUNTA(F$1:F107),"")</f>
        <v>67</v>
      </c>
      <c r="B107" s="53" t="s">
        <v>178</v>
      </c>
      <c r="C107" s="54" t="s">
        <v>161</v>
      </c>
      <c r="D107" s="56" t="n">
        <v>4.23</v>
      </c>
      <c r="F107" s="2" t="s">
        <v>10</v>
      </c>
      <c r="M107" s="16"/>
      <c r="N107" s="51"/>
      <c r="AA107" s="8"/>
      <c r="AB107" s="8"/>
      <c r="AC107" s="8"/>
      <c r="AD107" s="8"/>
    </row>
    <row r="108" s="7" customFormat="true" ht="22.5" hidden="false" customHeight="false" outlineLevel="0" collapsed="false">
      <c r="A108" s="52" t="n">
        <f aca="false">IF(F108&lt;&gt;"",COUNTA(F$1:F108),"")</f>
        <v>68</v>
      </c>
      <c r="B108" s="53" t="s">
        <v>215</v>
      </c>
      <c r="C108" s="54" t="s">
        <v>161</v>
      </c>
      <c r="D108" s="56" t="n">
        <v>3.36</v>
      </c>
      <c r="F108" s="2" t="s">
        <v>10</v>
      </c>
      <c r="M108" s="16"/>
      <c r="N108" s="51"/>
      <c r="AA108" s="8"/>
      <c r="AB108" s="8"/>
      <c r="AC108" s="8"/>
      <c r="AD108" s="8"/>
    </row>
    <row r="109" s="7" customFormat="true" ht="22.5" hidden="false" customHeight="false" outlineLevel="0" collapsed="false">
      <c r="A109" s="52" t="n">
        <f aca="false">IF(F109&lt;&gt;"",COUNTA(F$1:F109),"")</f>
        <v>69</v>
      </c>
      <c r="B109" s="53" t="s">
        <v>216</v>
      </c>
      <c r="C109" s="54" t="s">
        <v>38</v>
      </c>
      <c r="D109" s="55" t="n">
        <v>42</v>
      </c>
      <c r="F109" s="2" t="s">
        <v>10</v>
      </c>
      <c r="M109" s="16"/>
      <c r="N109" s="51"/>
      <c r="AA109" s="8"/>
      <c r="AB109" s="8"/>
      <c r="AC109" s="8"/>
      <c r="AD109" s="8"/>
    </row>
    <row r="110" s="34" customFormat="true" ht="56.25" hidden="false" customHeight="false" outlineLevel="0" collapsed="false">
      <c r="A110" s="17" t="n">
        <f aca="false">IF(F110&lt;&gt;"",COUNTA(F$1:F110),"")</f>
        <v>70</v>
      </c>
      <c r="B110" s="18" t="s">
        <v>217</v>
      </c>
      <c r="C110" s="19" t="s">
        <v>38</v>
      </c>
      <c r="D110" s="42" t="n">
        <v>27</v>
      </c>
      <c r="F110" s="29" t="s">
        <v>10</v>
      </c>
      <c r="M110" s="38"/>
      <c r="N110" s="40"/>
      <c r="AA110" s="32"/>
      <c r="AB110" s="32"/>
      <c r="AC110" s="32"/>
      <c r="AD110" s="32"/>
    </row>
    <row r="111" s="34" customFormat="true" ht="56.25" hidden="false" customHeight="false" outlineLevel="0" collapsed="false">
      <c r="A111" s="17" t="n">
        <f aca="false">IF(F111&lt;&gt;"",COUNTA(F$1:F111),"")</f>
        <v>71</v>
      </c>
      <c r="B111" s="18" t="s">
        <v>218</v>
      </c>
      <c r="C111" s="19" t="s">
        <v>38</v>
      </c>
      <c r="D111" s="42" t="n">
        <v>84</v>
      </c>
      <c r="F111" s="29" t="s">
        <v>10</v>
      </c>
      <c r="M111" s="38"/>
      <c r="N111" s="40"/>
      <c r="AA111" s="32"/>
      <c r="AB111" s="32"/>
      <c r="AC111" s="32"/>
      <c r="AD111" s="32"/>
    </row>
    <row r="112" s="34" customFormat="true" ht="13.5" hidden="false" customHeight="true" outlineLevel="0" collapsed="false">
      <c r="A112" s="15" t="s">
        <v>219</v>
      </c>
      <c r="B112" s="15"/>
      <c r="C112" s="15"/>
      <c r="D112" s="15"/>
      <c r="F112" s="29"/>
      <c r="M112" s="38"/>
      <c r="N112" s="40"/>
      <c r="AA112" s="32"/>
      <c r="AB112" s="32"/>
      <c r="AC112" s="32"/>
      <c r="AD112" s="32"/>
    </row>
    <row r="113" s="34" customFormat="true" ht="33.75" hidden="false" customHeight="false" outlineLevel="0" collapsed="false">
      <c r="A113" s="17" t="n">
        <v>72</v>
      </c>
      <c r="B113" s="18" t="s">
        <v>220</v>
      </c>
      <c r="C113" s="19" t="s">
        <v>21</v>
      </c>
      <c r="D113" s="21" t="n">
        <v>5.7365</v>
      </c>
      <c r="F113" s="29"/>
      <c r="M113" s="38"/>
      <c r="N113" s="40"/>
      <c r="AA113" s="32"/>
      <c r="AB113" s="32"/>
      <c r="AC113" s="32"/>
      <c r="AD113" s="32"/>
    </row>
    <row r="114" s="34" customFormat="true" ht="33.75" hidden="false" customHeight="false" outlineLevel="0" collapsed="false">
      <c r="A114" s="17" t="n">
        <v>73</v>
      </c>
      <c r="B114" s="18" t="s">
        <v>170</v>
      </c>
      <c r="C114" s="19" t="s">
        <v>21</v>
      </c>
      <c r="D114" s="23" t="n">
        <v>4.66655</v>
      </c>
      <c r="F114" s="29"/>
      <c r="M114" s="38"/>
      <c r="N114" s="40"/>
      <c r="AA114" s="32"/>
      <c r="AB114" s="32"/>
      <c r="AC114" s="32"/>
      <c r="AD114" s="32"/>
    </row>
    <row r="115" s="34" customFormat="true" ht="78.75" hidden="false" customHeight="false" outlineLevel="0" collapsed="false">
      <c r="A115" s="17" t="n">
        <v>74</v>
      </c>
      <c r="B115" s="18" t="s">
        <v>221</v>
      </c>
      <c r="C115" s="19" t="s">
        <v>21</v>
      </c>
      <c r="D115" s="21" t="n">
        <v>5.7365</v>
      </c>
      <c r="F115" s="29"/>
      <c r="M115" s="38"/>
      <c r="N115" s="40"/>
      <c r="AA115" s="32"/>
      <c r="AB115" s="32"/>
      <c r="AC115" s="32"/>
      <c r="AD115" s="32"/>
    </row>
    <row r="116" s="34" customFormat="true" ht="78.75" hidden="false" customHeight="false" outlineLevel="0" collapsed="false">
      <c r="A116" s="17" t="n">
        <v>75</v>
      </c>
      <c r="B116" s="18" t="s">
        <v>173</v>
      </c>
      <c r="C116" s="19" t="s">
        <v>21</v>
      </c>
      <c r="D116" s="23" t="n">
        <v>4.66655</v>
      </c>
      <c r="F116" s="29"/>
      <c r="M116" s="38"/>
      <c r="N116" s="40"/>
      <c r="AA116" s="32"/>
      <c r="AB116" s="32"/>
      <c r="AC116" s="32"/>
      <c r="AD116" s="32"/>
    </row>
    <row r="117" s="34" customFormat="true" ht="33.75" hidden="false" customHeight="false" outlineLevel="0" collapsed="false">
      <c r="A117" s="17" t="n">
        <v>76</v>
      </c>
      <c r="B117" s="18" t="s">
        <v>222</v>
      </c>
      <c r="C117" s="19" t="s">
        <v>21</v>
      </c>
      <c r="D117" s="21" t="n">
        <v>5.7365</v>
      </c>
      <c r="F117" s="29"/>
      <c r="M117" s="38"/>
      <c r="N117" s="40"/>
      <c r="AA117" s="32"/>
      <c r="AB117" s="32"/>
      <c r="AC117" s="32"/>
      <c r="AD117" s="32"/>
    </row>
    <row r="118" s="34" customFormat="true" ht="45" hidden="false" customHeight="false" outlineLevel="0" collapsed="false">
      <c r="A118" s="17" t="n">
        <v>77</v>
      </c>
      <c r="B118" s="18" t="s">
        <v>223</v>
      </c>
      <c r="C118" s="19" t="s">
        <v>21</v>
      </c>
      <c r="D118" s="23" t="n">
        <v>4.66655</v>
      </c>
      <c r="F118" s="29"/>
      <c r="M118" s="38"/>
      <c r="N118" s="40"/>
      <c r="AA118" s="32"/>
      <c r="AB118" s="32"/>
      <c r="AC118" s="32"/>
      <c r="AD118" s="32"/>
    </row>
    <row r="119" s="34" customFormat="true" ht="45" hidden="false" customHeight="false" outlineLevel="0" collapsed="false">
      <c r="A119" s="17" t="n">
        <v>78</v>
      </c>
      <c r="B119" s="18" t="s">
        <v>224</v>
      </c>
      <c r="C119" s="19" t="s">
        <v>21</v>
      </c>
      <c r="D119" s="21" t="n">
        <v>5.4945</v>
      </c>
      <c r="F119" s="29"/>
      <c r="M119" s="38"/>
      <c r="N119" s="40"/>
      <c r="AA119" s="32"/>
      <c r="AB119" s="32"/>
      <c r="AC119" s="32"/>
      <c r="AD119" s="32"/>
    </row>
    <row r="120" s="34" customFormat="true" ht="78.75" hidden="false" customHeight="false" outlineLevel="0" collapsed="false">
      <c r="A120" s="17" t="n">
        <v>79</v>
      </c>
      <c r="B120" s="18" t="s">
        <v>24</v>
      </c>
      <c r="C120" s="19" t="s">
        <v>21</v>
      </c>
      <c r="D120" s="23" t="n">
        <v>10.16105</v>
      </c>
      <c r="F120" s="29"/>
      <c r="M120" s="38"/>
      <c r="N120" s="40"/>
      <c r="AA120" s="32"/>
      <c r="AB120" s="32"/>
      <c r="AC120" s="32"/>
      <c r="AD120" s="32"/>
    </row>
    <row r="121" s="7" customFormat="true" ht="36.75" hidden="false" customHeight="true" outlineLevel="0" collapsed="false">
      <c r="AA121" s="8"/>
      <c r="AB121" s="8"/>
      <c r="AC121" s="8"/>
      <c r="AD121" s="8"/>
    </row>
    <row r="122" s="7" customFormat="true" ht="15" hidden="false" customHeight="false" outlineLevel="0" collapsed="false">
      <c r="C122" s="24"/>
      <c r="AA122" s="8"/>
      <c r="AB122" s="8"/>
      <c r="AC122" s="8"/>
      <c r="AD122" s="8"/>
    </row>
    <row r="127" s="7" customFormat="true" ht="15" hidden="false" customHeight="false" outlineLevel="0" collapsed="false">
      <c r="B127" s="27"/>
      <c r="AA127" s="8"/>
      <c r="AB127" s="8"/>
      <c r="AC127" s="8"/>
      <c r="AD127" s="8"/>
    </row>
    <row r="128" s="7" customFormat="true" ht="15" hidden="false" customHeight="false" outlineLevel="0" collapsed="false">
      <c r="B128" s="27"/>
      <c r="AA128" s="8"/>
      <c r="AB128" s="8"/>
      <c r="AC128" s="8"/>
      <c r="AD128" s="8"/>
    </row>
    <row r="129" s="7" customFormat="true" ht="15" hidden="false" customHeight="false" outlineLevel="0" collapsed="false">
      <c r="B129" s="27"/>
      <c r="AA129" s="8"/>
      <c r="AB129" s="8"/>
      <c r="AC129" s="8"/>
      <c r="AD129" s="8"/>
    </row>
  </sheetData>
  <mergeCells count="37">
    <mergeCell ref="A2:D2"/>
    <mergeCell ref="A3:D3"/>
    <mergeCell ref="A7:D7"/>
    <mergeCell ref="A8:D8"/>
    <mergeCell ref="A11:D11"/>
    <mergeCell ref="A14:D14"/>
    <mergeCell ref="A17:D17"/>
    <mergeCell ref="A20:D20"/>
    <mergeCell ref="A23:D23"/>
    <mergeCell ref="A26:D26"/>
    <mergeCell ref="A29:D29"/>
    <mergeCell ref="A32:D32"/>
    <mergeCell ref="A35:D35"/>
    <mergeCell ref="A38:D38"/>
    <mergeCell ref="A41:D41"/>
    <mergeCell ref="A44:D44"/>
    <mergeCell ref="A47:D47"/>
    <mergeCell ref="A50:D50"/>
    <mergeCell ref="A53:D53"/>
    <mergeCell ref="A56:D56"/>
    <mergeCell ref="A59:D59"/>
    <mergeCell ref="A62:D62"/>
    <mergeCell ref="A65:D65"/>
    <mergeCell ref="A68:D68"/>
    <mergeCell ref="A71:D71"/>
    <mergeCell ref="A74:D74"/>
    <mergeCell ref="A77:D77"/>
    <mergeCell ref="A80:D80"/>
    <mergeCell ref="A83:D83"/>
    <mergeCell ref="A86:D86"/>
    <mergeCell ref="A89:D89"/>
    <mergeCell ref="A92:D92"/>
    <mergeCell ref="A95:D95"/>
    <mergeCell ref="A98:D98"/>
    <mergeCell ref="A101:D101"/>
    <mergeCell ref="A104:D104"/>
    <mergeCell ref="A112:D112"/>
  </mergeCells>
  <printOptions headings="false" gridLines="false" gridLinesSet="true" horizontalCentered="true" verticalCentered="false"/>
  <pageMargins left="0.315277777777778" right="0.315277777777778" top="0.7875" bottom="0.314583333333333" header="0.511811023622047" footer="0.196527777777778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&amp;R&amp;"Calibri,Обычный"&amp;11Страница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AC42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A3" activeCellId="0" sqref="A3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5.57"/>
    <col collapsed="false" customWidth="true" hidden="false" outlineLevel="0" max="2" min="2" style="2" width="44.42"/>
    <col collapsed="false" customWidth="true" hidden="false" outlineLevel="0" max="3" min="3" style="2" width="10.71"/>
    <col collapsed="false" customWidth="true" hidden="false" outlineLevel="0" max="4" min="4" style="2" width="12.29"/>
    <col collapsed="false" customWidth="true" hidden="true" outlineLevel="0" max="5" min="5" style="2" width="4.71"/>
    <col collapsed="false" customWidth="false" hidden="false" outlineLevel="0" max="11" min="6" style="2" width="9.14"/>
    <col collapsed="false" customWidth="true" hidden="true" outlineLevel="0" max="12" min="12" style="3" width="135.29"/>
    <col collapsed="false" customWidth="true" hidden="true" outlineLevel="0" max="14" min="13" style="3" width="55.15"/>
    <col collapsed="false" customWidth="true" hidden="true" outlineLevel="0" max="18" min="15" style="3" width="69"/>
    <col collapsed="false" customWidth="true" hidden="true" outlineLevel="0" max="20" min="19" style="3" width="55.15"/>
    <col collapsed="false" customWidth="true" hidden="true" outlineLevel="0" max="24" min="21" style="3" width="69"/>
    <col collapsed="false" customWidth="false" hidden="false" outlineLevel="0" max="29" min="25" style="4" width="9.14"/>
    <col collapsed="false" customWidth="false" hidden="false" outlineLevel="0" max="256" min="30" style="2" width="9.14"/>
    <col collapsed="false" customWidth="true" hidden="false" outlineLevel="0" max="257" min="257" style="2" width="5.57"/>
    <col collapsed="false" customWidth="true" hidden="false" outlineLevel="0" max="258" min="258" style="2" width="44.42"/>
    <col collapsed="false" customWidth="true" hidden="false" outlineLevel="0" max="259" min="259" style="2" width="10.71"/>
    <col collapsed="false" customWidth="true" hidden="false" outlineLevel="0" max="260" min="260" style="2" width="12.29"/>
    <col collapsed="false" customWidth="true" hidden="true" outlineLevel="0" max="261" min="261" style="2" width="11.53"/>
    <col collapsed="false" customWidth="false" hidden="false" outlineLevel="0" max="267" min="262" style="2" width="9.14"/>
    <col collapsed="false" customWidth="true" hidden="true" outlineLevel="0" max="280" min="268" style="2" width="11.53"/>
    <col collapsed="false" customWidth="false" hidden="false" outlineLevel="0" max="512" min="281" style="2" width="9.14"/>
    <col collapsed="false" customWidth="true" hidden="false" outlineLevel="0" max="513" min="513" style="2" width="5.57"/>
    <col collapsed="false" customWidth="true" hidden="false" outlineLevel="0" max="514" min="514" style="2" width="44.42"/>
    <col collapsed="false" customWidth="true" hidden="false" outlineLevel="0" max="515" min="515" style="2" width="10.71"/>
    <col collapsed="false" customWidth="true" hidden="false" outlineLevel="0" max="516" min="516" style="2" width="12.29"/>
    <col collapsed="false" customWidth="true" hidden="true" outlineLevel="0" max="517" min="517" style="2" width="11.53"/>
    <col collapsed="false" customWidth="false" hidden="false" outlineLevel="0" max="523" min="518" style="2" width="9.14"/>
    <col collapsed="false" customWidth="true" hidden="true" outlineLevel="0" max="536" min="524" style="2" width="11.53"/>
    <col collapsed="false" customWidth="false" hidden="false" outlineLevel="0" max="768" min="537" style="2" width="9.14"/>
    <col collapsed="false" customWidth="true" hidden="false" outlineLevel="0" max="769" min="769" style="2" width="5.57"/>
    <col collapsed="false" customWidth="true" hidden="false" outlineLevel="0" max="770" min="770" style="2" width="44.42"/>
    <col collapsed="false" customWidth="true" hidden="false" outlineLevel="0" max="771" min="771" style="2" width="10.71"/>
    <col collapsed="false" customWidth="true" hidden="false" outlineLevel="0" max="772" min="772" style="2" width="12.29"/>
    <col collapsed="false" customWidth="true" hidden="true" outlineLevel="0" max="773" min="773" style="2" width="11.53"/>
    <col collapsed="false" customWidth="false" hidden="false" outlineLevel="0" max="779" min="774" style="2" width="9.14"/>
    <col collapsed="false" customWidth="true" hidden="true" outlineLevel="0" max="792" min="780" style="2" width="11.53"/>
    <col collapsed="false" customWidth="false" hidden="false" outlineLevel="0" max="1024" min="793" style="2" width="9.14"/>
    <col collapsed="false" customWidth="true" hidden="false" outlineLevel="0" max="1025" min="1025" style="2" width="5.57"/>
    <col collapsed="false" customWidth="true" hidden="false" outlineLevel="0" max="1026" min="1026" style="2" width="44.42"/>
    <col collapsed="false" customWidth="true" hidden="false" outlineLevel="0" max="1027" min="1027" style="2" width="10.71"/>
    <col collapsed="false" customWidth="true" hidden="false" outlineLevel="0" max="1028" min="1028" style="2" width="12.29"/>
    <col collapsed="false" customWidth="true" hidden="true" outlineLevel="0" max="1029" min="1029" style="2" width="11.53"/>
    <col collapsed="false" customWidth="false" hidden="false" outlineLevel="0" max="1035" min="1030" style="2" width="9.14"/>
    <col collapsed="false" customWidth="true" hidden="true" outlineLevel="0" max="1048" min="1036" style="2" width="11.53"/>
    <col collapsed="false" customWidth="false" hidden="false" outlineLevel="0" max="1280" min="1049" style="2" width="9.14"/>
    <col collapsed="false" customWidth="true" hidden="false" outlineLevel="0" max="1281" min="1281" style="2" width="5.57"/>
    <col collapsed="false" customWidth="true" hidden="false" outlineLevel="0" max="1282" min="1282" style="2" width="44.42"/>
    <col collapsed="false" customWidth="true" hidden="false" outlineLevel="0" max="1283" min="1283" style="2" width="10.71"/>
    <col collapsed="false" customWidth="true" hidden="false" outlineLevel="0" max="1284" min="1284" style="2" width="12.29"/>
    <col collapsed="false" customWidth="true" hidden="true" outlineLevel="0" max="1285" min="1285" style="2" width="11.53"/>
    <col collapsed="false" customWidth="false" hidden="false" outlineLevel="0" max="1291" min="1286" style="2" width="9.14"/>
    <col collapsed="false" customWidth="true" hidden="true" outlineLevel="0" max="1304" min="1292" style="2" width="11.53"/>
    <col collapsed="false" customWidth="false" hidden="false" outlineLevel="0" max="1536" min="1305" style="2" width="9.14"/>
    <col collapsed="false" customWidth="true" hidden="false" outlineLevel="0" max="1537" min="1537" style="2" width="5.57"/>
    <col collapsed="false" customWidth="true" hidden="false" outlineLevel="0" max="1538" min="1538" style="2" width="44.42"/>
    <col collapsed="false" customWidth="true" hidden="false" outlineLevel="0" max="1539" min="1539" style="2" width="10.71"/>
    <col collapsed="false" customWidth="true" hidden="false" outlineLevel="0" max="1540" min="1540" style="2" width="12.29"/>
    <col collapsed="false" customWidth="true" hidden="true" outlineLevel="0" max="1541" min="1541" style="2" width="11.53"/>
    <col collapsed="false" customWidth="false" hidden="false" outlineLevel="0" max="1547" min="1542" style="2" width="9.14"/>
    <col collapsed="false" customWidth="true" hidden="true" outlineLevel="0" max="1560" min="1548" style="2" width="11.53"/>
    <col collapsed="false" customWidth="false" hidden="false" outlineLevel="0" max="1792" min="1561" style="2" width="9.14"/>
    <col collapsed="false" customWidth="true" hidden="false" outlineLevel="0" max="1793" min="1793" style="2" width="5.57"/>
    <col collapsed="false" customWidth="true" hidden="false" outlineLevel="0" max="1794" min="1794" style="2" width="44.42"/>
    <col collapsed="false" customWidth="true" hidden="false" outlineLevel="0" max="1795" min="1795" style="2" width="10.71"/>
    <col collapsed="false" customWidth="true" hidden="false" outlineLevel="0" max="1796" min="1796" style="2" width="12.29"/>
    <col collapsed="false" customWidth="true" hidden="true" outlineLevel="0" max="1797" min="1797" style="2" width="11.53"/>
    <col collapsed="false" customWidth="false" hidden="false" outlineLevel="0" max="1803" min="1798" style="2" width="9.14"/>
    <col collapsed="false" customWidth="true" hidden="true" outlineLevel="0" max="1816" min="1804" style="2" width="11.53"/>
    <col collapsed="false" customWidth="false" hidden="false" outlineLevel="0" max="2048" min="1817" style="2" width="9.14"/>
    <col collapsed="false" customWidth="true" hidden="false" outlineLevel="0" max="2049" min="2049" style="2" width="5.57"/>
    <col collapsed="false" customWidth="true" hidden="false" outlineLevel="0" max="2050" min="2050" style="2" width="44.42"/>
    <col collapsed="false" customWidth="true" hidden="false" outlineLevel="0" max="2051" min="2051" style="2" width="10.71"/>
    <col collapsed="false" customWidth="true" hidden="false" outlineLevel="0" max="2052" min="2052" style="2" width="12.29"/>
    <col collapsed="false" customWidth="true" hidden="true" outlineLevel="0" max="2053" min="2053" style="2" width="11.53"/>
    <col collapsed="false" customWidth="false" hidden="false" outlineLevel="0" max="2059" min="2054" style="2" width="9.14"/>
    <col collapsed="false" customWidth="true" hidden="true" outlineLevel="0" max="2072" min="2060" style="2" width="11.53"/>
    <col collapsed="false" customWidth="false" hidden="false" outlineLevel="0" max="2304" min="2073" style="2" width="9.14"/>
    <col collapsed="false" customWidth="true" hidden="false" outlineLevel="0" max="2305" min="2305" style="2" width="5.57"/>
    <col collapsed="false" customWidth="true" hidden="false" outlineLevel="0" max="2306" min="2306" style="2" width="44.42"/>
    <col collapsed="false" customWidth="true" hidden="false" outlineLevel="0" max="2307" min="2307" style="2" width="10.71"/>
    <col collapsed="false" customWidth="true" hidden="false" outlineLevel="0" max="2308" min="2308" style="2" width="12.29"/>
    <col collapsed="false" customWidth="true" hidden="true" outlineLevel="0" max="2309" min="2309" style="2" width="11.53"/>
    <col collapsed="false" customWidth="false" hidden="false" outlineLevel="0" max="2315" min="2310" style="2" width="9.14"/>
    <col collapsed="false" customWidth="true" hidden="true" outlineLevel="0" max="2328" min="2316" style="2" width="11.53"/>
    <col collapsed="false" customWidth="false" hidden="false" outlineLevel="0" max="2560" min="2329" style="2" width="9.14"/>
    <col collapsed="false" customWidth="true" hidden="false" outlineLevel="0" max="2561" min="2561" style="2" width="5.57"/>
    <col collapsed="false" customWidth="true" hidden="false" outlineLevel="0" max="2562" min="2562" style="2" width="44.42"/>
    <col collapsed="false" customWidth="true" hidden="false" outlineLevel="0" max="2563" min="2563" style="2" width="10.71"/>
    <col collapsed="false" customWidth="true" hidden="false" outlineLevel="0" max="2564" min="2564" style="2" width="12.29"/>
    <col collapsed="false" customWidth="true" hidden="true" outlineLevel="0" max="2565" min="2565" style="2" width="11.53"/>
    <col collapsed="false" customWidth="false" hidden="false" outlineLevel="0" max="2571" min="2566" style="2" width="9.14"/>
    <col collapsed="false" customWidth="true" hidden="true" outlineLevel="0" max="2584" min="2572" style="2" width="11.53"/>
    <col collapsed="false" customWidth="false" hidden="false" outlineLevel="0" max="2816" min="2585" style="2" width="9.14"/>
    <col collapsed="false" customWidth="true" hidden="false" outlineLevel="0" max="2817" min="2817" style="2" width="5.57"/>
    <col collapsed="false" customWidth="true" hidden="false" outlineLevel="0" max="2818" min="2818" style="2" width="44.42"/>
    <col collapsed="false" customWidth="true" hidden="false" outlineLevel="0" max="2819" min="2819" style="2" width="10.71"/>
    <col collapsed="false" customWidth="true" hidden="false" outlineLevel="0" max="2820" min="2820" style="2" width="12.29"/>
    <col collapsed="false" customWidth="true" hidden="true" outlineLevel="0" max="2821" min="2821" style="2" width="11.53"/>
    <col collapsed="false" customWidth="false" hidden="false" outlineLevel="0" max="2827" min="2822" style="2" width="9.14"/>
    <col collapsed="false" customWidth="true" hidden="true" outlineLevel="0" max="2840" min="2828" style="2" width="11.53"/>
    <col collapsed="false" customWidth="false" hidden="false" outlineLevel="0" max="3072" min="2841" style="2" width="9.14"/>
    <col collapsed="false" customWidth="true" hidden="false" outlineLevel="0" max="3073" min="3073" style="2" width="5.57"/>
    <col collapsed="false" customWidth="true" hidden="false" outlineLevel="0" max="3074" min="3074" style="2" width="44.42"/>
    <col collapsed="false" customWidth="true" hidden="false" outlineLevel="0" max="3075" min="3075" style="2" width="10.71"/>
    <col collapsed="false" customWidth="true" hidden="false" outlineLevel="0" max="3076" min="3076" style="2" width="12.29"/>
    <col collapsed="false" customWidth="true" hidden="true" outlineLevel="0" max="3077" min="3077" style="2" width="11.53"/>
    <col collapsed="false" customWidth="false" hidden="false" outlineLevel="0" max="3083" min="3078" style="2" width="9.14"/>
    <col collapsed="false" customWidth="true" hidden="true" outlineLevel="0" max="3096" min="3084" style="2" width="11.53"/>
    <col collapsed="false" customWidth="false" hidden="false" outlineLevel="0" max="3328" min="3097" style="2" width="9.14"/>
    <col collapsed="false" customWidth="true" hidden="false" outlineLevel="0" max="3329" min="3329" style="2" width="5.57"/>
    <col collapsed="false" customWidth="true" hidden="false" outlineLevel="0" max="3330" min="3330" style="2" width="44.42"/>
    <col collapsed="false" customWidth="true" hidden="false" outlineLevel="0" max="3331" min="3331" style="2" width="10.71"/>
    <col collapsed="false" customWidth="true" hidden="false" outlineLevel="0" max="3332" min="3332" style="2" width="12.29"/>
    <col collapsed="false" customWidth="true" hidden="true" outlineLevel="0" max="3333" min="3333" style="2" width="11.53"/>
    <col collapsed="false" customWidth="false" hidden="false" outlineLevel="0" max="3339" min="3334" style="2" width="9.14"/>
    <col collapsed="false" customWidth="true" hidden="true" outlineLevel="0" max="3352" min="3340" style="2" width="11.53"/>
    <col collapsed="false" customWidth="false" hidden="false" outlineLevel="0" max="3584" min="3353" style="2" width="9.14"/>
    <col collapsed="false" customWidth="true" hidden="false" outlineLevel="0" max="3585" min="3585" style="2" width="5.57"/>
    <col collapsed="false" customWidth="true" hidden="false" outlineLevel="0" max="3586" min="3586" style="2" width="44.42"/>
    <col collapsed="false" customWidth="true" hidden="false" outlineLevel="0" max="3587" min="3587" style="2" width="10.71"/>
    <col collapsed="false" customWidth="true" hidden="false" outlineLevel="0" max="3588" min="3588" style="2" width="12.29"/>
    <col collapsed="false" customWidth="true" hidden="true" outlineLevel="0" max="3589" min="3589" style="2" width="11.53"/>
    <col collapsed="false" customWidth="false" hidden="false" outlineLevel="0" max="3595" min="3590" style="2" width="9.14"/>
    <col collapsed="false" customWidth="true" hidden="true" outlineLevel="0" max="3608" min="3596" style="2" width="11.53"/>
    <col collapsed="false" customWidth="false" hidden="false" outlineLevel="0" max="3840" min="3609" style="2" width="9.14"/>
    <col collapsed="false" customWidth="true" hidden="false" outlineLevel="0" max="3841" min="3841" style="2" width="5.57"/>
    <col collapsed="false" customWidth="true" hidden="false" outlineLevel="0" max="3842" min="3842" style="2" width="44.42"/>
    <col collapsed="false" customWidth="true" hidden="false" outlineLevel="0" max="3843" min="3843" style="2" width="10.71"/>
    <col collapsed="false" customWidth="true" hidden="false" outlineLevel="0" max="3844" min="3844" style="2" width="12.29"/>
    <col collapsed="false" customWidth="true" hidden="true" outlineLevel="0" max="3845" min="3845" style="2" width="11.53"/>
    <col collapsed="false" customWidth="false" hidden="false" outlineLevel="0" max="3851" min="3846" style="2" width="9.14"/>
    <col collapsed="false" customWidth="true" hidden="true" outlineLevel="0" max="3864" min="3852" style="2" width="11.53"/>
    <col collapsed="false" customWidth="false" hidden="false" outlineLevel="0" max="4096" min="3865" style="2" width="9.14"/>
    <col collapsed="false" customWidth="true" hidden="false" outlineLevel="0" max="4097" min="4097" style="2" width="5.57"/>
    <col collapsed="false" customWidth="true" hidden="false" outlineLevel="0" max="4098" min="4098" style="2" width="44.42"/>
    <col collapsed="false" customWidth="true" hidden="false" outlineLevel="0" max="4099" min="4099" style="2" width="10.71"/>
    <col collapsed="false" customWidth="true" hidden="false" outlineLevel="0" max="4100" min="4100" style="2" width="12.29"/>
    <col collapsed="false" customWidth="true" hidden="true" outlineLevel="0" max="4101" min="4101" style="2" width="11.53"/>
    <col collapsed="false" customWidth="false" hidden="false" outlineLevel="0" max="4107" min="4102" style="2" width="9.14"/>
    <col collapsed="false" customWidth="true" hidden="true" outlineLevel="0" max="4120" min="4108" style="2" width="11.53"/>
    <col collapsed="false" customWidth="false" hidden="false" outlineLevel="0" max="4352" min="4121" style="2" width="9.14"/>
    <col collapsed="false" customWidth="true" hidden="false" outlineLevel="0" max="4353" min="4353" style="2" width="5.57"/>
    <col collapsed="false" customWidth="true" hidden="false" outlineLevel="0" max="4354" min="4354" style="2" width="44.42"/>
    <col collapsed="false" customWidth="true" hidden="false" outlineLevel="0" max="4355" min="4355" style="2" width="10.71"/>
    <col collapsed="false" customWidth="true" hidden="false" outlineLevel="0" max="4356" min="4356" style="2" width="12.29"/>
    <col collapsed="false" customWidth="true" hidden="true" outlineLevel="0" max="4357" min="4357" style="2" width="11.53"/>
    <col collapsed="false" customWidth="false" hidden="false" outlineLevel="0" max="4363" min="4358" style="2" width="9.14"/>
    <col collapsed="false" customWidth="true" hidden="true" outlineLevel="0" max="4376" min="4364" style="2" width="11.53"/>
    <col collapsed="false" customWidth="false" hidden="false" outlineLevel="0" max="4608" min="4377" style="2" width="9.14"/>
    <col collapsed="false" customWidth="true" hidden="false" outlineLevel="0" max="4609" min="4609" style="2" width="5.57"/>
    <col collapsed="false" customWidth="true" hidden="false" outlineLevel="0" max="4610" min="4610" style="2" width="44.42"/>
    <col collapsed="false" customWidth="true" hidden="false" outlineLevel="0" max="4611" min="4611" style="2" width="10.71"/>
    <col collapsed="false" customWidth="true" hidden="false" outlineLevel="0" max="4612" min="4612" style="2" width="12.29"/>
    <col collapsed="false" customWidth="true" hidden="true" outlineLevel="0" max="4613" min="4613" style="2" width="11.53"/>
    <col collapsed="false" customWidth="false" hidden="false" outlineLevel="0" max="4619" min="4614" style="2" width="9.14"/>
    <col collapsed="false" customWidth="true" hidden="true" outlineLevel="0" max="4632" min="4620" style="2" width="11.53"/>
    <col collapsed="false" customWidth="false" hidden="false" outlineLevel="0" max="4864" min="4633" style="2" width="9.14"/>
    <col collapsed="false" customWidth="true" hidden="false" outlineLevel="0" max="4865" min="4865" style="2" width="5.57"/>
    <col collapsed="false" customWidth="true" hidden="false" outlineLevel="0" max="4866" min="4866" style="2" width="44.42"/>
    <col collapsed="false" customWidth="true" hidden="false" outlineLevel="0" max="4867" min="4867" style="2" width="10.71"/>
    <col collapsed="false" customWidth="true" hidden="false" outlineLevel="0" max="4868" min="4868" style="2" width="12.29"/>
    <col collapsed="false" customWidth="true" hidden="true" outlineLevel="0" max="4869" min="4869" style="2" width="11.53"/>
    <col collapsed="false" customWidth="false" hidden="false" outlineLevel="0" max="4875" min="4870" style="2" width="9.14"/>
    <col collapsed="false" customWidth="true" hidden="true" outlineLevel="0" max="4888" min="4876" style="2" width="11.53"/>
    <col collapsed="false" customWidth="false" hidden="false" outlineLevel="0" max="5120" min="4889" style="2" width="9.14"/>
    <col collapsed="false" customWidth="true" hidden="false" outlineLevel="0" max="5121" min="5121" style="2" width="5.57"/>
    <col collapsed="false" customWidth="true" hidden="false" outlineLevel="0" max="5122" min="5122" style="2" width="44.42"/>
    <col collapsed="false" customWidth="true" hidden="false" outlineLevel="0" max="5123" min="5123" style="2" width="10.71"/>
    <col collapsed="false" customWidth="true" hidden="false" outlineLevel="0" max="5124" min="5124" style="2" width="12.29"/>
    <col collapsed="false" customWidth="true" hidden="true" outlineLevel="0" max="5125" min="5125" style="2" width="11.53"/>
    <col collapsed="false" customWidth="false" hidden="false" outlineLevel="0" max="5131" min="5126" style="2" width="9.14"/>
    <col collapsed="false" customWidth="true" hidden="true" outlineLevel="0" max="5144" min="5132" style="2" width="11.53"/>
    <col collapsed="false" customWidth="false" hidden="false" outlineLevel="0" max="5376" min="5145" style="2" width="9.14"/>
    <col collapsed="false" customWidth="true" hidden="false" outlineLevel="0" max="5377" min="5377" style="2" width="5.57"/>
    <col collapsed="false" customWidth="true" hidden="false" outlineLevel="0" max="5378" min="5378" style="2" width="44.42"/>
    <col collapsed="false" customWidth="true" hidden="false" outlineLevel="0" max="5379" min="5379" style="2" width="10.71"/>
    <col collapsed="false" customWidth="true" hidden="false" outlineLevel="0" max="5380" min="5380" style="2" width="12.29"/>
    <col collapsed="false" customWidth="true" hidden="true" outlineLevel="0" max="5381" min="5381" style="2" width="11.53"/>
    <col collapsed="false" customWidth="false" hidden="false" outlineLevel="0" max="5387" min="5382" style="2" width="9.14"/>
    <col collapsed="false" customWidth="true" hidden="true" outlineLevel="0" max="5400" min="5388" style="2" width="11.53"/>
    <col collapsed="false" customWidth="false" hidden="false" outlineLevel="0" max="5632" min="5401" style="2" width="9.14"/>
    <col collapsed="false" customWidth="true" hidden="false" outlineLevel="0" max="5633" min="5633" style="2" width="5.57"/>
    <col collapsed="false" customWidth="true" hidden="false" outlineLevel="0" max="5634" min="5634" style="2" width="44.42"/>
    <col collapsed="false" customWidth="true" hidden="false" outlineLevel="0" max="5635" min="5635" style="2" width="10.71"/>
    <col collapsed="false" customWidth="true" hidden="false" outlineLevel="0" max="5636" min="5636" style="2" width="12.29"/>
    <col collapsed="false" customWidth="true" hidden="true" outlineLevel="0" max="5637" min="5637" style="2" width="11.53"/>
    <col collapsed="false" customWidth="false" hidden="false" outlineLevel="0" max="5643" min="5638" style="2" width="9.14"/>
    <col collapsed="false" customWidth="true" hidden="true" outlineLevel="0" max="5656" min="5644" style="2" width="11.53"/>
    <col collapsed="false" customWidth="false" hidden="false" outlineLevel="0" max="5888" min="5657" style="2" width="9.14"/>
    <col collapsed="false" customWidth="true" hidden="false" outlineLevel="0" max="5889" min="5889" style="2" width="5.57"/>
    <col collapsed="false" customWidth="true" hidden="false" outlineLevel="0" max="5890" min="5890" style="2" width="44.42"/>
    <col collapsed="false" customWidth="true" hidden="false" outlineLevel="0" max="5891" min="5891" style="2" width="10.71"/>
    <col collapsed="false" customWidth="true" hidden="false" outlineLevel="0" max="5892" min="5892" style="2" width="12.29"/>
    <col collapsed="false" customWidth="true" hidden="true" outlineLevel="0" max="5893" min="5893" style="2" width="11.53"/>
    <col collapsed="false" customWidth="false" hidden="false" outlineLevel="0" max="5899" min="5894" style="2" width="9.14"/>
    <col collapsed="false" customWidth="true" hidden="true" outlineLevel="0" max="5912" min="5900" style="2" width="11.53"/>
    <col collapsed="false" customWidth="false" hidden="false" outlineLevel="0" max="6144" min="5913" style="2" width="9.14"/>
    <col collapsed="false" customWidth="true" hidden="false" outlineLevel="0" max="6145" min="6145" style="2" width="5.57"/>
    <col collapsed="false" customWidth="true" hidden="false" outlineLevel="0" max="6146" min="6146" style="2" width="44.42"/>
    <col collapsed="false" customWidth="true" hidden="false" outlineLevel="0" max="6147" min="6147" style="2" width="10.71"/>
    <col collapsed="false" customWidth="true" hidden="false" outlineLevel="0" max="6148" min="6148" style="2" width="12.29"/>
    <col collapsed="false" customWidth="true" hidden="true" outlineLevel="0" max="6149" min="6149" style="2" width="11.53"/>
    <col collapsed="false" customWidth="false" hidden="false" outlineLevel="0" max="6155" min="6150" style="2" width="9.14"/>
    <col collapsed="false" customWidth="true" hidden="true" outlineLevel="0" max="6168" min="6156" style="2" width="11.53"/>
    <col collapsed="false" customWidth="false" hidden="false" outlineLevel="0" max="6400" min="6169" style="2" width="9.14"/>
    <col collapsed="false" customWidth="true" hidden="false" outlineLevel="0" max="6401" min="6401" style="2" width="5.57"/>
    <col collapsed="false" customWidth="true" hidden="false" outlineLevel="0" max="6402" min="6402" style="2" width="44.42"/>
    <col collapsed="false" customWidth="true" hidden="false" outlineLevel="0" max="6403" min="6403" style="2" width="10.71"/>
    <col collapsed="false" customWidth="true" hidden="false" outlineLevel="0" max="6404" min="6404" style="2" width="12.29"/>
    <col collapsed="false" customWidth="true" hidden="true" outlineLevel="0" max="6405" min="6405" style="2" width="11.53"/>
    <col collapsed="false" customWidth="false" hidden="false" outlineLevel="0" max="6411" min="6406" style="2" width="9.14"/>
    <col collapsed="false" customWidth="true" hidden="true" outlineLevel="0" max="6424" min="6412" style="2" width="11.53"/>
    <col collapsed="false" customWidth="false" hidden="false" outlineLevel="0" max="6656" min="6425" style="2" width="9.14"/>
    <col collapsed="false" customWidth="true" hidden="false" outlineLevel="0" max="6657" min="6657" style="2" width="5.57"/>
    <col collapsed="false" customWidth="true" hidden="false" outlineLevel="0" max="6658" min="6658" style="2" width="44.42"/>
    <col collapsed="false" customWidth="true" hidden="false" outlineLevel="0" max="6659" min="6659" style="2" width="10.71"/>
    <col collapsed="false" customWidth="true" hidden="false" outlineLevel="0" max="6660" min="6660" style="2" width="12.29"/>
    <col collapsed="false" customWidth="true" hidden="true" outlineLevel="0" max="6661" min="6661" style="2" width="11.53"/>
    <col collapsed="false" customWidth="false" hidden="false" outlineLevel="0" max="6667" min="6662" style="2" width="9.14"/>
    <col collapsed="false" customWidth="true" hidden="true" outlineLevel="0" max="6680" min="6668" style="2" width="11.53"/>
    <col collapsed="false" customWidth="false" hidden="false" outlineLevel="0" max="6912" min="6681" style="2" width="9.14"/>
    <col collapsed="false" customWidth="true" hidden="false" outlineLevel="0" max="6913" min="6913" style="2" width="5.57"/>
    <col collapsed="false" customWidth="true" hidden="false" outlineLevel="0" max="6914" min="6914" style="2" width="44.42"/>
    <col collapsed="false" customWidth="true" hidden="false" outlineLevel="0" max="6915" min="6915" style="2" width="10.71"/>
    <col collapsed="false" customWidth="true" hidden="false" outlineLevel="0" max="6916" min="6916" style="2" width="12.29"/>
    <col collapsed="false" customWidth="true" hidden="true" outlineLevel="0" max="6917" min="6917" style="2" width="11.53"/>
    <col collapsed="false" customWidth="false" hidden="false" outlineLevel="0" max="6923" min="6918" style="2" width="9.14"/>
    <col collapsed="false" customWidth="true" hidden="true" outlineLevel="0" max="6936" min="6924" style="2" width="11.53"/>
    <col collapsed="false" customWidth="false" hidden="false" outlineLevel="0" max="7168" min="6937" style="2" width="9.14"/>
    <col collapsed="false" customWidth="true" hidden="false" outlineLevel="0" max="7169" min="7169" style="2" width="5.57"/>
    <col collapsed="false" customWidth="true" hidden="false" outlineLevel="0" max="7170" min="7170" style="2" width="44.42"/>
    <col collapsed="false" customWidth="true" hidden="false" outlineLevel="0" max="7171" min="7171" style="2" width="10.71"/>
    <col collapsed="false" customWidth="true" hidden="false" outlineLevel="0" max="7172" min="7172" style="2" width="12.29"/>
    <col collapsed="false" customWidth="true" hidden="true" outlineLevel="0" max="7173" min="7173" style="2" width="11.53"/>
    <col collapsed="false" customWidth="false" hidden="false" outlineLevel="0" max="7179" min="7174" style="2" width="9.14"/>
    <col collapsed="false" customWidth="true" hidden="true" outlineLevel="0" max="7192" min="7180" style="2" width="11.53"/>
    <col collapsed="false" customWidth="false" hidden="false" outlineLevel="0" max="7424" min="7193" style="2" width="9.14"/>
    <col collapsed="false" customWidth="true" hidden="false" outlineLevel="0" max="7425" min="7425" style="2" width="5.57"/>
    <col collapsed="false" customWidth="true" hidden="false" outlineLevel="0" max="7426" min="7426" style="2" width="44.42"/>
    <col collapsed="false" customWidth="true" hidden="false" outlineLevel="0" max="7427" min="7427" style="2" width="10.71"/>
    <col collapsed="false" customWidth="true" hidden="false" outlineLevel="0" max="7428" min="7428" style="2" width="12.29"/>
    <col collapsed="false" customWidth="true" hidden="true" outlineLevel="0" max="7429" min="7429" style="2" width="11.53"/>
    <col collapsed="false" customWidth="false" hidden="false" outlineLevel="0" max="7435" min="7430" style="2" width="9.14"/>
    <col collapsed="false" customWidth="true" hidden="true" outlineLevel="0" max="7448" min="7436" style="2" width="11.53"/>
    <col collapsed="false" customWidth="false" hidden="false" outlineLevel="0" max="7680" min="7449" style="2" width="9.14"/>
    <col collapsed="false" customWidth="true" hidden="false" outlineLevel="0" max="7681" min="7681" style="2" width="5.57"/>
    <col collapsed="false" customWidth="true" hidden="false" outlineLevel="0" max="7682" min="7682" style="2" width="44.42"/>
    <col collapsed="false" customWidth="true" hidden="false" outlineLevel="0" max="7683" min="7683" style="2" width="10.71"/>
    <col collapsed="false" customWidth="true" hidden="false" outlineLevel="0" max="7684" min="7684" style="2" width="12.29"/>
    <col collapsed="false" customWidth="true" hidden="true" outlineLevel="0" max="7685" min="7685" style="2" width="11.53"/>
    <col collapsed="false" customWidth="false" hidden="false" outlineLevel="0" max="7691" min="7686" style="2" width="9.14"/>
    <col collapsed="false" customWidth="true" hidden="true" outlineLevel="0" max="7704" min="7692" style="2" width="11.53"/>
    <col collapsed="false" customWidth="false" hidden="false" outlineLevel="0" max="7936" min="7705" style="2" width="9.14"/>
    <col collapsed="false" customWidth="true" hidden="false" outlineLevel="0" max="7937" min="7937" style="2" width="5.57"/>
    <col collapsed="false" customWidth="true" hidden="false" outlineLevel="0" max="7938" min="7938" style="2" width="44.42"/>
    <col collapsed="false" customWidth="true" hidden="false" outlineLevel="0" max="7939" min="7939" style="2" width="10.71"/>
    <col collapsed="false" customWidth="true" hidden="false" outlineLevel="0" max="7940" min="7940" style="2" width="12.29"/>
    <col collapsed="false" customWidth="true" hidden="true" outlineLevel="0" max="7941" min="7941" style="2" width="11.53"/>
    <col collapsed="false" customWidth="false" hidden="false" outlineLevel="0" max="7947" min="7942" style="2" width="9.14"/>
    <col collapsed="false" customWidth="true" hidden="true" outlineLevel="0" max="7960" min="7948" style="2" width="11.53"/>
    <col collapsed="false" customWidth="false" hidden="false" outlineLevel="0" max="8192" min="7961" style="2" width="9.14"/>
    <col collapsed="false" customWidth="true" hidden="false" outlineLevel="0" max="8193" min="8193" style="2" width="5.57"/>
    <col collapsed="false" customWidth="true" hidden="false" outlineLevel="0" max="8194" min="8194" style="2" width="44.42"/>
    <col collapsed="false" customWidth="true" hidden="false" outlineLevel="0" max="8195" min="8195" style="2" width="10.71"/>
    <col collapsed="false" customWidth="true" hidden="false" outlineLevel="0" max="8196" min="8196" style="2" width="12.29"/>
    <col collapsed="false" customWidth="true" hidden="true" outlineLevel="0" max="8197" min="8197" style="2" width="11.53"/>
    <col collapsed="false" customWidth="false" hidden="false" outlineLevel="0" max="8203" min="8198" style="2" width="9.14"/>
    <col collapsed="false" customWidth="true" hidden="true" outlineLevel="0" max="8216" min="8204" style="2" width="11.53"/>
    <col collapsed="false" customWidth="false" hidden="false" outlineLevel="0" max="8448" min="8217" style="2" width="9.14"/>
    <col collapsed="false" customWidth="true" hidden="false" outlineLevel="0" max="8449" min="8449" style="2" width="5.57"/>
    <col collapsed="false" customWidth="true" hidden="false" outlineLevel="0" max="8450" min="8450" style="2" width="44.42"/>
    <col collapsed="false" customWidth="true" hidden="false" outlineLevel="0" max="8451" min="8451" style="2" width="10.71"/>
    <col collapsed="false" customWidth="true" hidden="false" outlineLevel="0" max="8452" min="8452" style="2" width="12.29"/>
    <col collapsed="false" customWidth="true" hidden="true" outlineLevel="0" max="8453" min="8453" style="2" width="11.53"/>
    <col collapsed="false" customWidth="false" hidden="false" outlineLevel="0" max="8459" min="8454" style="2" width="9.14"/>
    <col collapsed="false" customWidth="true" hidden="true" outlineLevel="0" max="8472" min="8460" style="2" width="11.53"/>
    <col collapsed="false" customWidth="false" hidden="false" outlineLevel="0" max="8704" min="8473" style="2" width="9.14"/>
    <col collapsed="false" customWidth="true" hidden="false" outlineLevel="0" max="8705" min="8705" style="2" width="5.57"/>
    <col collapsed="false" customWidth="true" hidden="false" outlineLevel="0" max="8706" min="8706" style="2" width="44.42"/>
    <col collapsed="false" customWidth="true" hidden="false" outlineLevel="0" max="8707" min="8707" style="2" width="10.71"/>
    <col collapsed="false" customWidth="true" hidden="false" outlineLevel="0" max="8708" min="8708" style="2" width="12.29"/>
    <col collapsed="false" customWidth="true" hidden="true" outlineLevel="0" max="8709" min="8709" style="2" width="11.53"/>
    <col collapsed="false" customWidth="false" hidden="false" outlineLevel="0" max="8715" min="8710" style="2" width="9.14"/>
    <col collapsed="false" customWidth="true" hidden="true" outlineLevel="0" max="8728" min="8716" style="2" width="11.53"/>
    <col collapsed="false" customWidth="false" hidden="false" outlineLevel="0" max="8960" min="8729" style="2" width="9.14"/>
    <col collapsed="false" customWidth="true" hidden="false" outlineLevel="0" max="8961" min="8961" style="2" width="5.57"/>
    <col collapsed="false" customWidth="true" hidden="false" outlineLevel="0" max="8962" min="8962" style="2" width="44.42"/>
    <col collapsed="false" customWidth="true" hidden="false" outlineLevel="0" max="8963" min="8963" style="2" width="10.71"/>
    <col collapsed="false" customWidth="true" hidden="false" outlineLevel="0" max="8964" min="8964" style="2" width="12.29"/>
    <col collapsed="false" customWidth="true" hidden="true" outlineLevel="0" max="8965" min="8965" style="2" width="11.53"/>
    <col collapsed="false" customWidth="false" hidden="false" outlineLevel="0" max="8971" min="8966" style="2" width="9.14"/>
    <col collapsed="false" customWidth="true" hidden="true" outlineLevel="0" max="8984" min="8972" style="2" width="11.53"/>
    <col collapsed="false" customWidth="false" hidden="false" outlineLevel="0" max="9216" min="8985" style="2" width="9.14"/>
    <col collapsed="false" customWidth="true" hidden="false" outlineLevel="0" max="9217" min="9217" style="2" width="5.57"/>
    <col collapsed="false" customWidth="true" hidden="false" outlineLevel="0" max="9218" min="9218" style="2" width="44.42"/>
    <col collapsed="false" customWidth="true" hidden="false" outlineLevel="0" max="9219" min="9219" style="2" width="10.71"/>
    <col collapsed="false" customWidth="true" hidden="false" outlineLevel="0" max="9220" min="9220" style="2" width="12.29"/>
    <col collapsed="false" customWidth="true" hidden="true" outlineLevel="0" max="9221" min="9221" style="2" width="11.53"/>
    <col collapsed="false" customWidth="false" hidden="false" outlineLevel="0" max="9227" min="9222" style="2" width="9.14"/>
    <col collapsed="false" customWidth="true" hidden="true" outlineLevel="0" max="9240" min="9228" style="2" width="11.53"/>
    <col collapsed="false" customWidth="false" hidden="false" outlineLevel="0" max="9472" min="9241" style="2" width="9.14"/>
    <col collapsed="false" customWidth="true" hidden="false" outlineLevel="0" max="9473" min="9473" style="2" width="5.57"/>
    <col collapsed="false" customWidth="true" hidden="false" outlineLevel="0" max="9474" min="9474" style="2" width="44.42"/>
    <col collapsed="false" customWidth="true" hidden="false" outlineLevel="0" max="9475" min="9475" style="2" width="10.71"/>
    <col collapsed="false" customWidth="true" hidden="false" outlineLevel="0" max="9476" min="9476" style="2" width="12.29"/>
    <col collapsed="false" customWidth="true" hidden="true" outlineLevel="0" max="9477" min="9477" style="2" width="11.53"/>
    <col collapsed="false" customWidth="false" hidden="false" outlineLevel="0" max="9483" min="9478" style="2" width="9.14"/>
    <col collapsed="false" customWidth="true" hidden="true" outlineLevel="0" max="9496" min="9484" style="2" width="11.53"/>
    <col collapsed="false" customWidth="false" hidden="false" outlineLevel="0" max="9728" min="9497" style="2" width="9.14"/>
    <col collapsed="false" customWidth="true" hidden="false" outlineLevel="0" max="9729" min="9729" style="2" width="5.57"/>
    <col collapsed="false" customWidth="true" hidden="false" outlineLevel="0" max="9730" min="9730" style="2" width="44.42"/>
    <col collapsed="false" customWidth="true" hidden="false" outlineLevel="0" max="9731" min="9731" style="2" width="10.71"/>
    <col collapsed="false" customWidth="true" hidden="false" outlineLevel="0" max="9732" min="9732" style="2" width="12.29"/>
    <col collapsed="false" customWidth="true" hidden="true" outlineLevel="0" max="9733" min="9733" style="2" width="11.53"/>
    <col collapsed="false" customWidth="false" hidden="false" outlineLevel="0" max="9739" min="9734" style="2" width="9.14"/>
    <col collapsed="false" customWidth="true" hidden="true" outlineLevel="0" max="9752" min="9740" style="2" width="11.53"/>
    <col collapsed="false" customWidth="false" hidden="false" outlineLevel="0" max="9984" min="9753" style="2" width="9.14"/>
    <col collapsed="false" customWidth="true" hidden="false" outlineLevel="0" max="9985" min="9985" style="2" width="5.57"/>
    <col collapsed="false" customWidth="true" hidden="false" outlineLevel="0" max="9986" min="9986" style="2" width="44.42"/>
    <col collapsed="false" customWidth="true" hidden="false" outlineLevel="0" max="9987" min="9987" style="2" width="10.71"/>
    <col collapsed="false" customWidth="true" hidden="false" outlineLevel="0" max="9988" min="9988" style="2" width="12.29"/>
    <col collapsed="false" customWidth="true" hidden="true" outlineLevel="0" max="9989" min="9989" style="2" width="11.53"/>
    <col collapsed="false" customWidth="false" hidden="false" outlineLevel="0" max="9995" min="9990" style="2" width="9.14"/>
    <col collapsed="false" customWidth="true" hidden="true" outlineLevel="0" max="10008" min="9996" style="2" width="11.53"/>
    <col collapsed="false" customWidth="false" hidden="false" outlineLevel="0" max="10240" min="10009" style="2" width="9.14"/>
    <col collapsed="false" customWidth="true" hidden="false" outlineLevel="0" max="10241" min="10241" style="2" width="5.57"/>
    <col collapsed="false" customWidth="true" hidden="false" outlineLevel="0" max="10242" min="10242" style="2" width="44.42"/>
    <col collapsed="false" customWidth="true" hidden="false" outlineLevel="0" max="10243" min="10243" style="2" width="10.71"/>
    <col collapsed="false" customWidth="true" hidden="false" outlineLevel="0" max="10244" min="10244" style="2" width="12.29"/>
    <col collapsed="false" customWidth="true" hidden="true" outlineLevel="0" max="10245" min="10245" style="2" width="11.53"/>
    <col collapsed="false" customWidth="false" hidden="false" outlineLevel="0" max="10251" min="10246" style="2" width="9.14"/>
    <col collapsed="false" customWidth="true" hidden="true" outlineLevel="0" max="10264" min="10252" style="2" width="11.53"/>
    <col collapsed="false" customWidth="false" hidden="false" outlineLevel="0" max="10496" min="10265" style="2" width="9.14"/>
    <col collapsed="false" customWidth="true" hidden="false" outlineLevel="0" max="10497" min="10497" style="2" width="5.57"/>
    <col collapsed="false" customWidth="true" hidden="false" outlineLevel="0" max="10498" min="10498" style="2" width="44.42"/>
    <col collapsed="false" customWidth="true" hidden="false" outlineLevel="0" max="10499" min="10499" style="2" width="10.71"/>
    <col collapsed="false" customWidth="true" hidden="false" outlineLevel="0" max="10500" min="10500" style="2" width="12.29"/>
    <col collapsed="false" customWidth="true" hidden="true" outlineLevel="0" max="10501" min="10501" style="2" width="11.53"/>
    <col collapsed="false" customWidth="false" hidden="false" outlineLevel="0" max="10507" min="10502" style="2" width="9.14"/>
    <col collapsed="false" customWidth="true" hidden="true" outlineLevel="0" max="10520" min="10508" style="2" width="11.53"/>
    <col collapsed="false" customWidth="false" hidden="false" outlineLevel="0" max="10752" min="10521" style="2" width="9.14"/>
    <col collapsed="false" customWidth="true" hidden="false" outlineLevel="0" max="10753" min="10753" style="2" width="5.57"/>
    <col collapsed="false" customWidth="true" hidden="false" outlineLevel="0" max="10754" min="10754" style="2" width="44.42"/>
    <col collapsed="false" customWidth="true" hidden="false" outlineLevel="0" max="10755" min="10755" style="2" width="10.71"/>
    <col collapsed="false" customWidth="true" hidden="false" outlineLevel="0" max="10756" min="10756" style="2" width="12.29"/>
    <col collapsed="false" customWidth="true" hidden="true" outlineLevel="0" max="10757" min="10757" style="2" width="11.53"/>
    <col collapsed="false" customWidth="false" hidden="false" outlineLevel="0" max="10763" min="10758" style="2" width="9.14"/>
    <col collapsed="false" customWidth="true" hidden="true" outlineLevel="0" max="10776" min="10764" style="2" width="11.53"/>
    <col collapsed="false" customWidth="false" hidden="false" outlineLevel="0" max="11008" min="10777" style="2" width="9.14"/>
    <col collapsed="false" customWidth="true" hidden="false" outlineLevel="0" max="11009" min="11009" style="2" width="5.57"/>
    <col collapsed="false" customWidth="true" hidden="false" outlineLevel="0" max="11010" min="11010" style="2" width="44.42"/>
    <col collapsed="false" customWidth="true" hidden="false" outlineLevel="0" max="11011" min="11011" style="2" width="10.71"/>
    <col collapsed="false" customWidth="true" hidden="false" outlineLevel="0" max="11012" min="11012" style="2" width="12.29"/>
    <col collapsed="false" customWidth="true" hidden="true" outlineLevel="0" max="11013" min="11013" style="2" width="11.53"/>
    <col collapsed="false" customWidth="false" hidden="false" outlineLevel="0" max="11019" min="11014" style="2" width="9.14"/>
    <col collapsed="false" customWidth="true" hidden="true" outlineLevel="0" max="11032" min="11020" style="2" width="11.53"/>
    <col collapsed="false" customWidth="false" hidden="false" outlineLevel="0" max="11264" min="11033" style="2" width="9.14"/>
    <col collapsed="false" customWidth="true" hidden="false" outlineLevel="0" max="11265" min="11265" style="2" width="5.57"/>
    <col collapsed="false" customWidth="true" hidden="false" outlineLevel="0" max="11266" min="11266" style="2" width="44.42"/>
    <col collapsed="false" customWidth="true" hidden="false" outlineLevel="0" max="11267" min="11267" style="2" width="10.71"/>
    <col collapsed="false" customWidth="true" hidden="false" outlineLevel="0" max="11268" min="11268" style="2" width="12.29"/>
    <col collapsed="false" customWidth="true" hidden="true" outlineLevel="0" max="11269" min="11269" style="2" width="11.53"/>
    <col collapsed="false" customWidth="false" hidden="false" outlineLevel="0" max="11275" min="11270" style="2" width="9.14"/>
    <col collapsed="false" customWidth="true" hidden="true" outlineLevel="0" max="11288" min="11276" style="2" width="11.53"/>
    <col collapsed="false" customWidth="false" hidden="false" outlineLevel="0" max="11520" min="11289" style="2" width="9.14"/>
    <col collapsed="false" customWidth="true" hidden="false" outlineLevel="0" max="11521" min="11521" style="2" width="5.57"/>
    <col collapsed="false" customWidth="true" hidden="false" outlineLevel="0" max="11522" min="11522" style="2" width="44.42"/>
    <col collapsed="false" customWidth="true" hidden="false" outlineLevel="0" max="11523" min="11523" style="2" width="10.71"/>
    <col collapsed="false" customWidth="true" hidden="false" outlineLevel="0" max="11524" min="11524" style="2" width="12.29"/>
    <col collapsed="false" customWidth="true" hidden="true" outlineLevel="0" max="11525" min="11525" style="2" width="11.53"/>
    <col collapsed="false" customWidth="false" hidden="false" outlineLevel="0" max="11531" min="11526" style="2" width="9.14"/>
    <col collapsed="false" customWidth="true" hidden="true" outlineLevel="0" max="11544" min="11532" style="2" width="11.53"/>
    <col collapsed="false" customWidth="false" hidden="false" outlineLevel="0" max="11776" min="11545" style="2" width="9.14"/>
    <col collapsed="false" customWidth="true" hidden="false" outlineLevel="0" max="11777" min="11777" style="2" width="5.57"/>
    <col collapsed="false" customWidth="true" hidden="false" outlineLevel="0" max="11778" min="11778" style="2" width="44.42"/>
    <col collapsed="false" customWidth="true" hidden="false" outlineLevel="0" max="11779" min="11779" style="2" width="10.71"/>
    <col collapsed="false" customWidth="true" hidden="false" outlineLevel="0" max="11780" min="11780" style="2" width="12.29"/>
    <col collapsed="false" customWidth="true" hidden="true" outlineLevel="0" max="11781" min="11781" style="2" width="11.53"/>
    <col collapsed="false" customWidth="false" hidden="false" outlineLevel="0" max="11787" min="11782" style="2" width="9.14"/>
    <col collapsed="false" customWidth="true" hidden="true" outlineLevel="0" max="11800" min="11788" style="2" width="11.53"/>
    <col collapsed="false" customWidth="false" hidden="false" outlineLevel="0" max="12032" min="11801" style="2" width="9.14"/>
    <col collapsed="false" customWidth="true" hidden="false" outlineLevel="0" max="12033" min="12033" style="2" width="5.57"/>
    <col collapsed="false" customWidth="true" hidden="false" outlineLevel="0" max="12034" min="12034" style="2" width="44.42"/>
    <col collapsed="false" customWidth="true" hidden="false" outlineLevel="0" max="12035" min="12035" style="2" width="10.71"/>
    <col collapsed="false" customWidth="true" hidden="false" outlineLevel="0" max="12036" min="12036" style="2" width="12.29"/>
    <col collapsed="false" customWidth="true" hidden="true" outlineLevel="0" max="12037" min="12037" style="2" width="11.53"/>
    <col collapsed="false" customWidth="false" hidden="false" outlineLevel="0" max="12043" min="12038" style="2" width="9.14"/>
    <col collapsed="false" customWidth="true" hidden="true" outlineLevel="0" max="12056" min="12044" style="2" width="11.53"/>
    <col collapsed="false" customWidth="false" hidden="false" outlineLevel="0" max="12288" min="12057" style="2" width="9.14"/>
    <col collapsed="false" customWidth="true" hidden="false" outlineLevel="0" max="12289" min="12289" style="2" width="5.57"/>
    <col collapsed="false" customWidth="true" hidden="false" outlineLevel="0" max="12290" min="12290" style="2" width="44.42"/>
    <col collapsed="false" customWidth="true" hidden="false" outlineLevel="0" max="12291" min="12291" style="2" width="10.71"/>
    <col collapsed="false" customWidth="true" hidden="false" outlineLevel="0" max="12292" min="12292" style="2" width="12.29"/>
    <col collapsed="false" customWidth="true" hidden="true" outlineLevel="0" max="12293" min="12293" style="2" width="11.53"/>
    <col collapsed="false" customWidth="false" hidden="false" outlineLevel="0" max="12299" min="12294" style="2" width="9.14"/>
    <col collapsed="false" customWidth="true" hidden="true" outlineLevel="0" max="12312" min="12300" style="2" width="11.53"/>
    <col collapsed="false" customWidth="false" hidden="false" outlineLevel="0" max="12544" min="12313" style="2" width="9.14"/>
    <col collapsed="false" customWidth="true" hidden="false" outlineLevel="0" max="12545" min="12545" style="2" width="5.57"/>
    <col collapsed="false" customWidth="true" hidden="false" outlineLevel="0" max="12546" min="12546" style="2" width="44.42"/>
    <col collapsed="false" customWidth="true" hidden="false" outlineLevel="0" max="12547" min="12547" style="2" width="10.71"/>
    <col collapsed="false" customWidth="true" hidden="false" outlineLevel="0" max="12548" min="12548" style="2" width="12.29"/>
    <col collapsed="false" customWidth="true" hidden="true" outlineLevel="0" max="12549" min="12549" style="2" width="11.53"/>
    <col collapsed="false" customWidth="false" hidden="false" outlineLevel="0" max="12555" min="12550" style="2" width="9.14"/>
    <col collapsed="false" customWidth="true" hidden="true" outlineLevel="0" max="12568" min="12556" style="2" width="11.53"/>
    <col collapsed="false" customWidth="false" hidden="false" outlineLevel="0" max="12800" min="12569" style="2" width="9.14"/>
    <col collapsed="false" customWidth="true" hidden="false" outlineLevel="0" max="12801" min="12801" style="2" width="5.57"/>
    <col collapsed="false" customWidth="true" hidden="false" outlineLevel="0" max="12802" min="12802" style="2" width="44.42"/>
    <col collapsed="false" customWidth="true" hidden="false" outlineLevel="0" max="12803" min="12803" style="2" width="10.71"/>
    <col collapsed="false" customWidth="true" hidden="false" outlineLevel="0" max="12804" min="12804" style="2" width="12.29"/>
    <col collapsed="false" customWidth="true" hidden="true" outlineLevel="0" max="12805" min="12805" style="2" width="11.53"/>
    <col collapsed="false" customWidth="false" hidden="false" outlineLevel="0" max="12811" min="12806" style="2" width="9.14"/>
    <col collapsed="false" customWidth="true" hidden="true" outlineLevel="0" max="12824" min="12812" style="2" width="11.53"/>
    <col collapsed="false" customWidth="false" hidden="false" outlineLevel="0" max="13056" min="12825" style="2" width="9.14"/>
    <col collapsed="false" customWidth="true" hidden="false" outlineLevel="0" max="13057" min="13057" style="2" width="5.57"/>
    <col collapsed="false" customWidth="true" hidden="false" outlineLevel="0" max="13058" min="13058" style="2" width="44.42"/>
    <col collapsed="false" customWidth="true" hidden="false" outlineLevel="0" max="13059" min="13059" style="2" width="10.71"/>
    <col collapsed="false" customWidth="true" hidden="false" outlineLevel="0" max="13060" min="13060" style="2" width="12.29"/>
    <col collapsed="false" customWidth="true" hidden="true" outlineLevel="0" max="13061" min="13061" style="2" width="11.53"/>
    <col collapsed="false" customWidth="false" hidden="false" outlineLevel="0" max="13067" min="13062" style="2" width="9.14"/>
    <col collapsed="false" customWidth="true" hidden="true" outlineLevel="0" max="13080" min="13068" style="2" width="11.53"/>
    <col collapsed="false" customWidth="false" hidden="false" outlineLevel="0" max="13312" min="13081" style="2" width="9.14"/>
    <col collapsed="false" customWidth="true" hidden="false" outlineLevel="0" max="13313" min="13313" style="2" width="5.57"/>
    <col collapsed="false" customWidth="true" hidden="false" outlineLevel="0" max="13314" min="13314" style="2" width="44.42"/>
    <col collapsed="false" customWidth="true" hidden="false" outlineLevel="0" max="13315" min="13315" style="2" width="10.71"/>
    <col collapsed="false" customWidth="true" hidden="false" outlineLevel="0" max="13316" min="13316" style="2" width="12.29"/>
    <col collapsed="false" customWidth="true" hidden="true" outlineLevel="0" max="13317" min="13317" style="2" width="11.53"/>
    <col collapsed="false" customWidth="false" hidden="false" outlineLevel="0" max="13323" min="13318" style="2" width="9.14"/>
    <col collapsed="false" customWidth="true" hidden="true" outlineLevel="0" max="13336" min="13324" style="2" width="11.53"/>
    <col collapsed="false" customWidth="false" hidden="false" outlineLevel="0" max="13568" min="13337" style="2" width="9.14"/>
    <col collapsed="false" customWidth="true" hidden="false" outlineLevel="0" max="13569" min="13569" style="2" width="5.57"/>
    <col collapsed="false" customWidth="true" hidden="false" outlineLevel="0" max="13570" min="13570" style="2" width="44.42"/>
    <col collapsed="false" customWidth="true" hidden="false" outlineLevel="0" max="13571" min="13571" style="2" width="10.71"/>
    <col collapsed="false" customWidth="true" hidden="false" outlineLevel="0" max="13572" min="13572" style="2" width="12.29"/>
    <col collapsed="false" customWidth="true" hidden="true" outlineLevel="0" max="13573" min="13573" style="2" width="11.53"/>
    <col collapsed="false" customWidth="false" hidden="false" outlineLevel="0" max="13579" min="13574" style="2" width="9.14"/>
    <col collapsed="false" customWidth="true" hidden="true" outlineLevel="0" max="13592" min="13580" style="2" width="11.53"/>
    <col collapsed="false" customWidth="false" hidden="false" outlineLevel="0" max="13824" min="13593" style="2" width="9.14"/>
    <col collapsed="false" customWidth="true" hidden="false" outlineLevel="0" max="13825" min="13825" style="2" width="5.57"/>
    <col collapsed="false" customWidth="true" hidden="false" outlineLevel="0" max="13826" min="13826" style="2" width="44.42"/>
    <col collapsed="false" customWidth="true" hidden="false" outlineLevel="0" max="13827" min="13827" style="2" width="10.71"/>
    <col collapsed="false" customWidth="true" hidden="false" outlineLevel="0" max="13828" min="13828" style="2" width="12.29"/>
    <col collapsed="false" customWidth="true" hidden="true" outlineLevel="0" max="13829" min="13829" style="2" width="11.53"/>
    <col collapsed="false" customWidth="false" hidden="false" outlineLevel="0" max="13835" min="13830" style="2" width="9.14"/>
    <col collapsed="false" customWidth="true" hidden="true" outlineLevel="0" max="13848" min="13836" style="2" width="11.53"/>
    <col collapsed="false" customWidth="false" hidden="false" outlineLevel="0" max="14080" min="13849" style="2" width="9.14"/>
    <col collapsed="false" customWidth="true" hidden="false" outlineLevel="0" max="14081" min="14081" style="2" width="5.57"/>
    <col collapsed="false" customWidth="true" hidden="false" outlineLevel="0" max="14082" min="14082" style="2" width="44.42"/>
    <col collapsed="false" customWidth="true" hidden="false" outlineLevel="0" max="14083" min="14083" style="2" width="10.71"/>
    <col collapsed="false" customWidth="true" hidden="false" outlineLevel="0" max="14084" min="14084" style="2" width="12.29"/>
    <col collapsed="false" customWidth="true" hidden="true" outlineLevel="0" max="14085" min="14085" style="2" width="11.53"/>
    <col collapsed="false" customWidth="false" hidden="false" outlineLevel="0" max="14091" min="14086" style="2" width="9.14"/>
    <col collapsed="false" customWidth="true" hidden="true" outlineLevel="0" max="14104" min="14092" style="2" width="11.53"/>
    <col collapsed="false" customWidth="false" hidden="false" outlineLevel="0" max="14336" min="14105" style="2" width="9.14"/>
    <col collapsed="false" customWidth="true" hidden="false" outlineLevel="0" max="14337" min="14337" style="2" width="5.57"/>
    <col collapsed="false" customWidth="true" hidden="false" outlineLevel="0" max="14338" min="14338" style="2" width="44.42"/>
    <col collapsed="false" customWidth="true" hidden="false" outlineLevel="0" max="14339" min="14339" style="2" width="10.71"/>
    <col collapsed="false" customWidth="true" hidden="false" outlineLevel="0" max="14340" min="14340" style="2" width="12.29"/>
    <col collapsed="false" customWidth="true" hidden="true" outlineLevel="0" max="14341" min="14341" style="2" width="11.53"/>
    <col collapsed="false" customWidth="false" hidden="false" outlineLevel="0" max="14347" min="14342" style="2" width="9.14"/>
    <col collapsed="false" customWidth="true" hidden="true" outlineLevel="0" max="14360" min="14348" style="2" width="11.53"/>
    <col collapsed="false" customWidth="false" hidden="false" outlineLevel="0" max="14592" min="14361" style="2" width="9.14"/>
    <col collapsed="false" customWidth="true" hidden="false" outlineLevel="0" max="14593" min="14593" style="2" width="5.57"/>
    <col collapsed="false" customWidth="true" hidden="false" outlineLevel="0" max="14594" min="14594" style="2" width="44.42"/>
    <col collapsed="false" customWidth="true" hidden="false" outlineLevel="0" max="14595" min="14595" style="2" width="10.71"/>
    <col collapsed="false" customWidth="true" hidden="false" outlineLevel="0" max="14596" min="14596" style="2" width="12.29"/>
    <col collapsed="false" customWidth="true" hidden="true" outlineLevel="0" max="14597" min="14597" style="2" width="11.53"/>
    <col collapsed="false" customWidth="false" hidden="false" outlineLevel="0" max="14603" min="14598" style="2" width="9.14"/>
    <col collapsed="false" customWidth="true" hidden="true" outlineLevel="0" max="14616" min="14604" style="2" width="11.53"/>
    <col collapsed="false" customWidth="false" hidden="false" outlineLevel="0" max="14848" min="14617" style="2" width="9.14"/>
    <col collapsed="false" customWidth="true" hidden="false" outlineLevel="0" max="14849" min="14849" style="2" width="5.57"/>
    <col collapsed="false" customWidth="true" hidden="false" outlineLevel="0" max="14850" min="14850" style="2" width="44.42"/>
    <col collapsed="false" customWidth="true" hidden="false" outlineLevel="0" max="14851" min="14851" style="2" width="10.71"/>
    <col collapsed="false" customWidth="true" hidden="false" outlineLevel="0" max="14852" min="14852" style="2" width="12.29"/>
    <col collapsed="false" customWidth="true" hidden="true" outlineLevel="0" max="14853" min="14853" style="2" width="11.53"/>
    <col collapsed="false" customWidth="false" hidden="false" outlineLevel="0" max="14859" min="14854" style="2" width="9.14"/>
    <col collapsed="false" customWidth="true" hidden="true" outlineLevel="0" max="14872" min="14860" style="2" width="11.53"/>
    <col collapsed="false" customWidth="false" hidden="false" outlineLevel="0" max="15104" min="14873" style="2" width="9.14"/>
    <col collapsed="false" customWidth="true" hidden="false" outlineLevel="0" max="15105" min="15105" style="2" width="5.57"/>
    <col collapsed="false" customWidth="true" hidden="false" outlineLevel="0" max="15106" min="15106" style="2" width="44.42"/>
    <col collapsed="false" customWidth="true" hidden="false" outlineLevel="0" max="15107" min="15107" style="2" width="10.71"/>
    <col collapsed="false" customWidth="true" hidden="false" outlineLevel="0" max="15108" min="15108" style="2" width="12.29"/>
    <col collapsed="false" customWidth="true" hidden="true" outlineLevel="0" max="15109" min="15109" style="2" width="11.53"/>
    <col collapsed="false" customWidth="false" hidden="false" outlineLevel="0" max="15115" min="15110" style="2" width="9.14"/>
    <col collapsed="false" customWidth="true" hidden="true" outlineLevel="0" max="15128" min="15116" style="2" width="11.53"/>
    <col collapsed="false" customWidth="false" hidden="false" outlineLevel="0" max="15360" min="15129" style="2" width="9.14"/>
    <col collapsed="false" customWidth="true" hidden="false" outlineLevel="0" max="15361" min="15361" style="2" width="5.57"/>
    <col collapsed="false" customWidth="true" hidden="false" outlineLevel="0" max="15362" min="15362" style="2" width="44.42"/>
    <col collapsed="false" customWidth="true" hidden="false" outlineLevel="0" max="15363" min="15363" style="2" width="10.71"/>
    <col collapsed="false" customWidth="true" hidden="false" outlineLevel="0" max="15364" min="15364" style="2" width="12.29"/>
    <col collapsed="false" customWidth="true" hidden="true" outlineLevel="0" max="15365" min="15365" style="2" width="11.53"/>
    <col collapsed="false" customWidth="false" hidden="false" outlineLevel="0" max="15371" min="15366" style="2" width="9.14"/>
    <col collapsed="false" customWidth="true" hidden="true" outlineLevel="0" max="15384" min="15372" style="2" width="11.53"/>
    <col collapsed="false" customWidth="false" hidden="false" outlineLevel="0" max="15616" min="15385" style="2" width="9.14"/>
    <col collapsed="false" customWidth="true" hidden="false" outlineLevel="0" max="15617" min="15617" style="2" width="5.57"/>
    <col collapsed="false" customWidth="true" hidden="false" outlineLevel="0" max="15618" min="15618" style="2" width="44.42"/>
    <col collapsed="false" customWidth="true" hidden="false" outlineLevel="0" max="15619" min="15619" style="2" width="10.71"/>
    <col collapsed="false" customWidth="true" hidden="false" outlineLevel="0" max="15620" min="15620" style="2" width="12.29"/>
    <col collapsed="false" customWidth="true" hidden="true" outlineLevel="0" max="15621" min="15621" style="2" width="11.53"/>
    <col collapsed="false" customWidth="false" hidden="false" outlineLevel="0" max="15627" min="15622" style="2" width="9.14"/>
    <col collapsed="false" customWidth="true" hidden="true" outlineLevel="0" max="15640" min="15628" style="2" width="11.53"/>
    <col collapsed="false" customWidth="false" hidden="false" outlineLevel="0" max="15872" min="15641" style="2" width="9.14"/>
    <col collapsed="false" customWidth="true" hidden="false" outlineLevel="0" max="15873" min="15873" style="2" width="5.57"/>
    <col collapsed="false" customWidth="true" hidden="false" outlineLevel="0" max="15874" min="15874" style="2" width="44.42"/>
    <col collapsed="false" customWidth="true" hidden="false" outlineLevel="0" max="15875" min="15875" style="2" width="10.71"/>
    <col collapsed="false" customWidth="true" hidden="false" outlineLevel="0" max="15876" min="15876" style="2" width="12.29"/>
    <col collapsed="false" customWidth="true" hidden="true" outlineLevel="0" max="15877" min="15877" style="2" width="11.53"/>
    <col collapsed="false" customWidth="false" hidden="false" outlineLevel="0" max="15883" min="15878" style="2" width="9.14"/>
    <col collapsed="false" customWidth="true" hidden="true" outlineLevel="0" max="15896" min="15884" style="2" width="11.53"/>
    <col collapsed="false" customWidth="false" hidden="false" outlineLevel="0" max="16128" min="15897" style="2" width="9.14"/>
    <col collapsed="false" customWidth="true" hidden="false" outlineLevel="0" max="16129" min="16129" style="2" width="5.57"/>
    <col collapsed="false" customWidth="true" hidden="false" outlineLevel="0" max="16130" min="16130" style="2" width="44.42"/>
    <col collapsed="false" customWidth="true" hidden="false" outlineLevel="0" max="16131" min="16131" style="2" width="10.71"/>
    <col collapsed="false" customWidth="true" hidden="false" outlineLevel="0" max="16132" min="16132" style="2" width="12.29"/>
    <col collapsed="false" customWidth="true" hidden="true" outlineLevel="0" max="16133" min="16133" style="2" width="11.53"/>
    <col collapsed="false" customWidth="false" hidden="false" outlineLevel="0" max="16139" min="16134" style="2" width="9.14"/>
    <col collapsed="false" customWidth="true" hidden="true" outlineLevel="0" max="16152" min="16140" style="2" width="11.53"/>
    <col collapsed="false" customWidth="false" hidden="false" outlineLevel="0" max="16384" min="16153" style="2" width="9.14"/>
  </cols>
  <sheetData>
    <row r="2" s="7" customFormat="true" ht="18" hidden="false" customHeight="false" outlineLevel="0" collapsed="false">
      <c r="A2" s="6" t="s">
        <v>1</v>
      </c>
      <c r="B2" s="6"/>
      <c r="C2" s="6"/>
      <c r="D2" s="6"/>
      <c r="Y2" s="8"/>
      <c r="Z2" s="8"/>
      <c r="AA2" s="8"/>
      <c r="AB2" s="8"/>
      <c r="AC2" s="8"/>
    </row>
    <row r="3" s="7" customFormat="true" ht="18" hidden="false" customHeight="false" outlineLevel="0" collapsed="false">
      <c r="A3" s="9" t="s">
        <v>225</v>
      </c>
      <c r="B3" s="9"/>
      <c r="C3" s="9"/>
      <c r="D3" s="9"/>
      <c r="Y3" s="8"/>
      <c r="Z3" s="8"/>
      <c r="AA3" s="8"/>
      <c r="AB3" s="8"/>
      <c r="AC3" s="8"/>
    </row>
    <row r="4" s="7" customFormat="true" ht="9.75" hidden="false" customHeight="true" outlineLevel="0" collapsed="false">
      <c r="A4" s="10"/>
      <c r="Y4" s="8"/>
      <c r="Z4" s="8"/>
      <c r="AA4" s="8"/>
      <c r="AB4" s="8"/>
      <c r="AC4" s="8"/>
    </row>
    <row r="5" s="7" customFormat="true" ht="36" hidden="false" customHeight="true" outlineLevel="0" collapsed="false">
      <c r="A5" s="11" t="s">
        <v>3</v>
      </c>
      <c r="B5" s="12" t="s">
        <v>4</v>
      </c>
      <c r="C5" s="12" t="s">
        <v>5</v>
      </c>
      <c r="D5" s="12" t="s">
        <v>6</v>
      </c>
      <c r="Y5" s="8"/>
      <c r="Z5" s="8"/>
      <c r="AA5" s="8"/>
      <c r="AB5" s="8"/>
      <c r="AC5" s="8"/>
    </row>
    <row r="6" s="7" customFormat="true" ht="15" hidden="false" customHeight="false" outlineLevel="0" collapsed="false">
      <c r="A6" s="47" t="n">
        <v>1</v>
      </c>
      <c r="B6" s="48" t="n">
        <v>2</v>
      </c>
      <c r="C6" s="48" t="n">
        <v>3</v>
      </c>
      <c r="D6" s="48" t="n">
        <v>4</v>
      </c>
      <c r="Y6" s="8"/>
      <c r="Z6" s="8"/>
      <c r="AA6" s="8"/>
      <c r="AB6" s="8"/>
      <c r="AC6" s="8"/>
    </row>
    <row r="7" s="7" customFormat="true" ht="13.5" hidden="false" customHeight="true" outlineLevel="0" collapsed="false">
      <c r="A7" s="49" t="s">
        <v>226</v>
      </c>
      <c r="B7" s="49"/>
      <c r="C7" s="49"/>
      <c r="D7" s="49"/>
      <c r="L7" s="16" t="s">
        <v>226</v>
      </c>
      <c r="Y7" s="8"/>
      <c r="Z7" s="8"/>
      <c r="AA7" s="8"/>
      <c r="AB7" s="8"/>
      <c r="AC7" s="8"/>
    </row>
    <row r="8" s="7" customFormat="true" ht="22.5" hidden="false" customHeight="false" outlineLevel="0" collapsed="false">
      <c r="A8" s="52" t="n">
        <f aca="false">IF(E8&lt;&gt;"",COUNTA(E$1:E8),"")</f>
        <v>1</v>
      </c>
      <c r="B8" s="53" t="s">
        <v>227</v>
      </c>
      <c r="C8" s="54" t="s">
        <v>21</v>
      </c>
      <c r="D8" s="58" t="n">
        <v>9.27894</v>
      </c>
      <c r="E8" s="2" t="s">
        <v>10</v>
      </c>
      <c r="L8" s="16"/>
      <c r="Y8" s="8"/>
      <c r="Z8" s="8"/>
      <c r="AA8" s="8"/>
      <c r="AB8" s="8"/>
      <c r="AC8" s="8"/>
    </row>
    <row r="9" s="7" customFormat="true" ht="15" hidden="false" customHeight="false" outlineLevel="0" collapsed="false">
      <c r="A9" s="52" t="n">
        <f aca="false">IF(E9&lt;&gt;"",COUNTA(E$1:E9),"")</f>
        <v>2</v>
      </c>
      <c r="B9" s="53" t="s">
        <v>228</v>
      </c>
      <c r="C9" s="54" t="s">
        <v>9</v>
      </c>
      <c r="D9" s="59" t="n">
        <v>0.278</v>
      </c>
      <c r="E9" s="2" t="s">
        <v>10</v>
      </c>
      <c r="L9" s="16"/>
      <c r="Y9" s="8"/>
      <c r="Z9" s="8"/>
      <c r="AA9" s="8"/>
      <c r="AB9" s="8"/>
      <c r="AC9" s="8"/>
    </row>
    <row r="10" s="7" customFormat="true" ht="22.5" hidden="false" customHeight="false" outlineLevel="0" collapsed="false">
      <c r="A10" s="52" t="n">
        <f aca="false">IF(E10&lt;&gt;"",COUNTA(E$1:E10),"")</f>
        <v>3</v>
      </c>
      <c r="B10" s="53" t="s">
        <v>229</v>
      </c>
      <c r="C10" s="54" t="s">
        <v>21</v>
      </c>
      <c r="D10" s="60" t="n">
        <v>0.8618</v>
      </c>
      <c r="E10" s="2" t="s">
        <v>10</v>
      </c>
      <c r="L10" s="16"/>
      <c r="Y10" s="8"/>
      <c r="Z10" s="8"/>
      <c r="AA10" s="8"/>
      <c r="AB10" s="8"/>
      <c r="AC10" s="8"/>
    </row>
    <row r="11" s="7" customFormat="true" ht="22.5" hidden="false" customHeight="false" outlineLevel="0" collapsed="false">
      <c r="A11" s="52" t="n">
        <f aca="false">IF(E11&lt;&gt;"",COUNTA(E$1:E11),"")</f>
        <v>4</v>
      </c>
      <c r="B11" s="53" t="s">
        <v>230</v>
      </c>
      <c r="C11" s="54" t="s">
        <v>21</v>
      </c>
      <c r="D11" s="60" t="n">
        <v>0.1339</v>
      </c>
      <c r="E11" s="2" t="s">
        <v>10</v>
      </c>
      <c r="L11" s="16"/>
      <c r="Y11" s="8"/>
      <c r="Z11" s="8"/>
      <c r="AA11" s="8"/>
      <c r="AB11" s="8"/>
      <c r="AC11" s="8"/>
    </row>
    <row r="12" s="7" customFormat="true" ht="33.75" hidden="false" customHeight="false" outlineLevel="0" collapsed="false">
      <c r="A12" s="52" t="n">
        <f aca="false">IF(E12&lt;&gt;"",COUNTA(E$1:E12),"")</f>
        <v>5</v>
      </c>
      <c r="B12" s="53" t="s">
        <v>231</v>
      </c>
      <c r="C12" s="54" t="s">
        <v>21</v>
      </c>
      <c r="D12" s="58" t="n">
        <v>8.01134</v>
      </c>
      <c r="E12" s="2" t="s">
        <v>10</v>
      </c>
      <c r="L12" s="16"/>
      <c r="Y12" s="8"/>
      <c r="Z12" s="8"/>
      <c r="AA12" s="8"/>
      <c r="AB12" s="8"/>
      <c r="AC12" s="8"/>
    </row>
    <row r="13" s="7" customFormat="true" ht="33.75" hidden="false" customHeight="false" outlineLevel="0" collapsed="false">
      <c r="A13" s="52" t="n">
        <f aca="false">IF(E13&lt;&gt;"",COUNTA(E$1:E13),"")</f>
        <v>6</v>
      </c>
      <c r="B13" s="53" t="s">
        <v>232</v>
      </c>
      <c r="C13" s="54" t="s">
        <v>21</v>
      </c>
      <c r="D13" s="60" t="n">
        <v>0.1131</v>
      </c>
      <c r="E13" s="2" t="s">
        <v>10</v>
      </c>
      <c r="L13" s="16"/>
      <c r="Y13" s="8"/>
      <c r="Z13" s="8"/>
      <c r="AA13" s="8"/>
      <c r="AB13" s="8"/>
      <c r="AC13" s="8"/>
    </row>
    <row r="14" s="7" customFormat="true" ht="22.5" hidden="false" customHeight="false" outlineLevel="0" collapsed="false">
      <c r="A14" s="52" t="n">
        <f aca="false">IF(E14&lt;&gt;"",COUNTA(E$1:E14),"")</f>
        <v>7</v>
      </c>
      <c r="B14" s="53" t="s">
        <v>233</v>
      </c>
      <c r="C14" s="54" t="s">
        <v>21</v>
      </c>
      <c r="D14" s="60" t="n">
        <v>0.1588</v>
      </c>
      <c r="E14" s="2" t="s">
        <v>10</v>
      </c>
      <c r="L14" s="16"/>
      <c r="Y14" s="8"/>
      <c r="Z14" s="8"/>
      <c r="AA14" s="8"/>
      <c r="AB14" s="8"/>
      <c r="AC14" s="8"/>
    </row>
    <row r="15" s="7" customFormat="true" ht="13.5" hidden="false" customHeight="true" outlineLevel="0" collapsed="false">
      <c r="A15" s="49" t="s">
        <v>234</v>
      </c>
      <c r="B15" s="49"/>
      <c r="C15" s="49"/>
      <c r="D15" s="49"/>
      <c r="L15" s="16" t="s">
        <v>234</v>
      </c>
      <c r="Y15" s="8"/>
      <c r="Z15" s="8"/>
      <c r="AA15" s="8"/>
      <c r="AB15" s="8"/>
      <c r="AC15" s="8"/>
    </row>
    <row r="16" s="7" customFormat="true" ht="33.75" hidden="false" customHeight="false" outlineLevel="0" collapsed="false">
      <c r="A16" s="52" t="n">
        <f aca="false">IF(E16&lt;&gt;"",COUNTA(E$1:E16),"")</f>
        <v>8</v>
      </c>
      <c r="B16" s="53" t="s">
        <v>235</v>
      </c>
      <c r="C16" s="54" t="s">
        <v>21</v>
      </c>
      <c r="D16" s="58" t="n">
        <v>4.24582</v>
      </c>
      <c r="E16" s="2" t="s">
        <v>10</v>
      </c>
      <c r="L16" s="16"/>
      <c r="Y16" s="8"/>
      <c r="Z16" s="8"/>
      <c r="AA16" s="8"/>
      <c r="AB16" s="8"/>
      <c r="AC16" s="8"/>
    </row>
    <row r="17" s="7" customFormat="true" ht="15" hidden="false" customHeight="false" outlineLevel="0" collapsed="false">
      <c r="A17" s="52" t="n">
        <f aca="false">IF(E17&lt;&gt;"",COUNTA(E$1:E17),"")</f>
        <v>9</v>
      </c>
      <c r="B17" s="53" t="s">
        <v>228</v>
      </c>
      <c r="C17" s="54" t="s">
        <v>9</v>
      </c>
      <c r="D17" s="59" t="n">
        <v>0.127</v>
      </c>
      <c r="E17" s="2" t="s">
        <v>10</v>
      </c>
      <c r="L17" s="16"/>
      <c r="Y17" s="8"/>
      <c r="Z17" s="8"/>
      <c r="AA17" s="8"/>
      <c r="AB17" s="8"/>
      <c r="AC17" s="8"/>
    </row>
    <row r="18" s="7" customFormat="true" ht="22.5" hidden="false" customHeight="false" outlineLevel="0" collapsed="false">
      <c r="A18" s="52" t="n">
        <f aca="false">IF(E18&lt;&gt;"",COUNTA(E$1:E18),"")</f>
        <v>10</v>
      </c>
      <c r="B18" s="53" t="s">
        <v>236</v>
      </c>
      <c r="C18" s="54" t="s">
        <v>21</v>
      </c>
      <c r="D18" s="60" t="n">
        <v>1.9256</v>
      </c>
      <c r="E18" s="2" t="s">
        <v>10</v>
      </c>
      <c r="L18" s="16"/>
      <c r="Y18" s="8"/>
      <c r="Z18" s="8"/>
      <c r="AA18" s="8"/>
      <c r="AB18" s="8"/>
      <c r="AC18" s="8"/>
    </row>
    <row r="19" s="7" customFormat="true" ht="22.5" hidden="false" customHeight="false" outlineLevel="0" collapsed="false">
      <c r="A19" s="52" t="n">
        <f aca="false">IF(E19&lt;&gt;"",COUNTA(E$1:E19),"")</f>
        <v>11</v>
      </c>
      <c r="B19" s="53" t="s">
        <v>237</v>
      </c>
      <c r="C19" s="54" t="s">
        <v>21</v>
      </c>
      <c r="D19" s="60" t="n">
        <v>0.2282</v>
      </c>
      <c r="E19" s="2" t="s">
        <v>10</v>
      </c>
      <c r="L19" s="16"/>
      <c r="Y19" s="8"/>
      <c r="Z19" s="8"/>
      <c r="AA19" s="8"/>
      <c r="AB19" s="8"/>
      <c r="AC19" s="8"/>
    </row>
    <row r="20" s="7" customFormat="true" ht="22.5" hidden="false" customHeight="false" outlineLevel="0" collapsed="false">
      <c r="A20" s="52" t="n">
        <f aca="false">IF(E20&lt;&gt;"",COUNTA(E$1:E20),"")</f>
        <v>12</v>
      </c>
      <c r="B20" s="53" t="s">
        <v>230</v>
      </c>
      <c r="C20" s="54" t="s">
        <v>21</v>
      </c>
      <c r="D20" s="60" t="n">
        <v>0.4782</v>
      </c>
      <c r="E20" s="2" t="s">
        <v>10</v>
      </c>
      <c r="L20" s="16"/>
      <c r="Y20" s="8"/>
      <c r="Z20" s="8"/>
      <c r="AA20" s="8"/>
      <c r="AB20" s="8"/>
      <c r="AC20" s="8"/>
    </row>
    <row r="21" s="7" customFormat="true" ht="33.75" hidden="false" customHeight="false" outlineLevel="0" collapsed="false">
      <c r="A21" s="52" t="n">
        <f aca="false">IF(E21&lt;&gt;"",COUNTA(E$1:E21),"")</f>
        <v>13</v>
      </c>
      <c r="B21" s="53" t="s">
        <v>232</v>
      </c>
      <c r="C21" s="54" t="s">
        <v>21</v>
      </c>
      <c r="D21" s="59" t="n">
        <v>0.188</v>
      </c>
      <c r="E21" s="2" t="s">
        <v>10</v>
      </c>
      <c r="L21" s="16"/>
      <c r="Y21" s="8"/>
      <c r="Z21" s="8"/>
      <c r="AA21" s="8"/>
      <c r="AB21" s="8"/>
      <c r="AC21" s="8"/>
    </row>
    <row r="22" s="7" customFormat="true" ht="33.75" hidden="false" customHeight="false" outlineLevel="0" collapsed="false">
      <c r="A22" s="52" t="n">
        <f aca="false">IF(E22&lt;&gt;"",COUNTA(E$1:E22),"")</f>
        <v>14</v>
      </c>
      <c r="B22" s="53" t="s">
        <v>238</v>
      </c>
      <c r="C22" s="54" t="s">
        <v>21</v>
      </c>
      <c r="D22" s="58" t="n">
        <v>0.96492</v>
      </c>
      <c r="E22" s="2" t="s">
        <v>10</v>
      </c>
      <c r="L22" s="16"/>
      <c r="Y22" s="8"/>
      <c r="Z22" s="8"/>
      <c r="AA22" s="8"/>
      <c r="AB22" s="8"/>
      <c r="AC22" s="8"/>
    </row>
    <row r="23" s="7" customFormat="true" ht="22.5" hidden="false" customHeight="false" outlineLevel="0" collapsed="false">
      <c r="A23" s="52" t="n">
        <f aca="false">IF(E23&lt;&gt;"",COUNTA(E$1:E23),"")</f>
        <v>15</v>
      </c>
      <c r="B23" s="53" t="s">
        <v>233</v>
      </c>
      <c r="C23" s="54" t="s">
        <v>21</v>
      </c>
      <c r="D23" s="60" t="n">
        <v>0.2801</v>
      </c>
      <c r="E23" s="2" t="s">
        <v>10</v>
      </c>
      <c r="L23" s="16"/>
      <c r="Y23" s="8"/>
      <c r="Z23" s="8"/>
      <c r="AA23" s="8"/>
      <c r="AB23" s="8"/>
      <c r="AC23" s="8"/>
    </row>
    <row r="24" s="7" customFormat="true" ht="22.5" hidden="false" customHeight="false" outlineLevel="0" collapsed="false">
      <c r="A24" s="52" t="n">
        <f aca="false">IF(E24&lt;&gt;"",COUNTA(E$1:E24),"")</f>
        <v>16</v>
      </c>
      <c r="B24" s="53" t="s">
        <v>239</v>
      </c>
      <c r="C24" s="54" t="s">
        <v>21</v>
      </c>
      <c r="D24" s="60" t="n">
        <v>0.1808</v>
      </c>
      <c r="E24" s="2" t="s">
        <v>10</v>
      </c>
      <c r="L24" s="16"/>
      <c r="Y24" s="8"/>
      <c r="Z24" s="8"/>
      <c r="AA24" s="8"/>
      <c r="AB24" s="8"/>
      <c r="AC24" s="8"/>
    </row>
    <row r="25" s="7" customFormat="true" ht="13.5" hidden="false" customHeight="true" outlineLevel="0" collapsed="false">
      <c r="A25" s="49" t="s">
        <v>240</v>
      </c>
      <c r="B25" s="49"/>
      <c r="C25" s="49"/>
      <c r="D25" s="49"/>
      <c r="L25" s="16" t="s">
        <v>240</v>
      </c>
      <c r="Y25" s="8"/>
      <c r="Z25" s="8"/>
      <c r="AA25" s="8"/>
      <c r="AB25" s="8"/>
      <c r="AC25" s="8"/>
    </row>
    <row r="26" s="7" customFormat="true" ht="15" hidden="false" customHeight="false" outlineLevel="0" collapsed="false">
      <c r="A26" s="52" t="n">
        <f aca="false">IF(E26&lt;&gt;"",COUNTA(E$1:E26),"")</f>
        <v>17</v>
      </c>
      <c r="B26" s="53" t="s">
        <v>241</v>
      </c>
      <c r="C26" s="54" t="s">
        <v>21</v>
      </c>
      <c r="D26" s="56" t="n">
        <v>1.87</v>
      </c>
      <c r="E26" s="2" t="s">
        <v>10</v>
      </c>
      <c r="L26" s="16"/>
      <c r="Y26" s="8"/>
      <c r="Z26" s="8"/>
      <c r="AA26" s="8"/>
      <c r="AB26" s="8"/>
      <c r="AC26" s="8"/>
    </row>
    <row r="27" s="7" customFormat="true" ht="33.75" hidden="false" customHeight="false" outlineLevel="0" collapsed="false">
      <c r="A27" s="17" t="n">
        <f aca="false">IF(E27&lt;&gt;"",COUNTA(E$1:E27),"")</f>
        <v>18</v>
      </c>
      <c r="B27" s="18" t="s">
        <v>20</v>
      </c>
      <c r="C27" s="19" t="s">
        <v>21</v>
      </c>
      <c r="D27" s="56" t="n">
        <v>1.87</v>
      </c>
      <c r="E27" s="2" t="s">
        <v>10</v>
      </c>
      <c r="L27" s="16"/>
      <c r="Y27" s="8"/>
      <c r="Z27" s="8"/>
      <c r="AA27" s="8"/>
      <c r="AB27" s="8"/>
      <c r="AC27" s="8"/>
    </row>
    <row r="28" s="7" customFormat="true" ht="78.75" hidden="false" customHeight="false" outlineLevel="0" collapsed="false">
      <c r="A28" s="17" t="n">
        <f aca="false">IF(E28&lt;&gt;"",COUNTA(E$1:E28),"")</f>
        <v>19</v>
      </c>
      <c r="B28" s="18" t="s">
        <v>22</v>
      </c>
      <c r="C28" s="19" t="s">
        <v>21</v>
      </c>
      <c r="D28" s="56" t="n">
        <v>1.87</v>
      </c>
      <c r="E28" s="2" t="s">
        <v>10</v>
      </c>
      <c r="L28" s="16"/>
      <c r="Y28" s="8"/>
      <c r="Z28" s="8"/>
      <c r="AA28" s="8"/>
      <c r="AB28" s="8"/>
      <c r="AC28" s="8"/>
    </row>
    <row r="29" s="7" customFormat="true" ht="36.75" hidden="false" customHeight="true" outlineLevel="0" collapsed="false">
      <c r="A29" s="17" t="n">
        <v>20</v>
      </c>
      <c r="B29" s="18" t="s">
        <v>23</v>
      </c>
      <c r="C29" s="19" t="s">
        <v>21</v>
      </c>
      <c r="D29" s="56" t="n">
        <v>1.87</v>
      </c>
      <c r="Y29" s="8"/>
      <c r="Z29" s="8"/>
      <c r="AA29" s="8"/>
      <c r="AB29" s="8"/>
      <c r="AC29" s="8"/>
    </row>
    <row r="30" s="25" customFormat="true" ht="78.75" hidden="false" customHeight="false" outlineLevel="0" collapsed="false">
      <c r="A30" s="17" t="n">
        <v>21</v>
      </c>
      <c r="B30" s="18" t="s">
        <v>24</v>
      </c>
      <c r="C30" s="19" t="s">
        <v>21</v>
      </c>
      <c r="D30" s="56" t="n">
        <v>1.87</v>
      </c>
      <c r="E30" s="2"/>
      <c r="F30" s="2"/>
      <c r="G30" s="2"/>
      <c r="H30" s="2"/>
      <c r="I30" s="2"/>
      <c r="J30" s="2"/>
      <c r="K30" s="2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8"/>
      <c r="Z30" s="8"/>
      <c r="AA30" s="8"/>
      <c r="AB30" s="8"/>
      <c r="AC30" s="8"/>
    </row>
    <row r="31" s="26" customFormat="true" ht="11.25" hidden="false" customHeight="true" outlineLevel="0" collapsed="false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8"/>
      <c r="Z31" s="8"/>
      <c r="AA31" s="8"/>
      <c r="AB31" s="8"/>
      <c r="AC31" s="8"/>
    </row>
    <row r="32" s="25" customFormat="true" ht="11.25" hidden="false" customHeight="true" outlineLevel="0" collapsed="false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8"/>
      <c r="Z32" s="8"/>
      <c r="AA32" s="8"/>
      <c r="AB32" s="8"/>
      <c r="AC32" s="8"/>
    </row>
    <row r="33" s="26" customFormat="true" ht="11.25" hidden="false" customHeight="true" outlineLevel="0" collapsed="false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8"/>
      <c r="Z33" s="8"/>
      <c r="AA33" s="8"/>
      <c r="AB33" s="8"/>
      <c r="AC33" s="8"/>
    </row>
    <row r="34" customFormat="false" ht="15" hidden="false" customHeight="false" outlineLevel="0" collapsed="false">
      <c r="A34" s="7"/>
      <c r="B34" s="2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</row>
    <row r="35" s="7" customFormat="true" ht="15" hidden="false" customHeight="false" outlineLevel="0" collapsed="false">
      <c r="B35" s="27"/>
      <c r="Y35" s="8"/>
      <c r="Z35" s="8"/>
      <c r="AA35" s="8"/>
      <c r="AB35" s="8"/>
      <c r="AC35" s="8"/>
    </row>
    <row r="36" customFormat="false" ht="15" hidden="false" customHeight="false" outlineLevel="0" collapsed="false">
      <c r="A36" s="7"/>
      <c r="B36" s="2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</row>
    <row r="40" s="7" customFormat="true" ht="11.25" hidden="false" customHeight="true" outlineLevel="0" collapsed="false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8"/>
      <c r="Z40" s="8"/>
      <c r="AA40" s="8"/>
      <c r="AB40" s="8"/>
      <c r="AC40" s="8"/>
    </row>
    <row r="41" s="7" customFormat="true" ht="11.25" hidden="false" customHeight="true" outlineLevel="0" collapsed="false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8"/>
      <c r="Z41" s="8"/>
      <c r="AA41" s="8"/>
      <c r="AB41" s="8"/>
      <c r="AC41" s="8"/>
    </row>
    <row r="42" s="7" customFormat="true" ht="11.25" hidden="false" customHeight="true" outlineLevel="0" collapsed="false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8"/>
      <c r="Z42" s="8"/>
      <c r="AA42" s="8"/>
      <c r="AB42" s="8"/>
      <c r="AC42" s="8"/>
    </row>
  </sheetData>
  <mergeCells count="5">
    <mergeCell ref="A2:D2"/>
    <mergeCell ref="A3:D3"/>
    <mergeCell ref="A7:D7"/>
    <mergeCell ref="A15:D15"/>
    <mergeCell ref="A25:D25"/>
  </mergeCells>
  <printOptions headings="false" gridLines="false" gridLinesSet="true" horizontalCentered="true" verticalCentered="false"/>
  <pageMargins left="0.315277777777778" right="0.315277777777778" top="0.7875" bottom="0.314583333333333" header="0.511811023622047" footer="0.196527777777778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&amp;R&amp;"Calibri,Обычный"&amp;11Страница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N550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B5" activeCellId="0" sqref="B5"/>
    </sheetView>
  </sheetViews>
  <sheetFormatPr defaultColWidth="9.1484375" defaultRowHeight="11.25" zeroHeight="false" outlineLevelRow="0" outlineLevelCol="0"/>
  <cols>
    <col collapsed="false" customWidth="true" hidden="false" outlineLevel="0" max="1" min="1" style="61" width="5.57"/>
    <col collapsed="false" customWidth="true" hidden="false" outlineLevel="0" max="2" min="2" style="62" width="44.42"/>
    <col collapsed="false" customWidth="true" hidden="false" outlineLevel="0" max="3" min="3" style="62" width="10.71"/>
    <col collapsed="false" customWidth="true" hidden="false" outlineLevel="0" max="4" min="4" style="62" width="12.29"/>
    <col collapsed="false" customWidth="false" hidden="false" outlineLevel="0" max="5" min="5" style="62" width="9.14"/>
    <col collapsed="false" customWidth="true" hidden="true" outlineLevel="0" max="6" min="6" style="62" width="4.71"/>
    <col collapsed="false" customWidth="false" hidden="false" outlineLevel="0" max="12" min="7" style="62" width="9.14"/>
    <col collapsed="false" customWidth="true" hidden="true" outlineLevel="0" max="14" min="13" style="63" width="135.29"/>
    <col collapsed="false" customWidth="true" hidden="true" outlineLevel="0" max="16" min="15" style="64" width="55.15"/>
    <col collapsed="false" customWidth="true" hidden="true" outlineLevel="0" max="20" min="17" style="65" width="69"/>
    <col collapsed="false" customWidth="true" hidden="true" outlineLevel="0" max="22" min="21" style="64" width="55.15"/>
    <col collapsed="false" customWidth="true" hidden="true" outlineLevel="0" max="26" min="23" style="65" width="69"/>
    <col collapsed="false" customWidth="false" hidden="false" outlineLevel="0" max="16384" min="27" style="62" width="9.14"/>
  </cols>
  <sheetData>
    <row r="2" s="67" customFormat="true" ht="18" hidden="false" customHeight="false" outlineLevel="0" collapsed="false">
      <c r="A2" s="66" t="s">
        <v>1</v>
      </c>
      <c r="B2" s="66"/>
      <c r="C2" s="66"/>
      <c r="D2" s="66"/>
    </row>
    <row r="3" s="67" customFormat="true" ht="18" hidden="false" customHeight="false" outlineLevel="0" collapsed="false">
      <c r="A3" s="66" t="s">
        <v>242</v>
      </c>
      <c r="B3" s="66"/>
      <c r="C3" s="66"/>
      <c r="D3" s="66"/>
    </row>
    <row r="4" s="67" customFormat="true" ht="9.75" hidden="false" customHeight="true" outlineLevel="0" collapsed="false">
      <c r="A4" s="68"/>
    </row>
    <row r="5" s="67" customFormat="true" ht="36" hidden="false" customHeight="true" outlineLevel="0" collapsed="false">
      <c r="A5" s="69" t="s">
        <v>3</v>
      </c>
      <c r="B5" s="70" t="s">
        <v>4</v>
      </c>
      <c r="C5" s="70" t="s">
        <v>5</v>
      </c>
      <c r="D5" s="70" t="s">
        <v>6</v>
      </c>
    </row>
    <row r="6" s="67" customFormat="true" ht="15" hidden="false" customHeight="false" outlineLevel="0" collapsed="false">
      <c r="A6" s="71" t="n">
        <v>1</v>
      </c>
      <c r="B6" s="72" t="n">
        <v>3</v>
      </c>
      <c r="C6" s="72" t="n">
        <v>4</v>
      </c>
      <c r="D6" s="72" t="n">
        <v>5</v>
      </c>
    </row>
    <row r="7" s="67" customFormat="true" ht="11.25" hidden="false" customHeight="true" outlineLevel="0" collapsed="false">
      <c r="A7" s="73" t="s">
        <v>243</v>
      </c>
      <c r="B7" s="73"/>
      <c r="C7" s="73"/>
      <c r="D7" s="73"/>
      <c r="M7" s="74" t="s">
        <v>243</v>
      </c>
    </row>
    <row r="8" s="67" customFormat="true" ht="11.25" hidden="false" customHeight="true" outlineLevel="0" collapsed="false">
      <c r="A8" s="75" t="s">
        <v>30</v>
      </c>
      <c r="B8" s="75"/>
      <c r="C8" s="75"/>
      <c r="D8" s="75"/>
      <c r="M8" s="74"/>
      <c r="N8" s="76" t="s">
        <v>30</v>
      </c>
    </row>
    <row r="9" s="67" customFormat="true" ht="22.5" hidden="false" customHeight="false" outlineLevel="0" collapsed="false">
      <c r="A9" s="77" t="n">
        <f aca="false">IF(F9&lt;&gt;"",COUNTA(F$1:F9),"")</f>
        <v>1</v>
      </c>
      <c r="B9" s="78" t="s">
        <v>244</v>
      </c>
      <c r="C9" s="79" t="s">
        <v>38</v>
      </c>
      <c r="D9" s="80" t="n">
        <v>1</v>
      </c>
      <c r="F9" s="62" t="s">
        <v>10</v>
      </c>
      <c r="M9" s="74"/>
      <c r="N9" s="76"/>
    </row>
    <row r="10" s="67" customFormat="true" ht="22.5" hidden="false" customHeight="false" outlineLevel="0" collapsed="false">
      <c r="A10" s="77" t="n">
        <f aca="false">IF(F10&lt;&gt;"",COUNTA(F$1:F10),"")</f>
        <v>2</v>
      </c>
      <c r="B10" s="78" t="s">
        <v>245</v>
      </c>
      <c r="C10" s="79" t="s">
        <v>38</v>
      </c>
      <c r="D10" s="80" t="n">
        <v>1</v>
      </c>
      <c r="F10" s="62" t="s">
        <v>10</v>
      </c>
      <c r="M10" s="74"/>
      <c r="N10" s="76"/>
    </row>
    <row r="11" s="67" customFormat="true" ht="22.5" hidden="false" customHeight="false" outlineLevel="0" collapsed="false">
      <c r="A11" s="77" t="n">
        <f aca="false">IF(F11&lt;&gt;"",COUNTA(F$1:F11),"")</f>
        <v>3</v>
      </c>
      <c r="B11" s="78" t="s">
        <v>246</v>
      </c>
      <c r="C11" s="79" t="s">
        <v>247</v>
      </c>
      <c r="D11" s="80" t="n">
        <v>1</v>
      </c>
      <c r="F11" s="62" t="s">
        <v>10</v>
      </c>
      <c r="M11" s="74"/>
      <c r="N11" s="76"/>
    </row>
    <row r="12" s="67" customFormat="true" ht="22.5" hidden="false" customHeight="false" outlineLevel="0" collapsed="false">
      <c r="A12" s="77" t="n">
        <f aca="false">IF(F12&lt;&gt;"",COUNTA(F$1:F12),"")</f>
        <v>4</v>
      </c>
      <c r="B12" s="78" t="s">
        <v>248</v>
      </c>
      <c r="C12" s="79" t="s">
        <v>38</v>
      </c>
      <c r="D12" s="80" t="n">
        <v>1</v>
      </c>
      <c r="F12" s="62" t="s">
        <v>10</v>
      </c>
      <c r="M12" s="74"/>
      <c r="N12" s="76"/>
    </row>
    <row r="13" s="67" customFormat="true" ht="11.25" hidden="false" customHeight="true" outlineLevel="0" collapsed="false">
      <c r="A13" s="75" t="s">
        <v>39</v>
      </c>
      <c r="B13" s="75"/>
      <c r="C13" s="75"/>
      <c r="D13" s="75"/>
      <c r="M13" s="74"/>
      <c r="N13" s="76" t="s">
        <v>39</v>
      </c>
    </row>
    <row r="14" s="67" customFormat="true" ht="22.5" hidden="false" customHeight="false" outlineLevel="0" collapsed="false">
      <c r="A14" s="77" t="n">
        <f aca="false">IF(F14&lt;&gt;"",COUNTA(F$1:F14),"")</f>
        <v>5</v>
      </c>
      <c r="B14" s="78" t="s">
        <v>249</v>
      </c>
      <c r="C14" s="79" t="s">
        <v>38</v>
      </c>
      <c r="D14" s="80" t="n">
        <v>1</v>
      </c>
      <c r="F14" s="62" t="s">
        <v>10</v>
      </c>
      <c r="M14" s="74"/>
      <c r="N14" s="76"/>
    </row>
    <row r="15" s="67" customFormat="true" ht="22.5" hidden="false" customHeight="false" outlineLevel="0" collapsed="false">
      <c r="A15" s="77" t="n">
        <f aca="false">IF(F15&lt;&gt;"",COUNTA(F$1:F15),"")</f>
        <v>6</v>
      </c>
      <c r="B15" s="78" t="s">
        <v>245</v>
      </c>
      <c r="C15" s="79" t="s">
        <v>38</v>
      </c>
      <c r="D15" s="80" t="n">
        <v>1</v>
      </c>
      <c r="F15" s="62" t="s">
        <v>10</v>
      </c>
      <c r="M15" s="74"/>
      <c r="N15" s="76"/>
    </row>
    <row r="16" s="67" customFormat="true" ht="22.5" hidden="false" customHeight="false" outlineLevel="0" collapsed="false">
      <c r="A16" s="77" t="n">
        <f aca="false">IF(F16&lt;&gt;"",COUNTA(F$1:F16),"")</f>
        <v>7</v>
      </c>
      <c r="B16" s="78" t="s">
        <v>250</v>
      </c>
      <c r="C16" s="79" t="s">
        <v>247</v>
      </c>
      <c r="D16" s="80" t="n">
        <v>1</v>
      </c>
      <c r="F16" s="62" t="s">
        <v>10</v>
      </c>
      <c r="M16" s="74"/>
      <c r="N16" s="76"/>
    </row>
    <row r="17" s="67" customFormat="true" ht="15" hidden="false" customHeight="false" outlineLevel="0" collapsed="false">
      <c r="A17" s="77" t="n">
        <f aca="false">IF(F17&lt;&gt;"",COUNTA(F$1:F17),"")</f>
        <v>8</v>
      </c>
      <c r="B17" s="78" t="s">
        <v>248</v>
      </c>
      <c r="C17" s="79" t="s">
        <v>38</v>
      </c>
      <c r="D17" s="80" t="n">
        <v>1</v>
      </c>
      <c r="F17" s="62" t="s">
        <v>10</v>
      </c>
      <c r="M17" s="74"/>
      <c r="N17" s="76"/>
    </row>
    <row r="18" s="67" customFormat="true" ht="11.25" hidden="false" customHeight="true" outlineLevel="0" collapsed="false">
      <c r="A18" s="75" t="s">
        <v>46</v>
      </c>
      <c r="B18" s="75"/>
      <c r="C18" s="75"/>
      <c r="D18" s="75"/>
      <c r="M18" s="74"/>
      <c r="N18" s="76" t="s">
        <v>46</v>
      </c>
    </row>
    <row r="19" s="67" customFormat="true" ht="22.5" hidden="false" customHeight="false" outlineLevel="0" collapsed="false">
      <c r="A19" s="77" t="n">
        <f aca="false">IF(F19&lt;&gt;"",COUNTA(F$1:F19),"")</f>
        <v>9</v>
      </c>
      <c r="B19" s="78" t="s">
        <v>244</v>
      </c>
      <c r="C19" s="79" t="s">
        <v>38</v>
      </c>
      <c r="D19" s="80" t="n">
        <v>1</v>
      </c>
      <c r="F19" s="62" t="s">
        <v>10</v>
      </c>
      <c r="M19" s="74"/>
      <c r="N19" s="76"/>
    </row>
    <row r="20" s="67" customFormat="true" ht="22.5" hidden="false" customHeight="false" outlineLevel="0" collapsed="false">
      <c r="A20" s="77" t="n">
        <f aca="false">IF(F20&lt;&gt;"",COUNTA(F$1:F20),"")</f>
        <v>10</v>
      </c>
      <c r="B20" s="78" t="s">
        <v>245</v>
      </c>
      <c r="C20" s="79" t="s">
        <v>38</v>
      </c>
      <c r="D20" s="80" t="n">
        <v>1</v>
      </c>
      <c r="F20" s="62" t="s">
        <v>10</v>
      </c>
      <c r="M20" s="74"/>
      <c r="N20" s="76"/>
    </row>
    <row r="21" s="67" customFormat="true" ht="22.5" hidden="false" customHeight="false" outlineLevel="0" collapsed="false">
      <c r="A21" s="77" t="n">
        <f aca="false">IF(F21&lt;&gt;"",COUNTA(F$1:F21),"")</f>
        <v>11</v>
      </c>
      <c r="B21" s="78" t="s">
        <v>250</v>
      </c>
      <c r="C21" s="79" t="s">
        <v>247</v>
      </c>
      <c r="D21" s="80" t="n">
        <v>1</v>
      </c>
      <c r="F21" s="62" t="s">
        <v>10</v>
      </c>
      <c r="M21" s="74"/>
      <c r="N21" s="76"/>
    </row>
    <row r="22" s="67" customFormat="true" ht="22.5" hidden="false" customHeight="false" outlineLevel="0" collapsed="false">
      <c r="A22" s="77" t="n">
        <f aca="false">IF(F22&lt;&gt;"",COUNTA(F$1:F22),"")</f>
        <v>12</v>
      </c>
      <c r="B22" s="78" t="s">
        <v>248</v>
      </c>
      <c r="C22" s="79" t="s">
        <v>38</v>
      </c>
      <c r="D22" s="80" t="n">
        <v>1</v>
      </c>
      <c r="F22" s="62" t="s">
        <v>10</v>
      </c>
      <c r="M22" s="74"/>
      <c r="N22" s="76"/>
    </row>
    <row r="23" s="67" customFormat="true" ht="11.25" hidden="false" customHeight="true" outlineLevel="0" collapsed="false">
      <c r="A23" s="75" t="s">
        <v>50</v>
      </c>
      <c r="B23" s="75"/>
      <c r="C23" s="75"/>
      <c r="D23" s="75"/>
      <c r="M23" s="74"/>
      <c r="N23" s="76" t="s">
        <v>50</v>
      </c>
    </row>
    <row r="24" s="67" customFormat="true" ht="22.5" hidden="false" customHeight="false" outlineLevel="0" collapsed="false">
      <c r="A24" s="77" t="n">
        <f aca="false">IF(F24&lt;&gt;"",COUNTA(F$1:F24),"")</f>
        <v>13</v>
      </c>
      <c r="B24" s="78" t="s">
        <v>244</v>
      </c>
      <c r="C24" s="79" t="s">
        <v>38</v>
      </c>
      <c r="D24" s="80" t="n">
        <v>1</v>
      </c>
      <c r="F24" s="62" t="s">
        <v>10</v>
      </c>
      <c r="M24" s="74"/>
      <c r="N24" s="76"/>
    </row>
    <row r="25" s="67" customFormat="true" ht="22.5" hidden="false" customHeight="false" outlineLevel="0" collapsed="false">
      <c r="A25" s="77" t="n">
        <f aca="false">IF(F25&lt;&gt;"",COUNTA(F$1:F25),"")</f>
        <v>14</v>
      </c>
      <c r="B25" s="78" t="s">
        <v>251</v>
      </c>
      <c r="C25" s="79" t="s">
        <v>38</v>
      </c>
      <c r="D25" s="80" t="n">
        <v>1</v>
      </c>
      <c r="F25" s="62" t="s">
        <v>10</v>
      </c>
      <c r="M25" s="74"/>
      <c r="N25" s="76"/>
    </row>
    <row r="26" s="67" customFormat="true" ht="22.5" hidden="false" customHeight="false" outlineLevel="0" collapsed="false">
      <c r="A26" s="77" t="n">
        <f aca="false">IF(F26&lt;&gt;"",COUNTA(F$1:F26),"")</f>
        <v>15</v>
      </c>
      <c r="B26" s="78" t="s">
        <v>250</v>
      </c>
      <c r="C26" s="79" t="s">
        <v>247</v>
      </c>
      <c r="D26" s="80" t="n">
        <v>1</v>
      </c>
      <c r="F26" s="62" t="s">
        <v>10</v>
      </c>
      <c r="M26" s="74"/>
      <c r="N26" s="76"/>
    </row>
    <row r="27" s="67" customFormat="true" ht="15" hidden="false" customHeight="false" outlineLevel="0" collapsed="false">
      <c r="A27" s="77" t="n">
        <f aca="false">IF(F27&lt;&gt;"",COUNTA(F$1:F27),"")</f>
        <v>16</v>
      </c>
      <c r="B27" s="78" t="s">
        <v>248</v>
      </c>
      <c r="C27" s="79" t="s">
        <v>38</v>
      </c>
      <c r="D27" s="80" t="n">
        <v>1</v>
      </c>
      <c r="F27" s="62" t="s">
        <v>10</v>
      </c>
      <c r="M27" s="74"/>
      <c r="N27" s="76"/>
    </row>
    <row r="28" s="67" customFormat="true" ht="11.25" hidden="false" customHeight="true" outlineLevel="0" collapsed="false">
      <c r="A28" s="75" t="s">
        <v>55</v>
      </c>
      <c r="B28" s="75"/>
      <c r="C28" s="75"/>
      <c r="D28" s="75"/>
      <c r="M28" s="74"/>
      <c r="N28" s="76" t="s">
        <v>55</v>
      </c>
    </row>
    <row r="29" s="67" customFormat="true" ht="22.5" hidden="false" customHeight="false" outlineLevel="0" collapsed="false">
      <c r="A29" s="77" t="n">
        <f aca="false">IF(F29&lt;&gt;"",COUNTA(F$1:F29),"")</f>
        <v>17</v>
      </c>
      <c r="B29" s="78" t="s">
        <v>244</v>
      </c>
      <c r="C29" s="79" t="s">
        <v>38</v>
      </c>
      <c r="D29" s="80" t="n">
        <v>1</v>
      </c>
      <c r="F29" s="62" t="s">
        <v>10</v>
      </c>
      <c r="M29" s="74"/>
      <c r="N29" s="76"/>
    </row>
    <row r="30" s="67" customFormat="true" ht="22.5" hidden="false" customHeight="false" outlineLevel="0" collapsed="false">
      <c r="A30" s="77" t="n">
        <f aca="false">IF(F30&lt;&gt;"",COUNTA(F$1:F30),"")</f>
        <v>18</v>
      </c>
      <c r="B30" s="78" t="s">
        <v>245</v>
      </c>
      <c r="C30" s="79" t="s">
        <v>38</v>
      </c>
      <c r="D30" s="80" t="n">
        <v>1</v>
      </c>
      <c r="F30" s="62" t="s">
        <v>10</v>
      </c>
      <c r="M30" s="74"/>
      <c r="N30" s="76"/>
    </row>
    <row r="31" s="67" customFormat="true" ht="22.5" hidden="false" customHeight="false" outlineLevel="0" collapsed="false">
      <c r="A31" s="77" t="n">
        <f aca="false">IF(F31&lt;&gt;"",COUNTA(F$1:F31),"")</f>
        <v>19</v>
      </c>
      <c r="B31" s="78" t="s">
        <v>250</v>
      </c>
      <c r="C31" s="79" t="s">
        <v>247</v>
      </c>
      <c r="D31" s="80" t="n">
        <v>1</v>
      </c>
      <c r="F31" s="62" t="s">
        <v>10</v>
      </c>
      <c r="M31" s="74"/>
      <c r="N31" s="76"/>
    </row>
    <row r="32" s="67" customFormat="true" ht="22.5" hidden="false" customHeight="false" outlineLevel="0" collapsed="false">
      <c r="A32" s="77" t="n">
        <f aca="false">IF(F32&lt;&gt;"",COUNTA(F$1:F32),"")</f>
        <v>20</v>
      </c>
      <c r="B32" s="78" t="s">
        <v>252</v>
      </c>
      <c r="C32" s="79" t="s">
        <v>38</v>
      </c>
      <c r="D32" s="80" t="n">
        <v>1</v>
      </c>
      <c r="F32" s="62" t="s">
        <v>10</v>
      </c>
      <c r="M32" s="74"/>
      <c r="N32" s="76"/>
    </row>
    <row r="33" s="67" customFormat="true" ht="11.25" hidden="false" customHeight="true" outlineLevel="0" collapsed="false">
      <c r="A33" s="75" t="s">
        <v>59</v>
      </c>
      <c r="B33" s="75"/>
      <c r="C33" s="75"/>
      <c r="D33" s="75"/>
      <c r="M33" s="74"/>
      <c r="N33" s="76" t="s">
        <v>59</v>
      </c>
    </row>
    <row r="34" s="67" customFormat="true" ht="22.5" hidden="false" customHeight="false" outlineLevel="0" collapsed="false">
      <c r="A34" s="77" t="n">
        <f aca="false">IF(F34&lt;&gt;"",COUNTA(F$1:F34),"")</f>
        <v>21</v>
      </c>
      <c r="B34" s="78" t="s">
        <v>244</v>
      </c>
      <c r="C34" s="79" t="s">
        <v>38</v>
      </c>
      <c r="D34" s="80" t="n">
        <v>1</v>
      </c>
      <c r="F34" s="62" t="s">
        <v>10</v>
      </c>
      <c r="M34" s="74"/>
      <c r="N34" s="76"/>
    </row>
    <row r="35" s="67" customFormat="true" ht="22.5" hidden="false" customHeight="false" outlineLevel="0" collapsed="false">
      <c r="A35" s="77" t="n">
        <f aca="false">IF(F35&lt;&gt;"",COUNTA(F$1:F35),"")</f>
        <v>22</v>
      </c>
      <c r="B35" s="78" t="s">
        <v>251</v>
      </c>
      <c r="C35" s="79" t="s">
        <v>38</v>
      </c>
      <c r="D35" s="80" t="n">
        <v>1</v>
      </c>
      <c r="F35" s="62" t="s">
        <v>10</v>
      </c>
      <c r="M35" s="74"/>
      <c r="N35" s="76"/>
    </row>
    <row r="36" s="67" customFormat="true" ht="22.5" hidden="false" customHeight="false" outlineLevel="0" collapsed="false">
      <c r="A36" s="77" t="n">
        <f aca="false">IF(F36&lt;&gt;"",COUNTA(F$1:F36),"")</f>
        <v>23</v>
      </c>
      <c r="B36" s="78" t="s">
        <v>250</v>
      </c>
      <c r="C36" s="79" t="s">
        <v>247</v>
      </c>
      <c r="D36" s="80" t="n">
        <v>1</v>
      </c>
      <c r="F36" s="62" t="s">
        <v>10</v>
      </c>
      <c r="M36" s="74"/>
      <c r="N36" s="76"/>
    </row>
    <row r="37" s="67" customFormat="true" ht="22.5" hidden="false" customHeight="false" outlineLevel="0" collapsed="false">
      <c r="A37" s="77" t="n">
        <f aca="false">IF(F37&lt;&gt;"",COUNTA(F$1:F37),"")</f>
        <v>24</v>
      </c>
      <c r="B37" s="78" t="s">
        <v>252</v>
      </c>
      <c r="C37" s="79" t="s">
        <v>38</v>
      </c>
      <c r="D37" s="80" t="n">
        <v>1</v>
      </c>
      <c r="F37" s="62" t="s">
        <v>10</v>
      </c>
      <c r="M37" s="74"/>
      <c r="N37" s="76"/>
    </row>
    <row r="38" s="67" customFormat="true" ht="11.25" hidden="false" customHeight="true" outlineLevel="0" collapsed="false">
      <c r="A38" s="75" t="s">
        <v>62</v>
      </c>
      <c r="B38" s="75"/>
      <c r="C38" s="75"/>
      <c r="D38" s="75"/>
      <c r="M38" s="74"/>
      <c r="N38" s="76" t="s">
        <v>62</v>
      </c>
    </row>
    <row r="39" s="67" customFormat="true" ht="22.5" hidden="false" customHeight="false" outlineLevel="0" collapsed="false">
      <c r="A39" s="77" t="n">
        <f aca="false">IF(F39&lt;&gt;"",COUNTA(F$1:F39),"")</f>
        <v>25</v>
      </c>
      <c r="B39" s="78" t="s">
        <v>244</v>
      </c>
      <c r="C39" s="79" t="s">
        <v>38</v>
      </c>
      <c r="D39" s="80" t="n">
        <v>1</v>
      </c>
      <c r="F39" s="62" t="s">
        <v>10</v>
      </c>
      <c r="M39" s="74"/>
      <c r="N39" s="76"/>
    </row>
    <row r="40" s="67" customFormat="true" ht="22.5" hidden="false" customHeight="false" outlineLevel="0" collapsed="false">
      <c r="A40" s="77" t="n">
        <f aca="false">IF(F40&lt;&gt;"",COUNTA(F$1:F40),"")</f>
        <v>26</v>
      </c>
      <c r="B40" s="78" t="s">
        <v>245</v>
      </c>
      <c r="C40" s="79" t="s">
        <v>38</v>
      </c>
      <c r="D40" s="80" t="n">
        <v>1</v>
      </c>
      <c r="F40" s="62" t="s">
        <v>10</v>
      </c>
      <c r="M40" s="74"/>
      <c r="N40" s="76"/>
    </row>
    <row r="41" s="67" customFormat="true" ht="22.5" hidden="false" customHeight="false" outlineLevel="0" collapsed="false">
      <c r="A41" s="77" t="n">
        <f aca="false">IF(F41&lt;&gt;"",COUNTA(F$1:F41),"")</f>
        <v>27</v>
      </c>
      <c r="B41" s="78" t="s">
        <v>253</v>
      </c>
      <c r="C41" s="79" t="s">
        <v>247</v>
      </c>
      <c r="D41" s="80" t="n">
        <v>1</v>
      </c>
      <c r="F41" s="62" t="s">
        <v>10</v>
      </c>
      <c r="M41" s="74"/>
      <c r="N41" s="76"/>
    </row>
    <row r="42" s="67" customFormat="true" ht="22.5" hidden="false" customHeight="false" outlineLevel="0" collapsed="false">
      <c r="A42" s="77" t="n">
        <f aca="false">IF(F42&lt;&gt;"",COUNTA(F$1:F42),"")</f>
        <v>28</v>
      </c>
      <c r="B42" s="78" t="s">
        <v>252</v>
      </c>
      <c r="C42" s="79" t="s">
        <v>38</v>
      </c>
      <c r="D42" s="80" t="n">
        <v>1</v>
      </c>
      <c r="F42" s="62" t="s">
        <v>10</v>
      </c>
      <c r="M42" s="74"/>
      <c r="N42" s="76"/>
    </row>
    <row r="43" s="67" customFormat="true" ht="11.25" hidden="false" customHeight="true" outlineLevel="0" collapsed="false">
      <c r="A43" s="75" t="s">
        <v>66</v>
      </c>
      <c r="B43" s="75"/>
      <c r="C43" s="75"/>
      <c r="D43" s="75"/>
      <c r="M43" s="74"/>
      <c r="N43" s="76" t="s">
        <v>66</v>
      </c>
    </row>
    <row r="44" s="67" customFormat="true" ht="22.5" hidden="false" customHeight="false" outlineLevel="0" collapsed="false">
      <c r="A44" s="77" t="n">
        <f aca="false">IF(F44&lt;&gt;"",COUNTA(F$1:F44),"")</f>
        <v>29</v>
      </c>
      <c r="B44" s="78" t="s">
        <v>244</v>
      </c>
      <c r="C44" s="79" t="s">
        <v>38</v>
      </c>
      <c r="D44" s="80" t="n">
        <v>1</v>
      </c>
      <c r="F44" s="62" t="s">
        <v>10</v>
      </c>
      <c r="M44" s="74"/>
      <c r="N44" s="76"/>
    </row>
    <row r="45" s="67" customFormat="true" ht="22.5" hidden="false" customHeight="false" outlineLevel="0" collapsed="false">
      <c r="A45" s="77" t="n">
        <f aca="false">IF(F45&lt;&gt;"",COUNTA(F$1:F45),"")</f>
        <v>30</v>
      </c>
      <c r="B45" s="78" t="s">
        <v>251</v>
      </c>
      <c r="C45" s="79" t="s">
        <v>38</v>
      </c>
      <c r="D45" s="80" t="n">
        <v>1</v>
      </c>
      <c r="F45" s="62" t="s">
        <v>10</v>
      </c>
      <c r="M45" s="74"/>
      <c r="N45" s="76"/>
    </row>
    <row r="46" s="67" customFormat="true" ht="22.5" hidden="false" customHeight="false" outlineLevel="0" collapsed="false">
      <c r="A46" s="77" t="n">
        <f aca="false">IF(F46&lt;&gt;"",COUNTA(F$1:F46),"")</f>
        <v>31</v>
      </c>
      <c r="B46" s="78" t="s">
        <v>253</v>
      </c>
      <c r="C46" s="79" t="s">
        <v>247</v>
      </c>
      <c r="D46" s="80" t="n">
        <v>1</v>
      </c>
      <c r="F46" s="62" t="s">
        <v>10</v>
      </c>
      <c r="M46" s="74"/>
      <c r="N46" s="76"/>
    </row>
    <row r="47" s="67" customFormat="true" ht="22.5" hidden="false" customHeight="false" outlineLevel="0" collapsed="false">
      <c r="A47" s="77" t="n">
        <f aca="false">IF(F47&lt;&gt;"",COUNTA(F$1:F47),"")</f>
        <v>32</v>
      </c>
      <c r="B47" s="78" t="s">
        <v>248</v>
      </c>
      <c r="C47" s="79" t="s">
        <v>38</v>
      </c>
      <c r="D47" s="80" t="n">
        <v>1</v>
      </c>
      <c r="F47" s="62" t="s">
        <v>10</v>
      </c>
      <c r="M47" s="74"/>
      <c r="N47" s="76"/>
    </row>
    <row r="48" s="67" customFormat="true" ht="11.25" hidden="false" customHeight="true" outlineLevel="0" collapsed="false">
      <c r="A48" s="75" t="s">
        <v>68</v>
      </c>
      <c r="B48" s="75"/>
      <c r="C48" s="75"/>
      <c r="D48" s="75"/>
      <c r="M48" s="74"/>
      <c r="N48" s="76" t="s">
        <v>68</v>
      </c>
    </row>
    <row r="49" s="67" customFormat="true" ht="15" hidden="false" customHeight="false" outlineLevel="0" collapsed="false">
      <c r="A49" s="77" t="n">
        <f aca="false">IF(F49&lt;&gt;"",COUNTA(F$1:F49),"")</f>
        <v>33</v>
      </c>
      <c r="B49" s="78" t="s">
        <v>254</v>
      </c>
      <c r="C49" s="79" t="s">
        <v>38</v>
      </c>
      <c r="D49" s="80" t="n">
        <v>1</v>
      </c>
      <c r="F49" s="62" t="s">
        <v>10</v>
      </c>
      <c r="M49" s="74"/>
      <c r="N49" s="76"/>
    </row>
    <row r="50" s="67" customFormat="true" ht="15" hidden="false" customHeight="false" outlineLevel="0" collapsed="false">
      <c r="A50" s="77" t="n">
        <f aca="false">IF(F50&lt;&gt;"",COUNTA(F$1:F50),"")</f>
        <v>34</v>
      </c>
      <c r="B50" s="78" t="s">
        <v>255</v>
      </c>
      <c r="C50" s="79" t="s">
        <v>38</v>
      </c>
      <c r="D50" s="80" t="n">
        <v>1</v>
      </c>
      <c r="F50" s="62" t="s">
        <v>10</v>
      </c>
      <c r="M50" s="74"/>
      <c r="N50" s="76"/>
    </row>
    <row r="51" s="67" customFormat="true" ht="33.75" hidden="false" customHeight="false" outlineLevel="0" collapsed="false">
      <c r="A51" s="77" t="n">
        <f aca="false">IF(F51&lt;&gt;"",COUNTA(F$1:F51),"")</f>
        <v>35</v>
      </c>
      <c r="B51" s="78" t="s">
        <v>256</v>
      </c>
      <c r="C51" s="79" t="s">
        <v>38</v>
      </c>
      <c r="D51" s="80" t="n">
        <v>1</v>
      </c>
      <c r="F51" s="62" t="s">
        <v>10</v>
      </c>
      <c r="M51" s="74"/>
      <c r="N51" s="76"/>
    </row>
    <row r="52" s="67" customFormat="true" ht="15" hidden="false" customHeight="false" outlineLevel="0" collapsed="false">
      <c r="A52" s="77" t="n">
        <f aca="false">IF(F52&lt;&gt;"",COUNTA(F$1:F52),"")</f>
        <v>36</v>
      </c>
      <c r="B52" s="78" t="s">
        <v>257</v>
      </c>
      <c r="C52" s="79" t="s">
        <v>38</v>
      </c>
      <c r="D52" s="80" t="n">
        <v>1</v>
      </c>
      <c r="F52" s="62" t="s">
        <v>10</v>
      </c>
      <c r="M52" s="74"/>
      <c r="N52" s="76"/>
    </row>
    <row r="53" s="67" customFormat="true" ht="15" hidden="false" customHeight="false" outlineLevel="0" collapsed="false">
      <c r="A53" s="77" t="n">
        <f aca="false">IF(F53&lt;&gt;"",COUNTA(F$1:F53),"")</f>
        <v>37</v>
      </c>
      <c r="B53" s="78" t="s">
        <v>258</v>
      </c>
      <c r="C53" s="79" t="s">
        <v>38</v>
      </c>
      <c r="D53" s="80" t="n">
        <v>5</v>
      </c>
      <c r="F53" s="62" t="s">
        <v>10</v>
      </c>
      <c r="M53" s="74"/>
      <c r="N53" s="76"/>
    </row>
    <row r="54" s="67" customFormat="true" ht="15" hidden="false" customHeight="false" outlineLevel="0" collapsed="false">
      <c r="A54" s="77" t="n">
        <f aca="false">IF(F54&lt;&gt;"",COUNTA(F$1:F54),"")</f>
        <v>38</v>
      </c>
      <c r="B54" s="78" t="s">
        <v>259</v>
      </c>
      <c r="C54" s="79" t="s">
        <v>38</v>
      </c>
      <c r="D54" s="80" t="n">
        <v>1</v>
      </c>
      <c r="F54" s="62" t="s">
        <v>10</v>
      </c>
      <c r="M54" s="74"/>
      <c r="N54" s="76"/>
    </row>
    <row r="55" s="67" customFormat="true" ht="22.5" hidden="false" customHeight="false" outlineLevel="0" collapsed="false">
      <c r="A55" s="77" t="n">
        <f aca="false">IF(F55&lt;&gt;"",COUNTA(F$1:F55),"")</f>
        <v>39</v>
      </c>
      <c r="B55" s="78" t="s">
        <v>260</v>
      </c>
      <c r="C55" s="79" t="s">
        <v>38</v>
      </c>
      <c r="D55" s="80" t="n">
        <v>1</v>
      </c>
      <c r="F55" s="62" t="s">
        <v>10</v>
      </c>
      <c r="M55" s="74"/>
      <c r="N55" s="76"/>
    </row>
    <row r="56" s="67" customFormat="true" ht="33.75" hidden="false" customHeight="false" outlineLevel="0" collapsed="false">
      <c r="A56" s="77" t="n">
        <f aca="false">IF(F56&lt;&gt;"",COUNTA(F$1:F56),"")</f>
        <v>40</v>
      </c>
      <c r="B56" s="78" t="s">
        <v>261</v>
      </c>
      <c r="C56" s="79" t="s">
        <v>32</v>
      </c>
      <c r="D56" s="81" t="n">
        <v>0.05</v>
      </c>
      <c r="F56" s="62" t="s">
        <v>10</v>
      </c>
      <c r="M56" s="74"/>
      <c r="N56" s="76"/>
    </row>
    <row r="57" s="67" customFormat="true" ht="33.75" hidden="false" customHeight="false" outlineLevel="0" collapsed="false">
      <c r="A57" s="77" t="n">
        <f aca="false">IF(F57&lt;&gt;"",COUNTA(F$1:F57),"")</f>
        <v>41</v>
      </c>
      <c r="B57" s="78" t="s">
        <v>262</v>
      </c>
      <c r="C57" s="79" t="s">
        <v>38</v>
      </c>
      <c r="D57" s="80" t="n">
        <v>1</v>
      </c>
      <c r="F57" s="62" t="s">
        <v>10</v>
      </c>
      <c r="M57" s="74"/>
      <c r="N57" s="76"/>
    </row>
    <row r="58" s="67" customFormat="true" ht="15" hidden="false" customHeight="false" outlineLevel="0" collapsed="false">
      <c r="A58" s="77" t="n">
        <f aca="false">IF(F58&lt;&gt;"",COUNTA(F$1:F58),"")</f>
        <v>42</v>
      </c>
      <c r="B58" s="78" t="s">
        <v>263</v>
      </c>
      <c r="C58" s="79" t="s">
        <v>38</v>
      </c>
      <c r="D58" s="80" t="n">
        <v>1</v>
      </c>
      <c r="F58" s="62" t="s">
        <v>10</v>
      </c>
      <c r="M58" s="74"/>
      <c r="N58" s="76"/>
    </row>
    <row r="59" s="67" customFormat="true" ht="33.75" hidden="false" customHeight="false" outlineLevel="0" collapsed="false">
      <c r="A59" s="77" t="n">
        <f aca="false">IF(F59&lt;&gt;"",COUNTA(F$1:F59),"")</f>
        <v>43</v>
      </c>
      <c r="B59" s="78" t="s">
        <v>264</v>
      </c>
      <c r="C59" s="79" t="s">
        <v>38</v>
      </c>
      <c r="D59" s="80" t="n">
        <v>1</v>
      </c>
      <c r="F59" s="62" t="s">
        <v>10</v>
      </c>
      <c r="M59" s="74"/>
      <c r="N59" s="76"/>
    </row>
    <row r="60" s="67" customFormat="true" ht="15" hidden="false" customHeight="false" outlineLevel="0" collapsed="false">
      <c r="A60" s="77" t="n">
        <f aca="false">IF(F60&lt;&gt;"",COUNTA(F$1:F60),"")</f>
        <v>44</v>
      </c>
      <c r="B60" s="78" t="s">
        <v>265</v>
      </c>
      <c r="C60" s="79" t="s">
        <v>38</v>
      </c>
      <c r="D60" s="80" t="n">
        <v>1</v>
      </c>
      <c r="F60" s="62" t="s">
        <v>10</v>
      </c>
      <c r="M60" s="74"/>
      <c r="N60" s="76"/>
    </row>
    <row r="61" s="67" customFormat="true" ht="22.5" hidden="false" customHeight="false" outlineLevel="0" collapsed="false">
      <c r="A61" s="77" t="n">
        <f aca="false">IF(F61&lt;&gt;"",COUNTA(F$1:F61),"")</f>
        <v>45</v>
      </c>
      <c r="B61" s="78" t="s">
        <v>253</v>
      </c>
      <c r="C61" s="79" t="s">
        <v>247</v>
      </c>
      <c r="D61" s="80" t="n">
        <v>1</v>
      </c>
      <c r="F61" s="62" t="s">
        <v>10</v>
      </c>
      <c r="M61" s="74"/>
      <c r="N61" s="76"/>
    </row>
    <row r="62" s="67" customFormat="true" ht="15" hidden="false" customHeight="false" outlineLevel="0" collapsed="false">
      <c r="A62" s="77" t="n">
        <f aca="false">IF(F62&lt;&gt;"",COUNTA(F$1:F62),"")</f>
        <v>46</v>
      </c>
      <c r="B62" s="78" t="s">
        <v>248</v>
      </c>
      <c r="C62" s="79" t="s">
        <v>38</v>
      </c>
      <c r="D62" s="80" t="n">
        <v>1</v>
      </c>
      <c r="F62" s="62" t="s">
        <v>10</v>
      </c>
      <c r="M62" s="74"/>
      <c r="N62" s="76"/>
    </row>
    <row r="63" s="67" customFormat="true" ht="11.25" hidden="false" customHeight="true" outlineLevel="0" collapsed="false">
      <c r="A63" s="75" t="s">
        <v>71</v>
      </c>
      <c r="B63" s="75"/>
      <c r="C63" s="75"/>
      <c r="D63" s="75"/>
      <c r="M63" s="74"/>
      <c r="N63" s="76" t="s">
        <v>71</v>
      </c>
    </row>
    <row r="64" s="67" customFormat="true" ht="33.75" hidden="false" customHeight="false" outlineLevel="0" collapsed="false">
      <c r="A64" s="77" t="n">
        <f aca="false">IF(F64&lt;&gt;"",COUNTA(F$1:F64),"")</f>
        <v>47</v>
      </c>
      <c r="B64" s="78" t="s">
        <v>266</v>
      </c>
      <c r="C64" s="79" t="s">
        <v>38</v>
      </c>
      <c r="D64" s="80" t="n">
        <v>1</v>
      </c>
      <c r="F64" s="62" t="s">
        <v>10</v>
      </c>
      <c r="M64" s="74"/>
      <c r="N64" s="76"/>
    </row>
    <row r="65" s="67" customFormat="true" ht="22.5" hidden="false" customHeight="false" outlineLevel="0" collapsed="false">
      <c r="A65" s="77" t="n">
        <f aca="false">IF(F65&lt;&gt;"",COUNTA(F$1:F65),"")</f>
        <v>48</v>
      </c>
      <c r="B65" s="78" t="s">
        <v>245</v>
      </c>
      <c r="C65" s="79" t="s">
        <v>38</v>
      </c>
      <c r="D65" s="80" t="n">
        <v>1</v>
      </c>
      <c r="F65" s="62" t="s">
        <v>10</v>
      </c>
      <c r="M65" s="74"/>
      <c r="N65" s="76"/>
    </row>
    <row r="66" s="67" customFormat="true" ht="22.5" hidden="false" customHeight="false" outlineLevel="0" collapsed="false">
      <c r="A66" s="77" t="n">
        <f aca="false">IF(F66&lt;&gt;"",COUNTA(F$1:F66),"")</f>
        <v>49</v>
      </c>
      <c r="B66" s="78" t="s">
        <v>253</v>
      </c>
      <c r="C66" s="79" t="s">
        <v>247</v>
      </c>
      <c r="D66" s="80" t="n">
        <v>1</v>
      </c>
      <c r="F66" s="62" t="s">
        <v>10</v>
      </c>
      <c r="M66" s="74"/>
      <c r="N66" s="76"/>
    </row>
    <row r="67" s="67" customFormat="true" ht="22.5" hidden="false" customHeight="false" outlineLevel="0" collapsed="false">
      <c r="A67" s="77" t="n">
        <f aca="false">IF(F67&lt;&gt;"",COUNTA(F$1:F67),"")</f>
        <v>50</v>
      </c>
      <c r="B67" s="78" t="s">
        <v>252</v>
      </c>
      <c r="C67" s="79" t="s">
        <v>38</v>
      </c>
      <c r="D67" s="80" t="n">
        <v>1</v>
      </c>
      <c r="F67" s="62" t="s">
        <v>10</v>
      </c>
      <c r="M67" s="74"/>
      <c r="N67" s="76"/>
    </row>
    <row r="68" s="67" customFormat="true" ht="11.25" hidden="false" customHeight="true" outlineLevel="0" collapsed="false">
      <c r="A68" s="75" t="s">
        <v>76</v>
      </c>
      <c r="B68" s="75"/>
      <c r="C68" s="75"/>
      <c r="D68" s="75"/>
      <c r="M68" s="74"/>
      <c r="N68" s="76" t="s">
        <v>76</v>
      </c>
    </row>
    <row r="69" s="67" customFormat="true" ht="22.5" hidden="false" customHeight="false" outlineLevel="0" collapsed="false">
      <c r="A69" s="77" t="n">
        <f aca="false">IF(F69&lt;&gt;"",COUNTA(F$1:F69),"")</f>
        <v>51</v>
      </c>
      <c r="B69" s="78" t="s">
        <v>244</v>
      </c>
      <c r="C69" s="79" t="s">
        <v>38</v>
      </c>
      <c r="D69" s="80" t="n">
        <v>1</v>
      </c>
      <c r="F69" s="62" t="s">
        <v>10</v>
      </c>
      <c r="M69" s="74"/>
      <c r="N69" s="76"/>
    </row>
    <row r="70" s="67" customFormat="true" ht="22.5" hidden="false" customHeight="false" outlineLevel="0" collapsed="false">
      <c r="A70" s="77" t="n">
        <f aca="false">IF(F70&lt;&gt;"",COUNTA(F$1:F70),"")</f>
        <v>52</v>
      </c>
      <c r="B70" s="78" t="s">
        <v>245</v>
      </c>
      <c r="C70" s="79" t="s">
        <v>38</v>
      </c>
      <c r="D70" s="80" t="n">
        <v>1</v>
      </c>
      <c r="F70" s="62" t="s">
        <v>10</v>
      </c>
      <c r="M70" s="74"/>
      <c r="N70" s="76"/>
    </row>
    <row r="71" s="67" customFormat="true" ht="22.5" hidden="false" customHeight="false" outlineLevel="0" collapsed="false">
      <c r="A71" s="77" t="n">
        <f aca="false">IF(F71&lt;&gt;"",COUNTA(F$1:F71),"")</f>
        <v>53</v>
      </c>
      <c r="B71" s="78" t="s">
        <v>250</v>
      </c>
      <c r="C71" s="79" t="s">
        <v>247</v>
      </c>
      <c r="D71" s="80" t="n">
        <v>1</v>
      </c>
      <c r="F71" s="62" t="s">
        <v>10</v>
      </c>
      <c r="M71" s="74"/>
      <c r="N71" s="76"/>
    </row>
    <row r="72" s="67" customFormat="true" ht="22.5" hidden="false" customHeight="false" outlineLevel="0" collapsed="false">
      <c r="A72" s="77" t="n">
        <f aca="false">IF(F72&lt;&gt;"",COUNTA(F$1:F72),"")</f>
        <v>54</v>
      </c>
      <c r="B72" s="78" t="s">
        <v>248</v>
      </c>
      <c r="C72" s="79" t="s">
        <v>38</v>
      </c>
      <c r="D72" s="80" t="n">
        <v>1</v>
      </c>
      <c r="F72" s="62" t="s">
        <v>10</v>
      </c>
      <c r="M72" s="74"/>
      <c r="N72" s="76"/>
    </row>
    <row r="73" s="67" customFormat="true" ht="11.25" hidden="false" customHeight="true" outlineLevel="0" collapsed="false">
      <c r="A73" s="75" t="s">
        <v>267</v>
      </c>
      <c r="B73" s="75"/>
      <c r="C73" s="75"/>
      <c r="D73" s="75"/>
      <c r="M73" s="74"/>
      <c r="N73" s="76" t="s">
        <v>267</v>
      </c>
    </row>
    <row r="74" s="67" customFormat="true" ht="22.5" hidden="false" customHeight="false" outlineLevel="0" collapsed="false">
      <c r="A74" s="77" t="n">
        <f aca="false">IF(F74&lt;&gt;"",COUNTA(F$1:F74),"")</f>
        <v>55</v>
      </c>
      <c r="B74" s="78" t="s">
        <v>244</v>
      </c>
      <c r="C74" s="79" t="s">
        <v>38</v>
      </c>
      <c r="D74" s="80" t="n">
        <v>1</v>
      </c>
      <c r="F74" s="62" t="s">
        <v>10</v>
      </c>
      <c r="M74" s="74"/>
      <c r="N74" s="76"/>
    </row>
    <row r="75" s="67" customFormat="true" ht="22.5" hidden="false" customHeight="false" outlineLevel="0" collapsed="false">
      <c r="A75" s="77" t="n">
        <f aca="false">IF(F75&lt;&gt;"",COUNTA(F$1:F75),"")</f>
        <v>56</v>
      </c>
      <c r="B75" s="78" t="s">
        <v>245</v>
      </c>
      <c r="C75" s="79" t="s">
        <v>38</v>
      </c>
      <c r="D75" s="80" t="n">
        <v>1</v>
      </c>
      <c r="F75" s="62" t="s">
        <v>10</v>
      </c>
      <c r="M75" s="74"/>
      <c r="N75" s="76"/>
    </row>
    <row r="76" s="67" customFormat="true" ht="22.5" hidden="false" customHeight="false" outlineLevel="0" collapsed="false">
      <c r="A76" s="77" t="n">
        <f aca="false">IF(F76&lt;&gt;"",COUNTA(F$1:F76),"")</f>
        <v>57</v>
      </c>
      <c r="B76" s="78" t="s">
        <v>250</v>
      </c>
      <c r="C76" s="79" t="s">
        <v>247</v>
      </c>
      <c r="D76" s="80" t="n">
        <v>1</v>
      </c>
      <c r="F76" s="62" t="s">
        <v>10</v>
      </c>
      <c r="M76" s="74"/>
      <c r="N76" s="76"/>
    </row>
    <row r="77" s="67" customFormat="true" ht="22.5" hidden="false" customHeight="false" outlineLevel="0" collapsed="false">
      <c r="A77" s="77" t="n">
        <f aca="false">IF(F77&lt;&gt;"",COUNTA(F$1:F77),"")</f>
        <v>58</v>
      </c>
      <c r="B77" s="78" t="s">
        <v>252</v>
      </c>
      <c r="C77" s="79" t="s">
        <v>38</v>
      </c>
      <c r="D77" s="80" t="n">
        <v>1</v>
      </c>
      <c r="F77" s="62" t="s">
        <v>10</v>
      </c>
      <c r="M77" s="74"/>
      <c r="N77" s="76"/>
    </row>
    <row r="78" s="67" customFormat="true" ht="11.25" hidden="false" customHeight="true" outlineLevel="0" collapsed="false">
      <c r="A78" s="75" t="s">
        <v>268</v>
      </c>
      <c r="B78" s="75"/>
      <c r="C78" s="75"/>
      <c r="D78" s="75"/>
      <c r="M78" s="74"/>
      <c r="N78" s="76" t="s">
        <v>268</v>
      </c>
    </row>
    <row r="79" s="67" customFormat="true" ht="22.5" hidden="false" customHeight="false" outlineLevel="0" collapsed="false">
      <c r="A79" s="77" t="n">
        <f aca="false">IF(F79&lt;&gt;"",COUNTA(F$1:F79),"")</f>
        <v>59</v>
      </c>
      <c r="B79" s="78" t="s">
        <v>244</v>
      </c>
      <c r="C79" s="79" t="s">
        <v>38</v>
      </c>
      <c r="D79" s="80" t="n">
        <v>1</v>
      </c>
      <c r="F79" s="62" t="s">
        <v>10</v>
      </c>
      <c r="M79" s="74"/>
      <c r="N79" s="76"/>
    </row>
    <row r="80" s="67" customFormat="true" ht="22.5" hidden="false" customHeight="false" outlineLevel="0" collapsed="false">
      <c r="A80" s="77" t="n">
        <f aca="false">IF(F80&lt;&gt;"",COUNTA(F$1:F80),"")</f>
        <v>60</v>
      </c>
      <c r="B80" s="78" t="s">
        <v>245</v>
      </c>
      <c r="C80" s="79" t="s">
        <v>38</v>
      </c>
      <c r="D80" s="80" t="n">
        <v>1</v>
      </c>
      <c r="F80" s="62" t="s">
        <v>10</v>
      </c>
      <c r="M80" s="74"/>
      <c r="N80" s="76"/>
    </row>
    <row r="81" s="67" customFormat="true" ht="22.5" hidden="false" customHeight="false" outlineLevel="0" collapsed="false">
      <c r="A81" s="77" t="n">
        <f aca="false">IF(F81&lt;&gt;"",COUNTA(F$1:F81),"")</f>
        <v>61</v>
      </c>
      <c r="B81" s="78" t="s">
        <v>250</v>
      </c>
      <c r="C81" s="79" t="s">
        <v>247</v>
      </c>
      <c r="D81" s="80" t="n">
        <v>1</v>
      </c>
      <c r="F81" s="62" t="s">
        <v>10</v>
      </c>
      <c r="M81" s="74"/>
      <c r="N81" s="76"/>
    </row>
    <row r="82" s="67" customFormat="true" ht="22.5" hidden="false" customHeight="false" outlineLevel="0" collapsed="false">
      <c r="A82" s="77" t="n">
        <f aca="false">IF(F82&lt;&gt;"",COUNTA(F$1:F82),"")</f>
        <v>62</v>
      </c>
      <c r="B82" s="78" t="s">
        <v>248</v>
      </c>
      <c r="C82" s="79" t="s">
        <v>38</v>
      </c>
      <c r="D82" s="80" t="n">
        <v>1</v>
      </c>
      <c r="F82" s="62" t="s">
        <v>10</v>
      </c>
      <c r="M82" s="74"/>
      <c r="N82" s="76"/>
    </row>
    <row r="83" s="67" customFormat="true" ht="11.25" hidden="false" customHeight="true" outlineLevel="0" collapsed="false">
      <c r="A83" s="75" t="s">
        <v>269</v>
      </c>
      <c r="B83" s="75"/>
      <c r="C83" s="75"/>
      <c r="D83" s="75"/>
      <c r="M83" s="74"/>
      <c r="N83" s="76" t="s">
        <v>269</v>
      </c>
    </row>
    <row r="84" s="67" customFormat="true" ht="22.5" hidden="false" customHeight="false" outlineLevel="0" collapsed="false">
      <c r="A84" s="77" t="n">
        <f aca="false">IF(F84&lt;&gt;"",COUNTA(F$1:F84),"")</f>
        <v>63</v>
      </c>
      <c r="B84" s="78" t="s">
        <v>244</v>
      </c>
      <c r="C84" s="79" t="s">
        <v>38</v>
      </c>
      <c r="D84" s="80" t="n">
        <v>1</v>
      </c>
      <c r="F84" s="62" t="s">
        <v>10</v>
      </c>
      <c r="M84" s="74"/>
      <c r="N84" s="76"/>
    </row>
    <row r="85" s="67" customFormat="true" ht="22.5" hidden="false" customHeight="false" outlineLevel="0" collapsed="false">
      <c r="A85" s="77" t="n">
        <f aca="false">IF(F85&lt;&gt;"",COUNTA(F$1:F85),"")</f>
        <v>64</v>
      </c>
      <c r="B85" s="78" t="s">
        <v>245</v>
      </c>
      <c r="C85" s="79" t="s">
        <v>38</v>
      </c>
      <c r="D85" s="80" t="n">
        <v>1</v>
      </c>
      <c r="F85" s="62" t="s">
        <v>10</v>
      </c>
      <c r="M85" s="74"/>
      <c r="N85" s="76"/>
    </row>
    <row r="86" s="67" customFormat="true" ht="22.5" hidden="false" customHeight="false" outlineLevel="0" collapsed="false">
      <c r="A86" s="77" t="n">
        <f aca="false">IF(F86&lt;&gt;"",COUNTA(F$1:F86),"")</f>
        <v>65</v>
      </c>
      <c r="B86" s="78" t="s">
        <v>250</v>
      </c>
      <c r="C86" s="79" t="s">
        <v>247</v>
      </c>
      <c r="D86" s="80" t="n">
        <v>1</v>
      </c>
      <c r="F86" s="62" t="s">
        <v>10</v>
      </c>
      <c r="M86" s="74"/>
      <c r="N86" s="76"/>
    </row>
    <row r="87" s="67" customFormat="true" ht="22.5" hidden="false" customHeight="false" outlineLevel="0" collapsed="false">
      <c r="A87" s="77" t="n">
        <f aca="false">IF(F87&lt;&gt;"",COUNTA(F$1:F87),"")</f>
        <v>66</v>
      </c>
      <c r="B87" s="78" t="s">
        <v>248</v>
      </c>
      <c r="C87" s="79" t="s">
        <v>38</v>
      </c>
      <c r="D87" s="80" t="n">
        <v>1</v>
      </c>
      <c r="F87" s="62" t="s">
        <v>10</v>
      </c>
      <c r="M87" s="74"/>
      <c r="N87" s="76"/>
    </row>
    <row r="88" s="67" customFormat="true" ht="11.25" hidden="false" customHeight="true" outlineLevel="0" collapsed="false">
      <c r="A88" s="73" t="s">
        <v>270</v>
      </c>
      <c r="B88" s="73"/>
      <c r="C88" s="73"/>
      <c r="D88" s="73"/>
      <c r="M88" s="74" t="s">
        <v>270</v>
      </c>
      <c r="N88" s="76"/>
    </row>
    <row r="89" s="67" customFormat="true" ht="11.25" hidden="false" customHeight="true" outlineLevel="0" collapsed="false">
      <c r="A89" s="75" t="s">
        <v>93</v>
      </c>
      <c r="B89" s="75"/>
      <c r="C89" s="75"/>
      <c r="D89" s="75"/>
      <c r="M89" s="74"/>
      <c r="N89" s="76" t="s">
        <v>93</v>
      </c>
    </row>
    <row r="90" s="67" customFormat="true" ht="22.5" hidden="false" customHeight="false" outlineLevel="0" collapsed="false">
      <c r="A90" s="77" t="n">
        <f aca="false">IF(F90&lt;&gt;"",COUNTA(F$1:F90),"")</f>
        <v>67</v>
      </c>
      <c r="B90" s="78" t="s">
        <v>271</v>
      </c>
      <c r="C90" s="79" t="s">
        <v>38</v>
      </c>
      <c r="D90" s="80" t="n">
        <v>1</v>
      </c>
      <c r="F90" s="62" t="s">
        <v>10</v>
      </c>
      <c r="M90" s="74"/>
      <c r="N90" s="76"/>
    </row>
    <row r="91" s="67" customFormat="true" ht="22.5" hidden="false" customHeight="false" outlineLevel="0" collapsed="false">
      <c r="A91" s="77" t="n">
        <f aca="false">IF(F91&lt;&gt;"",COUNTA(F$1:F91),"")</f>
        <v>68</v>
      </c>
      <c r="B91" s="78" t="s">
        <v>255</v>
      </c>
      <c r="C91" s="79" t="s">
        <v>38</v>
      </c>
      <c r="D91" s="80" t="n">
        <v>1</v>
      </c>
      <c r="F91" s="62" t="s">
        <v>10</v>
      </c>
      <c r="M91" s="74"/>
      <c r="N91" s="76"/>
    </row>
    <row r="92" s="67" customFormat="true" ht="45" hidden="false" customHeight="false" outlineLevel="0" collapsed="false">
      <c r="A92" s="77" t="n">
        <f aca="false">IF(F92&lt;&gt;"",COUNTA(F$1:F92),"")</f>
        <v>69</v>
      </c>
      <c r="B92" s="78" t="s">
        <v>272</v>
      </c>
      <c r="C92" s="79" t="s">
        <v>32</v>
      </c>
      <c r="D92" s="81" t="n">
        <v>0.04</v>
      </c>
      <c r="F92" s="62" t="s">
        <v>10</v>
      </c>
      <c r="M92" s="74"/>
      <c r="N92" s="76"/>
    </row>
    <row r="93" s="67" customFormat="true" ht="33.75" hidden="false" customHeight="false" outlineLevel="0" collapsed="false">
      <c r="A93" s="77" t="n">
        <f aca="false">IF(F93&lt;&gt;"",COUNTA(F$1:F93),"")</f>
        <v>70</v>
      </c>
      <c r="B93" s="78" t="s">
        <v>273</v>
      </c>
      <c r="C93" s="79" t="s">
        <v>32</v>
      </c>
      <c r="D93" s="81" t="n">
        <v>0.04</v>
      </c>
      <c r="F93" s="62" t="s">
        <v>10</v>
      </c>
      <c r="M93" s="74"/>
      <c r="N93" s="76"/>
    </row>
    <row r="94" s="67" customFormat="true" ht="22.5" hidden="false" customHeight="false" outlineLevel="0" collapsed="false">
      <c r="A94" s="77" t="n">
        <f aca="false">IF(F94&lt;&gt;"",COUNTA(F$1:F94),"")</f>
        <v>71</v>
      </c>
      <c r="B94" s="78" t="s">
        <v>274</v>
      </c>
      <c r="C94" s="79" t="s">
        <v>38</v>
      </c>
      <c r="D94" s="80" t="n">
        <v>1</v>
      </c>
      <c r="F94" s="62" t="s">
        <v>10</v>
      </c>
      <c r="M94" s="74"/>
      <c r="N94" s="76"/>
    </row>
    <row r="95" s="67" customFormat="true" ht="15" hidden="false" customHeight="false" outlineLevel="0" collapsed="false">
      <c r="A95" s="77" t="n">
        <f aca="false">IF(F95&lt;&gt;"",COUNTA(F$1:F95),"")</f>
        <v>72</v>
      </c>
      <c r="B95" s="78" t="s">
        <v>275</v>
      </c>
      <c r="C95" s="79" t="s">
        <v>38</v>
      </c>
      <c r="D95" s="80" t="n">
        <v>1</v>
      </c>
      <c r="F95" s="62" t="s">
        <v>10</v>
      </c>
      <c r="M95" s="74"/>
      <c r="N95" s="76"/>
    </row>
    <row r="96" s="67" customFormat="true" ht="15" hidden="false" customHeight="false" outlineLevel="0" collapsed="false">
      <c r="A96" s="77" t="n">
        <f aca="false">IF(F96&lt;&gt;"",COUNTA(F$1:F96),"")</f>
        <v>73</v>
      </c>
      <c r="B96" s="78" t="s">
        <v>276</v>
      </c>
      <c r="C96" s="79" t="s">
        <v>38</v>
      </c>
      <c r="D96" s="80" t="n">
        <v>2</v>
      </c>
      <c r="F96" s="62" t="s">
        <v>10</v>
      </c>
      <c r="M96" s="74"/>
      <c r="N96" s="76"/>
    </row>
    <row r="97" s="67" customFormat="true" ht="11.25" hidden="false" customHeight="true" outlineLevel="0" collapsed="false">
      <c r="A97" s="75" t="s">
        <v>277</v>
      </c>
      <c r="B97" s="75"/>
      <c r="C97" s="75"/>
      <c r="D97" s="75"/>
      <c r="M97" s="74"/>
      <c r="N97" s="76" t="s">
        <v>277</v>
      </c>
    </row>
    <row r="98" s="67" customFormat="true" ht="15" hidden="false" customHeight="false" outlineLevel="0" collapsed="false">
      <c r="A98" s="77" t="n">
        <f aca="false">IF(F98&lt;&gt;"",COUNTA(F$1:F98),"")</f>
        <v>74</v>
      </c>
      <c r="B98" s="78" t="s">
        <v>254</v>
      </c>
      <c r="C98" s="79" t="s">
        <v>38</v>
      </c>
      <c r="D98" s="80" t="n">
        <v>1</v>
      </c>
      <c r="F98" s="62" t="s">
        <v>10</v>
      </c>
      <c r="M98" s="74"/>
      <c r="N98" s="76"/>
    </row>
    <row r="99" s="67" customFormat="true" ht="15" hidden="false" customHeight="false" outlineLevel="0" collapsed="false">
      <c r="A99" s="77" t="n">
        <f aca="false">IF(F99&lt;&gt;"",COUNTA(F$1:F99),"")</f>
        <v>75</v>
      </c>
      <c r="B99" s="78" t="s">
        <v>255</v>
      </c>
      <c r="C99" s="79" t="s">
        <v>38</v>
      </c>
      <c r="D99" s="80" t="n">
        <v>1</v>
      </c>
      <c r="F99" s="62" t="s">
        <v>10</v>
      </c>
      <c r="M99" s="74"/>
      <c r="N99" s="76"/>
    </row>
    <row r="100" s="67" customFormat="true" ht="33.75" hidden="false" customHeight="false" outlineLevel="0" collapsed="false">
      <c r="A100" s="77" t="n">
        <f aca="false">IF(F100&lt;&gt;"",COUNTA(F$1:F100),"")</f>
        <v>76</v>
      </c>
      <c r="B100" s="78" t="s">
        <v>256</v>
      </c>
      <c r="C100" s="79" t="s">
        <v>38</v>
      </c>
      <c r="D100" s="80" t="n">
        <v>1</v>
      </c>
      <c r="F100" s="62" t="s">
        <v>10</v>
      </c>
      <c r="M100" s="74"/>
      <c r="N100" s="76"/>
    </row>
    <row r="101" s="67" customFormat="true" ht="15" hidden="false" customHeight="false" outlineLevel="0" collapsed="false">
      <c r="A101" s="77" t="n">
        <f aca="false">IF(F101&lt;&gt;"",COUNTA(F$1:F101),"")</f>
        <v>77</v>
      </c>
      <c r="B101" s="78" t="s">
        <v>278</v>
      </c>
      <c r="C101" s="79" t="s">
        <v>38</v>
      </c>
      <c r="D101" s="80" t="n">
        <v>1</v>
      </c>
      <c r="F101" s="62" t="s">
        <v>10</v>
      </c>
      <c r="M101" s="74"/>
      <c r="N101" s="76"/>
    </row>
    <row r="102" s="67" customFormat="true" ht="15" hidden="false" customHeight="false" outlineLevel="0" collapsed="false">
      <c r="A102" s="77" t="n">
        <f aca="false">IF(F102&lt;&gt;"",COUNTA(F$1:F102),"")</f>
        <v>78</v>
      </c>
      <c r="B102" s="78" t="s">
        <v>258</v>
      </c>
      <c r="C102" s="79" t="s">
        <v>38</v>
      </c>
      <c r="D102" s="80" t="n">
        <v>3</v>
      </c>
      <c r="F102" s="62" t="s">
        <v>10</v>
      </c>
      <c r="M102" s="74"/>
      <c r="N102" s="76"/>
    </row>
    <row r="103" s="67" customFormat="true" ht="33.75" hidden="false" customHeight="false" outlineLevel="0" collapsed="false">
      <c r="A103" s="77" t="n">
        <f aca="false">IF(F103&lt;&gt;"",COUNTA(F$1:F103),"")</f>
        <v>79</v>
      </c>
      <c r="B103" s="78" t="s">
        <v>279</v>
      </c>
      <c r="C103" s="79" t="s">
        <v>32</v>
      </c>
      <c r="D103" s="81" t="n">
        <v>0.05</v>
      </c>
      <c r="F103" s="62" t="s">
        <v>10</v>
      </c>
      <c r="M103" s="74"/>
      <c r="N103" s="76"/>
    </row>
    <row r="104" s="67" customFormat="true" ht="33.75" hidden="false" customHeight="false" outlineLevel="0" collapsed="false">
      <c r="A104" s="77" t="n">
        <f aca="false">IF(F104&lt;&gt;"",COUNTA(F$1:F104),"")</f>
        <v>80</v>
      </c>
      <c r="B104" s="78" t="s">
        <v>264</v>
      </c>
      <c r="C104" s="79" t="s">
        <v>38</v>
      </c>
      <c r="D104" s="80" t="n">
        <v>1</v>
      </c>
      <c r="F104" s="62" t="s">
        <v>10</v>
      </c>
      <c r="M104" s="74"/>
      <c r="N104" s="76"/>
    </row>
    <row r="105" s="67" customFormat="true" ht="15" hidden="false" customHeight="false" outlineLevel="0" collapsed="false">
      <c r="A105" s="77" t="n">
        <f aca="false">IF(F105&lt;&gt;"",COUNTA(F$1:F105),"")</f>
        <v>81</v>
      </c>
      <c r="B105" s="78" t="s">
        <v>275</v>
      </c>
      <c r="C105" s="79" t="s">
        <v>38</v>
      </c>
      <c r="D105" s="80" t="n">
        <v>1</v>
      </c>
      <c r="F105" s="62" t="s">
        <v>10</v>
      </c>
      <c r="M105" s="74"/>
      <c r="N105" s="76"/>
    </row>
    <row r="106" s="67" customFormat="true" ht="11.25" hidden="false" customHeight="true" outlineLevel="0" collapsed="false">
      <c r="A106" s="75" t="s">
        <v>280</v>
      </c>
      <c r="B106" s="75"/>
      <c r="C106" s="75"/>
      <c r="D106" s="75"/>
      <c r="M106" s="74"/>
      <c r="N106" s="76" t="s">
        <v>280</v>
      </c>
    </row>
    <row r="107" s="67" customFormat="true" ht="15" hidden="false" customHeight="false" outlineLevel="0" collapsed="false">
      <c r="A107" s="77" t="n">
        <f aca="false">IF(F107&lt;&gt;"",COUNTA(F$1:F107),"")</f>
        <v>82</v>
      </c>
      <c r="B107" s="78" t="s">
        <v>254</v>
      </c>
      <c r="C107" s="79" t="s">
        <v>38</v>
      </c>
      <c r="D107" s="80" t="n">
        <v>5</v>
      </c>
      <c r="F107" s="62" t="s">
        <v>10</v>
      </c>
      <c r="M107" s="74"/>
      <c r="N107" s="76"/>
    </row>
    <row r="108" s="67" customFormat="true" ht="15" hidden="false" customHeight="false" outlineLevel="0" collapsed="false">
      <c r="A108" s="77" t="n">
        <f aca="false">IF(F108&lt;&gt;"",COUNTA(F$1:F108),"")</f>
        <v>83</v>
      </c>
      <c r="B108" s="78" t="s">
        <v>255</v>
      </c>
      <c r="C108" s="79" t="s">
        <v>38</v>
      </c>
      <c r="D108" s="80" t="n">
        <v>5</v>
      </c>
      <c r="F108" s="62" t="s">
        <v>10</v>
      </c>
      <c r="M108" s="74"/>
      <c r="N108" s="76"/>
    </row>
    <row r="109" s="67" customFormat="true" ht="33.75" hidden="false" customHeight="false" outlineLevel="0" collapsed="false">
      <c r="A109" s="77" t="n">
        <f aca="false">IF(F109&lt;&gt;"",COUNTA(F$1:F109),"")</f>
        <v>84</v>
      </c>
      <c r="B109" s="78" t="s">
        <v>256</v>
      </c>
      <c r="C109" s="79" t="s">
        <v>38</v>
      </c>
      <c r="D109" s="80" t="n">
        <v>5</v>
      </c>
      <c r="F109" s="62" t="s">
        <v>10</v>
      </c>
      <c r="M109" s="74"/>
      <c r="N109" s="76"/>
    </row>
    <row r="110" s="67" customFormat="true" ht="15" hidden="false" customHeight="false" outlineLevel="0" collapsed="false">
      <c r="A110" s="77" t="n">
        <f aca="false">IF(F110&lt;&gt;"",COUNTA(F$1:F110),"")</f>
        <v>85</v>
      </c>
      <c r="B110" s="78" t="s">
        <v>257</v>
      </c>
      <c r="C110" s="79" t="s">
        <v>38</v>
      </c>
      <c r="D110" s="80" t="n">
        <v>5</v>
      </c>
      <c r="F110" s="62" t="s">
        <v>10</v>
      </c>
      <c r="M110" s="74"/>
      <c r="N110" s="76"/>
    </row>
    <row r="111" s="67" customFormat="true" ht="15" hidden="false" customHeight="false" outlineLevel="0" collapsed="false">
      <c r="A111" s="77" t="n">
        <f aca="false">IF(F111&lt;&gt;"",COUNTA(F$1:F111),"")</f>
        <v>86</v>
      </c>
      <c r="B111" s="78" t="s">
        <v>258</v>
      </c>
      <c r="C111" s="79" t="s">
        <v>38</v>
      </c>
      <c r="D111" s="80" t="n">
        <v>15</v>
      </c>
      <c r="F111" s="62" t="s">
        <v>10</v>
      </c>
      <c r="M111" s="74"/>
      <c r="N111" s="76"/>
    </row>
    <row r="112" s="67" customFormat="true" ht="33.75" hidden="false" customHeight="false" outlineLevel="0" collapsed="false">
      <c r="A112" s="77" t="n">
        <f aca="false">IF(F112&lt;&gt;"",COUNTA(F$1:F112),"")</f>
        <v>87</v>
      </c>
      <c r="B112" s="78" t="s">
        <v>281</v>
      </c>
      <c r="C112" s="79" t="s">
        <v>32</v>
      </c>
      <c r="D112" s="81" t="n">
        <v>0.25</v>
      </c>
      <c r="F112" s="62" t="s">
        <v>10</v>
      </c>
      <c r="M112" s="74"/>
      <c r="N112" s="76"/>
    </row>
    <row r="113" s="67" customFormat="true" ht="33.75" hidden="false" customHeight="false" outlineLevel="0" collapsed="false">
      <c r="A113" s="77" t="n">
        <f aca="false">IF(F113&lt;&gt;"",COUNTA(F$1:F113),"")</f>
        <v>88</v>
      </c>
      <c r="B113" s="78" t="s">
        <v>282</v>
      </c>
      <c r="C113" s="79" t="s">
        <v>38</v>
      </c>
      <c r="D113" s="80" t="n">
        <v>1</v>
      </c>
      <c r="F113" s="62" t="s">
        <v>10</v>
      </c>
      <c r="M113" s="74"/>
      <c r="N113" s="76"/>
    </row>
    <row r="114" s="67" customFormat="true" ht="15" hidden="false" customHeight="false" outlineLevel="0" collapsed="false">
      <c r="A114" s="77" t="n">
        <f aca="false">IF(F114&lt;&gt;"",COUNTA(F$1:F114),"")</f>
        <v>89</v>
      </c>
      <c r="B114" s="78" t="s">
        <v>265</v>
      </c>
      <c r="C114" s="79" t="s">
        <v>38</v>
      </c>
      <c r="D114" s="80" t="n">
        <v>1</v>
      </c>
      <c r="F114" s="62" t="s">
        <v>10</v>
      </c>
      <c r="M114" s="74"/>
      <c r="N114" s="76"/>
    </row>
    <row r="115" s="67" customFormat="true" ht="11.25" hidden="false" customHeight="true" outlineLevel="0" collapsed="false">
      <c r="A115" s="75" t="s">
        <v>283</v>
      </c>
      <c r="B115" s="75"/>
      <c r="C115" s="75"/>
      <c r="D115" s="75"/>
      <c r="M115" s="74"/>
      <c r="N115" s="76" t="s">
        <v>283</v>
      </c>
    </row>
    <row r="116" s="67" customFormat="true" ht="15" hidden="false" customHeight="false" outlineLevel="0" collapsed="false">
      <c r="A116" s="77" t="n">
        <f aca="false">IF(F116&lt;&gt;"",COUNTA(F$1:F116),"")</f>
        <v>90</v>
      </c>
      <c r="B116" s="78" t="s">
        <v>254</v>
      </c>
      <c r="C116" s="79" t="s">
        <v>38</v>
      </c>
      <c r="D116" s="80" t="n">
        <v>2</v>
      </c>
      <c r="F116" s="62" t="s">
        <v>10</v>
      </c>
      <c r="M116" s="74"/>
      <c r="N116" s="76"/>
    </row>
    <row r="117" s="67" customFormat="true" ht="15" hidden="false" customHeight="false" outlineLevel="0" collapsed="false">
      <c r="A117" s="77" t="n">
        <f aca="false">IF(F117&lt;&gt;"",COUNTA(F$1:F117),"")</f>
        <v>91</v>
      </c>
      <c r="B117" s="78" t="s">
        <v>284</v>
      </c>
      <c r="C117" s="79" t="s">
        <v>38</v>
      </c>
      <c r="D117" s="80" t="n">
        <v>2</v>
      </c>
      <c r="F117" s="62" t="s">
        <v>10</v>
      </c>
      <c r="M117" s="74"/>
      <c r="N117" s="76"/>
    </row>
    <row r="118" s="67" customFormat="true" ht="33.75" hidden="false" customHeight="false" outlineLevel="0" collapsed="false">
      <c r="A118" s="77" t="n">
        <f aca="false">IF(F118&lt;&gt;"",COUNTA(F$1:F118),"")</f>
        <v>92</v>
      </c>
      <c r="B118" s="78" t="s">
        <v>256</v>
      </c>
      <c r="C118" s="79" t="s">
        <v>38</v>
      </c>
      <c r="D118" s="80" t="n">
        <v>2</v>
      </c>
      <c r="F118" s="62" t="s">
        <v>10</v>
      </c>
      <c r="M118" s="74"/>
      <c r="N118" s="76"/>
    </row>
    <row r="119" s="67" customFormat="true" ht="15" hidden="false" customHeight="false" outlineLevel="0" collapsed="false">
      <c r="A119" s="77" t="n">
        <f aca="false">IF(F119&lt;&gt;"",COUNTA(F$1:F119),"")</f>
        <v>93</v>
      </c>
      <c r="B119" s="78" t="s">
        <v>278</v>
      </c>
      <c r="C119" s="79" t="s">
        <v>38</v>
      </c>
      <c r="D119" s="80" t="n">
        <v>2</v>
      </c>
      <c r="F119" s="62" t="s">
        <v>10</v>
      </c>
      <c r="M119" s="74"/>
      <c r="N119" s="76"/>
    </row>
    <row r="120" s="67" customFormat="true" ht="15" hidden="false" customHeight="false" outlineLevel="0" collapsed="false">
      <c r="A120" s="77" t="n">
        <f aca="false">IF(F120&lt;&gt;"",COUNTA(F$1:F120),"")</f>
        <v>94</v>
      </c>
      <c r="B120" s="78" t="s">
        <v>285</v>
      </c>
      <c r="C120" s="79" t="s">
        <v>38</v>
      </c>
      <c r="D120" s="80" t="n">
        <v>6</v>
      </c>
      <c r="F120" s="62" t="s">
        <v>10</v>
      </c>
      <c r="M120" s="74"/>
      <c r="N120" s="76"/>
    </row>
    <row r="121" s="67" customFormat="true" ht="33.75" hidden="false" customHeight="false" outlineLevel="0" collapsed="false">
      <c r="A121" s="77" t="n">
        <f aca="false">IF(F121&lt;&gt;"",COUNTA(F$1:F121),"")</f>
        <v>95</v>
      </c>
      <c r="B121" s="78" t="s">
        <v>286</v>
      </c>
      <c r="C121" s="79" t="s">
        <v>32</v>
      </c>
      <c r="D121" s="82" t="n">
        <v>0.1</v>
      </c>
      <c r="F121" s="62" t="s">
        <v>10</v>
      </c>
      <c r="M121" s="74"/>
      <c r="N121" s="76"/>
    </row>
    <row r="122" s="67" customFormat="true" ht="33.75" hidden="false" customHeight="false" outlineLevel="0" collapsed="false">
      <c r="A122" s="77" t="n">
        <f aca="false">IF(F122&lt;&gt;"",COUNTA(F$1:F122),"")</f>
        <v>96</v>
      </c>
      <c r="B122" s="78" t="s">
        <v>287</v>
      </c>
      <c r="C122" s="79" t="s">
        <v>38</v>
      </c>
      <c r="D122" s="80" t="n">
        <v>2</v>
      </c>
      <c r="F122" s="62" t="s">
        <v>10</v>
      </c>
      <c r="M122" s="74"/>
      <c r="N122" s="76"/>
    </row>
    <row r="123" s="67" customFormat="true" ht="15" hidden="false" customHeight="false" outlineLevel="0" collapsed="false">
      <c r="A123" s="77" t="n">
        <f aca="false">IF(F123&lt;&gt;"",COUNTA(F$1:F123),"")</f>
        <v>97</v>
      </c>
      <c r="B123" s="78" t="s">
        <v>275</v>
      </c>
      <c r="C123" s="79" t="s">
        <v>38</v>
      </c>
      <c r="D123" s="80" t="n">
        <v>2</v>
      </c>
      <c r="F123" s="62" t="s">
        <v>10</v>
      </c>
      <c r="M123" s="74"/>
      <c r="N123" s="76"/>
    </row>
    <row r="124" s="67" customFormat="true" ht="11.25" hidden="false" customHeight="true" outlineLevel="0" collapsed="false">
      <c r="A124" s="75" t="s">
        <v>288</v>
      </c>
      <c r="B124" s="75"/>
      <c r="C124" s="75"/>
      <c r="D124" s="75"/>
      <c r="M124" s="74"/>
      <c r="N124" s="76" t="s">
        <v>288</v>
      </c>
    </row>
    <row r="125" s="67" customFormat="true" ht="15" hidden="false" customHeight="false" outlineLevel="0" collapsed="false">
      <c r="A125" s="77" t="n">
        <f aca="false">IF(F125&lt;&gt;"",COUNTA(F$1:F125),"")</f>
        <v>98</v>
      </c>
      <c r="B125" s="78" t="s">
        <v>289</v>
      </c>
      <c r="C125" s="79" t="s">
        <v>38</v>
      </c>
      <c r="D125" s="80" t="n">
        <v>4</v>
      </c>
      <c r="F125" s="62" t="s">
        <v>10</v>
      </c>
      <c r="M125" s="74"/>
      <c r="N125" s="76"/>
    </row>
    <row r="126" s="67" customFormat="true" ht="22.5" hidden="false" customHeight="false" outlineLevel="0" collapsed="false">
      <c r="A126" s="77" t="n">
        <f aca="false">IF(F126&lt;&gt;"",COUNTA(F$1:F126),"")</f>
        <v>99</v>
      </c>
      <c r="B126" s="78" t="s">
        <v>284</v>
      </c>
      <c r="C126" s="79" t="s">
        <v>38</v>
      </c>
      <c r="D126" s="80" t="n">
        <v>4</v>
      </c>
      <c r="F126" s="62" t="s">
        <v>10</v>
      </c>
      <c r="M126" s="74"/>
      <c r="N126" s="76"/>
    </row>
    <row r="127" s="67" customFormat="true" ht="33.75" hidden="false" customHeight="false" outlineLevel="0" collapsed="false">
      <c r="A127" s="77" t="n">
        <f aca="false">IF(F127&lt;&gt;"",COUNTA(F$1:F127),"")</f>
        <v>100</v>
      </c>
      <c r="B127" s="78" t="s">
        <v>290</v>
      </c>
      <c r="C127" s="79" t="s">
        <v>32</v>
      </c>
      <c r="D127" s="81" t="n">
        <v>0.08</v>
      </c>
      <c r="F127" s="62" t="s">
        <v>10</v>
      </c>
      <c r="M127" s="74"/>
      <c r="N127" s="76"/>
    </row>
    <row r="128" s="67" customFormat="true" ht="45" hidden="false" customHeight="false" outlineLevel="0" collapsed="false">
      <c r="A128" s="77" t="n">
        <f aca="false">IF(F128&lt;&gt;"",COUNTA(F$1:F128),"")</f>
        <v>101</v>
      </c>
      <c r="B128" s="78" t="s">
        <v>291</v>
      </c>
      <c r="C128" s="79" t="s">
        <v>32</v>
      </c>
      <c r="D128" s="81" t="n">
        <v>0.08</v>
      </c>
      <c r="F128" s="62" t="s">
        <v>10</v>
      </c>
      <c r="M128" s="74"/>
      <c r="N128" s="76"/>
    </row>
    <row r="129" s="67" customFormat="true" ht="15" hidden="false" customHeight="false" outlineLevel="0" collapsed="false">
      <c r="A129" s="77" t="n">
        <f aca="false">IF(F129&lt;&gt;"",COUNTA(F$1:F129),"")</f>
        <v>102</v>
      </c>
      <c r="B129" s="78" t="s">
        <v>292</v>
      </c>
      <c r="C129" s="79" t="s">
        <v>34</v>
      </c>
      <c r="D129" s="82" t="n">
        <v>0.4</v>
      </c>
      <c r="F129" s="62" t="s">
        <v>10</v>
      </c>
      <c r="M129" s="74"/>
      <c r="N129" s="76"/>
    </row>
    <row r="130" s="67" customFormat="true" ht="15" hidden="false" customHeight="false" outlineLevel="0" collapsed="false">
      <c r="A130" s="77" t="n">
        <f aca="false">IF(F130&lt;&gt;"",COUNTA(F$1:F130),"")</f>
        <v>103</v>
      </c>
      <c r="B130" s="78" t="s">
        <v>293</v>
      </c>
      <c r="C130" s="79" t="s">
        <v>38</v>
      </c>
      <c r="D130" s="80" t="n">
        <v>4</v>
      </c>
      <c r="F130" s="62" t="s">
        <v>10</v>
      </c>
      <c r="M130" s="74"/>
      <c r="N130" s="76"/>
    </row>
    <row r="131" s="67" customFormat="true" ht="13.8" hidden="false" customHeight="false" outlineLevel="0" collapsed="false">
      <c r="A131" s="77" t="n">
        <f aca="false">IF(F131&lt;&gt;"",COUNTA(F$1:F131),"")</f>
        <v>104</v>
      </c>
      <c r="B131" s="78" t="s">
        <v>294</v>
      </c>
      <c r="C131" s="79" t="s">
        <v>38</v>
      </c>
      <c r="D131" s="80" t="n">
        <v>4</v>
      </c>
      <c r="F131" s="62" t="s">
        <v>10</v>
      </c>
      <c r="M131" s="74"/>
      <c r="N131" s="76"/>
    </row>
    <row r="132" s="67" customFormat="true" ht="15" hidden="false" customHeight="false" outlineLevel="0" collapsed="false">
      <c r="A132" s="77" t="n">
        <f aca="false">IF(F132&lt;&gt;"",COUNTA(F$1:F132),"")</f>
        <v>105</v>
      </c>
      <c r="B132" s="78" t="s">
        <v>294</v>
      </c>
      <c r="C132" s="79" t="s">
        <v>38</v>
      </c>
      <c r="D132" s="80" t="n">
        <v>4</v>
      </c>
      <c r="F132" s="62" t="s">
        <v>10</v>
      </c>
      <c r="M132" s="74"/>
      <c r="N132" s="76"/>
    </row>
    <row r="133" s="67" customFormat="true" ht="11.25" hidden="false" customHeight="true" outlineLevel="0" collapsed="false">
      <c r="A133" s="75" t="s">
        <v>104</v>
      </c>
      <c r="B133" s="75"/>
      <c r="C133" s="75"/>
      <c r="D133" s="75"/>
      <c r="M133" s="74"/>
      <c r="N133" s="76" t="s">
        <v>104</v>
      </c>
    </row>
    <row r="134" s="67" customFormat="true" ht="15" hidden="false" customHeight="false" outlineLevel="0" collapsed="false">
      <c r="A134" s="77" t="n">
        <f aca="false">IF(F134&lt;&gt;"",COUNTA(F$1:F134),"")</f>
        <v>106</v>
      </c>
      <c r="B134" s="78" t="s">
        <v>254</v>
      </c>
      <c r="C134" s="79" t="s">
        <v>38</v>
      </c>
      <c r="D134" s="80" t="n">
        <v>1</v>
      </c>
      <c r="F134" s="62" t="s">
        <v>10</v>
      </c>
      <c r="M134" s="74"/>
      <c r="N134" s="76"/>
    </row>
    <row r="135" s="67" customFormat="true" ht="15" hidden="false" customHeight="false" outlineLevel="0" collapsed="false">
      <c r="A135" s="77" t="n">
        <f aca="false">IF(F135&lt;&gt;"",COUNTA(F$1:F135),"")</f>
        <v>107</v>
      </c>
      <c r="B135" s="78" t="s">
        <v>284</v>
      </c>
      <c r="C135" s="79" t="s">
        <v>38</v>
      </c>
      <c r="D135" s="80" t="n">
        <v>1</v>
      </c>
      <c r="F135" s="62" t="s">
        <v>10</v>
      </c>
      <c r="M135" s="74"/>
      <c r="N135" s="76"/>
    </row>
    <row r="136" s="67" customFormat="true" ht="33.75" hidden="false" customHeight="false" outlineLevel="0" collapsed="false">
      <c r="A136" s="77" t="n">
        <f aca="false">IF(F136&lt;&gt;"",COUNTA(F$1:F136),"")</f>
        <v>108</v>
      </c>
      <c r="B136" s="78" t="s">
        <v>295</v>
      </c>
      <c r="C136" s="79" t="s">
        <v>38</v>
      </c>
      <c r="D136" s="80" t="n">
        <v>1</v>
      </c>
      <c r="F136" s="62" t="s">
        <v>10</v>
      </c>
      <c r="M136" s="74"/>
      <c r="N136" s="76"/>
    </row>
    <row r="137" s="67" customFormat="true" ht="15" hidden="false" customHeight="false" outlineLevel="0" collapsed="false">
      <c r="A137" s="77" t="n">
        <f aca="false">IF(F137&lt;&gt;"",COUNTA(F$1:F137),"")</f>
        <v>109</v>
      </c>
      <c r="B137" s="78" t="s">
        <v>257</v>
      </c>
      <c r="C137" s="79" t="s">
        <v>38</v>
      </c>
      <c r="D137" s="80" t="n">
        <v>1</v>
      </c>
      <c r="F137" s="62" t="s">
        <v>10</v>
      </c>
      <c r="M137" s="74"/>
      <c r="N137" s="76"/>
    </row>
    <row r="138" s="67" customFormat="true" ht="15" hidden="false" customHeight="false" outlineLevel="0" collapsed="false">
      <c r="A138" s="77" t="n">
        <f aca="false">IF(F138&lt;&gt;"",COUNTA(F$1:F138),"")</f>
        <v>110</v>
      </c>
      <c r="B138" s="78" t="s">
        <v>285</v>
      </c>
      <c r="C138" s="79" t="s">
        <v>38</v>
      </c>
      <c r="D138" s="80" t="n">
        <v>3</v>
      </c>
      <c r="F138" s="62" t="s">
        <v>10</v>
      </c>
      <c r="M138" s="74"/>
      <c r="N138" s="76"/>
    </row>
    <row r="139" s="67" customFormat="true" ht="33.75" hidden="false" customHeight="false" outlineLevel="0" collapsed="false">
      <c r="A139" s="77" t="n">
        <f aca="false">IF(F139&lt;&gt;"",COUNTA(F$1:F139),"")</f>
        <v>111</v>
      </c>
      <c r="B139" s="78" t="s">
        <v>296</v>
      </c>
      <c r="C139" s="79" t="s">
        <v>32</v>
      </c>
      <c r="D139" s="81" t="n">
        <v>0.05</v>
      </c>
      <c r="F139" s="62" t="s">
        <v>10</v>
      </c>
      <c r="M139" s="74"/>
      <c r="N139" s="76"/>
    </row>
    <row r="140" s="67" customFormat="true" ht="11.25" hidden="false" customHeight="true" outlineLevel="0" collapsed="false">
      <c r="A140" s="75" t="s">
        <v>106</v>
      </c>
      <c r="B140" s="75"/>
      <c r="C140" s="75"/>
      <c r="D140" s="75"/>
      <c r="M140" s="74"/>
      <c r="N140" s="76" t="s">
        <v>106</v>
      </c>
    </row>
    <row r="141" s="67" customFormat="true" ht="15" hidden="false" customHeight="false" outlineLevel="0" collapsed="false">
      <c r="A141" s="77" t="n">
        <f aca="false">IF(F141&lt;&gt;"",COUNTA(F$1:F141),"")</f>
        <v>112</v>
      </c>
      <c r="B141" s="78" t="s">
        <v>289</v>
      </c>
      <c r="C141" s="79" t="s">
        <v>38</v>
      </c>
      <c r="D141" s="80" t="n">
        <v>1</v>
      </c>
      <c r="F141" s="62" t="s">
        <v>10</v>
      </c>
      <c r="M141" s="74"/>
      <c r="N141" s="76"/>
    </row>
    <row r="142" s="67" customFormat="true" ht="22.5" hidden="false" customHeight="false" outlineLevel="0" collapsed="false">
      <c r="A142" s="77" t="n">
        <f aca="false">IF(F142&lt;&gt;"",COUNTA(F$1:F142),"")</f>
        <v>113</v>
      </c>
      <c r="B142" s="78" t="s">
        <v>255</v>
      </c>
      <c r="C142" s="79" t="s">
        <v>38</v>
      </c>
      <c r="D142" s="80" t="n">
        <v>1</v>
      </c>
      <c r="F142" s="62" t="s">
        <v>10</v>
      </c>
      <c r="M142" s="74"/>
      <c r="N142" s="76"/>
    </row>
    <row r="143" s="67" customFormat="true" ht="33.75" hidden="false" customHeight="false" outlineLevel="0" collapsed="false">
      <c r="A143" s="77" t="n">
        <f aca="false">IF(F143&lt;&gt;"",COUNTA(F$1:F143),"")</f>
        <v>114</v>
      </c>
      <c r="B143" s="78" t="s">
        <v>297</v>
      </c>
      <c r="C143" s="79" t="s">
        <v>32</v>
      </c>
      <c r="D143" s="81" t="n">
        <v>0.04</v>
      </c>
      <c r="F143" s="62" t="s">
        <v>10</v>
      </c>
      <c r="M143" s="74"/>
      <c r="N143" s="76"/>
    </row>
    <row r="144" s="67" customFormat="true" ht="15" hidden="false" customHeight="false" outlineLevel="0" collapsed="false">
      <c r="A144" s="77" t="n">
        <f aca="false">IF(F144&lt;&gt;"",COUNTA(F$1:F144),"")</f>
        <v>115</v>
      </c>
      <c r="B144" s="78" t="s">
        <v>292</v>
      </c>
      <c r="C144" s="79" t="s">
        <v>34</v>
      </c>
      <c r="D144" s="82" t="n">
        <v>0.1</v>
      </c>
      <c r="F144" s="62" t="s">
        <v>10</v>
      </c>
      <c r="M144" s="74"/>
      <c r="N144" s="76"/>
    </row>
    <row r="145" s="67" customFormat="true" ht="15" hidden="false" customHeight="false" outlineLevel="0" collapsed="false">
      <c r="A145" s="77" t="n">
        <f aca="false">IF(F145&lt;&gt;"",COUNTA(F$1:F145),"")</f>
        <v>116</v>
      </c>
      <c r="B145" s="78" t="s">
        <v>298</v>
      </c>
      <c r="C145" s="79" t="s">
        <v>38</v>
      </c>
      <c r="D145" s="80" t="n">
        <v>1</v>
      </c>
      <c r="F145" s="62" t="s">
        <v>10</v>
      </c>
      <c r="M145" s="74"/>
      <c r="N145" s="76"/>
    </row>
    <row r="146" s="67" customFormat="true" ht="15" hidden="false" customHeight="false" outlineLevel="0" collapsed="false">
      <c r="A146" s="77" t="n">
        <f aca="false">IF(F146&lt;&gt;"",COUNTA(F$1:F146),"")</f>
        <v>117</v>
      </c>
      <c r="B146" s="78" t="s">
        <v>294</v>
      </c>
      <c r="C146" s="79" t="s">
        <v>38</v>
      </c>
      <c r="D146" s="80" t="n">
        <v>1</v>
      </c>
      <c r="F146" s="62" t="s">
        <v>10</v>
      </c>
      <c r="M146" s="74"/>
      <c r="N146" s="76"/>
    </row>
    <row r="147" s="67" customFormat="true" ht="15" hidden="false" customHeight="false" outlineLevel="0" collapsed="false">
      <c r="A147" s="77" t="n">
        <f aca="false">IF(F147&lt;&gt;"",COUNTA(F$1:F147),"")</f>
        <v>118</v>
      </c>
      <c r="B147" s="78" t="s">
        <v>294</v>
      </c>
      <c r="C147" s="79" t="s">
        <v>38</v>
      </c>
      <c r="D147" s="80" t="n">
        <v>1</v>
      </c>
      <c r="F147" s="62" t="s">
        <v>10</v>
      </c>
      <c r="M147" s="74"/>
      <c r="N147" s="76"/>
    </row>
    <row r="148" s="67" customFormat="true" ht="11.25" hidden="false" customHeight="true" outlineLevel="0" collapsed="false">
      <c r="A148" s="75" t="s">
        <v>120</v>
      </c>
      <c r="B148" s="75"/>
      <c r="C148" s="75"/>
      <c r="D148" s="75"/>
      <c r="M148" s="74"/>
      <c r="N148" s="76" t="s">
        <v>120</v>
      </c>
    </row>
    <row r="149" s="67" customFormat="true" ht="15" hidden="false" customHeight="false" outlineLevel="0" collapsed="false">
      <c r="A149" s="77" t="n">
        <f aca="false">IF(F149&lt;&gt;"",COUNTA(F$1:F149),"")</f>
        <v>119</v>
      </c>
      <c r="B149" s="78" t="s">
        <v>289</v>
      </c>
      <c r="C149" s="79" t="s">
        <v>38</v>
      </c>
      <c r="D149" s="80" t="n">
        <v>1</v>
      </c>
      <c r="F149" s="62" t="s">
        <v>10</v>
      </c>
      <c r="M149" s="74"/>
      <c r="N149" s="76"/>
    </row>
    <row r="150" s="67" customFormat="true" ht="22.5" hidden="false" customHeight="false" outlineLevel="0" collapsed="false">
      <c r="A150" s="77" t="n">
        <f aca="false">IF(F150&lt;&gt;"",COUNTA(F$1:F150),"")</f>
        <v>120</v>
      </c>
      <c r="B150" s="78" t="s">
        <v>255</v>
      </c>
      <c r="C150" s="79" t="s">
        <v>38</v>
      </c>
      <c r="D150" s="80" t="n">
        <v>1</v>
      </c>
      <c r="F150" s="62" t="s">
        <v>10</v>
      </c>
      <c r="M150" s="74"/>
      <c r="N150" s="76"/>
    </row>
    <row r="151" s="67" customFormat="true" ht="33.75" hidden="false" customHeight="false" outlineLevel="0" collapsed="false">
      <c r="A151" s="77" t="n">
        <f aca="false">IF(F151&lt;&gt;"",COUNTA(F$1:F151),"")</f>
        <v>121</v>
      </c>
      <c r="B151" s="78" t="s">
        <v>299</v>
      </c>
      <c r="C151" s="79" t="s">
        <v>32</v>
      </c>
      <c r="D151" s="81" t="n">
        <v>0.04</v>
      </c>
      <c r="F151" s="62" t="s">
        <v>10</v>
      </c>
      <c r="M151" s="74"/>
      <c r="N151" s="76"/>
    </row>
    <row r="152" s="67" customFormat="true" ht="15" hidden="false" customHeight="false" outlineLevel="0" collapsed="false">
      <c r="A152" s="77" t="n">
        <f aca="false">IF(F152&lt;&gt;"",COUNTA(F$1:F152),"")</f>
        <v>122</v>
      </c>
      <c r="B152" s="78" t="s">
        <v>292</v>
      </c>
      <c r="C152" s="79" t="s">
        <v>34</v>
      </c>
      <c r="D152" s="82" t="n">
        <v>0.1</v>
      </c>
      <c r="F152" s="62" t="s">
        <v>10</v>
      </c>
      <c r="M152" s="74"/>
      <c r="N152" s="76"/>
    </row>
    <row r="153" s="67" customFormat="true" ht="15" hidden="false" customHeight="false" outlineLevel="0" collapsed="false">
      <c r="A153" s="77" t="n">
        <f aca="false">IF(F153&lt;&gt;"",COUNTA(F$1:F153),"")</f>
        <v>123</v>
      </c>
      <c r="B153" s="78" t="s">
        <v>298</v>
      </c>
      <c r="C153" s="79" t="s">
        <v>38</v>
      </c>
      <c r="D153" s="80" t="n">
        <v>1</v>
      </c>
      <c r="F153" s="62" t="s">
        <v>10</v>
      </c>
      <c r="M153" s="74"/>
      <c r="N153" s="76"/>
    </row>
    <row r="154" s="67" customFormat="true" ht="15" hidden="false" customHeight="false" outlineLevel="0" collapsed="false">
      <c r="A154" s="77" t="n">
        <f aca="false">IF(F154&lt;&gt;"",COUNTA(F$1:F154),"")</f>
        <v>124</v>
      </c>
      <c r="B154" s="78" t="s">
        <v>294</v>
      </c>
      <c r="C154" s="79" t="s">
        <v>38</v>
      </c>
      <c r="D154" s="80" t="n">
        <v>1</v>
      </c>
      <c r="F154" s="62" t="s">
        <v>10</v>
      </c>
      <c r="M154" s="74"/>
      <c r="N154" s="76"/>
    </row>
    <row r="155" s="67" customFormat="true" ht="15" hidden="false" customHeight="false" outlineLevel="0" collapsed="false">
      <c r="A155" s="77" t="n">
        <f aca="false">IF(F155&lt;&gt;"",COUNTA(F$1:F155),"")</f>
        <v>125</v>
      </c>
      <c r="B155" s="78" t="s">
        <v>294</v>
      </c>
      <c r="C155" s="79" t="s">
        <v>38</v>
      </c>
      <c r="D155" s="80" t="n">
        <v>1</v>
      </c>
      <c r="F155" s="62" t="s">
        <v>10</v>
      </c>
      <c r="M155" s="74"/>
      <c r="N155" s="76"/>
    </row>
    <row r="156" s="67" customFormat="true" ht="11.25" hidden="false" customHeight="true" outlineLevel="0" collapsed="false">
      <c r="A156" s="75" t="s">
        <v>124</v>
      </c>
      <c r="B156" s="75"/>
      <c r="C156" s="75"/>
      <c r="D156" s="75"/>
      <c r="M156" s="74"/>
      <c r="N156" s="76" t="s">
        <v>124</v>
      </c>
    </row>
    <row r="157" s="67" customFormat="true" ht="15" hidden="false" customHeight="false" outlineLevel="0" collapsed="false">
      <c r="A157" s="77" t="n">
        <f aca="false">IF(F157&lt;&gt;"",COUNTA(F$1:F157),"")</f>
        <v>126</v>
      </c>
      <c r="B157" s="78" t="s">
        <v>254</v>
      </c>
      <c r="C157" s="79" t="s">
        <v>38</v>
      </c>
      <c r="D157" s="80" t="n">
        <v>1</v>
      </c>
      <c r="F157" s="62" t="s">
        <v>10</v>
      </c>
      <c r="M157" s="74"/>
      <c r="N157" s="76"/>
    </row>
    <row r="158" s="67" customFormat="true" ht="15" hidden="false" customHeight="false" outlineLevel="0" collapsed="false">
      <c r="A158" s="77" t="n">
        <f aca="false">IF(F158&lt;&gt;"",COUNTA(F$1:F158),"")</f>
        <v>127</v>
      </c>
      <c r="B158" s="78" t="s">
        <v>284</v>
      </c>
      <c r="C158" s="79" t="s">
        <v>38</v>
      </c>
      <c r="D158" s="80" t="n">
        <v>1</v>
      </c>
      <c r="F158" s="62" t="s">
        <v>10</v>
      </c>
      <c r="M158" s="74"/>
      <c r="N158" s="76"/>
    </row>
    <row r="159" s="67" customFormat="true" ht="33.75" hidden="false" customHeight="false" outlineLevel="0" collapsed="false">
      <c r="A159" s="77" t="n">
        <f aca="false">IF(F159&lt;&gt;"",COUNTA(F$1:F159),"")</f>
        <v>128</v>
      </c>
      <c r="B159" s="78" t="s">
        <v>256</v>
      </c>
      <c r="C159" s="79" t="s">
        <v>38</v>
      </c>
      <c r="D159" s="80" t="n">
        <v>1</v>
      </c>
      <c r="F159" s="62" t="s">
        <v>10</v>
      </c>
      <c r="M159" s="74"/>
      <c r="N159" s="76"/>
    </row>
    <row r="160" s="67" customFormat="true" ht="15" hidden="false" customHeight="false" outlineLevel="0" collapsed="false">
      <c r="A160" s="77" t="n">
        <f aca="false">IF(F160&lt;&gt;"",COUNTA(F$1:F160),"")</f>
        <v>129</v>
      </c>
      <c r="B160" s="78" t="s">
        <v>257</v>
      </c>
      <c r="C160" s="79" t="s">
        <v>38</v>
      </c>
      <c r="D160" s="80" t="n">
        <v>1</v>
      </c>
      <c r="F160" s="62" t="s">
        <v>10</v>
      </c>
      <c r="M160" s="74"/>
      <c r="N160" s="76"/>
    </row>
    <row r="161" s="67" customFormat="true" ht="15" hidden="false" customHeight="false" outlineLevel="0" collapsed="false">
      <c r="A161" s="77" t="n">
        <f aca="false">IF(F161&lt;&gt;"",COUNTA(F$1:F161),"")</f>
        <v>130</v>
      </c>
      <c r="B161" s="78" t="s">
        <v>285</v>
      </c>
      <c r="C161" s="79" t="s">
        <v>38</v>
      </c>
      <c r="D161" s="80" t="n">
        <v>3</v>
      </c>
      <c r="F161" s="62" t="s">
        <v>10</v>
      </c>
      <c r="M161" s="74"/>
      <c r="N161" s="76"/>
    </row>
    <row r="162" s="67" customFormat="true" ht="33.75" hidden="false" customHeight="false" outlineLevel="0" collapsed="false">
      <c r="A162" s="77" t="n">
        <f aca="false">IF(F162&lt;&gt;"",COUNTA(F$1:F162),"")</f>
        <v>131</v>
      </c>
      <c r="B162" s="78" t="s">
        <v>300</v>
      </c>
      <c r="C162" s="79" t="s">
        <v>32</v>
      </c>
      <c r="D162" s="81" t="n">
        <v>0.05</v>
      </c>
      <c r="F162" s="62" t="s">
        <v>10</v>
      </c>
      <c r="M162" s="74"/>
      <c r="N162" s="76"/>
    </row>
    <row r="163" s="67" customFormat="true" ht="33.75" hidden="false" customHeight="false" outlineLevel="0" collapsed="false">
      <c r="A163" s="77" t="n">
        <f aca="false">IF(F163&lt;&gt;"",COUNTA(F$1:F163),"")</f>
        <v>132</v>
      </c>
      <c r="B163" s="78" t="s">
        <v>287</v>
      </c>
      <c r="C163" s="79" t="s">
        <v>38</v>
      </c>
      <c r="D163" s="80" t="n">
        <v>1</v>
      </c>
      <c r="F163" s="62" t="s">
        <v>10</v>
      </c>
      <c r="M163" s="74"/>
      <c r="N163" s="76"/>
    </row>
    <row r="164" s="67" customFormat="true" ht="15" hidden="false" customHeight="false" outlineLevel="0" collapsed="false">
      <c r="A164" s="77" t="n">
        <f aca="false">IF(F164&lt;&gt;"",COUNTA(F$1:F164),"")</f>
        <v>133</v>
      </c>
      <c r="B164" s="78" t="s">
        <v>275</v>
      </c>
      <c r="C164" s="79" t="s">
        <v>38</v>
      </c>
      <c r="D164" s="80" t="n">
        <v>1</v>
      </c>
      <c r="F164" s="62" t="s">
        <v>10</v>
      </c>
      <c r="M164" s="74"/>
      <c r="N164" s="76"/>
    </row>
    <row r="165" s="67" customFormat="true" ht="11.25" hidden="false" customHeight="true" outlineLevel="0" collapsed="false">
      <c r="A165" s="75" t="s">
        <v>301</v>
      </c>
      <c r="B165" s="75"/>
      <c r="C165" s="75"/>
      <c r="D165" s="75"/>
      <c r="M165" s="74"/>
      <c r="N165" s="76" t="s">
        <v>301</v>
      </c>
    </row>
    <row r="166" s="67" customFormat="true" ht="15" hidden="false" customHeight="false" outlineLevel="0" collapsed="false">
      <c r="A166" s="77" t="n">
        <f aca="false">IF(F166&lt;&gt;"",COUNTA(F$1:F166),"")</f>
        <v>134</v>
      </c>
      <c r="B166" s="78" t="s">
        <v>289</v>
      </c>
      <c r="C166" s="79" t="s">
        <v>38</v>
      </c>
      <c r="D166" s="80" t="n">
        <v>3</v>
      </c>
      <c r="F166" s="62" t="s">
        <v>10</v>
      </c>
      <c r="M166" s="74"/>
      <c r="N166" s="76"/>
    </row>
    <row r="167" s="67" customFormat="true" ht="22.5" hidden="false" customHeight="false" outlineLevel="0" collapsed="false">
      <c r="A167" s="77" t="n">
        <f aca="false">IF(F167&lt;&gt;"",COUNTA(F$1:F167),"")</f>
        <v>135</v>
      </c>
      <c r="B167" s="78" t="s">
        <v>284</v>
      </c>
      <c r="C167" s="79" t="s">
        <v>38</v>
      </c>
      <c r="D167" s="80" t="n">
        <v>3</v>
      </c>
      <c r="F167" s="62" t="s">
        <v>10</v>
      </c>
      <c r="M167" s="74"/>
      <c r="N167" s="76"/>
    </row>
    <row r="168" s="67" customFormat="true" ht="33.75" hidden="false" customHeight="false" outlineLevel="0" collapsed="false">
      <c r="A168" s="77" t="n">
        <f aca="false">IF(F168&lt;&gt;"",COUNTA(F$1:F168),"")</f>
        <v>136</v>
      </c>
      <c r="B168" s="78" t="s">
        <v>302</v>
      </c>
      <c r="C168" s="79" t="s">
        <v>32</v>
      </c>
      <c r="D168" s="81" t="n">
        <v>0.08</v>
      </c>
      <c r="F168" s="62" t="s">
        <v>10</v>
      </c>
      <c r="M168" s="74"/>
      <c r="N168" s="76"/>
    </row>
    <row r="169" s="67" customFormat="true" ht="33.75" hidden="false" customHeight="false" outlineLevel="0" collapsed="false">
      <c r="A169" s="77" t="n">
        <f aca="false">IF(F169&lt;&gt;"",COUNTA(F$1:F169),"")</f>
        <v>137</v>
      </c>
      <c r="B169" s="78" t="s">
        <v>303</v>
      </c>
      <c r="C169" s="79" t="s">
        <v>32</v>
      </c>
      <c r="D169" s="81" t="n">
        <v>0.04</v>
      </c>
      <c r="F169" s="62" t="s">
        <v>10</v>
      </c>
      <c r="M169" s="74"/>
      <c r="N169" s="76"/>
    </row>
    <row r="170" s="67" customFormat="true" ht="15" hidden="false" customHeight="false" outlineLevel="0" collapsed="false">
      <c r="A170" s="77" t="n">
        <f aca="false">IF(F170&lt;&gt;"",COUNTA(F$1:F170),"")</f>
        <v>138</v>
      </c>
      <c r="B170" s="78" t="s">
        <v>292</v>
      </c>
      <c r="C170" s="79" t="s">
        <v>34</v>
      </c>
      <c r="D170" s="82" t="n">
        <v>0.3</v>
      </c>
      <c r="F170" s="62" t="s">
        <v>10</v>
      </c>
      <c r="M170" s="74"/>
      <c r="N170" s="76"/>
    </row>
    <row r="171" s="67" customFormat="true" ht="15" hidden="false" customHeight="false" outlineLevel="0" collapsed="false">
      <c r="A171" s="77" t="n">
        <f aca="false">IF(F171&lt;&gt;"",COUNTA(F$1:F171),"")</f>
        <v>139</v>
      </c>
      <c r="B171" s="78" t="s">
        <v>298</v>
      </c>
      <c r="C171" s="79" t="s">
        <v>38</v>
      </c>
      <c r="D171" s="80" t="n">
        <v>3</v>
      </c>
      <c r="F171" s="62" t="s">
        <v>10</v>
      </c>
      <c r="M171" s="74"/>
      <c r="N171" s="76"/>
    </row>
    <row r="172" s="67" customFormat="true" ht="15" hidden="false" customHeight="false" outlineLevel="0" collapsed="false">
      <c r="A172" s="77" t="n">
        <f aca="false">IF(F172&lt;&gt;"",COUNTA(F$1:F172),"")</f>
        <v>140</v>
      </c>
      <c r="B172" s="78" t="s">
        <v>294</v>
      </c>
      <c r="C172" s="79" t="s">
        <v>38</v>
      </c>
      <c r="D172" s="80" t="n">
        <v>3</v>
      </c>
      <c r="F172" s="62" t="s">
        <v>10</v>
      </c>
      <c r="M172" s="74"/>
      <c r="N172" s="76"/>
    </row>
    <row r="173" s="67" customFormat="true" ht="15" hidden="false" customHeight="false" outlineLevel="0" collapsed="false">
      <c r="A173" s="77" t="n">
        <f aca="false">IF(F173&lt;&gt;"",COUNTA(F$1:F173),"")</f>
        <v>141</v>
      </c>
      <c r="B173" s="78" t="s">
        <v>294</v>
      </c>
      <c r="C173" s="79" t="s">
        <v>38</v>
      </c>
      <c r="D173" s="80" t="n">
        <v>3</v>
      </c>
      <c r="F173" s="62" t="s">
        <v>10</v>
      </c>
      <c r="M173" s="74"/>
      <c r="N173" s="76"/>
    </row>
    <row r="174" s="67" customFormat="true" ht="11.25" hidden="false" customHeight="true" outlineLevel="0" collapsed="false">
      <c r="A174" s="75" t="s">
        <v>134</v>
      </c>
      <c r="B174" s="75"/>
      <c r="C174" s="75"/>
      <c r="D174" s="75"/>
      <c r="M174" s="74"/>
      <c r="N174" s="76" t="s">
        <v>134</v>
      </c>
    </row>
    <row r="175" s="67" customFormat="true" ht="15" hidden="false" customHeight="false" outlineLevel="0" collapsed="false">
      <c r="A175" s="77" t="n">
        <f aca="false">IF(F175&lt;&gt;"",COUNTA(F$1:F175),"")</f>
        <v>142</v>
      </c>
      <c r="B175" s="78" t="s">
        <v>289</v>
      </c>
      <c r="C175" s="79" t="s">
        <v>38</v>
      </c>
      <c r="D175" s="80" t="n">
        <v>1</v>
      </c>
      <c r="F175" s="62" t="s">
        <v>10</v>
      </c>
      <c r="M175" s="74"/>
      <c r="N175" s="76"/>
    </row>
    <row r="176" s="67" customFormat="true" ht="22.5" hidden="false" customHeight="false" outlineLevel="0" collapsed="false">
      <c r="A176" s="77" t="n">
        <f aca="false">IF(F176&lt;&gt;"",COUNTA(F$1:F176),"")</f>
        <v>143</v>
      </c>
      <c r="B176" s="78" t="s">
        <v>284</v>
      </c>
      <c r="C176" s="79" t="s">
        <v>38</v>
      </c>
      <c r="D176" s="80" t="n">
        <v>1</v>
      </c>
      <c r="F176" s="62" t="s">
        <v>10</v>
      </c>
      <c r="M176" s="74"/>
      <c r="N176" s="76"/>
    </row>
    <row r="177" s="67" customFormat="true" ht="33.75" hidden="false" customHeight="false" outlineLevel="0" collapsed="false">
      <c r="A177" s="77" t="n">
        <f aca="false">IF(F177&lt;&gt;"",COUNTA(F$1:F177),"")</f>
        <v>144</v>
      </c>
      <c r="B177" s="78" t="s">
        <v>304</v>
      </c>
      <c r="C177" s="79" t="s">
        <v>32</v>
      </c>
      <c r="D177" s="81" t="n">
        <v>0.04</v>
      </c>
      <c r="F177" s="62" t="s">
        <v>10</v>
      </c>
      <c r="M177" s="74"/>
      <c r="N177" s="76"/>
    </row>
    <row r="178" s="67" customFormat="true" ht="15" hidden="false" customHeight="false" outlineLevel="0" collapsed="false">
      <c r="A178" s="77" t="n">
        <f aca="false">IF(F178&lt;&gt;"",COUNTA(F$1:F178),"")</f>
        <v>145</v>
      </c>
      <c r="B178" s="78" t="s">
        <v>292</v>
      </c>
      <c r="C178" s="79" t="s">
        <v>34</v>
      </c>
      <c r="D178" s="82" t="n">
        <v>0.1</v>
      </c>
      <c r="F178" s="62" t="s">
        <v>10</v>
      </c>
      <c r="M178" s="74"/>
      <c r="N178" s="76"/>
    </row>
    <row r="179" s="67" customFormat="true" ht="15" hidden="false" customHeight="false" outlineLevel="0" collapsed="false">
      <c r="A179" s="77" t="n">
        <f aca="false">IF(F179&lt;&gt;"",COUNTA(F$1:F179),"")</f>
        <v>146</v>
      </c>
      <c r="B179" s="78" t="s">
        <v>298</v>
      </c>
      <c r="C179" s="79" t="s">
        <v>38</v>
      </c>
      <c r="D179" s="80" t="n">
        <v>1</v>
      </c>
      <c r="F179" s="62" t="s">
        <v>10</v>
      </c>
      <c r="M179" s="74"/>
      <c r="N179" s="76"/>
    </row>
    <row r="180" s="67" customFormat="true" ht="15" hidden="false" customHeight="false" outlineLevel="0" collapsed="false">
      <c r="A180" s="77" t="n">
        <f aca="false">IF(F180&lt;&gt;"",COUNTA(F$1:F180),"")</f>
        <v>147</v>
      </c>
      <c r="B180" s="78" t="s">
        <v>294</v>
      </c>
      <c r="C180" s="79" t="s">
        <v>38</v>
      </c>
      <c r="D180" s="80" t="n">
        <v>1</v>
      </c>
      <c r="F180" s="62" t="s">
        <v>10</v>
      </c>
      <c r="M180" s="74"/>
      <c r="N180" s="76"/>
    </row>
    <row r="181" s="67" customFormat="true" ht="15" hidden="false" customHeight="false" outlineLevel="0" collapsed="false">
      <c r="A181" s="77" t="n">
        <f aca="false">IF(F181&lt;&gt;"",COUNTA(F$1:F181),"")</f>
        <v>148</v>
      </c>
      <c r="B181" s="78" t="s">
        <v>294</v>
      </c>
      <c r="C181" s="79" t="s">
        <v>38</v>
      </c>
      <c r="D181" s="80" t="n">
        <v>1</v>
      </c>
      <c r="F181" s="62" t="s">
        <v>10</v>
      </c>
      <c r="M181" s="74"/>
      <c r="N181" s="76"/>
    </row>
    <row r="182" s="67" customFormat="true" ht="11.25" hidden="false" customHeight="true" outlineLevel="0" collapsed="false">
      <c r="A182" s="75" t="s">
        <v>138</v>
      </c>
      <c r="B182" s="75"/>
      <c r="C182" s="75"/>
      <c r="D182" s="75"/>
      <c r="M182" s="74"/>
      <c r="N182" s="76" t="s">
        <v>138</v>
      </c>
    </row>
    <row r="183" s="67" customFormat="true" ht="15" hidden="false" customHeight="false" outlineLevel="0" collapsed="false">
      <c r="A183" s="77" t="n">
        <f aca="false">IF(F183&lt;&gt;"",COUNTA(F$1:F183),"")</f>
        <v>149</v>
      </c>
      <c r="B183" s="78" t="s">
        <v>289</v>
      </c>
      <c r="C183" s="79" t="s">
        <v>38</v>
      </c>
      <c r="D183" s="80" t="n">
        <v>1</v>
      </c>
      <c r="F183" s="62" t="s">
        <v>10</v>
      </c>
      <c r="M183" s="74"/>
      <c r="N183" s="76"/>
    </row>
    <row r="184" s="67" customFormat="true" ht="22.5" hidden="false" customHeight="false" outlineLevel="0" collapsed="false">
      <c r="A184" s="77" t="n">
        <f aca="false">IF(F184&lt;&gt;"",COUNTA(F$1:F184),"")</f>
        <v>150</v>
      </c>
      <c r="B184" s="78" t="s">
        <v>284</v>
      </c>
      <c r="C184" s="79" t="s">
        <v>38</v>
      </c>
      <c r="D184" s="80" t="n">
        <v>1</v>
      </c>
      <c r="F184" s="62" t="s">
        <v>10</v>
      </c>
      <c r="M184" s="74"/>
      <c r="N184" s="76"/>
    </row>
    <row r="185" s="67" customFormat="true" ht="33.75" hidden="false" customHeight="false" outlineLevel="0" collapsed="false">
      <c r="A185" s="77" t="n">
        <f aca="false">IF(F185&lt;&gt;"",COUNTA(F$1:F185),"")</f>
        <v>151</v>
      </c>
      <c r="B185" s="78" t="s">
        <v>305</v>
      </c>
      <c r="C185" s="79" t="s">
        <v>32</v>
      </c>
      <c r="D185" s="81" t="n">
        <v>0.04</v>
      </c>
      <c r="F185" s="62" t="s">
        <v>10</v>
      </c>
      <c r="M185" s="74"/>
      <c r="N185" s="76"/>
    </row>
    <row r="186" s="67" customFormat="true" ht="15" hidden="false" customHeight="false" outlineLevel="0" collapsed="false">
      <c r="A186" s="77" t="n">
        <f aca="false">IF(F186&lt;&gt;"",COUNTA(F$1:F186),"")</f>
        <v>152</v>
      </c>
      <c r="B186" s="78" t="s">
        <v>292</v>
      </c>
      <c r="C186" s="79" t="s">
        <v>34</v>
      </c>
      <c r="D186" s="82" t="n">
        <v>0.1</v>
      </c>
      <c r="F186" s="62" t="s">
        <v>10</v>
      </c>
      <c r="M186" s="74"/>
      <c r="N186" s="76"/>
    </row>
    <row r="187" s="67" customFormat="true" ht="15" hidden="false" customHeight="false" outlineLevel="0" collapsed="false">
      <c r="A187" s="77" t="n">
        <f aca="false">IF(F187&lt;&gt;"",COUNTA(F$1:F187),"")</f>
        <v>153</v>
      </c>
      <c r="B187" s="78" t="s">
        <v>298</v>
      </c>
      <c r="C187" s="79" t="s">
        <v>38</v>
      </c>
      <c r="D187" s="80" t="n">
        <v>1</v>
      </c>
      <c r="F187" s="62" t="s">
        <v>10</v>
      </c>
      <c r="M187" s="74"/>
      <c r="N187" s="76"/>
    </row>
    <row r="188" s="67" customFormat="true" ht="15" hidden="false" customHeight="false" outlineLevel="0" collapsed="false">
      <c r="A188" s="77" t="n">
        <f aca="false">IF(F188&lt;&gt;"",COUNTA(F$1:F188),"")</f>
        <v>154</v>
      </c>
      <c r="B188" s="78" t="s">
        <v>294</v>
      </c>
      <c r="C188" s="79" t="s">
        <v>38</v>
      </c>
      <c r="D188" s="80" t="n">
        <v>1</v>
      </c>
      <c r="F188" s="62" t="s">
        <v>10</v>
      </c>
      <c r="M188" s="74"/>
      <c r="N188" s="76"/>
    </row>
    <row r="189" s="67" customFormat="true" ht="15" hidden="false" customHeight="false" outlineLevel="0" collapsed="false">
      <c r="A189" s="77" t="n">
        <f aca="false">IF(F189&lt;&gt;"",COUNTA(F$1:F189),"")</f>
        <v>155</v>
      </c>
      <c r="B189" s="78" t="s">
        <v>294</v>
      </c>
      <c r="C189" s="79" t="s">
        <v>38</v>
      </c>
      <c r="D189" s="80" t="n">
        <v>1</v>
      </c>
      <c r="F189" s="62" t="s">
        <v>10</v>
      </c>
      <c r="M189" s="74"/>
      <c r="N189" s="76"/>
    </row>
    <row r="190" s="67" customFormat="true" ht="11.25" hidden="false" customHeight="true" outlineLevel="0" collapsed="false">
      <c r="A190" s="75" t="s">
        <v>306</v>
      </c>
      <c r="B190" s="75"/>
      <c r="C190" s="75"/>
      <c r="D190" s="75"/>
      <c r="M190" s="74"/>
      <c r="N190" s="76" t="s">
        <v>306</v>
      </c>
    </row>
    <row r="191" s="67" customFormat="true" ht="15" hidden="false" customHeight="false" outlineLevel="0" collapsed="false">
      <c r="A191" s="77" t="n">
        <f aca="false">IF(F191&lt;&gt;"",COUNTA(F$1:F191),"")</f>
        <v>156</v>
      </c>
      <c r="B191" s="78" t="s">
        <v>289</v>
      </c>
      <c r="C191" s="79" t="s">
        <v>38</v>
      </c>
      <c r="D191" s="80" t="n">
        <v>2</v>
      </c>
      <c r="F191" s="62" t="s">
        <v>10</v>
      </c>
      <c r="M191" s="74"/>
      <c r="N191" s="76"/>
    </row>
    <row r="192" s="67" customFormat="true" ht="22.5" hidden="false" customHeight="false" outlineLevel="0" collapsed="false">
      <c r="A192" s="77" t="n">
        <f aca="false">IF(F192&lt;&gt;"",COUNTA(F$1:F192),"")</f>
        <v>157</v>
      </c>
      <c r="B192" s="78" t="s">
        <v>284</v>
      </c>
      <c r="C192" s="79" t="s">
        <v>38</v>
      </c>
      <c r="D192" s="80" t="n">
        <v>2</v>
      </c>
      <c r="F192" s="62" t="s">
        <v>10</v>
      </c>
      <c r="M192" s="74"/>
      <c r="N192" s="76"/>
    </row>
    <row r="193" s="67" customFormat="true" ht="33.75" hidden="false" customHeight="false" outlineLevel="0" collapsed="false">
      <c r="A193" s="77" t="n">
        <f aca="false">IF(F193&lt;&gt;"",COUNTA(F$1:F193),"")</f>
        <v>158</v>
      </c>
      <c r="B193" s="78" t="s">
        <v>307</v>
      </c>
      <c r="C193" s="79" t="s">
        <v>32</v>
      </c>
      <c r="D193" s="81" t="n">
        <v>0.08</v>
      </c>
      <c r="F193" s="62" t="s">
        <v>10</v>
      </c>
      <c r="M193" s="74"/>
      <c r="N193" s="76"/>
    </row>
    <row r="194" s="67" customFormat="true" ht="15" hidden="false" customHeight="false" outlineLevel="0" collapsed="false">
      <c r="A194" s="77" t="n">
        <f aca="false">IF(F194&lt;&gt;"",COUNTA(F$1:F194),"")</f>
        <v>159</v>
      </c>
      <c r="B194" s="78" t="s">
        <v>292</v>
      </c>
      <c r="C194" s="79" t="s">
        <v>34</v>
      </c>
      <c r="D194" s="82" t="n">
        <v>0.2</v>
      </c>
      <c r="F194" s="62" t="s">
        <v>10</v>
      </c>
      <c r="M194" s="74"/>
      <c r="N194" s="76"/>
    </row>
    <row r="195" s="67" customFormat="true" ht="15" hidden="false" customHeight="false" outlineLevel="0" collapsed="false">
      <c r="A195" s="77" t="n">
        <f aca="false">IF(F195&lt;&gt;"",COUNTA(F$1:F195),"")</f>
        <v>160</v>
      </c>
      <c r="B195" s="78" t="s">
        <v>298</v>
      </c>
      <c r="C195" s="79" t="s">
        <v>38</v>
      </c>
      <c r="D195" s="80" t="n">
        <v>2</v>
      </c>
      <c r="F195" s="62" t="s">
        <v>10</v>
      </c>
      <c r="M195" s="74"/>
      <c r="N195" s="76"/>
    </row>
    <row r="196" s="67" customFormat="true" ht="15" hidden="false" customHeight="false" outlineLevel="0" collapsed="false">
      <c r="A196" s="77" t="n">
        <f aca="false">IF(F196&lt;&gt;"",COUNTA(F$1:F196),"")</f>
        <v>161</v>
      </c>
      <c r="B196" s="78" t="s">
        <v>294</v>
      </c>
      <c r="C196" s="79" t="s">
        <v>38</v>
      </c>
      <c r="D196" s="80" t="n">
        <v>2</v>
      </c>
      <c r="F196" s="62" t="s">
        <v>10</v>
      </c>
      <c r="M196" s="74"/>
      <c r="N196" s="76"/>
    </row>
    <row r="197" s="67" customFormat="true" ht="15" hidden="false" customHeight="false" outlineLevel="0" collapsed="false">
      <c r="A197" s="77" t="n">
        <f aca="false">IF(F197&lt;&gt;"",COUNTA(F$1:F197),"")</f>
        <v>162</v>
      </c>
      <c r="B197" s="78" t="s">
        <v>294</v>
      </c>
      <c r="C197" s="79" t="s">
        <v>38</v>
      </c>
      <c r="D197" s="80" t="n">
        <v>2</v>
      </c>
      <c r="F197" s="62" t="s">
        <v>10</v>
      </c>
      <c r="M197" s="74"/>
      <c r="N197" s="76"/>
    </row>
    <row r="198" s="67" customFormat="true" ht="11.25" hidden="false" customHeight="true" outlineLevel="0" collapsed="false">
      <c r="A198" s="75" t="s">
        <v>150</v>
      </c>
      <c r="B198" s="75"/>
      <c r="C198" s="75"/>
      <c r="D198" s="75"/>
      <c r="M198" s="74"/>
      <c r="N198" s="76" t="s">
        <v>150</v>
      </c>
    </row>
    <row r="199" s="67" customFormat="true" ht="15" hidden="false" customHeight="false" outlineLevel="0" collapsed="false">
      <c r="A199" s="77" t="n">
        <f aca="false">IF(F199&lt;&gt;"",COUNTA(F$1:F199),"")</f>
        <v>163</v>
      </c>
      <c r="B199" s="78" t="s">
        <v>254</v>
      </c>
      <c r="C199" s="79" t="s">
        <v>38</v>
      </c>
      <c r="D199" s="80" t="n">
        <v>1</v>
      </c>
      <c r="F199" s="62" t="s">
        <v>10</v>
      </c>
      <c r="M199" s="74"/>
      <c r="N199" s="76"/>
    </row>
    <row r="200" s="67" customFormat="true" ht="15" hidden="false" customHeight="false" outlineLevel="0" collapsed="false">
      <c r="A200" s="77" t="n">
        <f aca="false">IF(F200&lt;&gt;"",COUNTA(F$1:F200),"")</f>
        <v>164</v>
      </c>
      <c r="B200" s="78" t="s">
        <v>284</v>
      </c>
      <c r="C200" s="79" t="s">
        <v>38</v>
      </c>
      <c r="D200" s="80" t="n">
        <v>1</v>
      </c>
      <c r="F200" s="62" t="s">
        <v>10</v>
      </c>
      <c r="M200" s="74"/>
      <c r="N200" s="76"/>
    </row>
    <row r="201" s="67" customFormat="true" ht="33.75" hidden="false" customHeight="false" outlineLevel="0" collapsed="false">
      <c r="A201" s="77" t="n">
        <f aca="false">IF(F201&lt;&gt;"",COUNTA(F$1:F201),"")</f>
        <v>165</v>
      </c>
      <c r="B201" s="78" t="s">
        <v>308</v>
      </c>
      <c r="C201" s="79" t="s">
        <v>38</v>
      </c>
      <c r="D201" s="80" t="n">
        <v>1</v>
      </c>
      <c r="F201" s="62" t="s">
        <v>10</v>
      </c>
      <c r="M201" s="74"/>
      <c r="N201" s="76"/>
    </row>
    <row r="202" s="67" customFormat="true" ht="15" hidden="false" customHeight="false" outlineLevel="0" collapsed="false">
      <c r="A202" s="77" t="n">
        <f aca="false">IF(F202&lt;&gt;"",COUNTA(F$1:F202),"")</f>
        <v>166</v>
      </c>
      <c r="B202" s="78" t="s">
        <v>257</v>
      </c>
      <c r="C202" s="79" t="s">
        <v>38</v>
      </c>
      <c r="D202" s="80" t="n">
        <v>1</v>
      </c>
      <c r="F202" s="62" t="s">
        <v>10</v>
      </c>
      <c r="M202" s="74"/>
      <c r="N202" s="76"/>
    </row>
    <row r="203" s="67" customFormat="true" ht="15" hidden="false" customHeight="false" outlineLevel="0" collapsed="false">
      <c r="A203" s="77" t="n">
        <f aca="false">IF(F203&lt;&gt;"",COUNTA(F$1:F203),"")</f>
        <v>167</v>
      </c>
      <c r="B203" s="78" t="s">
        <v>276</v>
      </c>
      <c r="C203" s="79" t="s">
        <v>38</v>
      </c>
      <c r="D203" s="80" t="n">
        <v>2</v>
      </c>
      <c r="F203" s="62" t="s">
        <v>10</v>
      </c>
      <c r="M203" s="74"/>
      <c r="N203" s="76"/>
    </row>
    <row r="204" s="67" customFormat="true" ht="33.75" hidden="false" customHeight="false" outlineLevel="0" collapsed="false">
      <c r="A204" s="77" t="n">
        <f aca="false">IF(F204&lt;&gt;"",COUNTA(F$1:F204),"")</f>
        <v>168</v>
      </c>
      <c r="B204" s="78" t="s">
        <v>309</v>
      </c>
      <c r="C204" s="79" t="s">
        <v>32</v>
      </c>
      <c r="D204" s="81" t="n">
        <v>0.05</v>
      </c>
      <c r="F204" s="62" t="s">
        <v>10</v>
      </c>
      <c r="M204" s="74"/>
      <c r="N204" s="76"/>
    </row>
    <row r="205" s="67" customFormat="true" ht="22.5" hidden="false" customHeight="false" outlineLevel="0" collapsed="false">
      <c r="A205" s="77" t="n">
        <f aca="false">IF(F205&lt;&gt;"",COUNTA(F$1:F205),"")</f>
        <v>169</v>
      </c>
      <c r="B205" s="78" t="s">
        <v>274</v>
      </c>
      <c r="C205" s="79" t="s">
        <v>38</v>
      </c>
      <c r="D205" s="80" t="n">
        <v>1</v>
      </c>
      <c r="F205" s="62" t="s">
        <v>10</v>
      </c>
      <c r="M205" s="74"/>
      <c r="N205" s="76"/>
    </row>
    <row r="206" s="67" customFormat="true" ht="15" hidden="false" customHeight="false" outlineLevel="0" collapsed="false">
      <c r="A206" s="77" t="n">
        <f aca="false">IF(F206&lt;&gt;"",COUNTA(F$1:F206),"")</f>
        <v>170</v>
      </c>
      <c r="B206" s="78" t="s">
        <v>275</v>
      </c>
      <c r="C206" s="79" t="s">
        <v>38</v>
      </c>
      <c r="D206" s="80" t="n">
        <v>1</v>
      </c>
      <c r="F206" s="62" t="s">
        <v>10</v>
      </c>
      <c r="M206" s="74"/>
      <c r="N206" s="76"/>
    </row>
    <row r="207" s="67" customFormat="true" ht="11.25" hidden="false" customHeight="true" outlineLevel="0" collapsed="false">
      <c r="A207" s="75" t="s">
        <v>152</v>
      </c>
      <c r="B207" s="75"/>
      <c r="C207" s="75"/>
      <c r="D207" s="75"/>
      <c r="M207" s="74"/>
      <c r="N207" s="76" t="s">
        <v>152</v>
      </c>
    </row>
    <row r="208" s="67" customFormat="true" ht="15" hidden="false" customHeight="false" outlineLevel="0" collapsed="false">
      <c r="A208" s="77" t="n">
        <f aca="false">IF(F208&lt;&gt;"",COUNTA(F$1:F208),"")</f>
        <v>171</v>
      </c>
      <c r="B208" s="78" t="s">
        <v>254</v>
      </c>
      <c r="C208" s="79" t="s">
        <v>38</v>
      </c>
      <c r="D208" s="80" t="n">
        <v>1</v>
      </c>
      <c r="F208" s="62" t="s">
        <v>10</v>
      </c>
      <c r="M208" s="74"/>
      <c r="N208" s="76"/>
    </row>
    <row r="209" s="67" customFormat="true" ht="15" hidden="false" customHeight="false" outlineLevel="0" collapsed="false">
      <c r="A209" s="77" t="n">
        <f aca="false">IF(F209&lt;&gt;"",COUNTA(F$1:F209),"")</f>
        <v>172</v>
      </c>
      <c r="B209" s="78" t="s">
        <v>284</v>
      </c>
      <c r="C209" s="79" t="s">
        <v>38</v>
      </c>
      <c r="D209" s="80" t="n">
        <v>1</v>
      </c>
      <c r="F209" s="62" t="s">
        <v>10</v>
      </c>
      <c r="M209" s="74"/>
      <c r="N209" s="76"/>
    </row>
    <row r="210" s="67" customFormat="true" ht="33.75" hidden="false" customHeight="false" outlineLevel="0" collapsed="false">
      <c r="A210" s="77" t="n">
        <f aca="false">IF(F210&lt;&gt;"",COUNTA(F$1:F210),"")</f>
        <v>173</v>
      </c>
      <c r="B210" s="78" t="s">
        <v>256</v>
      </c>
      <c r="C210" s="79" t="s">
        <v>38</v>
      </c>
      <c r="D210" s="80" t="n">
        <v>1</v>
      </c>
      <c r="F210" s="62" t="s">
        <v>10</v>
      </c>
      <c r="M210" s="74"/>
      <c r="N210" s="76"/>
    </row>
    <row r="211" s="67" customFormat="true" ht="15" hidden="false" customHeight="false" outlineLevel="0" collapsed="false">
      <c r="A211" s="77" t="n">
        <f aca="false">IF(F211&lt;&gt;"",COUNTA(F$1:F211),"")</f>
        <v>174</v>
      </c>
      <c r="B211" s="78" t="s">
        <v>257</v>
      </c>
      <c r="C211" s="79" t="s">
        <v>38</v>
      </c>
      <c r="D211" s="80" t="n">
        <v>1</v>
      </c>
      <c r="F211" s="62" t="s">
        <v>10</v>
      </c>
      <c r="M211" s="74"/>
      <c r="N211" s="76"/>
    </row>
    <row r="212" s="67" customFormat="true" ht="15" hidden="false" customHeight="false" outlineLevel="0" collapsed="false">
      <c r="A212" s="77" t="n">
        <f aca="false">IF(F212&lt;&gt;"",COUNTA(F$1:F212),"")</f>
        <v>175</v>
      </c>
      <c r="B212" s="78" t="s">
        <v>285</v>
      </c>
      <c r="C212" s="79" t="s">
        <v>38</v>
      </c>
      <c r="D212" s="80" t="n">
        <v>4</v>
      </c>
      <c r="F212" s="62" t="s">
        <v>10</v>
      </c>
      <c r="M212" s="74"/>
      <c r="N212" s="76"/>
    </row>
    <row r="213" s="67" customFormat="true" ht="33.75" hidden="false" customHeight="false" outlineLevel="0" collapsed="false">
      <c r="A213" s="77" t="n">
        <f aca="false">IF(F213&lt;&gt;"",COUNTA(F$1:F213),"")</f>
        <v>176</v>
      </c>
      <c r="B213" s="78" t="s">
        <v>310</v>
      </c>
      <c r="C213" s="79" t="s">
        <v>32</v>
      </c>
      <c r="D213" s="81" t="n">
        <v>0.05</v>
      </c>
      <c r="F213" s="62" t="s">
        <v>10</v>
      </c>
      <c r="M213" s="74"/>
      <c r="N213" s="76"/>
    </row>
    <row r="214" s="67" customFormat="true" ht="11.25" hidden="false" customHeight="true" outlineLevel="0" collapsed="false">
      <c r="A214" s="75" t="s">
        <v>311</v>
      </c>
      <c r="B214" s="75"/>
      <c r="C214" s="75"/>
      <c r="D214" s="75"/>
      <c r="M214" s="74"/>
      <c r="N214" s="76" t="s">
        <v>311</v>
      </c>
    </row>
    <row r="215" s="67" customFormat="true" ht="15" hidden="false" customHeight="false" outlineLevel="0" collapsed="false">
      <c r="A215" s="77" t="n">
        <f aca="false">IF(F215&lt;&gt;"",COUNTA(F$1:F215),"")</f>
        <v>177</v>
      </c>
      <c r="B215" s="78" t="s">
        <v>254</v>
      </c>
      <c r="C215" s="79" t="s">
        <v>38</v>
      </c>
      <c r="D215" s="80" t="n">
        <v>1</v>
      </c>
      <c r="F215" s="62" t="s">
        <v>10</v>
      </c>
      <c r="M215" s="74"/>
      <c r="N215" s="76"/>
    </row>
    <row r="216" s="67" customFormat="true" ht="15" hidden="false" customHeight="false" outlineLevel="0" collapsed="false">
      <c r="A216" s="77" t="n">
        <f aca="false">IF(F216&lt;&gt;"",COUNTA(F$1:F216),"")</f>
        <v>178</v>
      </c>
      <c r="B216" s="78" t="s">
        <v>284</v>
      </c>
      <c r="C216" s="79" t="s">
        <v>38</v>
      </c>
      <c r="D216" s="80" t="n">
        <v>1</v>
      </c>
      <c r="F216" s="62" t="s">
        <v>10</v>
      </c>
      <c r="M216" s="74"/>
      <c r="N216" s="76"/>
    </row>
    <row r="217" s="67" customFormat="true" ht="33.75" hidden="false" customHeight="false" outlineLevel="0" collapsed="false">
      <c r="A217" s="77" t="n">
        <f aca="false">IF(F217&lt;&gt;"",COUNTA(F$1:F217),"")</f>
        <v>179</v>
      </c>
      <c r="B217" s="78" t="s">
        <v>256</v>
      </c>
      <c r="C217" s="79" t="s">
        <v>38</v>
      </c>
      <c r="D217" s="80" t="n">
        <v>1</v>
      </c>
      <c r="F217" s="62" t="s">
        <v>10</v>
      </c>
      <c r="M217" s="74"/>
      <c r="N217" s="76"/>
    </row>
    <row r="218" s="67" customFormat="true" ht="15" hidden="false" customHeight="false" outlineLevel="0" collapsed="false">
      <c r="A218" s="77" t="n">
        <f aca="false">IF(F218&lt;&gt;"",COUNTA(F$1:F218),"")</f>
        <v>180</v>
      </c>
      <c r="B218" s="78" t="s">
        <v>257</v>
      </c>
      <c r="C218" s="79" t="s">
        <v>38</v>
      </c>
      <c r="D218" s="80" t="n">
        <v>1</v>
      </c>
      <c r="F218" s="62" t="s">
        <v>10</v>
      </c>
      <c r="M218" s="74"/>
      <c r="N218" s="76"/>
    </row>
    <row r="219" s="67" customFormat="true" ht="15" hidden="false" customHeight="false" outlineLevel="0" collapsed="false">
      <c r="A219" s="77" t="n">
        <f aca="false">IF(F219&lt;&gt;"",COUNTA(F$1:F219),"")</f>
        <v>181</v>
      </c>
      <c r="B219" s="78" t="s">
        <v>285</v>
      </c>
      <c r="C219" s="79" t="s">
        <v>38</v>
      </c>
      <c r="D219" s="80" t="n">
        <v>4</v>
      </c>
      <c r="F219" s="62" t="s">
        <v>10</v>
      </c>
      <c r="M219" s="74"/>
      <c r="N219" s="76"/>
    </row>
    <row r="220" s="67" customFormat="true" ht="33.75" hidden="false" customHeight="false" outlineLevel="0" collapsed="false">
      <c r="A220" s="77" t="n">
        <f aca="false">IF(F220&lt;&gt;"",COUNTA(F$1:F220),"")</f>
        <v>182</v>
      </c>
      <c r="B220" s="78" t="s">
        <v>312</v>
      </c>
      <c r="C220" s="79" t="s">
        <v>32</v>
      </c>
      <c r="D220" s="81" t="n">
        <v>0.05</v>
      </c>
      <c r="F220" s="62" t="s">
        <v>10</v>
      </c>
      <c r="M220" s="74"/>
      <c r="N220" s="76"/>
    </row>
    <row r="221" s="67" customFormat="true" ht="11.25" hidden="false" customHeight="true" outlineLevel="0" collapsed="false">
      <c r="A221" s="75" t="s">
        <v>313</v>
      </c>
      <c r="B221" s="75"/>
      <c r="C221" s="75"/>
      <c r="D221" s="75"/>
      <c r="M221" s="74"/>
      <c r="N221" s="76" t="s">
        <v>313</v>
      </c>
    </row>
    <row r="222" s="67" customFormat="true" ht="15" hidden="false" customHeight="false" outlineLevel="0" collapsed="false">
      <c r="A222" s="77" t="n">
        <f aca="false">IF(F222&lt;&gt;"",COUNTA(F$1:F222),"")</f>
        <v>183</v>
      </c>
      <c r="B222" s="78" t="s">
        <v>289</v>
      </c>
      <c r="C222" s="79" t="s">
        <v>38</v>
      </c>
      <c r="D222" s="80" t="n">
        <v>2</v>
      </c>
      <c r="F222" s="62" t="s">
        <v>10</v>
      </c>
      <c r="M222" s="74"/>
      <c r="N222" s="76"/>
    </row>
    <row r="223" s="67" customFormat="true" ht="22.5" hidden="false" customHeight="false" outlineLevel="0" collapsed="false">
      <c r="A223" s="77" t="n">
        <f aca="false">IF(F223&lt;&gt;"",COUNTA(F$1:F223),"")</f>
        <v>184</v>
      </c>
      <c r="B223" s="78" t="s">
        <v>284</v>
      </c>
      <c r="C223" s="79" t="s">
        <v>38</v>
      </c>
      <c r="D223" s="80" t="n">
        <v>2</v>
      </c>
      <c r="F223" s="62" t="s">
        <v>10</v>
      </c>
      <c r="M223" s="74"/>
      <c r="N223" s="76"/>
    </row>
    <row r="224" s="67" customFormat="true" ht="33.75" hidden="false" customHeight="false" outlineLevel="0" collapsed="false">
      <c r="A224" s="77" t="n">
        <f aca="false">IF(F224&lt;&gt;"",COUNTA(F$1:F224),"")</f>
        <v>185</v>
      </c>
      <c r="B224" s="78" t="s">
        <v>314</v>
      </c>
      <c r="C224" s="79" t="s">
        <v>32</v>
      </c>
      <c r="D224" s="81" t="n">
        <v>0.08</v>
      </c>
      <c r="F224" s="62" t="s">
        <v>10</v>
      </c>
      <c r="M224" s="74"/>
      <c r="N224" s="76"/>
    </row>
    <row r="225" s="67" customFormat="true" ht="15" hidden="false" customHeight="false" outlineLevel="0" collapsed="false">
      <c r="A225" s="77" t="n">
        <f aca="false">IF(F225&lt;&gt;"",COUNTA(F$1:F225),"")</f>
        <v>186</v>
      </c>
      <c r="B225" s="78" t="s">
        <v>292</v>
      </c>
      <c r="C225" s="79" t="s">
        <v>34</v>
      </c>
      <c r="D225" s="82" t="n">
        <v>0.2</v>
      </c>
      <c r="F225" s="62" t="s">
        <v>10</v>
      </c>
      <c r="M225" s="74"/>
      <c r="N225" s="76"/>
    </row>
    <row r="226" s="67" customFormat="true" ht="15" hidden="false" customHeight="false" outlineLevel="0" collapsed="false">
      <c r="A226" s="77" t="n">
        <f aca="false">IF(F226&lt;&gt;"",COUNTA(F$1:F226),"")</f>
        <v>187</v>
      </c>
      <c r="B226" s="78" t="s">
        <v>293</v>
      </c>
      <c r="C226" s="79" t="s">
        <v>38</v>
      </c>
      <c r="D226" s="80" t="n">
        <v>2</v>
      </c>
      <c r="F226" s="62" t="s">
        <v>10</v>
      </c>
      <c r="M226" s="74"/>
      <c r="N226" s="76"/>
    </row>
    <row r="227" s="67" customFormat="true" ht="15" hidden="false" customHeight="false" outlineLevel="0" collapsed="false">
      <c r="A227" s="77" t="n">
        <f aca="false">IF(F227&lt;&gt;"",COUNTA(F$1:F227),"")</f>
        <v>188</v>
      </c>
      <c r="B227" s="78" t="s">
        <v>315</v>
      </c>
      <c r="C227" s="79" t="s">
        <v>38</v>
      </c>
      <c r="D227" s="80" t="n">
        <v>2</v>
      </c>
      <c r="F227" s="62" t="s">
        <v>10</v>
      </c>
      <c r="M227" s="74"/>
      <c r="N227" s="76"/>
    </row>
    <row r="228" s="67" customFormat="true" ht="15" hidden="false" customHeight="false" outlineLevel="0" collapsed="false">
      <c r="A228" s="77" t="n">
        <f aca="false">IF(F228&lt;&gt;"",COUNTA(F$1:F228),"")</f>
        <v>189</v>
      </c>
      <c r="B228" s="78" t="s">
        <v>294</v>
      </c>
      <c r="C228" s="79" t="s">
        <v>38</v>
      </c>
      <c r="D228" s="80" t="n">
        <v>2</v>
      </c>
      <c r="F228" s="62" t="s">
        <v>10</v>
      </c>
      <c r="M228" s="74"/>
      <c r="N228" s="76"/>
    </row>
    <row r="229" s="67" customFormat="true" ht="11.25" hidden="false" customHeight="true" outlineLevel="0" collapsed="false">
      <c r="A229" s="75" t="s">
        <v>153</v>
      </c>
      <c r="B229" s="75"/>
      <c r="C229" s="75"/>
      <c r="D229" s="75"/>
      <c r="M229" s="74"/>
      <c r="N229" s="76" t="s">
        <v>153</v>
      </c>
    </row>
    <row r="230" s="67" customFormat="true" ht="15" hidden="false" customHeight="false" outlineLevel="0" collapsed="false">
      <c r="A230" s="77" t="n">
        <f aca="false">IF(F230&lt;&gt;"",COUNTA(F$1:F230),"")</f>
        <v>190</v>
      </c>
      <c r="B230" s="78" t="s">
        <v>254</v>
      </c>
      <c r="C230" s="79" t="s">
        <v>38</v>
      </c>
      <c r="D230" s="80" t="n">
        <v>1</v>
      </c>
      <c r="F230" s="62" t="s">
        <v>10</v>
      </c>
      <c r="M230" s="74"/>
      <c r="N230" s="76"/>
    </row>
    <row r="231" s="67" customFormat="true" ht="15" hidden="false" customHeight="false" outlineLevel="0" collapsed="false">
      <c r="A231" s="77" t="n">
        <f aca="false">IF(F231&lt;&gt;"",COUNTA(F$1:F231),"")</f>
        <v>191</v>
      </c>
      <c r="B231" s="78" t="s">
        <v>284</v>
      </c>
      <c r="C231" s="79" t="s">
        <v>38</v>
      </c>
      <c r="D231" s="80" t="n">
        <v>1</v>
      </c>
      <c r="F231" s="62" t="s">
        <v>10</v>
      </c>
      <c r="M231" s="74"/>
      <c r="N231" s="76"/>
    </row>
    <row r="232" s="67" customFormat="true" ht="15" hidden="false" customHeight="false" outlineLevel="0" collapsed="false">
      <c r="A232" s="77" t="n">
        <f aca="false">IF(F232&lt;&gt;"",COUNTA(F$1:F232),"")</f>
        <v>192</v>
      </c>
      <c r="B232" s="78" t="s">
        <v>276</v>
      </c>
      <c r="C232" s="79" t="s">
        <v>38</v>
      </c>
      <c r="D232" s="80" t="n">
        <v>2</v>
      </c>
      <c r="F232" s="62" t="s">
        <v>10</v>
      </c>
      <c r="M232" s="74"/>
      <c r="N232" s="76"/>
    </row>
    <row r="233" s="67" customFormat="true" ht="33.75" hidden="false" customHeight="false" outlineLevel="0" collapsed="false">
      <c r="A233" s="77" t="n">
        <f aca="false">IF(F233&lt;&gt;"",COUNTA(F$1:F233),"")</f>
        <v>193</v>
      </c>
      <c r="B233" s="78" t="s">
        <v>308</v>
      </c>
      <c r="C233" s="79" t="s">
        <v>38</v>
      </c>
      <c r="D233" s="80" t="n">
        <v>1</v>
      </c>
      <c r="F233" s="62" t="s">
        <v>10</v>
      </c>
      <c r="M233" s="74"/>
      <c r="N233" s="76"/>
    </row>
    <row r="234" s="67" customFormat="true" ht="15" hidden="false" customHeight="false" outlineLevel="0" collapsed="false">
      <c r="A234" s="77" t="n">
        <f aca="false">IF(F234&lt;&gt;"",COUNTA(F$1:F234),"")</f>
        <v>194</v>
      </c>
      <c r="B234" s="78" t="s">
        <v>278</v>
      </c>
      <c r="C234" s="79" t="s">
        <v>38</v>
      </c>
      <c r="D234" s="80" t="n">
        <v>1</v>
      </c>
      <c r="F234" s="62" t="s">
        <v>10</v>
      </c>
      <c r="M234" s="74"/>
      <c r="N234" s="76"/>
    </row>
    <row r="235" s="67" customFormat="true" ht="33.75" hidden="false" customHeight="false" outlineLevel="0" collapsed="false">
      <c r="A235" s="77" t="n">
        <f aca="false">IF(F235&lt;&gt;"",COUNTA(F$1:F235),"")</f>
        <v>195</v>
      </c>
      <c r="B235" s="78" t="s">
        <v>316</v>
      </c>
      <c r="C235" s="79" t="s">
        <v>32</v>
      </c>
      <c r="D235" s="81" t="n">
        <v>0.05</v>
      </c>
      <c r="F235" s="62" t="s">
        <v>10</v>
      </c>
      <c r="M235" s="74"/>
      <c r="N235" s="76"/>
    </row>
    <row r="236" s="67" customFormat="true" ht="11.25" hidden="false" customHeight="true" outlineLevel="0" collapsed="false">
      <c r="A236" s="75" t="s">
        <v>317</v>
      </c>
      <c r="B236" s="75"/>
      <c r="C236" s="75"/>
      <c r="D236" s="75"/>
      <c r="M236" s="74"/>
      <c r="N236" s="76" t="s">
        <v>317</v>
      </c>
    </row>
    <row r="237" s="67" customFormat="true" ht="33.75" hidden="false" customHeight="false" outlineLevel="0" collapsed="false">
      <c r="A237" s="77" t="n">
        <f aca="false">IF(F237&lt;&gt;"",COUNTA(F$1:F237),"")</f>
        <v>196</v>
      </c>
      <c r="B237" s="78" t="s">
        <v>318</v>
      </c>
      <c r="C237" s="79" t="s">
        <v>34</v>
      </c>
      <c r="D237" s="82" t="n">
        <v>0.2</v>
      </c>
      <c r="F237" s="62" t="s">
        <v>10</v>
      </c>
      <c r="M237" s="74"/>
      <c r="N237" s="76"/>
    </row>
    <row r="238" s="67" customFormat="true" ht="22.5" hidden="false" customHeight="false" outlineLevel="0" collapsed="false">
      <c r="A238" s="77" t="n">
        <f aca="false">IF(F238&lt;&gt;"",COUNTA(F$1:F238),"")</f>
        <v>197</v>
      </c>
      <c r="B238" s="78" t="s">
        <v>317</v>
      </c>
      <c r="C238" s="79" t="s">
        <v>38</v>
      </c>
      <c r="D238" s="80" t="n">
        <v>2</v>
      </c>
      <c r="F238" s="62" t="s">
        <v>10</v>
      </c>
      <c r="M238" s="74"/>
      <c r="N238" s="76"/>
    </row>
    <row r="239" s="67" customFormat="true" ht="11.25" hidden="false" customHeight="true" outlineLevel="0" collapsed="false">
      <c r="A239" s="75" t="s">
        <v>319</v>
      </c>
      <c r="B239" s="75"/>
      <c r="C239" s="75"/>
      <c r="D239" s="75"/>
      <c r="M239" s="74"/>
      <c r="N239" s="76" t="s">
        <v>319</v>
      </c>
    </row>
    <row r="240" s="67" customFormat="true" ht="22.5" hidden="false" customHeight="false" outlineLevel="0" collapsed="false">
      <c r="A240" s="77" t="n">
        <f aca="false">IF(F240&lt;&gt;"",COUNTA(F$1:F240),"")</f>
        <v>198</v>
      </c>
      <c r="B240" s="78" t="s">
        <v>320</v>
      </c>
      <c r="C240" s="79" t="s">
        <v>38</v>
      </c>
      <c r="D240" s="80" t="n">
        <v>2</v>
      </c>
      <c r="F240" s="62" t="s">
        <v>10</v>
      </c>
      <c r="M240" s="74"/>
      <c r="N240" s="76"/>
    </row>
    <row r="241" s="67" customFormat="true" ht="15" hidden="false" customHeight="false" outlineLevel="0" collapsed="false">
      <c r="A241" s="77" t="n">
        <f aca="false">IF(F241&lt;&gt;"",COUNTA(F$1:F241),"")</f>
        <v>199</v>
      </c>
      <c r="B241" s="78" t="s">
        <v>321</v>
      </c>
      <c r="C241" s="79" t="s">
        <v>38</v>
      </c>
      <c r="D241" s="80" t="n">
        <v>2</v>
      </c>
      <c r="F241" s="62" t="s">
        <v>10</v>
      </c>
      <c r="M241" s="74"/>
      <c r="N241" s="76"/>
    </row>
    <row r="242" s="67" customFormat="true" ht="11.25" hidden="false" customHeight="true" outlineLevel="0" collapsed="false">
      <c r="A242" s="73" t="s">
        <v>322</v>
      </c>
      <c r="B242" s="73"/>
      <c r="C242" s="73"/>
      <c r="D242" s="73"/>
      <c r="M242" s="74" t="s">
        <v>322</v>
      </c>
      <c r="N242" s="76"/>
    </row>
    <row r="243" s="67" customFormat="true" ht="22.5" hidden="false" customHeight="false" outlineLevel="0" collapsed="false">
      <c r="A243" s="77" t="n">
        <f aca="false">IF(F243&lt;&gt;"",COUNTA(F$1:F243),"")</f>
        <v>200</v>
      </c>
      <c r="B243" s="78" t="s">
        <v>323</v>
      </c>
      <c r="C243" s="79" t="s">
        <v>38</v>
      </c>
      <c r="D243" s="80" t="n">
        <v>38</v>
      </c>
      <c r="F243" s="62" t="s">
        <v>10</v>
      </c>
      <c r="M243" s="74"/>
      <c r="N243" s="76"/>
    </row>
    <row r="244" s="67" customFormat="true" ht="33.75" hidden="false" customHeight="false" outlineLevel="0" collapsed="false">
      <c r="A244" s="77" t="n">
        <f aca="false">IF(F244&lt;&gt;"",COUNTA(F$1:F244),"")</f>
        <v>201</v>
      </c>
      <c r="B244" s="78" t="s">
        <v>324</v>
      </c>
      <c r="C244" s="79" t="s">
        <v>38</v>
      </c>
      <c r="D244" s="80" t="n">
        <v>9</v>
      </c>
      <c r="F244" s="62" t="s">
        <v>10</v>
      </c>
      <c r="M244" s="74"/>
      <c r="N244" s="76"/>
    </row>
    <row r="245" s="67" customFormat="true" ht="33.75" hidden="false" customHeight="false" outlineLevel="0" collapsed="false">
      <c r="A245" s="77" t="n">
        <f aca="false">IF(F245&lt;&gt;"",COUNTA(F$1:F245),"")</f>
        <v>202</v>
      </c>
      <c r="B245" s="78" t="s">
        <v>325</v>
      </c>
      <c r="C245" s="79" t="s">
        <v>38</v>
      </c>
      <c r="D245" s="80" t="n">
        <v>8</v>
      </c>
      <c r="F245" s="62" t="s">
        <v>10</v>
      </c>
      <c r="M245" s="74"/>
      <c r="N245" s="76"/>
    </row>
    <row r="246" s="67" customFormat="true" ht="33.75" hidden="false" customHeight="false" outlineLevel="0" collapsed="false">
      <c r="A246" s="77" t="n">
        <f aca="false">IF(F246&lt;&gt;"",COUNTA(F$1:F246),"")</f>
        <v>203</v>
      </c>
      <c r="B246" s="78" t="s">
        <v>326</v>
      </c>
      <c r="C246" s="79" t="s">
        <v>38</v>
      </c>
      <c r="D246" s="80" t="n">
        <v>9</v>
      </c>
      <c r="F246" s="62" t="s">
        <v>10</v>
      </c>
      <c r="M246" s="74"/>
      <c r="N246" s="76"/>
    </row>
    <row r="247" s="67" customFormat="true" ht="33.75" hidden="false" customHeight="false" outlineLevel="0" collapsed="false">
      <c r="A247" s="77" t="n">
        <f aca="false">IF(F247&lt;&gt;"",COUNTA(F$1:F247),"")</f>
        <v>204</v>
      </c>
      <c r="B247" s="78" t="s">
        <v>327</v>
      </c>
      <c r="C247" s="79" t="s">
        <v>38</v>
      </c>
      <c r="D247" s="80" t="n">
        <v>8</v>
      </c>
      <c r="F247" s="62" t="s">
        <v>10</v>
      </c>
      <c r="M247" s="74"/>
      <c r="N247" s="76"/>
    </row>
    <row r="248" s="67" customFormat="true" ht="33.75" hidden="false" customHeight="false" outlineLevel="0" collapsed="false">
      <c r="A248" s="77" t="n">
        <f aca="false">IF(F248&lt;&gt;"",COUNTA(F$1:F248),"")</f>
        <v>205</v>
      </c>
      <c r="B248" s="78" t="s">
        <v>328</v>
      </c>
      <c r="C248" s="79" t="s">
        <v>38</v>
      </c>
      <c r="D248" s="80" t="n">
        <v>4</v>
      </c>
      <c r="F248" s="62" t="s">
        <v>10</v>
      </c>
      <c r="M248" s="74"/>
      <c r="N248" s="76"/>
    </row>
    <row r="249" s="67" customFormat="true" ht="22.5" hidden="false" customHeight="false" outlineLevel="0" collapsed="false">
      <c r="A249" s="77" t="n">
        <f aca="false">IF(F249&lt;&gt;"",COUNTA(F$1:F249),"")</f>
        <v>206</v>
      </c>
      <c r="B249" s="78" t="s">
        <v>329</v>
      </c>
      <c r="C249" s="79" t="s">
        <v>38</v>
      </c>
      <c r="D249" s="80" t="n">
        <v>2</v>
      </c>
      <c r="F249" s="62" t="s">
        <v>10</v>
      </c>
      <c r="M249" s="74"/>
      <c r="N249" s="76"/>
    </row>
    <row r="250" s="67" customFormat="true" ht="33.75" hidden="false" customHeight="false" outlineLevel="0" collapsed="false">
      <c r="A250" s="77" t="n">
        <f aca="false">IF(F250&lt;&gt;"",COUNTA(F$1:F250),"")</f>
        <v>207</v>
      </c>
      <c r="B250" s="78" t="s">
        <v>330</v>
      </c>
      <c r="C250" s="79" t="s">
        <v>38</v>
      </c>
      <c r="D250" s="80" t="n">
        <v>2</v>
      </c>
      <c r="F250" s="62" t="s">
        <v>10</v>
      </c>
      <c r="M250" s="74"/>
      <c r="N250" s="76"/>
    </row>
    <row r="251" s="67" customFormat="true" ht="22.5" hidden="false" customHeight="false" outlineLevel="0" collapsed="false">
      <c r="A251" s="77" t="n">
        <f aca="false">IF(F251&lt;&gt;"",COUNTA(F$1:F251),"")</f>
        <v>208</v>
      </c>
      <c r="B251" s="78" t="s">
        <v>331</v>
      </c>
      <c r="C251" s="79" t="s">
        <v>38</v>
      </c>
      <c r="D251" s="80" t="n">
        <v>1</v>
      </c>
      <c r="F251" s="62" t="s">
        <v>10</v>
      </c>
      <c r="M251" s="74"/>
      <c r="N251" s="76"/>
    </row>
    <row r="252" s="67" customFormat="true" ht="33.75" hidden="false" customHeight="false" outlineLevel="0" collapsed="false">
      <c r="A252" s="77" t="n">
        <f aca="false">IF(F252&lt;&gt;"",COUNTA(F$1:F252),"")</f>
        <v>209</v>
      </c>
      <c r="B252" s="78" t="s">
        <v>332</v>
      </c>
      <c r="C252" s="79" t="s">
        <v>38</v>
      </c>
      <c r="D252" s="80" t="n">
        <v>1</v>
      </c>
      <c r="F252" s="62" t="s">
        <v>10</v>
      </c>
      <c r="M252" s="74"/>
      <c r="N252" s="76"/>
    </row>
    <row r="253" s="67" customFormat="true" ht="22.5" hidden="false" customHeight="false" outlineLevel="0" collapsed="false">
      <c r="A253" s="77" t="n">
        <f aca="false">IF(F253&lt;&gt;"",COUNTA(F$1:F253),"")</f>
        <v>210</v>
      </c>
      <c r="B253" s="78" t="s">
        <v>333</v>
      </c>
      <c r="C253" s="79" t="s">
        <v>38</v>
      </c>
      <c r="D253" s="80" t="n">
        <v>17</v>
      </c>
      <c r="F253" s="62" t="s">
        <v>10</v>
      </c>
      <c r="M253" s="74"/>
      <c r="N253" s="76"/>
    </row>
    <row r="254" s="67" customFormat="true" ht="33.75" hidden="false" customHeight="false" outlineLevel="0" collapsed="false">
      <c r="A254" s="77" t="n">
        <f aca="false">IF(F254&lt;&gt;"",COUNTA(F$1:F254),"")</f>
        <v>211</v>
      </c>
      <c r="B254" s="78" t="s">
        <v>334</v>
      </c>
      <c r="C254" s="79" t="s">
        <v>38</v>
      </c>
      <c r="D254" s="80" t="n">
        <v>8</v>
      </c>
      <c r="F254" s="62" t="s">
        <v>10</v>
      </c>
      <c r="M254" s="74"/>
      <c r="N254" s="76"/>
    </row>
    <row r="255" s="67" customFormat="true" ht="33.75" hidden="false" customHeight="false" outlineLevel="0" collapsed="false">
      <c r="A255" s="77" t="n">
        <f aca="false">IF(F255&lt;&gt;"",COUNTA(F$1:F255),"")</f>
        <v>212</v>
      </c>
      <c r="B255" s="78" t="s">
        <v>335</v>
      </c>
      <c r="C255" s="79" t="s">
        <v>38</v>
      </c>
      <c r="D255" s="80" t="n">
        <v>1</v>
      </c>
      <c r="F255" s="62" t="s">
        <v>10</v>
      </c>
      <c r="M255" s="74"/>
      <c r="N255" s="76"/>
    </row>
    <row r="256" s="67" customFormat="true" ht="33.75" hidden="false" customHeight="false" outlineLevel="0" collapsed="false">
      <c r="A256" s="77" t="n">
        <f aca="false">IF(F256&lt;&gt;"",COUNTA(F$1:F256),"")</f>
        <v>213</v>
      </c>
      <c r="B256" s="78" t="s">
        <v>336</v>
      </c>
      <c r="C256" s="79" t="s">
        <v>38</v>
      </c>
      <c r="D256" s="80" t="n">
        <v>8</v>
      </c>
      <c r="F256" s="62" t="s">
        <v>10</v>
      </c>
      <c r="M256" s="74"/>
      <c r="N256" s="76"/>
    </row>
    <row r="257" s="67" customFormat="true" ht="22.5" hidden="false" customHeight="false" outlineLevel="0" collapsed="false">
      <c r="A257" s="77" t="n">
        <f aca="false">IF(F257&lt;&gt;"",COUNTA(F$1:F257),"")</f>
        <v>214</v>
      </c>
      <c r="B257" s="78" t="s">
        <v>337</v>
      </c>
      <c r="C257" s="79" t="s">
        <v>38</v>
      </c>
      <c r="D257" s="80" t="n">
        <v>6</v>
      </c>
      <c r="F257" s="62" t="s">
        <v>10</v>
      </c>
      <c r="M257" s="74"/>
      <c r="N257" s="76"/>
    </row>
    <row r="258" s="67" customFormat="true" ht="33.75" hidden="false" customHeight="false" outlineLevel="0" collapsed="false">
      <c r="A258" s="77" t="n">
        <f aca="false">IF(F258&lt;&gt;"",COUNTA(F$1:F258),"")</f>
        <v>215</v>
      </c>
      <c r="B258" s="78" t="s">
        <v>336</v>
      </c>
      <c r="C258" s="79" t="s">
        <v>38</v>
      </c>
      <c r="D258" s="80" t="n">
        <v>6</v>
      </c>
      <c r="F258" s="62" t="s">
        <v>10</v>
      </c>
      <c r="M258" s="74"/>
      <c r="N258" s="76"/>
    </row>
    <row r="259" s="67" customFormat="true" ht="22.5" hidden="false" customHeight="false" outlineLevel="0" collapsed="false">
      <c r="A259" s="77" t="n">
        <f aca="false">IF(F259&lt;&gt;"",COUNTA(F$1:F259),"")</f>
        <v>216</v>
      </c>
      <c r="B259" s="78" t="s">
        <v>338</v>
      </c>
      <c r="C259" s="79" t="s">
        <v>38</v>
      </c>
      <c r="D259" s="80" t="n">
        <v>7</v>
      </c>
      <c r="F259" s="62" t="s">
        <v>10</v>
      </c>
      <c r="M259" s="74"/>
      <c r="N259" s="76"/>
    </row>
    <row r="260" s="67" customFormat="true" ht="33.75" hidden="false" customHeight="false" outlineLevel="0" collapsed="false">
      <c r="A260" s="77" t="n">
        <f aca="false">IF(F260&lt;&gt;"",COUNTA(F$1:F260),"")</f>
        <v>217</v>
      </c>
      <c r="B260" s="78" t="s">
        <v>339</v>
      </c>
      <c r="C260" s="79" t="s">
        <v>38</v>
      </c>
      <c r="D260" s="80" t="n">
        <v>7</v>
      </c>
      <c r="F260" s="62" t="s">
        <v>10</v>
      </c>
      <c r="M260" s="74"/>
      <c r="N260" s="76"/>
    </row>
    <row r="261" s="67" customFormat="true" ht="22.5" hidden="false" customHeight="false" outlineLevel="0" collapsed="false">
      <c r="A261" s="77" t="n">
        <f aca="false">IF(F261&lt;&gt;"",COUNTA(F$1:F261),"")</f>
        <v>218</v>
      </c>
      <c r="B261" s="78" t="s">
        <v>340</v>
      </c>
      <c r="C261" s="79" t="s">
        <v>38</v>
      </c>
      <c r="D261" s="80" t="n">
        <v>1</v>
      </c>
      <c r="F261" s="62" t="s">
        <v>10</v>
      </c>
      <c r="M261" s="74"/>
      <c r="N261" s="76"/>
    </row>
    <row r="262" s="67" customFormat="true" ht="33.75" hidden="false" customHeight="false" outlineLevel="0" collapsed="false">
      <c r="A262" s="77" t="n">
        <f aca="false">IF(F262&lt;&gt;"",COUNTA(F$1:F262),"")</f>
        <v>219</v>
      </c>
      <c r="B262" s="78" t="s">
        <v>341</v>
      </c>
      <c r="C262" s="79" t="s">
        <v>38</v>
      </c>
      <c r="D262" s="80" t="n">
        <v>1</v>
      </c>
      <c r="F262" s="62" t="s">
        <v>10</v>
      </c>
      <c r="M262" s="74"/>
      <c r="N262" s="76"/>
    </row>
    <row r="263" s="67" customFormat="true" ht="11.25" hidden="false" customHeight="true" outlineLevel="0" collapsed="false">
      <c r="A263" s="73" t="s">
        <v>342</v>
      </c>
      <c r="B263" s="73"/>
      <c r="C263" s="73"/>
      <c r="D263" s="73"/>
      <c r="M263" s="74" t="s">
        <v>342</v>
      </c>
      <c r="N263" s="76"/>
    </row>
    <row r="264" s="67" customFormat="true" ht="33.75" hidden="false" customHeight="false" outlineLevel="0" collapsed="false">
      <c r="A264" s="77" t="n">
        <f aca="false">IF(F264&lt;&gt;"",COUNTA(F$1:F264),"")</f>
        <v>220</v>
      </c>
      <c r="B264" s="78" t="s">
        <v>256</v>
      </c>
      <c r="C264" s="79" t="s">
        <v>38</v>
      </c>
      <c r="D264" s="80" t="n">
        <v>39</v>
      </c>
      <c r="F264" s="62" t="s">
        <v>10</v>
      </c>
      <c r="M264" s="74"/>
      <c r="N264" s="76"/>
    </row>
    <row r="265" s="67" customFormat="true" ht="22.5" hidden="false" customHeight="false" outlineLevel="0" collapsed="false">
      <c r="A265" s="77" t="n">
        <f aca="false">IF(F265&lt;&gt;"",COUNTA(F$1:F265),"")</f>
        <v>221</v>
      </c>
      <c r="B265" s="78" t="s">
        <v>343</v>
      </c>
      <c r="C265" s="79" t="s">
        <v>38</v>
      </c>
      <c r="D265" s="80" t="n">
        <v>4</v>
      </c>
      <c r="F265" s="62" t="s">
        <v>10</v>
      </c>
      <c r="M265" s="74"/>
      <c r="N265" s="76"/>
    </row>
    <row r="266" s="67" customFormat="true" ht="22.5" hidden="false" customHeight="false" outlineLevel="0" collapsed="false">
      <c r="A266" s="77" t="n">
        <f aca="false">IF(F266&lt;&gt;"",COUNTA(F$1:F266),"")</f>
        <v>222</v>
      </c>
      <c r="B266" s="78" t="s">
        <v>344</v>
      </c>
      <c r="C266" s="79" t="s">
        <v>38</v>
      </c>
      <c r="D266" s="80" t="n">
        <v>14</v>
      </c>
      <c r="F266" s="62" t="s">
        <v>10</v>
      </c>
      <c r="M266" s="74"/>
      <c r="N266" s="76"/>
    </row>
    <row r="267" s="67" customFormat="true" ht="22.5" hidden="false" customHeight="false" outlineLevel="0" collapsed="false">
      <c r="A267" s="77" t="n">
        <f aca="false">IF(F267&lt;&gt;"",COUNTA(F$1:F267),"")</f>
        <v>223</v>
      </c>
      <c r="B267" s="78" t="s">
        <v>345</v>
      </c>
      <c r="C267" s="79" t="s">
        <v>38</v>
      </c>
      <c r="D267" s="80" t="n">
        <v>3</v>
      </c>
      <c r="F267" s="62" t="s">
        <v>10</v>
      </c>
      <c r="M267" s="74"/>
      <c r="N267" s="76"/>
    </row>
    <row r="268" s="67" customFormat="true" ht="22.5" hidden="false" customHeight="false" outlineLevel="0" collapsed="false">
      <c r="A268" s="77" t="n">
        <f aca="false">IF(F268&lt;&gt;"",COUNTA(F$1:F268),"")</f>
        <v>224</v>
      </c>
      <c r="B268" s="78" t="s">
        <v>346</v>
      </c>
      <c r="C268" s="79" t="s">
        <v>38</v>
      </c>
      <c r="D268" s="80" t="n">
        <v>13</v>
      </c>
      <c r="F268" s="62" t="s">
        <v>10</v>
      </c>
      <c r="M268" s="74"/>
      <c r="N268" s="76"/>
    </row>
    <row r="269" s="67" customFormat="true" ht="22.5" hidden="false" customHeight="false" outlineLevel="0" collapsed="false">
      <c r="A269" s="77" t="n">
        <f aca="false">IF(F269&lt;&gt;"",COUNTA(F$1:F269),"")</f>
        <v>225</v>
      </c>
      <c r="B269" s="78" t="s">
        <v>347</v>
      </c>
      <c r="C269" s="79" t="s">
        <v>38</v>
      </c>
      <c r="D269" s="80" t="n">
        <v>5</v>
      </c>
      <c r="F269" s="62" t="s">
        <v>10</v>
      </c>
      <c r="M269" s="74"/>
      <c r="N269" s="76"/>
    </row>
    <row r="270" s="67" customFormat="true" ht="45" hidden="false" customHeight="false" outlineLevel="0" collapsed="false">
      <c r="A270" s="77" t="n">
        <f aca="false">IF(F270&lt;&gt;"",COUNTA(F$1:F270),"")</f>
        <v>226</v>
      </c>
      <c r="B270" s="78" t="s">
        <v>348</v>
      </c>
      <c r="C270" s="79" t="s">
        <v>32</v>
      </c>
      <c r="D270" s="81" t="n">
        <v>2.73</v>
      </c>
      <c r="F270" s="62" t="s">
        <v>10</v>
      </c>
      <c r="M270" s="74"/>
      <c r="N270" s="76"/>
    </row>
    <row r="271" s="67" customFormat="true" ht="33.75" hidden="false" customHeight="false" outlineLevel="0" collapsed="false">
      <c r="A271" s="77" t="n">
        <f aca="false">IF(F271&lt;&gt;"",COUNTA(F$1:F271),"")</f>
        <v>227</v>
      </c>
      <c r="B271" s="78" t="s">
        <v>295</v>
      </c>
      <c r="C271" s="79" t="s">
        <v>38</v>
      </c>
      <c r="D271" s="80" t="n">
        <v>5</v>
      </c>
      <c r="F271" s="62" t="s">
        <v>10</v>
      </c>
      <c r="M271" s="74"/>
      <c r="N271" s="76"/>
    </row>
    <row r="272" s="67" customFormat="true" ht="22.5" hidden="false" customHeight="false" outlineLevel="0" collapsed="false">
      <c r="A272" s="77" t="n">
        <f aca="false">IF(F272&lt;&gt;"",COUNTA(F$1:F272),"")</f>
        <v>228</v>
      </c>
      <c r="B272" s="78" t="s">
        <v>349</v>
      </c>
      <c r="C272" s="79" t="s">
        <v>38</v>
      </c>
      <c r="D272" s="80" t="n">
        <v>5</v>
      </c>
      <c r="F272" s="62" t="s">
        <v>10</v>
      </c>
      <c r="M272" s="74"/>
      <c r="N272" s="76"/>
    </row>
    <row r="273" s="67" customFormat="true" ht="45" hidden="false" customHeight="false" outlineLevel="0" collapsed="false">
      <c r="A273" s="77" t="n">
        <f aca="false">IF(F273&lt;&gt;"",COUNTA(F$1:F273),"")</f>
        <v>229</v>
      </c>
      <c r="B273" s="78" t="s">
        <v>348</v>
      </c>
      <c r="C273" s="79" t="s">
        <v>32</v>
      </c>
      <c r="D273" s="81" t="n">
        <v>0.35</v>
      </c>
      <c r="F273" s="62" t="s">
        <v>10</v>
      </c>
      <c r="M273" s="74"/>
      <c r="N273" s="76"/>
    </row>
    <row r="274" s="67" customFormat="true" ht="33.75" hidden="false" customHeight="false" outlineLevel="0" collapsed="false">
      <c r="A274" s="77" t="n">
        <f aca="false">IF(F274&lt;&gt;"",COUNTA(F$1:F274),"")</f>
        <v>230</v>
      </c>
      <c r="B274" s="78" t="s">
        <v>350</v>
      </c>
      <c r="C274" s="79" t="s">
        <v>38</v>
      </c>
      <c r="D274" s="80" t="n">
        <v>40</v>
      </c>
      <c r="F274" s="62" t="s">
        <v>10</v>
      </c>
      <c r="M274" s="74"/>
      <c r="N274" s="76"/>
    </row>
    <row r="275" s="67" customFormat="true" ht="22.5" hidden="false" customHeight="false" outlineLevel="0" collapsed="false">
      <c r="A275" s="77" t="n">
        <f aca="false">IF(F275&lt;&gt;"",COUNTA(F$1:F275),"")</f>
        <v>231</v>
      </c>
      <c r="B275" s="78" t="s">
        <v>351</v>
      </c>
      <c r="C275" s="79" t="s">
        <v>38</v>
      </c>
      <c r="D275" s="80" t="n">
        <v>5</v>
      </c>
      <c r="F275" s="62" t="s">
        <v>10</v>
      </c>
      <c r="M275" s="74"/>
      <c r="N275" s="76"/>
    </row>
    <row r="276" s="67" customFormat="true" ht="22.5" hidden="false" customHeight="false" outlineLevel="0" collapsed="false">
      <c r="A276" s="77" t="n">
        <f aca="false">IF(F276&lt;&gt;"",COUNTA(F$1:F276),"")</f>
        <v>232</v>
      </c>
      <c r="B276" s="78" t="s">
        <v>352</v>
      </c>
      <c r="C276" s="79" t="s">
        <v>38</v>
      </c>
      <c r="D276" s="80" t="n">
        <v>3</v>
      </c>
      <c r="F276" s="62" t="s">
        <v>10</v>
      </c>
      <c r="M276" s="74"/>
      <c r="N276" s="76"/>
    </row>
    <row r="277" s="67" customFormat="true" ht="22.5" hidden="false" customHeight="false" outlineLevel="0" collapsed="false">
      <c r="A277" s="77" t="n">
        <f aca="false">IF(F277&lt;&gt;"",COUNTA(F$1:F277),"")</f>
        <v>233</v>
      </c>
      <c r="B277" s="78" t="s">
        <v>353</v>
      </c>
      <c r="C277" s="79" t="s">
        <v>38</v>
      </c>
      <c r="D277" s="80" t="n">
        <v>3</v>
      </c>
      <c r="F277" s="62" t="s">
        <v>10</v>
      </c>
      <c r="M277" s="74"/>
      <c r="N277" s="76"/>
    </row>
    <row r="278" s="67" customFormat="true" ht="22.5" hidden="false" customHeight="false" outlineLevel="0" collapsed="false">
      <c r="A278" s="77" t="n">
        <f aca="false">IF(F278&lt;&gt;"",COUNTA(F$1:F278),"")</f>
        <v>234</v>
      </c>
      <c r="B278" s="78" t="s">
        <v>354</v>
      </c>
      <c r="C278" s="79" t="s">
        <v>38</v>
      </c>
      <c r="D278" s="80" t="n">
        <v>5</v>
      </c>
      <c r="F278" s="62" t="s">
        <v>10</v>
      </c>
      <c r="M278" s="74"/>
      <c r="N278" s="76"/>
    </row>
    <row r="279" s="67" customFormat="true" ht="22.5" hidden="false" customHeight="false" outlineLevel="0" collapsed="false">
      <c r="A279" s="77" t="n">
        <f aca="false">IF(F279&lt;&gt;"",COUNTA(F$1:F279),"")</f>
        <v>235</v>
      </c>
      <c r="B279" s="78" t="s">
        <v>355</v>
      </c>
      <c r="C279" s="79" t="s">
        <v>38</v>
      </c>
      <c r="D279" s="80" t="n">
        <v>1</v>
      </c>
      <c r="F279" s="62" t="s">
        <v>10</v>
      </c>
      <c r="M279" s="74"/>
      <c r="N279" s="76"/>
    </row>
    <row r="280" s="67" customFormat="true" ht="22.5" hidden="false" customHeight="false" outlineLevel="0" collapsed="false">
      <c r="A280" s="77" t="n">
        <f aca="false">IF(F280&lt;&gt;"",COUNTA(F$1:F280),"")</f>
        <v>236</v>
      </c>
      <c r="B280" s="78" t="s">
        <v>356</v>
      </c>
      <c r="C280" s="79" t="s">
        <v>38</v>
      </c>
      <c r="D280" s="80" t="n">
        <v>3</v>
      </c>
      <c r="F280" s="62" t="s">
        <v>10</v>
      </c>
      <c r="M280" s="74"/>
      <c r="N280" s="76"/>
    </row>
    <row r="281" s="67" customFormat="true" ht="22.5" hidden="false" customHeight="false" outlineLevel="0" collapsed="false">
      <c r="A281" s="77" t="n">
        <f aca="false">IF(F281&lt;&gt;"",COUNTA(F$1:F281),"")</f>
        <v>237</v>
      </c>
      <c r="B281" s="78" t="s">
        <v>357</v>
      </c>
      <c r="C281" s="79" t="s">
        <v>38</v>
      </c>
      <c r="D281" s="80" t="n">
        <v>7</v>
      </c>
      <c r="F281" s="62" t="s">
        <v>10</v>
      </c>
      <c r="M281" s="74"/>
      <c r="N281" s="76"/>
    </row>
    <row r="282" s="67" customFormat="true" ht="22.5" hidden="false" customHeight="false" outlineLevel="0" collapsed="false">
      <c r="A282" s="77" t="n">
        <f aca="false">IF(F282&lt;&gt;"",COUNTA(F$1:F282),"")</f>
        <v>238</v>
      </c>
      <c r="B282" s="78" t="s">
        <v>358</v>
      </c>
      <c r="C282" s="79" t="s">
        <v>38</v>
      </c>
      <c r="D282" s="80" t="n">
        <v>2</v>
      </c>
      <c r="F282" s="62" t="s">
        <v>10</v>
      </c>
      <c r="M282" s="74"/>
      <c r="N282" s="76"/>
    </row>
    <row r="283" s="67" customFormat="true" ht="22.5" hidden="false" customHeight="false" outlineLevel="0" collapsed="false">
      <c r="A283" s="77" t="n">
        <f aca="false">IF(F283&lt;&gt;"",COUNTA(F$1:F283),"")</f>
        <v>239</v>
      </c>
      <c r="B283" s="78" t="s">
        <v>359</v>
      </c>
      <c r="C283" s="79" t="s">
        <v>38</v>
      </c>
      <c r="D283" s="80" t="n">
        <v>1</v>
      </c>
      <c r="F283" s="62" t="s">
        <v>10</v>
      </c>
      <c r="M283" s="74"/>
      <c r="N283" s="76"/>
    </row>
    <row r="284" s="67" customFormat="true" ht="22.5" hidden="false" customHeight="false" outlineLevel="0" collapsed="false">
      <c r="A284" s="77" t="n">
        <f aca="false">IF(F284&lt;&gt;"",COUNTA(F$1:F284),"")</f>
        <v>240</v>
      </c>
      <c r="B284" s="78" t="s">
        <v>360</v>
      </c>
      <c r="C284" s="79" t="s">
        <v>38</v>
      </c>
      <c r="D284" s="80" t="n">
        <v>3</v>
      </c>
      <c r="F284" s="62" t="s">
        <v>10</v>
      </c>
      <c r="M284" s="74"/>
      <c r="N284" s="76"/>
    </row>
    <row r="285" s="67" customFormat="true" ht="22.5" hidden="false" customHeight="false" outlineLevel="0" collapsed="false">
      <c r="A285" s="77" t="n">
        <f aca="false">IF(F285&lt;&gt;"",COUNTA(F$1:F285),"")</f>
        <v>241</v>
      </c>
      <c r="B285" s="78" t="s">
        <v>361</v>
      </c>
      <c r="C285" s="79" t="s">
        <v>38</v>
      </c>
      <c r="D285" s="80" t="n">
        <v>1</v>
      </c>
      <c r="F285" s="62" t="s">
        <v>10</v>
      </c>
      <c r="M285" s="74"/>
      <c r="N285" s="76"/>
    </row>
    <row r="286" s="67" customFormat="true" ht="22.5" hidden="false" customHeight="false" outlineLevel="0" collapsed="false">
      <c r="A286" s="77" t="n">
        <f aca="false">IF(F286&lt;&gt;"",COUNTA(F$1:F286),"")</f>
        <v>242</v>
      </c>
      <c r="B286" s="78" t="s">
        <v>362</v>
      </c>
      <c r="C286" s="79" t="s">
        <v>38</v>
      </c>
      <c r="D286" s="80" t="n">
        <v>6</v>
      </c>
      <c r="F286" s="62" t="s">
        <v>10</v>
      </c>
      <c r="M286" s="74"/>
      <c r="N286" s="76"/>
    </row>
    <row r="287" s="67" customFormat="true" ht="56.25" hidden="false" customHeight="false" outlineLevel="0" collapsed="false">
      <c r="A287" s="77" t="n">
        <f aca="false">IF(F287&lt;&gt;"",COUNTA(F$1:F287),"")</f>
        <v>243</v>
      </c>
      <c r="B287" s="78" t="s">
        <v>363</v>
      </c>
      <c r="C287" s="79" t="s">
        <v>32</v>
      </c>
      <c r="D287" s="82" t="n">
        <v>2.8</v>
      </c>
      <c r="F287" s="62" t="s">
        <v>10</v>
      </c>
      <c r="M287" s="74"/>
      <c r="N287" s="76"/>
    </row>
    <row r="288" s="67" customFormat="true" ht="33.75" hidden="false" customHeight="false" outlineLevel="0" collapsed="false">
      <c r="A288" s="77" t="n">
        <f aca="false">IF(F288&lt;&gt;"",COUNTA(F$1:F288),"")</f>
        <v>244</v>
      </c>
      <c r="B288" s="78" t="s">
        <v>364</v>
      </c>
      <c r="C288" s="79" t="s">
        <v>38</v>
      </c>
      <c r="D288" s="80" t="n">
        <v>16</v>
      </c>
      <c r="F288" s="62" t="s">
        <v>10</v>
      </c>
      <c r="M288" s="74"/>
      <c r="N288" s="76"/>
    </row>
    <row r="289" s="67" customFormat="true" ht="15" hidden="false" customHeight="false" outlineLevel="0" collapsed="false">
      <c r="A289" s="77" t="n">
        <f aca="false">IF(F289&lt;&gt;"",COUNTA(F$1:F289),"")</f>
        <v>245</v>
      </c>
      <c r="B289" s="78" t="s">
        <v>365</v>
      </c>
      <c r="C289" s="79" t="s">
        <v>38</v>
      </c>
      <c r="D289" s="80" t="n">
        <v>1</v>
      </c>
      <c r="F289" s="62" t="s">
        <v>10</v>
      </c>
      <c r="M289" s="74"/>
      <c r="N289" s="76"/>
    </row>
    <row r="290" s="67" customFormat="true" ht="22.5" hidden="false" customHeight="false" outlineLevel="0" collapsed="false">
      <c r="A290" s="77" t="n">
        <f aca="false">IF(F290&lt;&gt;"",COUNTA(F$1:F290),"")</f>
        <v>246</v>
      </c>
      <c r="B290" s="78" t="s">
        <v>366</v>
      </c>
      <c r="C290" s="79" t="s">
        <v>38</v>
      </c>
      <c r="D290" s="80" t="n">
        <v>1</v>
      </c>
      <c r="F290" s="62" t="s">
        <v>10</v>
      </c>
      <c r="M290" s="74"/>
      <c r="N290" s="76"/>
    </row>
    <row r="291" s="67" customFormat="true" ht="22.5" hidden="false" customHeight="false" outlineLevel="0" collapsed="false">
      <c r="A291" s="77" t="n">
        <f aca="false">IF(F291&lt;&gt;"",COUNTA(F$1:F291),"")</f>
        <v>247</v>
      </c>
      <c r="B291" s="78" t="s">
        <v>367</v>
      </c>
      <c r="C291" s="79" t="s">
        <v>38</v>
      </c>
      <c r="D291" s="80" t="n">
        <v>1</v>
      </c>
      <c r="F291" s="62" t="s">
        <v>10</v>
      </c>
      <c r="M291" s="74"/>
      <c r="N291" s="76"/>
    </row>
    <row r="292" s="67" customFormat="true" ht="22.5" hidden="false" customHeight="false" outlineLevel="0" collapsed="false">
      <c r="A292" s="77" t="n">
        <f aca="false">IF(F292&lt;&gt;"",COUNTA(F$1:F292),"")</f>
        <v>248</v>
      </c>
      <c r="B292" s="78" t="s">
        <v>368</v>
      </c>
      <c r="C292" s="79" t="s">
        <v>38</v>
      </c>
      <c r="D292" s="80" t="n">
        <v>2</v>
      </c>
      <c r="F292" s="62" t="s">
        <v>10</v>
      </c>
      <c r="M292" s="74"/>
      <c r="N292" s="76"/>
    </row>
    <row r="293" s="67" customFormat="true" ht="22.5" hidden="false" customHeight="false" outlineLevel="0" collapsed="false">
      <c r="A293" s="77" t="n">
        <f aca="false">IF(F293&lt;&gt;"",COUNTA(F$1:F293),"")</f>
        <v>249</v>
      </c>
      <c r="B293" s="78" t="s">
        <v>369</v>
      </c>
      <c r="C293" s="79" t="s">
        <v>38</v>
      </c>
      <c r="D293" s="80" t="n">
        <v>1</v>
      </c>
      <c r="F293" s="62" t="s">
        <v>10</v>
      </c>
      <c r="M293" s="74"/>
      <c r="N293" s="76"/>
    </row>
    <row r="294" s="67" customFormat="true" ht="22.5" hidden="false" customHeight="false" outlineLevel="0" collapsed="false">
      <c r="A294" s="77" t="n">
        <f aca="false">IF(F294&lt;&gt;"",COUNTA(F$1:F294),"")</f>
        <v>250</v>
      </c>
      <c r="B294" s="78" t="s">
        <v>370</v>
      </c>
      <c r="C294" s="79" t="s">
        <v>38</v>
      </c>
      <c r="D294" s="80" t="n">
        <v>4</v>
      </c>
      <c r="F294" s="62" t="s">
        <v>10</v>
      </c>
      <c r="M294" s="74"/>
      <c r="N294" s="76"/>
    </row>
    <row r="295" s="67" customFormat="true" ht="22.5" hidden="false" customHeight="false" outlineLevel="0" collapsed="false">
      <c r="A295" s="77" t="n">
        <f aca="false">IF(F295&lt;&gt;"",COUNTA(F$1:F295),"")</f>
        <v>251</v>
      </c>
      <c r="B295" s="78" t="s">
        <v>371</v>
      </c>
      <c r="C295" s="79" t="s">
        <v>38</v>
      </c>
      <c r="D295" s="80" t="n">
        <v>1</v>
      </c>
      <c r="F295" s="62" t="s">
        <v>10</v>
      </c>
      <c r="M295" s="74"/>
      <c r="N295" s="76"/>
    </row>
    <row r="296" s="67" customFormat="true" ht="22.5" hidden="false" customHeight="false" outlineLevel="0" collapsed="false">
      <c r="A296" s="77" t="n">
        <f aca="false">IF(F296&lt;&gt;"",COUNTA(F$1:F296),"")</f>
        <v>252</v>
      </c>
      <c r="B296" s="78" t="s">
        <v>372</v>
      </c>
      <c r="C296" s="79" t="s">
        <v>38</v>
      </c>
      <c r="D296" s="80" t="n">
        <v>3</v>
      </c>
      <c r="F296" s="62" t="s">
        <v>10</v>
      </c>
      <c r="M296" s="74"/>
      <c r="N296" s="76"/>
    </row>
    <row r="297" s="67" customFormat="true" ht="22.5" hidden="false" customHeight="false" outlineLevel="0" collapsed="false">
      <c r="A297" s="77" t="n">
        <f aca="false">IF(F297&lt;&gt;"",COUNTA(F$1:F297),"")</f>
        <v>253</v>
      </c>
      <c r="B297" s="78" t="s">
        <v>373</v>
      </c>
      <c r="C297" s="79" t="s">
        <v>38</v>
      </c>
      <c r="D297" s="80" t="n">
        <v>2</v>
      </c>
      <c r="F297" s="62" t="s">
        <v>10</v>
      </c>
      <c r="M297" s="74"/>
      <c r="N297" s="76"/>
    </row>
    <row r="298" s="67" customFormat="true" ht="56.25" hidden="false" customHeight="false" outlineLevel="0" collapsed="false">
      <c r="A298" s="77" t="n">
        <f aca="false">IF(F298&lt;&gt;"",COUNTA(F$1:F298),"")</f>
        <v>254</v>
      </c>
      <c r="B298" s="78" t="s">
        <v>363</v>
      </c>
      <c r="C298" s="79" t="s">
        <v>32</v>
      </c>
      <c r="D298" s="81" t="n">
        <v>1.12</v>
      </c>
      <c r="F298" s="62" t="s">
        <v>10</v>
      </c>
      <c r="M298" s="74"/>
      <c r="N298" s="76"/>
    </row>
    <row r="299" s="67" customFormat="true" ht="33.75" hidden="false" customHeight="false" outlineLevel="0" collapsed="false">
      <c r="A299" s="77" t="n">
        <f aca="false">IF(F299&lt;&gt;"",COUNTA(F$1:F299),"")</f>
        <v>255</v>
      </c>
      <c r="B299" s="78" t="s">
        <v>308</v>
      </c>
      <c r="C299" s="79" t="s">
        <v>38</v>
      </c>
      <c r="D299" s="80" t="n">
        <v>15</v>
      </c>
      <c r="F299" s="62" t="s">
        <v>10</v>
      </c>
      <c r="M299" s="74"/>
      <c r="N299" s="76"/>
    </row>
    <row r="300" s="67" customFormat="true" ht="22.5" hidden="false" customHeight="false" outlineLevel="0" collapsed="false">
      <c r="A300" s="77" t="n">
        <f aca="false">IF(F300&lt;&gt;"",COUNTA(F$1:F300),"")</f>
        <v>256</v>
      </c>
      <c r="B300" s="78" t="s">
        <v>374</v>
      </c>
      <c r="C300" s="79" t="s">
        <v>38</v>
      </c>
      <c r="D300" s="80" t="n">
        <v>3</v>
      </c>
      <c r="F300" s="62" t="s">
        <v>10</v>
      </c>
      <c r="M300" s="74"/>
      <c r="N300" s="76"/>
    </row>
    <row r="301" s="67" customFormat="true" ht="22.5" hidden="false" customHeight="false" outlineLevel="0" collapsed="false">
      <c r="A301" s="77" t="n">
        <f aca="false">IF(F301&lt;&gt;"",COUNTA(F$1:F301),"")</f>
        <v>257</v>
      </c>
      <c r="B301" s="78" t="s">
        <v>375</v>
      </c>
      <c r="C301" s="79" t="s">
        <v>38</v>
      </c>
      <c r="D301" s="80" t="n">
        <v>2</v>
      </c>
      <c r="F301" s="62" t="s">
        <v>10</v>
      </c>
      <c r="M301" s="74"/>
      <c r="N301" s="76"/>
    </row>
    <row r="302" s="67" customFormat="true" ht="22.5" hidden="false" customHeight="false" outlineLevel="0" collapsed="false">
      <c r="A302" s="77" t="n">
        <f aca="false">IF(F302&lt;&gt;"",COUNTA(F$1:F302),"")</f>
        <v>258</v>
      </c>
      <c r="B302" s="78" t="s">
        <v>376</v>
      </c>
      <c r="C302" s="79" t="s">
        <v>38</v>
      </c>
      <c r="D302" s="80" t="n">
        <v>3</v>
      </c>
      <c r="F302" s="62" t="s">
        <v>10</v>
      </c>
      <c r="M302" s="74"/>
      <c r="N302" s="76"/>
    </row>
    <row r="303" s="67" customFormat="true" ht="22.5" hidden="false" customHeight="false" outlineLevel="0" collapsed="false">
      <c r="A303" s="77" t="n">
        <f aca="false">IF(F303&lt;&gt;"",COUNTA(F$1:F303),"")</f>
        <v>259</v>
      </c>
      <c r="B303" s="78" t="s">
        <v>377</v>
      </c>
      <c r="C303" s="79" t="s">
        <v>38</v>
      </c>
      <c r="D303" s="80" t="n">
        <v>1</v>
      </c>
      <c r="F303" s="62" t="s">
        <v>10</v>
      </c>
      <c r="M303" s="74"/>
      <c r="N303" s="76"/>
    </row>
    <row r="304" s="67" customFormat="true" ht="22.5" hidden="false" customHeight="false" outlineLevel="0" collapsed="false">
      <c r="A304" s="77" t="n">
        <f aca="false">IF(F304&lt;&gt;"",COUNTA(F$1:F304),"")</f>
        <v>260</v>
      </c>
      <c r="B304" s="78" t="s">
        <v>378</v>
      </c>
      <c r="C304" s="79" t="s">
        <v>38</v>
      </c>
      <c r="D304" s="80" t="n">
        <v>3</v>
      </c>
      <c r="F304" s="62" t="s">
        <v>10</v>
      </c>
      <c r="M304" s="74"/>
      <c r="N304" s="76"/>
    </row>
    <row r="305" s="67" customFormat="true" ht="22.5" hidden="false" customHeight="false" outlineLevel="0" collapsed="false">
      <c r="A305" s="77" t="n">
        <f aca="false">IF(F305&lt;&gt;"",COUNTA(F$1:F305),"")</f>
        <v>261</v>
      </c>
      <c r="B305" s="78" t="s">
        <v>379</v>
      </c>
      <c r="C305" s="79" t="s">
        <v>38</v>
      </c>
      <c r="D305" s="80" t="n">
        <v>1</v>
      </c>
      <c r="F305" s="62" t="s">
        <v>10</v>
      </c>
      <c r="M305" s="74"/>
      <c r="N305" s="76"/>
    </row>
    <row r="306" s="67" customFormat="true" ht="22.5" hidden="false" customHeight="false" outlineLevel="0" collapsed="false">
      <c r="A306" s="77" t="n">
        <f aca="false">IF(F306&lt;&gt;"",COUNTA(F$1:F306),"")</f>
        <v>262</v>
      </c>
      <c r="B306" s="78" t="s">
        <v>380</v>
      </c>
      <c r="C306" s="79" t="s">
        <v>38</v>
      </c>
      <c r="D306" s="80" t="n">
        <v>1</v>
      </c>
      <c r="F306" s="62" t="s">
        <v>10</v>
      </c>
      <c r="M306" s="74"/>
      <c r="N306" s="76"/>
    </row>
    <row r="307" s="67" customFormat="true" ht="22.5" hidden="false" customHeight="false" outlineLevel="0" collapsed="false">
      <c r="A307" s="77" t="n">
        <f aca="false">IF(F307&lt;&gt;"",COUNTA(F$1:F307),"")</f>
        <v>263</v>
      </c>
      <c r="B307" s="78" t="s">
        <v>381</v>
      </c>
      <c r="C307" s="79" t="s">
        <v>38</v>
      </c>
      <c r="D307" s="80" t="n">
        <v>1</v>
      </c>
      <c r="F307" s="62" t="s">
        <v>10</v>
      </c>
      <c r="M307" s="74"/>
      <c r="N307" s="76"/>
    </row>
    <row r="308" s="67" customFormat="true" ht="56.25" hidden="false" customHeight="false" outlineLevel="0" collapsed="false">
      <c r="A308" s="77" t="n">
        <f aca="false">IF(F308&lt;&gt;"",COUNTA(F$1:F308),"")</f>
        <v>264</v>
      </c>
      <c r="B308" s="78" t="s">
        <v>363</v>
      </c>
      <c r="C308" s="79" t="s">
        <v>32</v>
      </c>
      <c r="D308" s="81" t="n">
        <v>1.05</v>
      </c>
      <c r="F308" s="62" t="s">
        <v>10</v>
      </c>
      <c r="M308" s="74"/>
      <c r="N308" s="76"/>
    </row>
    <row r="309" s="67" customFormat="true" ht="33.75" hidden="false" customHeight="false" outlineLevel="0" collapsed="false">
      <c r="A309" s="77" t="n">
        <f aca="false">IF(F309&lt;&gt;"",COUNTA(F$1:F309),"")</f>
        <v>265</v>
      </c>
      <c r="B309" s="78" t="s">
        <v>382</v>
      </c>
      <c r="C309" s="79" t="s">
        <v>38</v>
      </c>
      <c r="D309" s="80" t="n">
        <v>4</v>
      </c>
      <c r="F309" s="62" t="s">
        <v>10</v>
      </c>
      <c r="M309" s="74"/>
      <c r="N309" s="76"/>
    </row>
    <row r="310" s="67" customFormat="true" ht="22.5" hidden="false" customHeight="false" outlineLevel="0" collapsed="false">
      <c r="A310" s="77" t="n">
        <f aca="false">IF(F310&lt;&gt;"",COUNTA(F$1:F310),"")</f>
        <v>266</v>
      </c>
      <c r="B310" s="78" t="s">
        <v>383</v>
      </c>
      <c r="C310" s="79" t="s">
        <v>38</v>
      </c>
      <c r="D310" s="80" t="n">
        <v>1</v>
      </c>
      <c r="F310" s="62" t="s">
        <v>10</v>
      </c>
      <c r="M310" s="74"/>
      <c r="N310" s="76"/>
    </row>
    <row r="311" s="67" customFormat="true" ht="22.5" hidden="false" customHeight="false" outlineLevel="0" collapsed="false">
      <c r="A311" s="77" t="n">
        <f aca="false">IF(F311&lt;&gt;"",COUNTA(F$1:F311),"")</f>
        <v>267</v>
      </c>
      <c r="B311" s="78" t="s">
        <v>384</v>
      </c>
      <c r="C311" s="79" t="s">
        <v>38</v>
      </c>
      <c r="D311" s="80" t="n">
        <v>1</v>
      </c>
      <c r="F311" s="62" t="s">
        <v>10</v>
      </c>
      <c r="M311" s="74"/>
      <c r="N311" s="76"/>
    </row>
    <row r="312" s="67" customFormat="true" ht="22.5" hidden="false" customHeight="false" outlineLevel="0" collapsed="false">
      <c r="A312" s="77" t="n">
        <f aca="false">IF(F312&lt;&gt;"",COUNTA(F$1:F312),"")</f>
        <v>268</v>
      </c>
      <c r="B312" s="78" t="s">
        <v>385</v>
      </c>
      <c r="C312" s="79" t="s">
        <v>38</v>
      </c>
      <c r="D312" s="80" t="n">
        <v>1</v>
      </c>
      <c r="F312" s="62" t="s">
        <v>10</v>
      </c>
      <c r="M312" s="74"/>
      <c r="N312" s="76"/>
    </row>
    <row r="313" s="67" customFormat="true" ht="22.5" hidden="false" customHeight="false" outlineLevel="0" collapsed="false">
      <c r="A313" s="77" t="n">
        <f aca="false">IF(F313&lt;&gt;"",COUNTA(F$1:F313),"")</f>
        <v>269</v>
      </c>
      <c r="B313" s="78" t="s">
        <v>386</v>
      </c>
      <c r="C313" s="79" t="s">
        <v>38</v>
      </c>
      <c r="D313" s="80" t="n">
        <v>1</v>
      </c>
      <c r="F313" s="62" t="s">
        <v>10</v>
      </c>
      <c r="M313" s="74"/>
      <c r="N313" s="76"/>
    </row>
    <row r="314" s="67" customFormat="true" ht="56.25" hidden="false" customHeight="false" outlineLevel="0" collapsed="false">
      <c r="A314" s="77" t="n">
        <f aca="false">IF(F314&lt;&gt;"",COUNTA(F$1:F314),"")</f>
        <v>270</v>
      </c>
      <c r="B314" s="78" t="s">
        <v>363</v>
      </c>
      <c r="C314" s="79" t="s">
        <v>32</v>
      </c>
      <c r="D314" s="81" t="n">
        <v>0.28</v>
      </c>
      <c r="F314" s="62" t="s">
        <v>10</v>
      </c>
      <c r="M314" s="74"/>
      <c r="N314" s="76"/>
    </row>
    <row r="315" s="67" customFormat="true" ht="11.25" hidden="false" customHeight="true" outlineLevel="0" collapsed="false">
      <c r="A315" s="73" t="s">
        <v>387</v>
      </c>
      <c r="B315" s="73"/>
      <c r="C315" s="73"/>
      <c r="D315" s="73"/>
      <c r="M315" s="74" t="s">
        <v>387</v>
      </c>
      <c r="N315" s="76"/>
    </row>
    <row r="316" s="67" customFormat="true" ht="22.5" hidden="false" customHeight="false" outlineLevel="0" collapsed="false">
      <c r="A316" s="77" t="n">
        <f aca="false">IF(F316&lt;&gt;"",COUNTA(F$1:F316),"")</f>
        <v>271</v>
      </c>
      <c r="B316" s="78" t="s">
        <v>388</v>
      </c>
      <c r="C316" s="79" t="s">
        <v>38</v>
      </c>
      <c r="D316" s="80" t="n">
        <v>67</v>
      </c>
      <c r="F316" s="62" t="s">
        <v>10</v>
      </c>
      <c r="M316" s="74"/>
      <c r="N316" s="76"/>
    </row>
    <row r="317" s="67" customFormat="true" ht="33.75" hidden="false" customHeight="false" outlineLevel="0" collapsed="false">
      <c r="A317" s="77" t="n">
        <f aca="false">IF(F317&lt;&gt;"",COUNTA(F$1:F317),"")</f>
        <v>272</v>
      </c>
      <c r="B317" s="78" t="s">
        <v>389</v>
      </c>
      <c r="C317" s="79" t="s">
        <v>38</v>
      </c>
      <c r="D317" s="80" t="n">
        <v>19</v>
      </c>
      <c r="F317" s="62" t="s">
        <v>10</v>
      </c>
      <c r="M317" s="74"/>
      <c r="N317" s="76"/>
    </row>
    <row r="318" s="67" customFormat="true" ht="33.75" hidden="false" customHeight="false" outlineLevel="0" collapsed="false">
      <c r="A318" s="77" t="n">
        <f aca="false">IF(F318&lt;&gt;"",COUNTA(F$1:F318),"")</f>
        <v>273</v>
      </c>
      <c r="B318" s="78" t="s">
        <v>390</v>
      </c>
      <c r="C318" s="79" t="s">
        <v>38</v>
      </c>
      <c r="D318" s="80" t="n">
        <v>22</v>
      </c>
      <c r="F318" s="62" t="s">
        <v>10</v>
      </c>
      <c r="M318" s="74"/>
      <c r="N318" s="76"/>
    </row>
    <row r="319" s="67" customFormat="true" ht="33.75" hidden="false" customHeight="false" outlineLevel="0" collapsed="false">
      <c r="A319" s="77" t="n">
        <f aca="false">IF(F319&lt;&gt;"",COUNTA(F$1:F319),"")</f>
        <v>274</v>
      </c>
      <c r="B319" s="78" t="s">
        <v>391</v>
      </c>
      <c r="C319" s="79" t="s">
        <v>38</v>
      </c>
      <c r="D319" s="80" t="n">
        <v>15</v>
      </c>
      <c r="F319" s="62" t="s">
        <v>10</v>
      </c>
      <c r="M319" s="74"/>
      <c r="N319" s="76"/>
    </row>
    <row r="320" s="67" customFormat="true" ht="33.75" hidden="false" customHeight="false" outlineLevel="0" collapsed="false">
      <c r="A320" s="77" t="n">
        <f aca="false">IF(F320&lt;&gt;"",COUNTA(F$1:F320),"")</f>
        <v>275</v>
      </c>
      <c r="B320" s="78" t="s">
        <v>392</v>
      </c>
      <c r="C320" s="79" t="s">
        <v>38</v>
      </c>
      <c r="D320" s="80" t="n">
        <v>8</v>
      </c>
      <c r="F320" s="62" t="s">
        <v>10</v>
      </c>
      <c r="M320" s="74"/>
      <c r="N320" s="76"/>
    </row>
    <row r="321" s="67" customFormat="true" ht="33.75" hidden="false" customHeight="false" outlineLevel="0" collapsed="false">
      <c r="A321" s="77" t="n">
        <f aca="false">IF(F321&lt;&gt;"",COUNTA(F$1:F321),"")</f>
        <v>276</v>
      </c>
      <c r="B321" s="78" t="s">
        <v>393</v>
      </c>
      <c r="C321" s="79" t="s">
        <v>38</v>
      </c>
      <c r="D321" s="80" t="n">
        <v>2</v>
      </c>
      <c r="F321" s="62" t="s">
        <v>10</v>
      </c>
      <c r="M321" s="74"/>
      <c r="N321" s="76"/>
    </row>
    <row r="322" s="67" customFormat="true" ht="33.75" hidden="false" customHeight="false" outlineLevel="0" collapsed="false">
      <c r="A322" s="77" t="n">
        <f aca="false">IF(F322&lt;&gt;"",COUNTA(F$1:F322),"")</f>
        <v>277</v>
      </c>
      <c r="B322" s="78" t="s">
        <v>394</v>
      </c>
      <c r="C322" s="79" t="s">
        <v>38</v>
      </c>
      <c r="D322" s="80" t="n">
        <v>1</v>
      </c>
      <c r="F322" s="62" t="s">
        <v>10</v>
      </c>
      <c r="M322" s="74"/>
      <c r="N322" s="76"/>
    </row>
    <row r="323" s="67" customFormat="true" ht="22.5" hidden="false" customHeight="false" outlineLevel="0" collapsed="false">
      <c r="A323" s="77" t="n">
        <f aca="false">IF(F323&lt;&gt;"",COUNTA(F$1:F323),"")</f>
        <v>278</v>
      </c>
      <c r="B323" s="78" t="s">
        <v>395</v>
      </c>
      <c r="C323" s="79" t="s">
        <v>38</v>
      </c>
      <c r="D323" s="80" t="n">
        <v>80</v>
      </c>
      <c r="F323" s="62" t="s">
        <v>10</v>
      </c>
      <c r="M323" s="74"/>
      <c r="N323" s="76"/>
    </row>
    <row r="324" s="67" customFormat="true" ht="22.5" hidden="false" customHeight="false" outlineLevel="0" collapsed="false">
      <c r="A324" s="77" t="n">
        <f aca="false">IF(F324&lt;&gt;"",COUNTA(F$1:F324),"")</f>
        <v>279</v>
      </c>
      <c r="B324" s="78" t="s">
        <v>396</v>
      </c>
      <c r="C324" s="79" t="s">
        <v>38</v>
      </c>
      <c r="D324" s="80" t="n">
        <v>42</v>
      </c>
      <c r="F324" s="62" t="s">
        <v>10</v>
      </c>
      <c r="M324" s="74"/>
      <c r="N324" s="76"/>
    </row>
    <row r="325" s="67" customFormat="true" ht="22.5" hidden="false" customHeight="false" outlineLevel="0" collapsed="false">
      <c r="A325" s="77" t="n">
        <f aca="false">IF(F325&lt;&gt;"",COUNTA(F$1:F325),"")</f>
        <v>280</v>
      </c>
      <c r="B325" s="78" t="s">
        <v>397</v>
      </c>
      <c r="C325" s="79" t="s">
        <v>38</v>
      </c>
      <c r="D325" s="80" t="n">
        <v>43</v>
      </c>
      <c r="F325" s="62" t="s">
        <v>10</v>
      </c>
      <c r="M325" s="74"/>
      <c r="N325" s="76"/>
    </row>
    <row r="326" s="67" customFormat="true" ht="22.5" hidden="false" customHeight="false" outlineLevel="0" collapsed="false">
      <c r="A326" s="77" t="n">
        <f aca="false">IF(F326&lt;&gt;"",COUNTA(F$1:F326),"")</f>
        <v>281</v>
      </c>
      <c r="B326" s="78" t="s">
        <v>398</v>
      </c>
      <c r="C326" s="79" t="s">
        <v>38</v>
      </c>
      <c r="D326" s="80" t="n">
        <v>52</v>
      </c>
      <c r="F326" s="62" t="s">
        <v>10</v>
      </c>
      <c r="M326" s="74"/>
      <c r="N326" s="76"/>
    </row>
    <row r="327" s="67" customFormat="true" ht="33.75" hidden="false" customHeight="false" outlineLevel="0" collapsed="false">
      <c r="A327" s="77" t="n">
        <f aca="false">IF(F327&lt;&gt;"",COUNTA(F$1:F327),"")</f>
        <v>282</v>
      </c>
      <c r="B327" s="78" t="s">
        <v>399</v>
      </c>
      <c r="C327" s="79" t="s">
        <v>38</v>
      </c>
      <c r="D327" s="80" t="n">
        <v>48</v>
      </c>
      <c r="F327" s="62" t="s">
        <v>10</v>
      </c>
      <c r="M327" s="74"/>
      <c r="N327" s="76"/>
    </row>
    <row r="328" s="67" customFormat="true" ht="33.75" hidden="false" customHeight="false" outlineLevel="0" collapsed="false">
      <c r="A328" s="77" t="n">
        <f aca="false">IF(F328&lt;&gt;"",COUNTA(F$1:F328),"")</f>
        <v>283</v>
      </c>
      <c r="B328" s="78" t="s">
        <v>400</v>
      </c>
      <c r="C328" s="79" t="s">
        <v>38</v>
      </c>
      <c r="D328" s="80" t="n">
        <v>13</v>
      </c>
      <c r="F328" s="62" t="s">
        <v>10</v>
      </c>
      <c r="M328" s="74"/>
      <c r="N328" s="76"/>
    </row>
    <row r="329" s="67" customFormat="true" ht="33.75" hidden="false" customHeight="false" outlineLevel="0" collapsed="false">
      <c r="A329" s="77" t="n">
        <f aca="false">IF(F329&lt;&gt;"",COUNTA(F$1:F329),"")</f>
        <v>284</v>
      </c>
      <c r="B329" s="78" t="s">
        <v>401</v>
      </c>
      <c r="C329" s="79" t="s">
        <v>38</v>
      </c>
      <c r="D329" s="80" t="n">
        <v>13</v>
      </c>
      <c r="F329" s="62" t="s">
        <v>10</v>
      </c>
      <c r="M329" s="74"/>
      <c r="N329" s="76"/>
    </row>
    <row r="330" s="67" customFormat="true" ht="33.75" hidden="false" customHeight="false" outlineLevel="0" collapsed="false">
      <c r="A330" s="77" t="n">
        <f aca="false">IF(F330&lt;&gt;"",COUNTA(F$1:F330),"")</f>
        <v>285</v>
      </c>
      <c r="B330" s="78" t="s">
        <v>402</v>
      </c>
      <c r="C330" s="79" t="s">
        <v>38</v>
      </c>
      <c r="D330" s="80" t="n">
        <v>3</v>
      </c>
      <c r="F330" s="62" t="s">
        <v>10</v>
      </c>
      <c r="M330" s="74"/>
      <c r="N330" s="76"/>
    </row>
    <row r="331" s="67" customFormat="true" ht="33.75" hidden="false" customHeight="false" outlineLevel="0" collapsed="false">
      <c r="A331" s="77" t="n">
        <f aca="false">IF(F331&lt;&gt;"",COUNTA(F$1:F331),"")</f>
        <v>286</v>
      </c>
      <c r="B331" s="78" t="s">
        <v>403</v>
      </c>
      <c r="C331" s="79" t="s">
        <v>38</v>
      </c>
      <c r="D331" s="80" t="n">
        <v>18</v>
      </c>
      <c r="F331" s="62" t="s">
        <v>10</v>
      </c>
      <c r="M331" s="74"/>
      <c r="N331" s="76"/>
    </row>
    <row r="332" s="67" customFormat="true" ht="33.75" hidden="false" customHeight="false" outlineLevel="0" collapsed="false">
      <c r="A332" s="77" t="n">
        <f aca="false">IF(F332&lt;&gt;"",COUNTA(F$1:F332),"")</f>
        <v>287</v>
      </c>
      <c r="B332" s="78" t="s">
        <v>404</v>
      </c>
      <c r="C332" s="79" t="s">
        <v>38</v>
      </c>
      <c r="D332" s="80" t="n">
        <v>3</v>
      </c>
      <c r="F332" s="62" t="s">
        <v>10</v>
      </c>
      <c r="M332" s="74"/>
      <c r="N332" s="76"/>
    </row>
    <row r="333" s="67" customFormat="true" ht="33.75" hidden="false" customHeight="false" outlineLevel="0" collapsed="false">
      <c r="A333" s="77" t="n">
        <f aca="false">IF(F333&lt;&gt;"",COUNTA(F$1:F333),"")</f>
        <v>288</v>
      </c>
      <c r="B333" s="78" t="s">
        <v>405</v>
      </c>
      <c r="C333" s="79" t="s">
        <v>38</v>
      </c>
      <c r="D333" s="80" t="n">
        <v>3</v>
      </c>
      <c r="F333" s="62" t="s">
        <v>10</v>
      </c>
      <c r="M333" s="74"/>
      <c r="N333" s="76"/>
    </row>
    <row r="334" s="67" customFormat="true" ht="33.75" hidden="false" customHeight="false" outlineLevel="0" collapsed="false">
      <c r="A334" s="77" t="n">
        <f aca="false">IF(F334&lt;&gt;"",COUNTA(F$1:F334),"")</f>
        <v>289</v>
      </c>
      <c r="B334" s="78" t="s">
        <v>406</v>
      </c>
      <c r="C334" s="79" t="s">
        <v>38</v>
      </c>
      <c r="D334" s="80" t="n">
        <v>11</v>
      </c>
      <c r="F334" s="62" t="s">
        <v>10</v>
      </c>
      <c r="M334" s="74"/>
      <c r="N334" s="76"/>
    </row>
    <row r="335" s="67" customFormat="true" ht="33.75" hidden="false" customHeight="false" outlineLevel="0" collapsed="false">
      <c r="A335" s="77" t="n">
        <f aca="false">IF(F335&lt;&gt;"",COUNTA(F$1:F335),"")</f>
        <v>290</v>
      </c>
      <c r="B335" s="78" t="s">
        <v>407</v>
      </c>
      <c r="C335" s="79" t="s">
        <v>38</v>
      </c>
      <c r="D335" s="80" t="n">
        <v>10</v>
      </c>
      <c r="F335" s="62" t="s">
        <v>10</v>
      </c>
      <c r="M335" s="74"/>
      <c r="N335" s="76"/>
    </row>
    <row r="336" s="67" customFormat="true" ht="33.75" hidden="false" customHeight="false" outlineLevel="0" collapsed="false">
      <c r="A336" s="77" t="n">
        <f aca="false">IF(F336&lt;&gt;"",COUNTA(F$1:F336),"")</f>
        <v>291</v>
      </c>
      <c r="B336" s="78" t="s">
        <v>408</v>
      </c>
      <c r="C336" s="79" t="s">
        <v>38</v>
      </c>
      <c r="D336" s="80" t="n">
        <v>4</v>
      </c>
      <c r="F336" s="62" t="s">
        <v>10</v>
      </c>
      <c r="M336" s="74"/>
      <c r="N336" s="76"/>
    </row>
    <row r="337" s="67" customFormat="true" ht="33.75" hidden="false" customHeight="false" outlineLevel="0" collapsed="false">
      <c r="A337" s="77" t="n">
        <f aca="false">IF(F337&lt;&gt;"",COUNTA(F$1:F337),"")</f>
        <v>292</v>
      </c>
      <c r="B337" s="78" t="s">
        <v>409</v>
      </c>
      <c r="C337" s="79" t="s">
        <v>38</v>
      </c>
      <c r="D337" s="80" t="n">
        <v>1</v>
      </c>
      <c r="F337" s="62" t="s">
        <v>10</v>
      </c>
      <c r="M337" s="74"/>
      <c r="N337" s="76"/>
    </row>
    <row r="338" s="67" customFormat="true" ht="33.75" hidden="false" customHeight="false" outlineLevel="0" collapsed="false">
      <c r="A338" s="77" t="n">
        <f aca="false">IF(F338&lt;&gt;"",COUNTA(F$1:F338),"")</f>
        <v>293</v>
      </c>
      <c r="B338" s="78" t="s">
        <v>410</v>
      </c>
      <c r="C338" s="79" t="s">
        <v>38</v>
      </c>
      <c r="D338" s="80" t="n">
        <v>4</v>
      </c>
      <c r="F338" s="62" t="s">
        <v>10</v>
      </c>
      <c r="M338" s="74"/>
      <c r="N338" s="76"/>
    </row>
    <row r="339" s="67" customFormat="true" ht="33.75" hidden="false" customHeight="false" outlineLevel="0" collapsed="false">
      <c r="A339" s="77" t="n">
        <f aca="false">IF(F339&lt;&gt;"",COUNTA(F$1:F339),"")</f>
        <v>294</v>
      </c>
      <c r="B339" s="78" t="s">
        <v>411</v>
      </c>
      <c r="C339" s="79" t="s">
        <v>38</v>
      </c>
      <c r="D339" s="80" t="n">
        <v>4</v>
      </c>
      <c r="F339" s="62" t="s">
        <v>10</v>
      </c>
      <c r="M339" s="74"/>
      <c r="N339" s="76"/>
    </row>
    <row r="340" s="67" customFormat="true" ht="33.75" hidden="false" customHeight="false" outlineLevel="0" collapsed="false">
      <c r="A340" s="77" t="n">
        <f aca="false">IF(F340&lt;&gt;"",COUNTA(F$1:F340),"")</f>
        <v>295</v>
      </c>
      <c r="B340" s="78" t="s">
        <v>412</v>
      </c>
      <c r="C340" s="79" t="s">
        <v>38</v>
      </c>
      <c r="D340" s="80" t="n">
        <v>5</v>
      </c>
      <c r="F340" s="62" t="s">
        <v>10</v>
      </c>
      <c r="M340" s="74"/>
      <c r="N340" s="76"/>
    </row>
    <row r="341" s="67" customFormat="true" ht="33.75" hidden="false" customHeight="false" outlineLevel="0" collapsed="false">
      <c r="A341" s="77" t="n">
        <f aca="false">IF(F341&lt;&gt;"",COUNTA(F$1:F341),"")</f>
        <v>296</v>
      </c>
      <c r="B341" s="78" t="s">
        <v>413</v>
      </c>
      <c r="C341" s="79" t="s">
        <v>38</v>
      </c>
      <c r="D341" s="80" t="n">
        <v>4</v>
      </c>
      <c r="F341" s="62" t="s">
        <v>10</v>
      </c>
      <c r="M341" s="74"/>
      <c r="N341" s="76"/>
    </row>
    <row r="342" s="67" customFormat="true" ht="33.75" hidden="false" customHeight="false" outlineLevel="0" collapsed="false">
      <c r="A342" s="77" t="n">
        <f aca="false">IF(F342&lt;&gt;"",COUNTA(F$1:F342),"")</f>
        <v>297</v>
      </c>
      <c r="B342" s="78" t="s">
        <v>414</v>
      </c>
      <c r="C342" s="79" t="s">
        <v>38</v>
      </c>
      <c r="D342" s="80" t="n">
        <v>5</v>
      </c>
      <c r="F342" s="62" t="s">
        <v>10</v>
      </c>
      <c r="M342" s="74"/>
      <c r="N342" s="76"/>
    </row>
    <row r="343" s="67" customFormat="true" ht="33.75" hidden="false" customHeight="false" outlineLevel="0" collapsed="false">
      <c r="A343" s="77" t="n">
        <f aca="false">IF(F343&lt;&gt;"",COUNTA(F$1:F343),"")</f>
        <v>298</v>
      </c>
      <c r="B343" s="78" t="s">
        <v>415</v>
      </c>
      <c r="C343" s="79" t="s">
        <v>38</v>
      </c>
      <c r="D343" s="80" t="n">
        <v>1</v>
      </c>
      <c r="F343" s="62" t="s">
        <v>10</v>
      </c>
      <c r="M343" s="74"/>
      <c r="N343" s="76"/>
    </row>
    <row r="344" s="67" customFormat="true" ht="33.75" hidden="false" customHeight="false" outlineLevel="0" collapsed="false">
      <c r="A344" s="77" t="n">
        <f aca="false">IF(F344&lt;&gt;"",COUNTA(F$1:F344),"")</f>
        <v>299</v>
      </c>
      <c r="B344" s="78" t="s">
        <v>409</v>
      </c>
      <c r="C344" s="79" t="s">
        <v>38</v>
      </c>
      <c r="D344" s="80" t="n">
        <v>6</v>
      </c>
      <c r="F344" s="62" t="s">
        <v>10</v>
      </c>
      <c r="M344" s="74"/>
      <c r="N344" s="76"/>
    </row>
    <row r="345" s="67" customFormat="true" ht="33.75" hidden="false" customHeight="false" outlineLevel="0" collapsed="false">
      <c r="A345" s="77" t="n">
        <f aca="false">IF(F345&lt;&gt;"",COUNTA(F$1:F345),"")</f>
        <v>300</v>
      </c>
      <c r="B345" s="78" t="s">
        <v>416</v>
      </c>
      <c r="C345" s="79" t="s">
        <v>38</v>
      </c>
      <c r="D345" s="80" t="n">
        <v>2</v>
      </c>
      <c r="F345" s="62" t="s">
        <v>10</v>
      </c>
      <c r="M345" s="74"/>
      <c r="N345" s="76"/>
    </row>
    <row r="346" s="67" customFormat="true" ht="33.75" hidden="false" customHeight="false" outlineLevel="0" collapsed="false">
      <c r="A346" s="77" t="n">
        <f aca="false">IF(F346&lt;&gt;"",COUNTA(F$1:F346),"")</f>
        <v>301</v>
      </c>
      <c r="B346" s="78" t="s">
        <v>417</v>
      </c>
      <c r="C346" s="79" t="s">
        <v>38</v>
      </c>
      <c r="D346" s="80" t="n">
        <v>12</v>
      </c>
      <c r="F346" s="62" t="s">
        <v>10</v>
      </c>
      <c r="M346" s="74"/>
      <c r="N346" s="76"/>
    </row>
    <row r="347" s="67" customFormat="true" ht="33.75" hidden="false" customHeight="false" outlineLevel="0" collapsed="false">
      <c r="A347" s="77" t="n">
        <f aca="false">IF(F347&lt;&gt;"",COUNTA(F$1:F347),"")</f>
        <v>302</v>
      </c>
      <c r="B347" s="78" t="s">
        <v>418</v>
      </c>
      <c r="C347" s="79" t="s">
        <v>38</v>
      </c>
      <c r="D347" s="80" t="n">
        <v>4</v>
      </c>
      <c r="F347" s="62" t="s">
        <v>10</v>
      </c>
      <c r="M347" s="74"/>
      <c r="N347" s="76"/>
    </row>
    <row r="348" s="67" customFormat="true" ht="33.75" hidden="false" customHeight="false" outlineLevel="0" collapsed="false">
      <c r="A348" s="77" t="n">
        <f aca="false">IF(F348&lt;&gt;"",COUNTA(F$1:F348),"")</f>
        <v>303</v>
      </c>
      <c r="B348" s="78" t="s">
        <v>410</v>
      </c>
      <c r="C348" s="79" t="s">
        <v>38</v>
      </c>
      <c r="D348" s="80" t="n">
        <v>23</v>
      </c>
      <c r="F348" s="62" t="s">
        <v>10</v>
      </c>
      <c r="M348" s="74"/>
      <c r="N348" s="76"/>
    </row>
    <row r="349" s="67" customFormat="true" ht="33.75" hidden="false" customHeight="false" outlineLevel="0" collapsed="false">
      <c r="A349" s="77" t="n">
        <f aca="false">IF(F349&lt;&gt;"",COUNTA(F$1:F349),"")</f>
        <v>304</v>
      </c>
      <c r="B349" s="78" t="s">
        <v>419</v>
      </c>
      <c r="C349" s="79" t="s">
        <v>38</v>
      </c>
      <c r="D349" s="80" t="n">
        <v>2</v>
      </c>
      <c r="F349" s="62" t="s">
        <v>10</v>
      </c>
      <c r="M349" s="74"/>
      <c r="N349" s="76"/>
    </row>
    <row r="350" s="67" customFormat="true" ht="33.75" hidden="false" customHeight="false" outlineLevel="0" collapsed="false">
      <c r="A350" s="77" t="n">
        <f aca="false">IF(F350&lt;&gt;"",COUNTA(F$1:F350),"")</f>
        <v>305</v>
      </c>
      <c r="B350" s="78" t="s">
        <v>420</v>
      </c>
      <c r="C350" s="79" t="s">
        <v>38</v>
      </c>
      <c r="D350" s="80" t="n">
        <v>2</v>
      </c>
      <c r="F350" s="62" t="s">
        <v>10</v>
      </c>
      <c r="M350" s="74"/>
      <c r="N350" s="76"/>
    </row>
    <row r="351" s="67" customFormat="true" ht="33.75" hidden="false" customHeight="false" outlineLevel="0" collapsed="false">
      <c r="A351" s="77" t="n">
        <f aca="false">IF(F351&lt;&gt;"",COUNTA(F$1:F351),"")</f>
        <v>306</v>
      </c>
      <c r="B351" s="78" t="s">
        <v>421</v>
      </c>
      <c r="C351" s="79" t="s">
        <v>38</v>
      </c>
      <c r="D351" s="80" t="n">
        <v>1</v>
      </c>
      <c r="F351" s="62" t="s">
        <v>10</v>
      </c>
      <c r="M351" s="74"/>
      <c r="N351" s="76"/>
    </row>
    <row r="352" s="67" customFormat="true" ht="33.75" hidden="false" customHeight="false" outlineLevel="0" collapsed="false">
      <c r="A352" s="77" t="n">
        <f aca="false">IF(F352&lt;&gt;"",COUNTA(F$1:F352),"")</f>
        <v>307</v>
      </c>
      <c r="B352" s="78" t="s">
        <v>422</v>
      </c>
      <c r="C352" s="79" t="s">
        <v>38</v>
      </c>
      <c r="D352" s="80" t="n">
        <v>12</v>
      </c>
      <c r="F352" s="62" t="s">
        <v>10</v>
      </c>
      <c r="M352" s="74"/>
      <c r="N352" s="76"/>
    </row>
    <row r="353" s="67" customFormat="true" ht="33.75" hidden="false" customHeight="false" outlineLevel="0" collapsed="false">
      <c r="A353" s="77" t="n">
        <f aca="false">IF(F353&lt;&gt;"",COUNTA(F$1:F353),"")</f>
        <v>308</v>
      </c>
      <c r="B353" s="78" t="s">
        <v>423</v>
      </c>
      <c r="C353" s="79" t="s">
        <v>38</v>
      </c>
      <c r="D353" s="80" t="n">
        <v>1</v>
      </c>
      <c r="F353" s="62" t="s">
        <v>10</v>
      </c>
      <c r="M353" s="74"/>
      <c r="N353" s="76"/>
    </row>
    <row r="354" s="67" customFormat="true" ht="33.75" hidden="false" customHeight="false" outlineLevel="0" collapsed="false">
      <c r="A354" s="77" t="n">
        <f aca="false">IF(F354&lt;&gt;"",COUNTA(F$1:F354),"")</f>
        <v>309</v>
      </c>
      <c r="B354" s="78" t="s">
        <v>424</v>
      </c>
      <c r="C354" s="79" t="s">
        <v>38</v>
      </c>
      <c r="D354" s="80" t="n">
        <v>2</v>
      </c>
      <c r="F354" s="62" t="s">
        <v>10</v>
      </c>
      <c r="M354" s="74"/>
      <c r="N354" s="76"/>
    </row>
    <row r="355" s="67" customFormat="true" ht="22.5" hidden="false" customHeight="false" outlineLevel="0" collapsed="false">
      <c r="A355" s="77" t="n">
        <f aca="false">IF(F355&lt;&gt;"",COUNTA(F$1:F355),"")</f>
        <v>310</v>
      </c>
      <c r="B355" s="78" t="s">
        <v>395</v>
      </c>
      <c r="C355" s="79" t="s">
        <v>38</v>
      </c>
      <c r="D355" s="80" t="n">
        <v>10</v>
      </c>
      <c r="F355" s="62" t="s">
        <v>10</v>
      </c>
      <c r="M355" s="74"/>
      <c r="N355" s="76"/>
    </row>
    <row r="356" s="67" customFormat="true" ht="45" hidden="false" customHeight="false" outlineLevel="0" collapsed="false">
      <c r="A356" s="77" t="n">
        <f aca="false">IF(F356&lt;&gt;"",COUNTA(F$1:F356),"")</f>
        <v>311</v>
      </c>
      <c r="B356" s="78" t="s">
        <v>425</v>
      </c>
      <c r="C356" s="79" t="s">
        <v>18</v>
      </c>
      <c r="D356" s="82" t="n">
        <v>-0.2</v>
      </c>
      <c r="F356" s="62" t="s">
        <v>10</v>
      </c>
      <c r="M356" s="74"/>
      <c r="N356" s="76"/>
    </row>
    <row r="357" s="67" customFormat="true" ht="22.5" hidden="false" customHeight="false" outlineLevel="0" collapsed="false">
      <c r="A357" s="77" t="n">
        <f aca="false">IF(F357&lt;&gt;"",COUNTA(F$1:F357),"")</f>
        <v>312</v>
      </c>
      <c r="B357" s="78" t="s">
        <v>426</v>
      </c>
      <c r="C357" s="79" t="s">
        <v>38</v>
      </c>
      <c r="D357" s="80" t="n">
        <v>40</v>
      </c>
      <c r="F357" s="62" t="s">
        <v>10</v>
      </c>
      <c r="M357" s="74"/>
      <c r="N357" s="76"/>
    </row>
    <row r="358" s="67" customFormat="true" ht="22.5" hidden="false" customHeight="false" outlineLevel="0" collapsed="false">
      <c r="A358" s="77" t="n">
        <f aca="false">IF(F358&lt;&gt;"",COUNTA(F$1:F358),"")</f>
        <v>313</v>
      </c>
      <c r="B358" s="78" t="s">
        <v>396</v>
      </c>
      <c r="C358" s="79" t="s">
        <v>38</v>
      </c>
      <c r="D358" s="80" t="n">
        <v>3</v>
      </c>
      <c r="F358" s="62" t="s">
        <v>10</v>
      </c>
      <c r="M358" s="74"/>
      <c r="N358" s="76"/>
    </row>
    <row r="359" s="67" customFormat="true" ht="33.75" hidden="false" customHeight="false" outlineLevel="0" collapsed="false">
      <c r="A359" s="77" t="n">
        <f aca="false">IF(F359&lt;&gt;"",COUNTA(F$1:F359),"")</f>
        <v>314</v>
      </c>
      <c r="B359" s="78" t="s">
        <v>427</v>
      </c>
      <c r="C359" s="79" t="s">
        <v>38</v>
      </c>
      <c r="D359" s="80" t="n">
        <v>3</v>
      </c>
      <c r="F359" s="62" t="s">
        <v>10</v>
      </c>
      <c r="M359" s="74"/>
      <c r="N359" s="76"/>
    </row>
    <row r="360" s="67" customFormat="true" ht="33.75" hidden="false" customHeight="false" outlineLevel="0" collapsed="false">
      <c r="A360" s="77" t="n">
        <f aca="false">IF(F360&lt;&gt;"",COUNTA(F$1:F360),"")</f>
        <v>315</v>
      </c>
      <c r="B360" s="78" t="s">
        <v>428</v>
      </c>
      <c r="C360" s="79" t="s">
        <v>38</v>
      </c>
      <c r="D360" s="80" t="n">
        <v>7</v>
      </c>
      <c r="F360" s="62" t="s">
        <v>10</v>
      </c>
      <c r="M360" s="74"/>
      <c r="N360" s="76"/>
    </row>
    <row r="361" s="67" customFormat="true" ht="33.75" hidden="false" customHeight="false" outlineLevel="0" collapsed="false">
      <c r="A361" s="77" t="n">
        <f aca="false">IF(F361&lt;&gt;"",COUNTA(F$1:F361),"")</f>
        <v>316</v>
      </c>
      <c r="B361" s="78" t="s">
        <v>429</v>
      </c>
      <c r="C361" s="79" t="s">
        <v>38</v>
      </c>
      <c r="D361" s="80" t="n">
        <v>40</v>
      </c>
      <c r="F361" s="62" t="s">
        <v>10</v>
      </c>
      <c r="M361" s="74"/>
      <c r="N361" s="76"/>
    </row>
    <row r="362" s="67" customFormat="true" ht="33.75" hidden="false" customHeight="false" outlineLevel="0" collapsed="false">
      <c r="A362" s="77" t="n">
        <f aca="false">IF(F362&lt;&gt;"",COUNTA(F$1:F362),"")</f>
        <v>317</v>
      </c>
      <c r="B362" s="78" t="s">
        <v>430</v>
      </c>
      <c r="C362" s="79" t="s">
        <v>38</v>
      </c>
      <c r="D362" s="80" t="n">
        <v>3</v>
      </c>
      <c r="F362" s="62" t="s">
        <v>10</v>
      </c>
      <c r="M362" s="74"/>
      <c r="N362" s="76"/>
    </row>
    <row r="363" s="67" customFormat="true" ht="11.25" hidden="false" customHeight="true" outlineLevel="0" collapsed="false">
      <c r="A363" s="73" t="s">
        <v>431</v>
      </c>
      <c r="B363" s="73"/>
      <c r="C363" s="73"/>
      <c r="D363" s="73"/>
      <c r="M363" s="74" t="s">
        <v>431</v>
      </c>
      <c r="N363" s="76"/>
    </row>
    <row r="364" s="67" customFormat="true" ht="33.75" hidden="false" customHeight="false" outlineLevel="0" collapsed="false">
      <c r="A364" s="77" t="n">
        <f aca="false">IF(F364&lt;&gt;"",COUNTA(F$1:F364),"")</f>
        <v>318</v>
      </c>
      <c r="B364" s="78" t="s">
        <v>432</v>
      </c>
      <c r="C364" s="79" t="s">
        <v>12</v>
      </c>
      <c r="D364" s="83" t="n">
        <v>2.8449</v>
      </c>
      <c r="F364" s="62" t="s">
        <v>10</v>
      </c>
      <c r="M364" s="74"/>
      <c r="N364" s="76"/>
    </row>
    <row r="365" s="67" customFormat="true" ht="22.5" hidden="false" customHeight="false" outlineLevel="0" collapsed="false">
      <c r="A365" s="77" t="n">
        <f aca="false">IF(F365&lt;&gt;"",COUNTA(F$1:F365),"")</f>
        <v>319</v>
      </c>
      <c r="B365" s="78" t="s">
        <v>433</v>
      </c>
      <c r="C365" s="79" t="s">
        <v>18</v>
      </c>
      <c r="D365" s="80" t="n">
        <v>255</v>
      </c>
      <c r="F365" s="62" t="s">
        <v>10</v>
      </c>
      <c r="M365" s="74"/>
      <c r="N365" s="76"/>
    </row>
    <row r="366" s="67" customFormat="true" ht="33.75" hidden="false" customHeight="false" outlineLevel="0" collapsed="false">
      <c r="A366" s="77" t="n">
        <f aca="false">IF(F366&lt;&gt;"",COUNTA(F$1:F366),"")</f>
        <v>320</v>
      </c>
      <c r="B366" s="78" t="s">
        <v>434</v>
      </c>
      <c r="C366" s="79" t="s">
        <v>12</v>
      </c>
      <c r="D366" s="81" t="n">
        <v>0.78</v>
      </c>
      <c r="F366" s="62" t="s">
        <v>10</v>
      </c>
      <c r="M366" s="74"/>
      <c r="N366" s="76"/>
    </row>
    <row r="367" s="67" customFormat="true" ht="22.5" hidden="false" customHeight="false" outlineLevel="0" collapsed="false">
      <c r="A367" s="77" t="n">
        <f aca="false">IF(F367&lt;&gt;"",COUNTA(F$1:F367),"")</f>
        <v>321</v>
      </c>
      <c r="B367" s="78" t="s">
        <v>435</v>
      </c>
      <c r="C367" s="79" t="s">
        <v>18</v>
      </c>
      <c r="D367" s="80" t="n">
        <v>78</v>
      </c>
      <c r="F367" s="62" t="s">
        <v>10</v>
      </c>
      <c r="M367" s="74"/>
      <c r="N367" s="76"/>
    </row>
    <row r="368" s="67" customFormat="true" ht="33.75" hidden="false" customHeight="false" outlineLevel="0" collapsed="false">
      <c r="A368" s="77" t="n">
        <f aca="false">IF(F368&lt;&gt;"",COUNTA(F$1:F368),"")</f>
        <v>322</v>
      </c>
      <c r="B368" s="78" t="s">
        <v>436</v>
      </c>
      <c r="C368" s="79" t="s">
        <v>12</v>
      </c>
      <c r="D368" s="83" t="n">
        <v>1.0341</v>
      </c>
      <c r="F368" s="62" t="s">
        <v>10</v>
      </c>
      <c r="M368" s="74"/>
      <c r="N368" s="76"/>
    </row>
    <row r="369" s="67" customFormat="true" ht="33.75" hidden="false" customHeight="false" outlineLevel="0" collapsed="false">
      <c r="A369" s="77" t="n">
        <f aca="false">IF(F369&lt;&gt;"",COUNTA(F$1:F369),"")</f>
        <v>323</v>
      </c>
      <c r="B369" s="78" t="s">
        <v>437</v>
      </c>
      <c r="C369" s="79" t="s">
        <v>12</v>
      </c>
      <c r="D369" s="83" t="n">
        <v>0.0409</v>
      </c>
      <c r="F369" s="62" t="s">
        <v>10</v>
      </c>
      <c r="M369" s="74"/>
      <c r="N369" s="76"/>
    </row>
    <row r="370" s="67" customFormat="true" ht="33.75" hidden="false" customHeight="false" outlineLevel="0" collapsed="false">
      <c r="A370" s="77" t="n">
        <f aca="false">IF(F370&lt;&gt;"",COUNTA(F$1:F370),"")</f>
        <v>324</v>
      </c>
      <c r="B370" s="78" t="s">
        <v>438</v>
      </c>
      <c r="C370" s="79" t="s">
        <v>18</v>
      </c>
      <c r="D370" s="80" t="n">
        <v>93</v>
      </c>
      <c r="F370" s="62" t="s">
        <v>10</v>
      </c>
      <c r="M370" s="74"/>
      <c r="N370" s="76"/>
    </row>
    <row r="371" s="67" customFormat="true" ht="33.75" hidden="false" customHeight="false" outlineLevel="0" collapsed="false">
      <c r="A371" s="77" t="n">
        <f aca="false">IF(F371&lt;&gt;"",COUNTA(F$1:F371),"")</f>
        <v>325</v>
      </c>
      <c r="B371" s="78" t="s">
        <v>439</v>
      </c>
      <c r="C371" s="79" t="s">
        <v>12</v>
      </c>
      <c r="D371" s="81" t="n">
        <v>0.28</v>
      </c>
      <c r="F371" s="62" t="s">
        <v>10</v>
      </c>
      <c r="M371" s="74"/>
      <c r="N371" s="76"/>
    </row>
    <row r="372" s="67" customFormat="true" ht="33.75" hidden="false" customHeight="false" outlineLevel="0" collapsed="false">
      <c r="A372" s="77" t="n">
        <f aca="false">IF(F372&lt;&gt;"",COUNTA(F$1:F372),"")</f>
        <v>326</v>
      </c>
      <c r="B372" s="78" t="s">
        <v>438</v>
      </c>
      <c r="C372" s="79" t="s">
        <v>18</v>
      </c>
      <c r="D372" s="80" t="n">
        <v>28</v>
      </c>
      <c r="F372" s="62" t="s">
        <v>10</v>
      </c>
      <c r="M372" s="74"/>
      <c r="N372" s="76"/>
    </row>
    <row r="373" s="67" customFormat="true" ht="33.75" hidden="false" customHeight="false" outlineLevel="0" collapsed="false">
      <c r="A373" s="77" t="n">
        <f aca="false">IF(F373&lt;&gt;"",COUNTA(F$1:F373),"")</f>
        <v>327</v>
      </c>
      <c r="B373" s="78" t="s">
        <v>440</v>
      </c>
      <c r="C373" s="79" t="s">
        <v>12</v>
      </c>
      <c r="D373" s="83" t="n">
        <v>1.0599</v>
      </c>
      <c r="F373" s="62" t="s">
        <v>10</v>
      </c>
      <c r="M373" s="74"/>
      <c r="N373" s="76"/>
    </row>
    <row r="374" s="67" customFormat="true" ht="22.5" hidden="false" customHeight="false" outlineLevel="0" collapsed="false">
      <c r="A374" s="77" t="n">
        <f aca="false">IF(F374&lt;&gt;"",COUNTA(F$1:F374),"")</f>
        <v>328</v>
      </c>
      <c r="B374" s="78" t="s">
        <v>441</v>
      </c>
      <c r="C374" s="79" t="s">
        <v>18</v>
      </c>
      <c r="D374" s="80" t="n">
        <v>77</v>
      </c>
      <c r="F374" s="62" t="s">
        <v>10</v>
      </c>
      <c r="M374" s="74"/>
      <c r="N374" s="76"/>
    </row>
    <row r="375" s="67" customFormat="true" ht="33.75" hidden="false" customHeight="false" outlineLevel="0" collapsed="false">
      <c r="A375" s="77" t="n">
        <f aca="false">IF(F375&lt;&gt;"",COUNTA(F$1:F375),"")</f>
        <v>329</v>
      </c>
      <c r="B375" s="78" t="s">
        <v>442</v>
      </c>
      <c r="C375" s="79" t="s">
        <v>12</v>
      </c>
      <c r="D375" s="81" t="n">
        <v>1.14</v>
      </c>
      <c r="F375" s="62" t="s">
        <v>10</v>
      </c>
      <c r="M375" s="74"/>
      <c r="N375" s="76"/>
    </row>
    <row r="376" s="67" customFormat="true" ht="22.5" hidden="false" customHeight="false" outlineLevel="0" collapsed="false">
      <c r="A376" s="77" t="n">
        <f aca="false">IF(F376&lt;&gt;"",COUNTA(F$1:F376),"")</f>
        <v>330</v>
      </c>
      <c r="B376" s="78" t="s">
        <v>441</v>
      </c>
      <c r="C376" s="79" t="s">
        <v>18</v>
      </c>
      <c r="D376" s="80" t="n">
        <v>114</v>
      </c>
      <c r="F376" s="62" t="s">
        <v>10</v>
      </c>
      <c r="M376" s="74"/>
      <c r="N376" s="76"/>
    </row>
    <row r="377" s="67" customFormat="true" ht="33.75" hidden="false" customHeight="false" outlineLevel="0" collapsed="false">
      <c r="A377" s="77" t="n">
        <f aca="false">IF(F377&lt;&gt;"",COUNTA(F$1:F377),"")</f>
        <v>331</v>
      </c>
      <c r="B377" s="78" t="s">
        <v>443</v>
      </c>
      <c r="C377" s="79" t="s">
        <v>12</v>
      </c>
      <c r="D377" s="84" t="n">
        <v>2.56968</v>
      </c>
      <c r="F377" s="62" t="s">
        <v>10</v>
      </c>
      <c r="M377" s="74"/>
      <c r="N377" s="76"/>
    </row>
    <row r="378" s="67" customFormat="true" ht="22.5" hidden="false" customHeight="false" outlineLevel="0" collapsed="false">
      <c r="A378" s="77" t="n">
        <f aca="false">IF(F378&lt;&gt;"",COUNTA(F$1:F378),"")</f>
        <v>332</v>
      </c>
      <c r="B378" s="78" t="s">
        <v>444</v>
      </c>
      <c r="C378" s="79" t="s">
        <v>18</v>
      </c>
      <c r="D378" s="80" t="n">
        <v>50</v>
      </c>
      <c r="F378" s="62" t="s">
        <v>10</v>
      </c>
      <c r="M378" s="74"/>
      <c r="N378" s="76"/>
    </row>
    <row r="379" s="67" customFormat="true" ht="33.75" hidden="false" customHeight="false" outlineLevel="0" collapsed="false">
      <c r="A379" s="77" t="n">
        <f aca="false">IF(F379&lt;&gt;"",COUNTA(F$1:F379),"")</f>
        <v>333</v>
      </c>
      <c r="B379" s="78" t="s">
        <v>445</v>
      </c>
      <c r="C379" s="79" t="s">
        <v>12</v>
      </c>
      <c r="D379" s="83" t="n">
        <v>6.3624</v>
      </c>
      <c r="F379" s="62" t="s">
        <v>10</v>
      </c>
      <c r="M379" s="74"/>
      <c r="N379" s="76"/>
    </row>
    <row r="380" s="67" customFormat="true" ht="22.5" hidden="false" customHeight="false" outlineLevel="0" collapsed="false">
      <c r="A380" s="77" t="n">
        <f aca="false">IF(F380&lt;&gt;"",COUNTA(F$1:F380),"")</f>
        <v>334</v>
      </c>
      <c r="B380" s="78" t="s">
        <v>446</v>
      </c>
      <c r="C380" s="79" t="s">
        <v>18</v>
      </c>
      <c r="D380" s="80" t="n">
        <v>492</v>
      </c>
      <c r="F380" s="62" t="s">
        <v>10</v>
      </c>
      <c r="M380" s="74"/>
      <c r="N380" s="76"/>
    </row>
    <row r="381" s="67" customFormat="true" ht="33.75" hidden="false" customHeight="false" outlineLevel="0" collapsed="false">
      <c r="A381" s="77" t="n">
        <f aca="false">IF(F381&lt;&gt;"",COUNTA(F$1:F381),"")</f>
        <v>335</v>
      </c>
      <c r="B381" s="78" t="s">
        <v>447</v>
      </c>
      <c r="C381" s="79" t="s">
        <v>12</v>
      </c>
      <c r="D381" s="81" t="n">
        <v>7.46</v>
      </c>
      <c r="F381" s="62" t="s">
        <v>10</v>
      </c>
      <c r="M381" s="74"/>
      <c r="N381" s="76"/>
    </row>
    <row r="382" s="67" customFormat="true" ht="22.5" hidden="false" customHeight="false" outlineLevel="0" collapsed="false">
      <c r="A382" s="77" t="n">
        <f aca="false">IF(F382&lt;&gt;"",COUNTA(F$1:F382),"")</f>
        <v>336</v>
      </c>
      <c r="B382" s="78" t="s">
        <v>448</v>
      </c>
      <c r="C382" s="79" t="s">
        <v>18</v>
      </c>
      <c r="D382" s="80" t="n">
        <v>746</v>
      </c>
      <c r="F382" s="62" t="s">
        <v>10</v>
      </c>
      <c r="M382" s="74"/>
      <c r="N382" s="76"/>
    </row>
    <row r="383" s="67" customFormat="true" ht="33.75" hidden="false" customHeight="false" outlineLevel="0" collapsed="false">
      <c r="A383" s="77" t="n">
        <f aca="false">IF(F383&lt;&gt;"",COUNTA(F$1:F383),"")</f>
        <v>337</v>
      </c>
      <c r="B383" s="78" t="s">
        <v>449</v>
      </c>
      <c r="C383" s="79" t="s">
        <v>12</v>
      </c>
      <c r="D383" s="81" t="n">
        <v>1.44</v>
      </c>
      <c r="F383" s="62" t="s">
        <v>10</v>
      </c>
      <c r="M383" s="74"/>
      <c r="N383" s="76"/>
    </row>
    <row r="384" s="67" customFormat="true" ht="22.5" hidden="false" customHeight="false" outlineLevel="0" collapsed="false">
      <c r="A384" s="77" t="n">
        <f aca="false">IF(F384&lt;&gt;"",COUNTA(F$1:F384),"")</f>
        <v>338</v>
      </c>
      <c r="B384" s="78" t="s">
        <v>448</v>
      </c>
      <c r="C384" s="79" t="s">
        <v>18</v>
      </c>
      <c r="D384" s="80" t="n">
        <v>144</v>
      </c>
      <c r="F384" s="62" t="s">
        <v>10</v>
      </c>
      <c r="M384" s="74"/>
      <c r="N384" s="76"/>
    </row>
    <row r="385" s="67" customFormat="true" ht="33.75" hidden="false" customHeight="false" outlineLevel="0" collapsed="false">
      <c r="A385" s="77" t="n">
        <f aca="false">IF(F385&lt;&gt;"",COUNTA(F$1:F385),"")</f>
        <v>339</v>
      </c>
      <c r="B385" s="78" t="s">
        <v>450</v>
      </c>
      <c r="C385" s="79" t="s">
        <v>12</v>
      </c>
      <c r="D385" s="83" t="n">
        <v>0.8253</v>
      </c>
      <c r="F385" s="62" t="s">
        <v>10</v>
      </c>
      <c r="M385" s="74"/>
      <c r="N385" s="76"/>
    </row>
    <row r="386" s="67" customFormat="true" ht="22.5" hidden="false" customHeight="false" outlineLevel="0" collapsed="false">
      <c r="A386" s="77" t="n">
        <f aca="false">IF(F386&lt;&gt;"",COUNTA(F$1:F386),"")</f>
        <v>340</v>
      </c>
      <c r="B386" s="78" t="s">
        <v>451</v>
      </c>
      <c r="C386" s="79" t="s">
        <v>18</v>
      </c>
      <c r="D386" s="80" t="n">
        <v>39</v>
      </c>
      <c r="F386" s="62" t="s">
        <v>10</v>
      </c>
      <c r="M386" s="74"/>
      <c r="N386" s="76"/>
    </row>
    <row r="387" s="67" customFormat="true" ht="33.75" hidden="false" customHeight="false" outlineLevel="0" collapsed="false">
      <c r="A387" s="77" t="n">
        <f aca="false">IF(F387&lt;&gt;"",COUNTA(F$1:F387),"")</f>
        <v>341</v>
      </c>
      <c r="B387" s="78" t="s">
        <v>452</v>
      </c>
      <c r="C387" s="79" t="s">
        <v>12</v>
      </c>
      <c r="D387" s="82" t="n">
        <v>1.5</v>
      </c>
      <c r="F387" s="62" t="s">
        <v>10</v>
      </c>
      <c r="M387" s="74"/>
      <c r="N387" s="76"/>
    </row>
    <row r="388" s="67" customFormat="true" ht="22.5" hidden="false" customHeight="false" outlineLevel="0" collapsed="false">
      <c r="A388" s="77" t="n">
        <f aca="false">IF(F388&lt;&gt;"",COUNTA(F$1:F388),"")</f>
        <v>342</v>
      </c>
      <c r="B388" s="78" t="s">
        <v>451</v>
      </c>
      <c r="C388" s="79" t="s">
        <v>18</v>
      </c>
      <c r="D388" s="80" t="n">
        <v>150</v>
      </c>
      <c r="F388" s="62" t="s">
        <v>10</v>
      </c>
      <c r="M388" s="74"/>
      <c r="N388" s="76"/>
    </row>
    <row r="389" s="67" customFormat="true" ht="33.75" hidden="false" customHeight="false" outlineLevel="0" collapsed="false">
      <c r="A389" s="77" t="n">
        <f aca="false">IF(F389&lt;&gt;"",COUNTA(F$1:F389),"")</f>
        <v>343</v>
      </c>
      <c r="B389" s="78" t="s">
        <v>439</v>
      </c>
      <c r="C389" s="79" t="s">
        <v>12</v>
      </c>
      <c r="D389" s="81" t="n">
        <v>0.25</v>
      </c>
      <c r="F389" s="62" t="s">
        <v>10</v>
      </c>
      <c r="M389" s="74"/>
      <c r="N389" s="76"/>
    </row>
    <row r="390" s="67" customFormat="true" ht="22.5" hidden="false" customHeight="false" outlineLevel="0" collapsed="false">
      <c r="A390" s="77" t="n">
        <f aca="false">IF(F390&lt;&gt;"",COUNTA(F$1:F390),"")</f>
        <v>344</v>
      </c>
      <c r="B390" s="78" t="s">
        <v>453</v>
      </c>
      <c r="C390" s="79" t="s">
        <v>18</v>
      </c>
      <c r="D390" s="80" t="n">
        <v>25</v>
      </c>
      <c r="F390" s="62" t="s">
        <v>10</v>
      </c>
      <c r="M390" s="74"/>
      <c r="N390" s="76"/>
    </row>
    <row r="391" s="67" customFormat="true" ht="33.75" hidden="false" customHeight="false" outlineLevel="0" collapsed="false">
      <c r="A391" s="77" t="n">
        <f aca="false">IF(F391&lt;&gt;"",COUNTA(F$1:F391),"")</f>
        <v>345</v>
      </c>
      <c r="B391" s="78" t="s">
        <v>443</v>
      </c>
      <c r="C391" s="79" t="s">
        <v>12</v>
      </c>
      <c r="D391" s="81" t="n">
        <v>0.56</v>
      </c>
      <c r="F391" s="62" t="s">
        <v>10</v>
      </c>
      <c r="M391" s="74"/>
      <c r="N391" s="76"/>
    </row>
    <row r="392" s="67" customFormat="true" ht="22.5" hidden="false" customHeight="false" outlineLevel="0" collapsed="false">
      <c r="A392" s="77" t="n">
        <f aca="false">IF(F392&lt;&gt;"",COUNTA(F$1:F392),"")</f>
        <v>346</v>
      </c>
      <c r="B392" s="78" t="s">
        <v>444</v>
      </c>
      <c r="C392" s="79" t="s">
        <v>18</v>
      </c>
      <c r="D392" s="80" t="n">
        <v>56</v>
      </c>
      <c r="F392" s="62" t="s">
        <v>10</v>
      </c>
      <c r="M392" s="74"/>
      <c r="N392" s="76"/>
    </row>
    <row r="393" s="67" customFormat="true" ht="33.75" hidden="false" customHeight="false" outlineLevel="0" collapsed="false">
      <c r="A393" s="77" t="n">
        <f aca="false">IF(F393&lt;&gt;"",COUNTA(F$1:F393),"")</f>
        <v>347</v>
      </c>
      <c r="B393" s="78" t="s">
        <v>445</v>
      </c>
      <c r="C393" s="79" t="s">
        <v>12</v>
      </c>
      <c r="D393" s="81" t="n">
        <v>0.58</v>
      </c>
      <c r="F393" s="62" t="s">
        <v>10</v>
      </c>
      <c r="M393" s="74"/>
      <c r="N393" s="76"/>
    </row>
    <row r="394" s="67" customFormat="true" ht="22.5" hidden="false" customHeight="false" outlineLevel="0" collapsed="false">
      <c r="A394" s="77" t="n">
        <f aca="false">IF(F394&lt;&gt;"",COUNTA(F$1:F394),"")</f>
        <v>348</v>
      </c>
      <c r="B394" s="78" t="s">
        <v>446</v>
      </c>
      <c r="C394" s="79" t="s">
        <v>18</v>
      </c>
      <c r="D394" s="80" t="n">
        <v>58</v>
      </c>
      <c r="F394" s="62" t="s">
        <v>10</v>
      </c>
      <c r="M394" s="74"/>
      <c r="N394" s="76"/>
    </row>
    <row r="395" s="67" customFormat="true" ht="33.75" hidden="false" customHeight="false" outlineLevel="0" collapsed="false">
      <c r="A395" s="77" t="n">
        <f aca="false">IF(F395&lt;&gt;"",COUNTA(F$1:F395),"")</f>
        <v>349</v>
      </c>
      <c r="B395" s="78" t="s">
        <v>447</v>
      </c>
      <c r="C395" s="79" t="s">
        <v>12</v>
      </c>
      <c r="D395" s="81" t="n">
        <v>0.91</v>
      </c>
      <c r="F395" s="62" t="s">
        <v>10</v>
      </c>
      <c r="M395" s="74"/>
      <c r="N395" s="76"/>
    </row>
    <row r="396" s="67" customFormat="true" ht="22.5" hidden="false" customHeight="false" outlineLevel="0" collapsed="false">
      <c r="A396" s="77" t="n">
        <f aca="false">IF(F396&lt;&gt;"",COUNTA(F$1:F396),"")</f>
        <v>350</v>
      </c>
      <c r="B396" s="78" t="s">
        <v>448</v>
      </c>
      <c r="C396" s="79" t="s">
        <v>18</v>
      </c>
      <c r="D396" s="80" t="n">
        <v>91</v>
      </c>
      <c r="F396" s="62" t="s">
        <v>10</v>
      </c>
      <c r="M396" s="74"/>
      <c r="N396" s="76"/>
    </row>
    <row r="397" s="67" customFormat="true" ht="33.75" hidden="false" customHeight="false" outlineLevel="0" collapsed="false">
      <c r="A397" s="77" t="n">
        <f aca="false">IF(F397&lt;&gt;"",COUNTA(F$1:F397),"")</f>
        <v>351</v>
      </c>
      <c r="B397" s="78" t="s">
        <v>449</v>
      </c>
      <c r="C397" s="79" t="s">
        <v>12</v>
      </c>
      <c r="D397" s="81" t="n">
        <v>0.25</v>
      </c>
      <c r="F397" s="62" t="s">
        <v>10</v>
      </c>
      <c r="M397" s="74"/>
      <c r="N397" s="76"/>
    </row>
    <row r="398" s="67" customFormat="true" ht="22.5" hidden="false" customHeight="false" outlineLevel="0" collapsed="false">
      <c r="A398" s="77" t="n">
        <f aca="false">IF(F398&lt;&gt;"",COUNTA(F$1:F398),"")</f>
        <v>352</v>
      </c>
      <c r="B398" s="78" t="s">
        <v>448</v>
      </c>
      <c r="C398" s="79" t="s">
        <v>18</v>
      </c>
      <c r="D398" s="80" t="n">
        <v>25</v>
      </c>
      <c r="F398" s="62" t="s">
        <v>10</v>
      </c>
      <c r="M398" s="74"/>
      <c r="N398" s="76"/>
    </row>
    <row r="399" s="67" customFormat="true" ht="33.75" hidden="false" customHeight="false" outlineLevel="0" collapsed="false">
      <c r="A399" s="77" t="n">
        <f aca="false">IF(F399&lt;&gt;"",COUNTA(F$1:F399),"")</f>
        <v>353</v>
      </c>
      <c r="B399" s="78" t="s">
        <v>454</v>
      </c>
      <c r="C399" s="79" t="s">
        <v>12</v>
      </c>
      <c r="D399" s="81" t="n">
        <v>0.04</v>
      </c>
      <c r="F399" s="62" t="s">
        <v>10</v>
      </c>
      <c r="M399" s="74"/>
      <c r="N399" s="76"/>
    </row>
    <row r="400" s="67" customFormat="true" ht="22.5" hidden="false" customHeight="false" outlineLevel="0" collapsed="false">
      <c r="A400" s="77" t="n">
        <f aca="false">IF(F400&lt;&gt;"",COUNTA(F$1:F400),"")</f>
        <v>354</v>
      </c>
      <c r="B400" s="78" t="s">
        <v>455</v>
      </c>
      <c r="C400" s="79" t="s">
        <v>18</v>
      </c>
      <c r="D400" s="80" t="n">
        <v>4</v>
      </c>
      <c r="F400" s="62" t="s">
        <v>10</v>
      </c>
      <c r="M400" s="74"/>
      <c r="N400" s="76"/>
    </row>
    <row r="401" s="67" customFormat="true" ht="33.75" hidden="false" customHeight="false" outlineLevel="0" collapsed="false">
      <c r="A401" s="77" t="n">
        <f aca="false">IF(F401&lt;&gt;"",COUNTA(F$1:F401),"")</f>
        <v>355</v>
      </c>
      <c r="B401" s="78" t="s">
        <v>456</v>
      </c>
      <c r="C401" s="79" t="s">
        <v>12</v>
      </c>
      <c r="D401" s="81" t="n">
        <v>0.06</v>
      </c>
      <c r="F401" s="62" t="s">
        <v>10</v>
      </c>
      <c r="M401" s="74"/>
      <c r="N401" s="76"/>
    </row>
    <row r="402" s="67" customFormat="true" ht="22.5" hidden="false" customHeight="false" outlineLevel="0" collapsed="false">
      <c r="A402" s="77" t="n">
        <f aca="false">IF(F402&lt;&gt;"",COUNTA(F$1:F402),"")</f>
        <v>356</v>
      </c>
      <c r="B402" s="78" t="s">
        <v>457</v>
      </c>
      <c r="C402" s="79" t="s">
        <v>18</v>
      </c>
      <c r="D402" s="80" t="n">
        <v>2</v>
      </c>
      <c r="F402" s="62" t="s">
        <v>10</v>
      </c>
      <c r="M402" s="74"/>
      <c r="N402" s="76"/>
    </row>
    <row r="403" s="67" customFormat="true" ht="22.5" hidden="false" customHeight="false" outlineLevel="0" collapsed="false">
      <c r="A403" s="77" t="n">
        <f aca="false">IF(F403&lt;&gt;"",COUNTA(F$1:F403),"")</f>
        <v>357</v>
      </c>
      <c r="B403" s="78" t="s">
        <v>458</v>
      </c>
      <c r="C403" s="79" t="s">
        <v>18</v>
      </c>
      <c r="D403" s="80" t="n">
        <v>4</v>
      </c>
      <c r="F403" s="62" t="s">
        <v>10</v>
      </c>
      <c r="M403" s="74"/>
      <c r="N403" s="76"/>
    </row>
    <row r="404" s="67" customFormat="true" ht="15" hidden="false" customHeight="false" outlineLevel="0" collapsed="false">
      <c r="A404" s="77" t="n">
        <f aca="false">IF(F404&lt;&gt;"",COUNTA(F$1:F404),"")</f>
        <v>358</v>
      </c>
      <c r="B404" s="78" t="s">
        <v>459</v>
      </c>
      <c r="C404" s="79" t="s">
        <v>21</v>
      </c>
      <c r="D404" s="85" t="n">
        <v>1.362</v>
      </c>
      <c r="F404" s="62" t="s">
        <v>10</v>
      </c>
      <c r="M404" s="74"/>
      <c r="N404" s="76"/>
    </row>
    <row r="405" s="67" customFormat="true" ht="33.75" hidden="false" customHeight="false" outlineLevel="0" collapsed="false">
      <c r="A405" s="77" t="n">
        <f aca="false">IF(F405&lt;&gt;"",COUNTA(F$1:F405),"")</f>
        <v>359</v>
      </c>
      <c r="B405" s="78" t="s">
        <v>460</v>
      </c>
      <c r="C405" s="79" t="s">
        <v>12</v>
      </c>
      <c r="D405" s="82" t="n">
        <v>3.4</v>
      </c>
      <c r="F405" s="62" t="s">
        <v>10</v>
      </c>
      <c r="M405" s="74"/>
      <c r="N405" s="76"/>
    </row>
    <row r="406" s="67" customFormat="true" ht="56.25" hidden="false" customHeight="false" outlineLevel="0" collapsed="false">
      <c r="A406" s="77" t="n">
        <f aca="false">IF(F406&lt;&gt;"",COUNTA(F$1:F406),"")</f>
        <v>360</v>
      </c>
      <c r="B406" s="78" t="s">
        <v>461</v>
      </c>
      <c r="C406" s="79" t="s">
        <v>9</v>
      </c>
      <c r="D406" s="85" t="n">
        <v>21.301</v>
      </c>
      <c r="F406" s="62" t="s">
        <v>10</v>
      </c>
      <c r="M406" s="74"/>
      <c r="N406" s="76"/>
    </row>
    <row r="407" s="67" customFormat="true" ht="67.5" hidden="false" customHeight="false" outlineLevel="0" collapsed="false">
      <c r="A407" s="77" t="n">
        <f aca="false">IF(F407&lt;&gt;"",COUNTA(F$1:F407),"")</f>
        <v>361</v>
      </c>
      <c r="B407" s="78" t="s">
        <v>462</v>
      </c>
      <c r="C407" s="79" t="s">
        <v>463</v>
      </c>
      <c r="D407" s="80" t="n">
        <v>224</v>
      </c>
      <c r="F407" s="62" t="s">
        <v>10</v>
      </c>
      <c r="M407" s="74"/>
      <c r="N407" s="76"/>
    </row>
    <row r="408" s="67" customFormat="true" ht="33.75" hidden="false" customHeight="false" outlineLevel="0" collapsed="false">
      <c r="A408" s="77" t="n">
        <f aca="false">IF(F408&lt;&gt;"",COUNTA(F$1:F408),"")</f>
        <v>362</v>
      </c>
      <c r="B408" s="78" t="s">
        <v>460</v>
      </c>
      <c r="C408" s="79" t="s">
        <v>12</v>
      </c>
      <c r="D408" s="81" t="n">
        <v>0.22</v>
      </c>
      <c r="F408" s="62" t="s">
        <v>10</v>
      </c>
      <c r="M408" s="74"/>
      <c r="N408" s="76"/>
    </row>
    <row r="409" s="67" customFormat="true" ht="15" hidden="false" customHeight="false" outlineLevel="0" collapsed="false">
      <c r="A409" s="77" t="n">
        <f aca="false">IF(F409&lt;&gt;"",COUNTA(F$1:F409),"")</f>
        <v>363</v>
      </c>
      <c r="B409" s="78" t="s">
        <v>464</v>
      </c>
      <c r="C409" s="79" t="s">
        <v>18</v>
      </c>
      <c r="D409" s="85" t="n">
        <v>27.566</v>
      </c>
      <c r="F409" s="62" t="s">
        <v>10</v>
      </c>
      <c r="M409" s="74"/>
      <c r="N409" s="76"/>
    </row>
    <row r="410" s="67" customFormat="true" ht="11.25" hidden="false" customHeight="true" outlineLevel="0" collapsed="false">
      <c r="A410" s="75" t="s">
        <v>465</v>
      </c>
      <c r="B410" s="75"/>
      <c r="C410" s="75"/>
      <c r="D410" s="75"/>
      <c r="M410" s="74"/>
      <c r="N410" s="76" t="s">
        <v>465</v>
      </c>
    </row>
    <row r="411" s="67" customFormat="true" ht="33.75" hidden="false" customHeight="false" outlineLevel="0" collapsed="false">
      <c r="A411" s="77" t="n">
        <f aca="false">IF(F411&lt;&gt;"",COUNTA(F$1:F411),"")</f>
        <v>364</v>
      </c>
      <c r="B411" s="78" t="s">
        <v>466</v>
      </c>
      <c r="C411" s="79" t="s">
        <v>18</v>
      </c>
      <c r="D411" s="81" t="n">
        <v>3.19</v>
      </c>
      <c r="F411" s="62" t="s">
        <v>10</v>
      </c>
      <c r="M411" s="74"/>
      <c r="N411" s="76"/>
    </row>
    <row r="412" s="67" customFormat="true" ht="22.5" hidden="false" customHeight="false" outlineLevel="0" collapsed="false">
      <c r="A412" s="77" t="n">
        <f aca="false">IF(F412&lt;&gt;"",COUNTA(F$1:F412),"")</f>
        <v>365</v>
      </c>
      <c r="B412" s="78" t="s">
        <v>467</v>
      </c>
      <c r="C412" s="79" t="s">
        <v>18</v>
      </c>
      <c r="D412" s="81" t="n">
        <v>4.29</v>
      </c>
      <c r="F412" s="62" t="s">
        <v>10</v>
      </c>
      <c r="M412" s="74"/>
      <c r="N412" s="76"/>
    </row>
    <row r="413" s="67" customFormat="true" ht="22.5" hidden="false" customHeight="false" outlineLevel="0" collapsed="false">
      <c r="A413" s="77" t="n">
        <f aca="false">IF(F413&lt;&gt;"",COUNTA(F$1:F413),"")</f>
        <v>366</v>
      </c>
      <c r="B413" s="78" t="s">
        <v>468</v>
      </c>
      <c r="C413" s="79" t="s">
        <v>18</v>
      </c>
      <c r="D413" s="81" t="n">
        <v>2.27</v>
      </c>
      <c r="F413" s="62" t="s">
        <v>10</v>
      </c>
      <c r="M413" s="74"/>
      <c r="N413" s="76"/>
    </row>
    <row r="414" s="67" customFormat="true" ht="22.5" hidden="false" customHeight="false" outlineLevel="0" collapsed="false">
      <c r="A414" s="77" t="n">
        <f aca="false">IF(F414&lt;&gt;"",COUNTA(F$1:F414),"")</f>
        <v>367</v>
      </c>
      <c r="B414" s="78" t="s">
        <v>469</v>
      </c>
      <c r="C414" s="79" t="s">
        <v>18</v>
      </c>
      <c r="D414" s="80" t="n">
        <v>4</v>
      </c>
      <c r="F414" s="62" t="s">
        <v>10</v>
      </c>
      <c r="M414" s="74"/>
      <c r="N414" s="76"/>
    </row>
    <row r="415" s="67" customFormat="true" ht="33.75" hidden="false" customHeight="false" outlineLevel="0" collapsed="false">
      <c r="A415" s="77" t="n">
        <f aca="false">IF(F415&lt;&gt;"",COUNTA(F$1:F415),"")</f>
        <v>368</v>
      </c>
      <c r="B415" s="78" t="s">
        <v>470</v>
      </c>
      <c r="C415" s="79" t="s">
        <v>18</v>
      </c>
      <c r="D415" s="81" t="n">
        <v>0.62</v>
      </c>
      <c r="F415" s="62" t="s">
        <v>10</v>
      </c>
      <c r="M415" s="74"/>
      <c r="N415" s="76"/>
    </row>
    <row r="416" s="67" customFormat="true" ht="33.75" hidden="false" customHeight="false" outlineLevel="0" collapsed="false">
      <c r="A416" s="77" t="n">
        <f aca="false">IF(F416&lt;&gt;"",COUNTA(F$1:F416),"")</f>
        <v>369</v>
      </c>
      <c r="B416" s="78" t="s">
        <v>471</v>
      </c>
      <c r="C416" s="79" t="s">
        <v>18</v>
      </c>
      <c r="D416" s="82" t="n">
        <v>0.5</v>
      </c>
      <c r="F416" s="62" t="s">
        <v>10</v>
      </c>
      <c r="M416" s="74"/>
      <c r="N416" s="76"/>
    </row>
    <row r="417" s="67" customFormat="true" ht="33.75" hidden="false" customHeight="false" outlineLevel="0" collapsed="false">
      <c r="A417" s="77" t="n">
        <f aca="false">IF(F417&lt;&gt;"",COUNTA(F$1:F417),"")</f>
        <v>370</v>
      </c>
      <c r="B417" s="78" t="s">
        <v>472</v>
      </c>
      <c r="C417" s="79" t="s">
        <v>18</v>
      </c>
      <c r="D417" s="81" t="n">
        <v>1.23</v>
      </c>
      <c r="F417" s="62" t="s">
        <v>10</v>
      </c>
      <c r="M417" s="74"/>
      <c r="N417" s="76"/>
    </row>
    <row r="418" s="67" customFormat="true" ht="33.75" hidden="false" customHeight="false" outlineLevel="0" collapsed="false">
      <c r="A418" s="77" t="n">
        <f aca="false">IF(F418&lt;&gt;"",COUNTA(F$1:F418),"")</f>
        <v>371</v>
      </c>
      <c r="B418" s="78" t="s">
        <v>473</v>
      </c>
      <c r="C418" s="79" t="s">
        <v>18</v>
      </c>
      <c r="D418" s="81" t="n">
        <v>0.65</v>
      </c>
      <c r="F418" s="62" t="s">
        <v>10</v>
      </c>
      <c r="M418" s="74"/>
      <c r="N418" s="76"/>
    </row>
    <row r="419" s="67" customFormat="true" ht="33.75" hidden="false" customHeight="false" outlineLevel="0" collapsed="false">
      <c r="A419" s="77" t="n">
        <f aca="false">IF(F419&lt;&gt;"",COUNTA(F$1:F419),"")</f>
        <v>372</v>
      </c>
      <c r="B419" s="78" t="s">
        <v>474</v>
      </c>
      <c r="C419" s="79" t="s">
        <v>18</v>
      </c>
      <c r="D419" s="81" t="n">
        <v>2.07</v>
      </c>
      <c r="F419" s="62" t="s">
        <v>10</v>
      </c>
      <c r="M419" s="74"/>
      <c r="N419" s="76"/>
    </row>
    <row r="420" s="67" customFormat="true" ht="33.75" hidden="false" customHeight="false" outlineLevel="0" collapsed="false">
      <c r="A420" s="77" t="n">
        <f aca="false">IF(F420&lt;&gt;"",COUNTA(F$1:F420),"")</f>
        <v>373</v>
      </c>
      <c r="B420" s="78" t="s">
        <v>475</v>
      </c>
      <c r="C420" s="79" t="s">
        <v>18</v>
      </c>
      <c r="D420" s="81" t="n">
        <v>2.84</v>
      </c>
      <c r="F420" s="62" t="s">
        <v>10</v>
      </c>
      <c r="M420" s="74"/>
      <c r="N420" s="76"/>
    </row>
    <row r="421" s="67" customFormat="true" ht="33.75" hidden="false" customHeight="false" outlineLevel="0" collapsed="false">
      <c r="A421" s="77" t="n">
        <f aca="false">IF(F421&lt;&gt;"",COUNTA(F$1:F421),"")</f>
        <v>374</v>
      </c>
      <c r="B421" s="78" t="s">
        <v>476</v>
      </c>
      <c r="C421" s="79" t="s">
        <v>18</v>
      </c>
      <c r="D421" s="81" t="n">
        <v>8.92</v>
      </c>
      <c r="F421" s="62" t="s">
        <v>10</v>
      </c>
      <c r="M421" s="74"/>
      <c r="N421" s="76"/>
    </row>
    <row r="422" s="67" customFormat="true" ht="33.75" hidden="false" customHeight="false" outlineLevel="0" collapsed="false">
      <c r="A422" s="77" t="n">
        <f aca="false">IF(F422&lt;&gt;"",COUNTA(F$1:F422),"")</f>
        <v>375</v>
      </c>
      <c r="B422" s="78" t="s">
        <v>477</v>
      </c>
      <c r="C422" s="79" t="s">
        <v>18</v>
      </c>
      <c r="D422" s="81" t="n">
        <v>5.27</v>
      </c>
      <c r="F422" s="62" t="s">
        <v>10</v>
      </c>
      <c r="M422" s="74"/>
      <c r="N422" s="76"/>
    </row>
    <row r="423" s="67" customFormat="true" ht="33.75" hidden="false" customHeight="false" outlineLevel="0" collapsed="false">
      <c r="A423" s="77" t="n">
        <f aca="false">IF(F423&lt;&gt;"",COUNTA(F$1:F423),"")</f>
        <v>376</v>
      </c>
      <c r="B423" s="78" t="s">
        <v>478</v>
      </c>
      <c r="C423" s="79" t="s">
        <v>18</v>
      </c>
      <c r="D423" s="81" t="n">
        <v>7.62</v>
      </c>
      <c r="F423" s="62" t="s">
        <v>10</v>
      </c>
      <c r="M423" s="74"/>
      <c r="N423" s="76"/>
    </row>
    <row r="424" s="67" customFormat="true" ht="33.75" hidden="false" customHeight="false" outlineLevel="0" collapsed="false">
      <c r="A424" s="77" t="n">
        <f aca="false">IF(F424&lt;&gt;"",COUNTA(F$1:F424),"")</f>
        <v>377</v>
      </c>
      <c r="B424" s="78" t="s">
        <v>479</v>
      </c>
      <c r="C424" s="79" t="s">
        <v>18</v>
      </c>
      <c r="D424" s="81" t="n">
        <v>8.56</v>
      </c>
      <c r="F424" s="62" t="s">
        <v>10</v>
      </c>
      <c r="M424" s="74"/>
      <c r="N424" s="76"/>
    </row>
    <row r="425" s="67" customFormat="true" ht="33.75" hidden="false" customHeight="false" outlineLevel="0" collapsed="false">
      <c r="A425" s="77" t="n">
        <f aca="false">IF(F425&lt;&gt;"",COUNTA(F$1:F425),"")</f>
        <v>378</v>
      </c>
      <c r="B425" s="78" t="s">
        <v>480</v>
      </c>
      <c r="C425" s="79" t="s">
        <v>18</v>
      </c>
      <c r="D425" s="81" t="n">
        <v>5.17</v>
      </c>
      <c r="F425" s="62" t="s">
        <v>10</v>
      </c>
      <c r="M425" s="74"/>
      <c r="N425" s="76"/>
    </row>
    <row r="426" s="67" customFormat="true" ht="33.75" hidden="false" customHeight="false" outlineLevel="0" collapsed="false">
      <c r="A426" s="77" t="n">
        <f aca="false">IF(F426&lt;&gt;"",COUNTA(F$1:F426),"")</f>
        <v>379</v>
      </c>
      <c r="B426" s="78" t="s">
        <v>481</v>
      </c>
      <c r="C426" s="79" t="s">
        <v>18</v>
      </c>
      <c r="D426" s="81" t="n">
        <v>1.99</v>
      </c>
      <c r="F426" s="62" t="s">
        <v>10</v>
      </c>
      <c r="M426" s="74"/>
      <c r="N426" s="76"/>
    </row>
    <row r="427" s="67" customFormat="true" ht="33.75" hidden="false" customHeight="false" outlineLevel="0" collapsed="false">
      <c r="A427" s="77" t="n">
        <f aca="false">IF(F427&lt;&gt;"",COUNTA(F$1:F427),"")</f>
        <v>380</v>
      </c>
      <c r="B427" s="78" t="s">
        <v>482</v>
      </c>
      <c r="C427" s="79" t="s">
        <v>18</v>
      </c>
      <c r="D427" s="81" t="n">
        <v>3.08</v>
      </c>
      <c r="F427" s="62" t="s">
        <v>10</v>
      </c>
      <c r="M427" s="74"/>
      <c r="N427" s="76"/>
    </row>
    <row r="428" s="67" customFormat="true" ht="33.75" hidden="false" customHeight="false" outlineLevel="0" collapsed="false">
      <c r="A428" s="77" t="n">
        <f aca="false">IF(F428&lt;&gt;"",COUNTA(F$1:F428),"")</f>
        <v>381</v>
      </c>
      <c r="B428" s="78" t="s">
        <v>483</v>
      </c>
      <c r="C428" s="79" t="s">
        <v>18</v>
      </c>
      <c r="D428" s="81" t="n">
        <v>13.53</v>
      </c>
      <c r="F428" s="62" t="s">
        <v>10</v>
      </c>
      <c r="M428" s="74"/>
      <c r="N428" s="76"/>
    </row>
    <row r="429" s="67" customFormat="true" ht="11.25" hidden="false" customHeight="true" outlineLevel="0" collapsed="false">
      <c r="A429" s="75" t="s">
        <v>484</v>
      </c>
      <c r="B429" s="75"/>
      <c r="C429" s="75"/>
      <c r="D429" s="75"/>
      <c r="M429" s="74"/>
      <c r="N429" s="76" t="s">
        <v>484</v>
      </c>
    </row>
    <row r="430" s="67" customFormat="true" ht="33.75" hidden="false" customHeight="false" outlineLevel="0" collapsed="false">
      <c r="A430" s="77" t="n">
        <f aca="false">IF(F430&lt;&gt;"",COUNTA(F$1:F430),"")</f>
        <v>382</v>
      </c>
      <c r="B430" s="78" t="s">
        <v>485</v>
      </c>
      <c r="C430" s="79" t="s">
        <v>18</v>
      </c>
      <c r="D430" s="81" t="n">
        <v>0.96</v>
      </c>
      <c r="F430" s="62" t="s">
        <v>10</v>
      </c>
      <c r="M430" s="74"/>
      <c r="N430" s="76"/>
    </row>
    <row r="431" s="67" customFormat="true" ht="33.75" hidden="false" customHeight="false" outlineLevel="0" collapsed="false">
      <c r="A431" s="77" t="n">
        <f aca="false">IF(F431&lt;&gt;"",COUNTA(F$1:F431),"")</f>
        <v>383</v>
      </c>
      <c r="B431" s="78" t="s">
        <v>486</v>
      </c>
      <c r="C431" s="79" t="s">
        <v>18</v>
      </c>
      <c r="D431" s="82" t="n">
        <v>0.7</v>
      </c>
      <c r="F431" s="62" t="s">
        <v>10</v>
      </c>
      <c r="M431" s="74"/>
      <c r="N431" s="76"/>
    </row>
    <row r="432" s="67" customFormat="true" ht="45" hidden="false" customHeight="false" outlineLevel="0" collapsed="false">
      <c r="A432" s="77" t="n">
        <f aca="false">IF(F432&lt;&gt;"",COUNTA(F$1:F432),"")</f>
        <v>384</v>
      </c>
      <c r="B432" s="78" t="s">
        <v>487</v>
      </c>
      <c r="C432" s="79" t="s">
        <v>18</v>
      </c>
      <c r="D432" s="81" t="n">
        <v>5.94</v>
      </c>
      <c r="F432" s="62" t="s">
        <v>10</v>
      </c>
      <c r="M432" s="74"/>
      <c r="N432" s="76"/>
    </row>
    <row r="433" s="67" customFormat="true" ht="33.75" hidden="false" customHeight="false" outlineLevel="0" collapsed="false">
      <c r="A433" s="77" t="n">
        <f aca="false">IF(F433&lt;&gt;"",COUNTA(F$1:F433),"")</f>
        <v>385</v>
      </c>
      <c r="B433" s="78" t="s">
        <v>488</v>
      </c>
      <c r="C433" s="79" t="s">
        <v>18</v>
      </c>
      <c r="D433" s="81" t="n">
        <v>1.21</v>
      </c>
      <c r="F433" s="62" t="s">
        <v>10</v>
      </c>
      <c r="M433" s="74"/>
      <c r="N433" s="76"/>
    </row>
    <row r="434" s="67" customFormat="true" ht="45" hidden="false" customHeight="false" outlineLevel="0" collapsed="false">
      <c r="A434" s="77" t="n">
        <f aca="false">IF(F434&lt;&gt;"",COUNTA(F$1:F434),"")</f>
        <v>386</v>
      </c>
      <c r="B434" s="78" t="s">
        <v>489</v>
      </c>
      <c r="C434" s="79" t="s">
        <v>18</v>
      </c>
      <c r="D434" s="81" t="n">
        <v>0.74</v>
      </c>
      <c r="F434" s="62" t="s">
        <v>10</v>
      </c>
      <c r="M434" s="74"/>
      <c r="N434" s="76"/>
    </row>
    <row r="435" s="67" customFormat="true" ht="45" hidden="false" customHeight="false" outlineLevel="0" collapsed="false">
      <c r="A435" s="77" t="n">
        <f aca="false">IF(F435&lt;&gt;"",COUNTA(F$1:F435),"")</f>
        <v>387</v>
      </c>
      <c r="B435" s="78" t="s">
        <v>490</v>
      </c>
      <c r="C435" s="79" t="s">
        <v>18</v>
      </c>
      <c r="D435" s="81" t="n">
        <v>0.51</v>
      </c>
      <c r="F435" s="62" t="s">
        <v>10</v>
      </c>
      <c r="M435" s="74"/>
      <c r="N435" s="76"/>
    </row>
    <row r="436" s="67" customFormat="true" ht="45" hidden="false" customHeight="false" outlineLevel="0" collapsed="false">
      <c r="A436" s="77" t="n">
        <f aca="false">IF(F436&lt;&gt;"",COUNTA(F$1:F436),"")</f>
        <v>388</v>
      </c>
      <c r="B436" s="78" t="s">
        <v>491</v>
      </c>
      <c r="C436" s="79" t="s">
        <v>18</v>
      </c>
      <c r="D436" s="81" t="n">
        <v>0.99</v>
      </c>
      <c r="F436" s="62" t="s">
        <v>10</v>
      </c>
      <c r="M436" s="74"/>
      <c r="N436" s="76"/>
    </row>
    <row r="437" s="67" customFormat="true" ht="45" hidden="false" customHeight="false" outlineLevel="0" collapsed="false">
      <c r="A437" s="77" t="n">
        <f aca="false">IF(F437&lt;&gt;"",COUNTA(F$1:F437),"")</f>
        <v>389</v>
      </c>
      <c r="B437" s="78" t="s">
        <v>492</v>
      </c>
      <c r="C437" s="79" t="s">
        <v>18</v>
      </c>
      <c r="D437" s="81" t="n">
        <v>1.61</v>
      </c>
      <c r="F437" s="62" t="s">
        <v>10</v>
      </c>
      <c r="M437" s="74"/>
      <c r="N437" s="76"/>
    </row>
    <row r="438" s="67" customFormat="true" ht="45" hidden="false" customHeight="false" outlineLevel="0" collapsed="false">
      <c r="A438" s="77" t="n">
        <f aca="false">IF(F438&lt;&gt;"",COUNTA(F$1:F438),"")</f>
        <v>390</v>
      </c>
      <c r="B438" s="78" t="s">
        <v>493</v>
      </c>
      <c r="C438" s="79" t="s">
        <v>18</v>
      </c>
      <c r="D438" s="81" t="n">
        <v>2.96</v>
      </c>
      <c r="F438" s="62" t="s">
        <v>10</v>
      </c>
      <c r="M438" s="74"/>
      <c r="N438" s="76"/>
    </row>
    <row r="439" s="67" customFormat="true" ht="45" hidden="false" customHeight="false" outlineLevel="0" collapsed="false">
      <c r="A439" s="77" t="n">
        <f aca="false">IF(F439&lt;&gt;"",COUNTA(F$1:F439),"")</f>
        <v>391</v>
      </c>
      <c r="B439" s="78" t="s">
        <v>494</v>
      </c>
      <c r="C439" s="79" t="s">
        <v>18</v>
      </c>
      <c r="D439" s="81" t="n">
        <v>1.91</v>
      </c>
      <c r="F439" s="62" t="s">
        <v>10</v>
      </c>
      <c r="M439" s="74"/>
      <c r="N439" s="76"/>
    </row>
    <row r="440" s="67" customFormat="true" ht="45" hidden="false" customHeight="false" outlineLevel="0" collapsed="false">
      <c r="A440" s="77" t="n">
        <f aca="false">IF(F440&lt;&gt;"",COUNTA(F$1:F440),"")</f>
        <v>392</v>
      </c>
      <c r="B440" s="78" t="s">
        <v>495</v>
      </c>
      <c r="C440" s="79" t="s">
        <v>18</v>
      </c>
      <c r="D440" s="81" t="n">
        <v>2.54</v>
      </c>
      <c r="F440" s="62" t="s">
        <v>10</v>
      </c>
      <c r="M440" s="74"/>
      <c r="N440" s="76"/>
    </row>
    <row r="441" s="67" customFormat="true" ht="45" hidden="false" customHeight="false" outlineLevel="0" collapsed="false">
      <c r="A441" s="77" t="n">
        <f aca="false">IF(F441&lt;&gt;"",COUNTA(F$1:F441),"")</f>
        <v>393</v>
      </c>
      <c r="B441" s="78" t="s">
        <v>496</v>
      </c>
      <c r="C441" s="79" t="s">
        <v>18</v>
      </c>
      <c r="D441" s="82" t="n">
        <v>0.5</v>
      </c>
      <c r="F441" s="62" t="s">
        <v>10</v>
      </c>
      <c r="M441" s="74"/>
      <c r="N441" s="76"/>
    </row>
    <row r="442" s="67" customFormat="true" ht="45" hidden="false" customHeight="false" outlineLevel="0" collapsed="false">
      <c r="A442" s="77" t="n">
        <f aca="false">IF(F442&lt;&gt;"",COUNTA(F$1:F442),"")</f>
        <v>394</v>
      </c>
      <c r="B442" s="78" t="s">
        <v>497</v>
      </c>
      <c r="C442" s="79" t="s">
        <v>18</v>
      </c>
      <c r="D442" s="81" t="n">
        <v>4.74</v>
      </c>
      <c r="F442" s="62" t="s">
        <v>10</v>
      </c>
      <c r="M442" s="74"/>
      <c r="N442" s="76"/>
    </row>
    <row r="443" s="67" customFormat="true" ht="45" hidden="false" customHeight="false" outlineLevel="0" collapsed="false">
      <c r="A443" s="77" t="n">
        <f aca="false">IF(F443&lt;&gt;"",COUNTA(F$1:F443),"")</f>
        <v>395</v>
      </c>
      <c r="B443" s="78" t="s">
        <v>498</v>
      </c>
      <c r="C443" s="79" t="s">
        <v>18</v>
      </c>
      <c r="D443" s="81" t="n">
        <v>4.75</v>
      </c>
      <c r="F443" s="62" t="s">
        <v>10</v>
      </c>
      <c r="M443" s="74"/>
      <c r="N443" s="76"/>
    </row>
    <row r="444" s="67" customFormat="true" ht="45" hidden="false" customHeight="false" outlineLevel="0" collapsed="false">
      <c r="A444" s="77" t="n">
        <f aca="false">IF(F444&lt;&gt;"",COUNTA(F$1:F444),"")</f>
        <v>396</v>
      </c>
      <c r="B444" s="78" t="s">
        <v>499</v>
      </c>
      <c r="C444" s="79" t="s">
        <v>18</v>
      </c>
      <c r="D444" s="81" t="n">
        <v>1.79</v>
      </c>
      <c r="F444" s="62" t="s">
        <v>10</v>
      </c>
      <c r="M444" s="74"/>
      <c r="N444" s="76"/>
    </row>
    <row r="445" s="67" customFormat="true" ht="45" hidden="false" customHeight="false" outlineLevel="0" collapsed="false">
      <c r="A445" s="77" t="n">
        <f aca="false">IF(F445&lt;&gt;"",COUNTA(F$1:F445),"")</f>
        <v>397</v>
      </c>
      <c r="B445" s="78" t="s">
        <v>500</v>
      </c>
      <c r="C445" s="79" t="s">
        <v>18</v>
      </c>
      <c r="D445" s="81" t="n">
        <v>2.01</v>
      </c>
      <c r="F445" s="62" t="s">
        <v>10</v>
      </c>
      <c r="M445" s="74"/>
      <c r="N445" s="76"/>
    </row>
    <row r="446" s="67" customFormat="true" ht="45" hidden="false" customHeight="false" outlineLevel="0" collapsed="false">
      <c r="A446" s="77" t="n">
        <f aca="false">IF(F446&lt;&gt;"",COUNTA(F$1:F446),"")</f>
        <v>398</v>
      </c>
      <c r="B446" s="78" t="s">
        <v>501</v>
      </c>
      <c r="C446" s="79" t="s">
        <v>18</v>
      </c>
      <c r="D446" s="81" t="n">
        <v>3.31</v>
      </c>
      <c r="F446" s="62" t="s">
        <v>10</v>
      </c>
      <c r="M446" s="74"/>
      <c r="N446" s="76"/>
    </row>
    <row r="447" s="67" customFormat="true" ht="45" hidden="false" customHeight="false" outlineLevel="0" collapsed="false">
      <c r="A447" s="77" t="n">
        <f aca="false">IF(F447&lt;&gt;"",COUNTA(F$1:F447),"")</f>
        <v>399</v>
      </c>
      <c r="B447" s="78" t="s">
        <v>502</v>
      </c>
      <c r="C447" s="79" t="s">
        <v>18</v>
      </c>
      <c r="D447" s="81" t="n">
        <v>0.74</v>
      </c>
      <c r="F447" s="62" t="s">
        <v>10</v>
      </c>
      <c r="M447" s="74"/>
      <c r="N447" s="76"/>
    </row>
    <row r="448" s="67" customFormat="true" ht="45" hidden="false" customHeight="false" outlineLevel="0" collapsed="false">
      <c r="A448" s="77" t="n">
        <f aca="false">IF(F448&lt;&gt;"",COUNTA(F$1:F448),"")</f>
        <v>400</v>
      </c>
      <c r="B448" s="78" t="s">
        <v>503</v>
      </c>
      <c r="C448" s="79" t="s">
        <v>18</v>
      </c>
      <c r="D448" s="81" t="n">
        <v>2.15</v>
      </c>
      <c r="F448" s="62" t="s">
        <v>10</v>
      </c>
      <c r="M448" s="74"/>
      <c r="N448" s="76"/>
    </row>
    <row r="449" s="67" customFormat="true" ht="45" hidden="false" customHeight="false" outlineLevel="0" collapsed="false">
      <c r="A449" s="77" t="n">
        <f aca="false">IF(F449&lt;&gt;"",COUNTA(F$1:F449),"")</f>
        <v>401</v>
      </c>
      <c r="B449" s="78" t="s">
        <v>504</v>
      </c>
      <c r="C449" s="79" t="s">
        <v>18</v>
      </c>
      <c r="D449" s="81" t="n">
        <v>2.84</v>
      </c>
      <c r="F449" s="62" t="s">
        <v>10</v>
      </c>
      <c r="M449" s="74"/>
      <c r="N449" s="76"/>
    </row>
    <row r="450" s="67" customFormat="true" ht="11.25" hidden="false" customHeight="true" outlineLevel="0" collapsed="false">
      <c r="A450" s="75" t="s">
        <v>505</v>
      </c>
      <c r="B450" s="75"/>
      <c r="C450" s="75"/>
      <c r="D450" s="75"/>
      <c r="M450" s="74"/>
      <c r="N450" s="76" t="s">
        <v>505</v>
      </c>
    </row>
    <row r="451" s="67" customFormat="true" ht="22.5" hidden="false" customHeight="false" outlineLevel="0" collapsed="false">
      <c r="A451" s="77" t="n">
        <f aca="false">IF(F451&lt;&gt;"",COUNTA(F$1:F451),"")</f>
        <v>402</v>
      </c>
      <c r="B451" s="78" t="s">
        <v>467</v>
      </c>
      <c r="C451" s="79" t="s">
        <v>18</v>
      </c>
      <c r="D451" s="81" t="n">
        <v>13.71</v>
      </c>
      <c r="F451" s="62" t="s">
        <v>10</v>
      </c>
      <c r="M451" s="74"/>
      <c r="N451" s="76"/>
    </row>
    <row r="452" s="67" customFormat="true" ht="22.5" hidden="false" customHeight="false" outlineLevel="0" collapsed="false">
      <c r="A452" s="77" t="n">
        <f aca="false">IF(F452&lt;&gt;"",COUNTA(F$1:F452),"")</f>
        <v>403</v>
      </c>
      <c r="B452" s="78" t="s">
        <v>468</v>
      </c>
      <c r="C452" s="79" t="s">
        <v>18</v>
      </c>
      <c r="D452" s="81" t="n">
        <v>5.56</v>
      </c>
      <c r="F452" s="62" t="s">
        <v>10</v>
      </c>
      <c r="M452" s="74"/>
      <c r="N452" s="76"/>
    </row>
    <row r="453" s="67" customFormat="true" ht="33.75" hidden="false" customHeight="false" outlineLevel="0" collapsed="false">
      <c r="A453" s="77" t="n">
        <f aca="false">IF(F453&lt;&gt;"",COUNTA(F$1:F453),"")</f>
        <v>404</v>
      </c>
      <c r="B453" s="78" t="s">
        <v>466</v>
      </c>
      <c r="C453" s="79" t="s">
        <v>18</v>
      </c>
      <c r="D453" s="81" t="n">
        <v>21.21</v>
      </c>
      <c r="F453" s="62" t="s">
        <v>10</v>
      </c>
      <c r="M453" s="74"/>
      <c r="N453" s="76"/>
    </row>
    <row r="454" s="67" customFormat="true" ht="22.5" hidden="false" customHeight="false" outlineLevel="0" collapsed="false">
      <c r="A454" s="77" t="n">
        <f aca="false">IF(F454&lt;&gt;"",COUNTA(F$1:F454),"")</f>
        <v>405</v>
      </c>
      <c r="B454" s="78" t="s">
        <v>469</v>
      </c>
      <c r="C454" s="79" t="s">
        <v>18</v>
      </c>
      <c r="D454" s="81" t="n">
        <v>9.42</v>
      </c>
      <c r="F454" s="62" t="s">
        <v>10</v>
      </c>
      <c r="M454" s="74"/>
      <c r="N454" s="76"/>
    </row>
    <row r="455" s="67" customFormat="true" ht="33.75" hidden="false" customHeight="false" outlineLevel="0" collapsed="false">
      <c r="A455" s="77" t="n">
        <f aca="false">IF(F455&lt;&gt;"",COUNTA(F$1:F455),"")</f>
        <v>406</v>
      </c>
      <c r="B455" s="78" t="s">
        <v>470</v>
      </c>
      <c r="C455" s="79" t="s">
        <v>18</v>
      </c>
      <c r="D455" s="81" t="n">
        <v>22.53</v>
      </c>
      <c r="F455" s="62" t="s">
        <v>10</v>
      </c>
      <c r="M455" s="74"/>
      <c r="N455" s="76"/>
    </row>
    <row r="456" s="67" customFormat="true" ht="33.75" hidden="false" customHeight="false" outlineLevel="0" collapsed="false">
      <c r="A456" s="77" t="n">
        <f aca="false">IF(F456&lt;&gt;"",COUNTA(F$1:F456),"")</f>
        <v>407</v>
      </c>
      <c r="B456" s="78" t="s">
        <v>506</v>
      </c>
      <c r="C456" s="79" t="s">
        <v>18</v>
      </c>
      <c r="D456" s="81" t="n">
        <v>2.61</v>
      </c>
      <c r="F456" s="62" t="s">
        <v>10</v>
      </c>
      <c r="M456" s="74"/>
      <c r="N456" s="76"/>
    </row>
    <row r="457" s="67" customFormat="true" ht="33.75" hidden="false" customHeight="false" outlineLevel="0" collapsed="false">
      <c r="A457" s="77" t="n">
        <f aca="false">IF(F457&lt;&gt;"",COUNTA(F$1:F457),"")</f>
        <v>408</v>
      </c>
      <c r="B457" s="78" t="s">
        <v>471</v>
      </c>
      <c r="C457" s="79" t="s">
        <v>18</v>
      </c>
      <c r="D457" s="81" t="n">
        <v>13.05</v>
      </c>
      <c r="F457" s="62" t="s">
        <v>10</v>
      </c>
      <c r="M457" s="74"/>
      <c r="N457" s="76"/>
    </row>
    <row r="458" s="67" customFormat="true" ht="33.75" hidden="false" customHeight="false" outlineLevel="0" collapsed="false">
      <c r="A458" s="77" t="n">
        <f aca="false">IF(F458&lt;&gt;"",COUNTA(F$1:F458),"")</f>
        <v>409</v>
      </c>
      <c r="B458" s="78" t="s">
        <v>472</v>
      </c>
      <c r="C458" s="79" t="s">
        <v>18</v>
      </c>
      <c r="D458" s="82" t="n">
        <v>10.8</v>
      </c>
      <c r="F458" s="62" t="s">
        <v>10</v>
      </c>
      <c r="M458" s="74"/>
      <c r="N458" s="76"/>
    </row>
    <row r="459" s="67" customFormat="true" ht="33.75" hidden="false" customHeight="false" outlineLevel="0" collapsed="false">
      <c r="A459" s="77" t="n">
        <f aca="false">IF(F459&lt;&gt;"",COUNTA(F$1:F459),"")</f>
        <v>410</v>
      </c>
      <c r="B459" s="78" t="s">
        <v>473</v>
      </c>
      <c r="C459" s="79" t="s">
        <v>18</v>
      </c>
      <c r="D459" s="81" t="n">
        <v>13.61</v>
      </c>
      <c r="F459" s="62" t="s">
        <v>10</v>
      </c>
      <c r="M459" s="74"/>
      <c r="N459" s="76"/>
    </row>
    <row r="460" s="67" customFormat="true" ht="33.75" hidden="false" customHeight="false" outlineLevel="0" collapsed="false">
      <c r="A460" s="77" t="n">
        <f aca="false">IF(F460&lt;&gt;"",COUNTA(F$1:F460),"")</f>
        <v>411</v>
      </c>
      <c r="B460" s="78" t="s">
        <v>474</v>
      </c>
      <c r="C460" s="79" t="s">
        <v>18</v>
      </c>
      <c r="D460" s="81" t="n">
        <v>10.49</v>
      </c>
      <c r="F460" s="62" t="s">
        <v>10</v>
      </c>
      <c r="M460" s="74"/>
      <c r="N460" s="76"/>
    </row>
    <row r="461" s="67" customFormat="true" ht="33.75" hidden="false" customHeight="false" outlineLevel="0" collapsed="false">
      <c r="A461" s="77" t="n">
        <f aca="false">IF(F461&lt;&gt;"",COUNTA(F$1:F461),"")</f>
        <v>412</v>
      </c>
      <c r="B461" s="78" t="s">
        <v>475</v>
      </c>
      <c r="C461" s="79" t="s">
        <v>18</v>
      </c>
      <c r="D461" s="81" t="n">
        <v>20.04</v>
      </c>
      <c r="F461" s="62" t="s">
        <v>10</v>
      </c>
      <c r="M461" s="74"/>
      <c r="N461" s="76"/>
    </row>
    <row r="462" s="67" customFormat="true" ht="33.75" hidden="false" customHeight="false" outlineLevel="0" collapsed="false">
      <c r="A462" s="77" t="n">
        <f aca="false">IF(F462&lt;&gt;"",COUNTA(F$1:F462),"")</f>
        <v>413</v>
      </c>
      <c r="B462" s="78" t="s">
        <v>476</v>
      </c>
      <c r="C462" s="79" t="s">
        <v>18</v>
      </c>
      <c r="D462" s="81" t="n">
        <v>45.79</v>
      </c>
      <c r="F462" s="62" t="s">
        <v>10</v>
      </c>
      <c r="M462" s="74"/>
      <c r="N462" s="76"/>
    </row>
    <row r="463" s="67" customFormat="true" ht="33.75" hidden="false" customHeight="false" outlineLevel="0" collapsed="false">
      <c r="A463" s="77" t="n">
        <f aca="false">IF(F463&lt;&gt;"",COUNTA(F$1:F463),"")</f>
        <v>414</v>
      </c>
      <c r="B463" s="78" t="s">
        <v>477</v>
      </c>
      <c r="C463" s="79" t="s">
        <v>18</v>
      </c>
      <c r="D463" s="81" t="n">
        <v>23.47</v>
      </c>
      <c r="F463" s="62" t="s">
        <v>10</v>
      </c>
      <c r="M463" s="74"/>
      <c r="N463" s="76"/>
    </row>
    <row r="464" s="67" customFormat="true" ht="33.75" hidden="false" customHeight="false" outlineLevel="0" collapsed="false">
      <c r="A464" s="77" t="n">
        <f aca="false">IF(F464&lt;&gt;"",COUNTA(F$1:F464),"")</f>
        <v>415</v>
      </c>
      <c r="B464" s="78" t="s">
        <v>478</v>
      </c>
      <c r="C464" s="79" t="s">
        <v>18</v>
      </c>
      <c r="D464" s="81" t="n">
        <v>20.85</v>
      </c>
      <c r="F464" s="62" t="s">
        <v>10</v>
      </c>
      <c r="M464" s="74"/>
      <c r="N464" s="76"/>
    </row>
    <row r="465" s="67" customFormat="true" ht="33.75" hidden="false" customHeight="false" outlineLevel="0" collapsed="false">
      <c r="A465" s="77" t="n">
        <f aca="false">IF(F465&lt;&gt;"",COUNTA(F$1:F465),"")</f>
        <v>416</v>
      </c>
      <c r="B465" s="78" t="s">
        <v>479</v>
      </c>
      <c r="C465" s="79" t="s">
        <v>18</v>
      </c>
      <c r="D465" s="81" t="n">
        <v>40.61</v>
      </c>
      <c r="F465" s="62" t="s">
        <v>10</v>
      </c>
      <c r="M465" s="74"/>
      <c r="N465" s="76"/>
    </row>
    <row r="466" s="67" customFormat="true" ht="33.75" hidden="false" customHeight="false" outlineLevel="0" collapsed="false">
      <c r="A466" s="77" t="n">
        <f aca="false">IF(F466&lt;&gt;"",COUNTA(F$1:F466),"")</f>
        <v>417</v>
      </c>
      <c r="B466" s="78" t="s">
        <v>480</v>
      </c>
      <c r="C466" s="79" t="s">
        <v>18</v>
      </c>
      <c r="D466" s="81" t="n">
        <v>8.31</v>
      </c>
      <c r="F466" s="62" t="s">
        <v>10</v>
      </c>
      <c r="M466" s="74"/>
      <c r="N466" s="76"/>
    </row>
    <row r="467" s="67" customFormat="true" ht="33.75" hidden="false" customHeight="false" outlineLevel="0" collapsed="false">
      <c r="A467" s="77" t="n">
        <f aca="false">IF(F467&lt;&gt;"",COUNTA(F$1:F467),"")</f>
        <v>418</v>
      </c>
      <c r="B467" s="78" t="s">
        <v>481</v>
      </c>
      <c r="C467" s="79" t="s">
        <v>18</v>
      </c>
      <c r="D467" s="81" t="n">
        <v>8.86</v>
      </c>
      <c r="F467" s="62" t="s">
        <v>10</v>
      </c>
      <c r="M467" s="74"/>
      <c r="N467" s="76"/>
    </row>
    <row r="468" s="67" customFormat="true" ht="33.75" hidden="false" customHeight="false" outlineLevel="0" collapsed="false">
      <c r="A468" s="77" t="n">
        <f aca="false">IF(F468&lt;&gt;"",COUNTA(F$1:F468),"")</f>
        <v>419</v>
      </c>
      <c r="B468" s="78" t="s">
        <v>482</v>
      </c>
      <c r="C468" s="79" t="s">
        <v>18</v>
      </c>
      <c r="D468" s="81" t="n">
        <v>30.42</v>
      </c>
      <c r="F468" s="62" t="s">
        <v>10</v>
      </c>
      <c r="M468" s="74"/>
      <c r="N468" s="76"/>
    </row>
    <row r="469" s="67" customFormat="true" ht="33.75" hidden="false" customHeight="false" outlineLevel="0" collapsed="false">
      <c r="A469" s="77" t="n">
        <f aca="false">IF(F469&lt;&gt;"",COUNTA(F$1:F469),"")</f>
        <v>420</v>
      </c>
      <c r="B469" s="78" t="s">
        <v>483</v>
      </c>
      <c r="C469" s="79" t="s">
        <v>18</v>
      </c>
      <c r="D469" s="81" t="n">
        <v>26.94</v>
      </c>
      <c r="F469" s="62" t="s">
        <v>10</v>
      </c>
      <c r="M469" s="74"/>
      <c r="N469" s="76"/>
    </row>
    <row r="470" s="67" customFormat="true" ht="11.25" hidden="false" customHeight="true" outlineLevel="0" collapsed="false">
      <c r="A470" s="73" t="s">
        <v>507</v>
      </c>
      <c r="B470" s="73"/>
      <c r="C470" s="73"/>
      <c r="D470" s="73"/>
      <c r="M470" s="74" t="s">
        <v>507</v>
      </c>
      <c r="N470" s="76"/>
    </row>
    <row r="471" s="67" customFormat="true" ht="33.75" hidden="false" customHeight="false" outlineLevel="0" collapsed="false">
      <c r="A471" s="77" t="n">
        <f aca="false">IF(F471&lt;&gt;"",COUNTA(F$1:F471),"")</f>
        <v>421</v>
      </c>
      <c r="B471" s="78" t="s">
        <v>508</v>
      </c>
      <c r="C471" s="79" t="s">
        <v>509</v>
      </c>
      <c r="D471" s="80" t="n">
        <v>3</v>
      </c>
      <c r="F471" s="62" t="s">
        <v>10</v>
      </c>
      <c r="M471" s="74"/>
      <c r="N471" s="76"/>
    </row>
    <row r="472" s="67" customFormat="true" ht="15" hidden="false" customHeight="false" outlineLevel="0" collapsed="false">
      <c r="A472" s="77" t="n">
        <f aca="false">IF(F472&lt;&gt;"",COUNTA(F$1:F472),"")</f>
        <v>422</v>
      </c>
      <c r="B472" s="78" t="s">
        <v>510</v>
      </c>
      <c r="C472" s="79" t="s">
        <v>38</v>
      </c>
      <c r="D472" s="81" t="n">
        <v>0.24</v>
      </c>
      <c r="F472" s="62" t="s">
        <v>10</v>
      </c>
      <c r="M472" s="74"/>
      <c r="N472" s="76"/>
    </row>
    <row r="473" s="67" customFormat="true" ht="33.75" hidden="false" customHeight="false" outlineLevel="0" collapsed="false">
      <c r="A473" s="77" t="n">
        <f aca="false">IF(F473&lt;&gt;"",COUNTA(F$1:F473),"")</f>
        <v>423</v>
      </c>
      <c r="B473" s="78" t="s">
        <v>511</v>
      </c>
      <c r="C473" s="79" t="s">
        <v>512</v>
      </c>
      <c r="D473" s="80" t="n">
        <v>8</v>
      </c>
      <c r="F473" s="62" t="s">
        <v>10</v>
      </c>
      <c r="M473" s="74"/>
      <c r="N473" s="76"/>
    </row>
    <row r="474" s="67" customFormat="true" ht="33.75" hidden="false" customHeight="false" outlineLevel="0" collapsed="false">
      <c r="A474" s="77" t="n">
        <f aca="false">IF(F474&lt;&gt;"",COUNTA(F$1:F474),"")</f>
        <v>424</v>
      </c>
      <c r="B474" s="78" t="s">
        <v>513</v>
      </c>
      <c r="C474" s="79" t="s">
        <v>512</v>
      </c>
      <c r="D474" s="80" t="n">
        <v>22</v>
      </c>
      <c r="F474" s="62" t="s">
        <v>10</v>
      </c>
      <c r="M474" s="74"/>
      <c r="N474" s="76"/>
    </row>
    <row r="475" s="67" customFormat="true" ht="33.75" hidden="false" customHeight="false" outlineLevel="0" collapsed="false">
      <c r="A475" s="77" t="n">
        <f aca="false">IF(F475&lt;&gt;"",COUNTA(F$1:F475),"")</f>
        <v>425</v>
      </c>
      <c r="B475" s="78" t="s">
        <v>514</v>
      </c>
      <c r="C475" s="79" t="s">
        <v>509</v>
      </c>
      <c r="D475" s="82" t="n">
        <v>18.6</v>
      </c>
      <c r="F475" s="62" t="s">
        <v>10</v>
      </c>
      <c r="M475" s="74"/>
      <c r="N475" s="76"/>
    </row>
    <row r="476" s="67" customFormat="true" ht="15" hidden="false" customHeight="false" outlineLevel="0" collapsed="false">
      <c r="A476" s="77" t="n">
        <f aca="false">IF(F476&lt;&gt;"",COUNTA(F$1:F476),"")</f>
        <v>426</v>
      </c>
      <c r="B476" s="78" t="s">
        <v>510</v>
      </c>
      <c r="C476" s="79" t="s">
        <v>38</v>
      </c>
      <c r="D476" s="85" t="n">
        <v>0.279</v>
      </c>
      <c r="F476" s="62" t="s">
        <v>10</v>
      </c>
      <c r="M476" s="74"/>
      <c r="N476" s="76"/>
    </row>
    <row r="477" s="67" customFormat="true" ht="33.75" hidden="false" customHeight="false" outlineLevel="0" collapsed="false">
      <c r="A477" s="77" t="n">
        <f aca="false">IF(F477&lt;&gt;"",COUNTA(F$1:F477),"")</f>
        <v>427</v>
      </c>
      <c r="B477" s="78" t="s">
        <v>515</v>
      </c>
      <c r="C477" s="79" t="s">
        <v>512</v>
      </c>
      <c r="D477" s="80" t="n">
        <v>98</v>
      </c>
      <c r="F477" s="62" t="s">
        <v>10</v>
      </c>
      <c r="M477" s="74"/>
      <c r="N477" s="76"/>
    </row>
    <row r="478" s="67" customFormat="true" ht="33.75" hidden="false" customHeight="false" outlineLevel="0" collapsed="false">
      <c r="A478" s="77" t="n">
        <f aca="false">IF(F478&lt;&gt;"",COUNTA(F$1:F478),"")</f>
        <v>428</v>
      </c>
      <c r="B478" s="78" t="s">
        <v>516</v>
      </c>
      <c r="C478" s="79" t="s">
        <v>512</v>
      </c>
      <c r="D478" s="80" t="n">
        <v>54</v>
      </c>
      <c r="F478" s="62" t="s">
        <v>10</v>
      </c>
      <c r="M478" s="74"/>
      <c r="N478" s="76"/>
    </row>
    <row r="479" s="67" customFormat="true" ht="33.75" hidden="false" customHeight="false" outlineLevel="0" collapsed="false">
      <c r="A479" s="77" t="n">
        <f aca="false">IF(F479&lt;&gt;"",COUNTA(F$1:F479),"")</f>
        <v>429</v>
      </c>
      <c r="B479" s="78" t="s">
        <v>517</v>
      </c>
      <c r="C479" s="79" t="s">
        <v>512</v>
      </c>
      <c r="D479" s="80" t="n">
        <v>34</v>
      </c>
      <c r="F479" s="62" t="s">
        <v>10</v>
      </c>
      <c r="M479" s="74"/>
      <c r="N479" s="76"/>
    </row>
    <row r="480" s="67" customFormat="true" ht="33.75" hidden="false" customHeight="false" outlineLevel="0" collapsed="false">
      <c r="A480" s="77" t="n">
        <f aca="false">IF(F480&lt;&gt;"",COUNTA(F$1:F480),"")</f>
        <v>430</v>
      </c>
      <c r="B480" s="78" t="s">
        <v>518</v>
      </c>
      <c r="C480" s="79" t="s">
        <v>161</v>
      </c>
      <c r="D480" s="81" t="n">
        <v>0.08</v>
      </c>
      <c r="F480" s="62" t="s">
        <v>10</v>
      </c>
      <c r="M480" s="74"/>
      <c r="N480" s="76"/>
    </row>
    <row r="481" s="67" customFormat="true" ht="33.75" hidden="false" customHeight="false" outlineLevel="0" collapsed="false">
      <c r="A481" s="77" t="n">
        <f aca="false">IF(F481&lt;&gt;"",COUNTA(F$1:F481),"")</f>
        <v>431</v>
      </c>
      <c r="B481" s="78" t="s">
        <v>519</v>
      </c>
      <c r="C481" s="79" t="s">
        <v>38</v>
      </c>
      <c r="D481" s="80" t="n">
        <v>16</v>
      </c>
      <c r="F481" s="62" t="s">
        <v>10</v>
      </c>
      <c r="M481" s="74"/>
      <c r="N481" s="76"/>
    </row>
    <row r="482" s="67" customFormat="true" ht="33.75" hidden="false" customHeight="false" outlineLevel="0" collapsed="false">
      <c r="A482" s="77" t="n">
        <f aca="false">IF(F482&lt;&gt;"",COUNTA(F$1:F482),"")</f>
        <v>432</v>
      </c>
      <c r="B482" s="78" t="s">
        <v>520</v>
      </c>
      <c r="C482" s="79" t="s">
        <v>161</v>
      </c>
      <c r="D482" s="81" t="n">
        <v>0.22</v>
      </c>
      <c r="F482" s="62" t="s">
        <v>10</v>
      </c>
      <c r="M482" s="74"/>
      <c r="N482" s="76"/>
    </row>
    <row r="483" s="67" customFormat="true" ht="33.75" hidden="false" customHeight="false" outlineLevel="0" collapsed="false">
      <c r="A483" s="77" t="n">
        <f aca="false">IF(F483&lt;&gt;"",COUNTA(F$1:F483),"")</f>
        <v>433</v>
      </c>
      <c r="B483" s="78" t="s">
        <v>521</v>
      </c>
      <c r="C483" s="79" t="s">
        <v>38</v>
      </c>
      <c r="D483" s="80" t="n">
        <v>3</v>
      </c>
      <c r="F483" s="62" t="s">
        <v>10</v>
      </c>
      <c r="M483" s="74"/>
      <c r="N483" s="76"/>
    </row>
    <row r="484" s="67" customFormat="true" ht="33.75" hidden="false" customHeight="false" outlineLevel="0" collapsed="false">
      <c r="A484" s="77" t="n">
        <f aca="false">IF(F484&lt;&gt;"",COUNTA(F$1:F484),"")</f>
        <v>434</v>
      </c>
      <c r="B484" s="78" t="s">
        <v>522</v>
      </c>
      <c r="C484" s="79" t="s">
        <v>161</v>
      </c>
      <c r="D484" s="81" t="n">
        <v>0.98</v>
      </c>
      <c r="F484" s="62" t="s">
        <v>10</v>
      </c>
      <c r="M484" s="74"/>
      <c r="N484" s="76"/>
    </row>
    <row r="485" s="67" customFormat="true" ht="33.75" hidden="false" customHeight="false" outlineLevel="0" collapsed="false">
      <c r="A485" s="77" t="n">
        <f aca="false">IF(F485&lt;&gt;"",COUNTA(F$1:F485),"")</f>
        <v>435</v>
      </c>
      <c r="B485" s="78" t="s">
        <v>523</v>
      </c>
      <c r="C485" s="79" t="s">
        <v>38</v>
      </c>
      <c r="D485" s="80" t="n">
        <v>2</v>
      </c>
      <c r="F485" s="62" t="s">
        <v>10</v>
      </c>
      <c r="M485" s="74"/>
      <c r="N485" s="76"/>
    </row>
    <row r="486" s="67" customFormat="true" ht="33.75" hidden="false" customHeight="false" outlineLevel="0" collapsed="false">
      <c r="A486" s="77" t="n">
        <f aca="false">IF(F486&lt;&gt;"",COUNTA(F$1:F486),"")</f>
        <v>436</v>
      </c>
      <c r="B486" s="78" t="s">
        <v>524</v>
      </c>
      <c r="C486" s="79" t="s">
        <v>161</v>
      </c>
      <c r="D486" s="81" t="n">
        <v>0.54</v>
      </c>
      <c r="F486" s="62" t="s">
        <v>10</v>
      </c>
      <c r="M486" s="74"/>
      <c r="N486" s="76"/>
    </row>
    <row r="487" s="67" customFormat="true" ht="33.75" hidden="false" customHeight="false" outlineLevel="0" collapsed="false">
      <c r="A487" s="77" t="n">
        <f aca="false">IF(F487&lt;&gt;"",COUNTA(F$1:F487),"")</f>
        <v>437</v>
      </c>
      <c r="B487" s="78" t="s">
        <v>525</v>
      </c>
      <c r="C487" s="79" t="s">
        <v>38</v>
      </c>
      <c r="D487" s="80" t="n">
        <v>12</v>
      </c>
      <c r="F487" s="62" t="s">
        <v>10</v>
      </c>
      <c r="M487" s="74"/>
      <c r="N487" s="76"/>
    </row>
    <row r="488" s="67" customFormat="true" ht="33.75" hidden="false" customHeight="false" outlineLevel="0" collapsed="false">
      <c r="A488" s="77" t="n">
        <f aca="false">IF(F488&lt;&gt;"",COUNTA(F$1:F488),"")</f>
        <v>438</v>
      </c>
      <c r="B488" s="78" t="s">
        <v>526</v>
      </c>
      <c r="C488" s="79" t="s">
        <v>161</v>
      </c>
      <c r="D488" s="81" t="n">
        <v>0.34</v>
      </c>
      <c r="F488" s="62" t="s">
        <v>10</v>
      </c>
      <c r="M488" s="74"/>
      <c r="N488" s="76"/>
    </row>
    <row r="489" s="67" customFormat="true" ht="22.5" hidden="false" customHeight="false" outlineLevel="0" collapsed="false">
      <c r="A489" s="77" t="n">
        <f aca="false">IF(F489&lt;&gt;"",COUNTA(F$1:F489),"")</f>
        <v>439</v>
      </c>
      <c r="B489" s="78" t="s">
        <v>527</v>
      </c>
      <c r="C489" s="79" t="s">
        <v>509</v>
      </c>
      <c r="D489" s="80" t="n">
        <v>33</v>
      </c>
      <c r="F489" s="62" t="s">
        <v>10</v>
      </c>
      <c r="M489" s="74"/>
      <c r="N489" s="76"/>
    </row>
    <row r="490" s="67" customFormat="true" ht="33.75" hidden="false" customHeight="false" outlineLevel="0" collapsed="false">
      <c r="A490" s="77" t="n">
        <f aca="false">IF(F490&lt;&gt;"",COUNTA(F$1:F490),"")</f>
        <v>440</v>
      </c>
      <c r="B490" s="78" t="s">
        <v>528</v>
      </c>
      <c r="C490" s="79" t="s">
        <v>512</v>
      </c>
      <c r="D490" s="80" t="n">
        <v>100</v>
      </c>
      <c r="F490" s="62" t="s">
        <v>10</v>
      </c>
      <c r="M490" s="74"/>
      <c r="N490" s="76"/>
    </row>
    <row r="491" s="67" customFormat="true" ht="33.75" hidden="false" customHeight="false" outlineLevel="0" collapsed="false">
      <c r="A491" s="77" t="n">
        <f aca="false">IF(F491&lt;&gt;"",COUNTA(F$1:F491),"")</f>
        <v>441</v>
      </c>
      <c r="B491" s="78" t="s">
        <v>529</v>
      </c>
      <c r="C491" s="79" t="s">
        <v>512</v>
      </c>
      <c r="D491" s="80" t="n">
        <v>230</v>
      </c>
      <c r="F491" s="62" t="s">
        <v>10</v>
      </c>
      <c r="M491" s="74"/>
      <c r="N491" s="76"/>
    </row>
    <row r="492" s="67" customFormat="true" ht="22.5" hidden="false" customHeight="false" outlineLevel="0" collapsed="false">
      <c r="A492" s="77" t="n">
        <f aca="false">IF(F492&lt;&gt;"",COUNTA(F$1:F492),"")</f>
        <v>442</v>
      </c>
      <c r="B492" s="78" t="s">
        <v>530</v>
      </c>
      <c r="C492" s="79" t="s">
        <v>509</v>
      </c>
      <c r="D492" s="82" t="n">
        <v>0.4</v>
      </c>
      <c r="F492" s="62" t="s">
        <v>10</v>
      </c>
      <c r="M492" s="74"/>
      <c r="N492" s="76"/>
    </row>
    <row r="493" s="67" customFormat="true" ht="33.75" hidden="false" customHeight="false" outlineLevel="0" collapsed="false">
      <c r="A493" s="77" t="n">
        <f aca="false">IF(F493&lt;&gt;"",COUNTA(F$1:F493),"")</f>
        <v>443</v>
      </c>
      <c r="B493" s="78" t="s">
        <v>531</v>
      </c>
      <c r="C493" s="79" t="s">
        <v>512</v>
      </c>
      <c r="D493" s="80" t="n">
        <v>4</v>
      </c>
      <c r="F493" s="62" t="s">
        <v>10</v>
      </c>
      <c r="M493" s="74"/>
      <c r="N493" s="76"/>
    </row>
    <row r="494" s="67" customFormat="true" ht="22.5" hidden="false" customHeight="false" outlineLevel="0" collapsed="false">
      <c r="A494" s="77" t="n">
        <f aca="false">IF(F494&lt;&gt;"",COUNTA(F$1:F494),"")</f>
        <v>444</v>
      </c>
      <c r="B494" s="78" t="s">
        <v>532</v>
      </c>
      <c r="C494" s="79" t="s">
        <v>161</v>
      </c>
      <c r="D494" s="82" t="n">
        <v>3.3</v>
      </c>
      <c r="F494" s="62" t="s">
        <v>10</v>
      </c>
      <c r="M494" s="74"/>
      <c r="N494" s="76"/>
    </row>
    <row r="495" s="67" customFormat="true" ht="22.5" hidden="false" customHeight="false" outlineLevel="0" collapsed="false">
      <c r="A495" s="77" t="n">
        <f aca="false">IF(F495&lt;&gt;"",COUNTA(F$1:F495),"")</f>
        <v>445</v>
      </c>
      <c r="B495" s="78" t="s">
        <v>533</v>
      </c>
      <c r="C495" s="79" t="s">
        <v>161</v>
      </c>
      <c r="D495" s="81" t="n">
        <v>0.04</v>
      </c>
      <c r="F495" s="62" t="s">
        <v>10</v>
      </c>
      <c r="M495" s="74"/>
      <c r="N495" s="76"/>
    </row>
    <row r="496" s="67" customFormat="true" ht="33.75" hidden="false" customHeight="false" outlineLevel="0" collapsed="false">
      <c r="A496" s="77" t="n">
        <f aca="false">IF(F496&lt;&gt;"",COUNTA(F$1:F496),"")</f>
        <v>446</v>
      </c>
      <c r="B496" s="78" t="s">
        <v>534</v>
      </c>
      <c r="C496" s="79" t="s">
        <v>21</v>
      </c>
      <c r="D496" s="81" t="n">
        <v>0.21</v>
      </c>
      <c r="F496" s="62" t="s">
        <v>10</v>
      </c>
      <c r="M496" s="74"/>
      <c r="N496" s="76"/>
    </row>
    <row r="497" s="67" customFormat="true" ht="22.5" hidden="false" customHeight="false" outlineLevel="0" collapsed="false">
      <c r="A497" s="77" t="n">
        <f aca="false">IF(F497&lt;&gt;"",COUNTA(F$1:F497),"")</f>
        <v>447</v>
      </c>
      <c r="B497" s="78" t="s">
        <v>535</v>
      </c>
      <c r="C497" s="79" t="s">
        <v>21</v>
      </c>
      <c r="D497" s="85" t="n">
        <v>0.567</v>
      </c>
      <c r="F497" s="62" t="s">
        <v>10</v>
      </c>
      <c r="M497" s="74"/>
      <c r="N497" s="76"/>
    </row>
    <row r="498" s="67" customFormat="true" ht="33.75" hidden="false" customHeight="false" outlineLevel="0" collapsed="false">
      <c r="A498" s="77" t="n">
        <f aca="false">IF(F498&lt;&gt;"",COUNTA(F$1:F498),"")</f>
        <v>448</v>
      </c>
      <c r="B498" s="78" t="s">
        <v>536</v>
      </c>
      <c r="C498" s="79" t="s">
        <v>509</v>
      </c>
      <c r="D498" s="82" t="n">
        <v>54.7</v>
      </c>
      <c r="F498" s="62" t="s">
        <v>10</v>
      </c>
      <c r="M498" s="74"/>
      <c r="N498" s="76"/>
    </row>
    <row r="499" s="67" customFormat="true" ht="22.5" hidden="false" customHeight="false" outlineLevel="0" collapsed="false">
      <c r="A499" s="77" t="n">
        <f aca="false">IF(F499&lt;&gt;"",COUNTA(F$1:F499),"")</f>
        <v>449</v>
      </c>
      <c r="B499" s="78" t="s">
        <v>537</v>
      </c>
      <c r="C499" s="79" t="s">
        <v>161</v>
      </c>
      <c r="D499" s="85" t="n">
        <v>0.044</v>
      </c>
      <c r="F499" s="62" t="s">
        <v>10</v>
      </c>
      <c r="M499" s="74"/>
      <c r="N499" s="76"/>
    </row>
    <row r="500" s="67" customFormat="true" ht="15" hidden="false" customHeight="false" outlineLevel="0" collapsed="false">
      <c r="A500" s="77" t="n">
        <f aca="false">IF(F500&lt;&gt;"",COUNTA(F$1:F500),"")</f>
        <v>450</v>
      </c>
      <c r="B500" s="78" t="s">
        <v>538</v>
      </c>
      <c r="C500" s="79" t="s">
        <v>512</v>
      </c>
      <c r="D500" s="82" t="n">
        <v>4.4</v>
      </c>
      <c r="F500" s="62" t="s">
        <v>10</v>
      </c>
      <c r="M500" s="74"/>
      <c r="N500" s="76"/>
    </row>
    <row r="501" s="67" customFormat="true" ht="15" hidden="false" customHeight="false" outlineLevel="0" collapsed="false">
      <c r="A501" s="77" t="n">
        <f aca="false">IF(F501&lt;&gt;"",COUNTA(F$1:F501),"")</f>
        <v>451</v>
      </c>
      <c r="B501" s="78" t="s">
        <v>539</v>
      </c>
      <c r="C501" s="79" t="s">
        <v>512</v>
      </c>
      <c r="D501" s="82" t="n">
        <v>24.2</v>
      </c>
      <c r="F501" s="62" t="s">
        <v>10</v>
      </c>
      <c r="M501" s="74"/>
      <c r="N501" s="76"/>
    </row>
    <row r="502" s="67" customFormat="true" ht="15" hidden="false" customHeight="false" outlineLevel="0" collapsed="false">
      <c r="A502" s="77" t="n">
        <f aca="false">IF(F502&lt;&gt;"",COUNTA(F$1:F502),"")</f>
        <v>452</v>
      </c>
      <c r="B502" s="78" t="s">
        <v>540</v>
      </c>
      <c r="C502" s="79" t="s">
        <v>512</v>
      </c>
      <c r="D502" s="82" t="n">
        <v>107.8</v>
      </c>
      <c r="F502" s="62" t="s">
        <v>10</v>
      </c>
      <c r="M502" s="74"/>
      <c r="N502" s="76"/>
    </row>
    <row r="503" s="67" customFormat="true" ht="15" hidden="false" customHeight="false" outlineLevel="0" collapsed="false">
      <c r="A503" s="77" t="n">
        <f aca="false">IF(F503&lt;&gt;"",COUNTA(F$1:F503),"")</f>
        <v>453</v>
      </c>
      <c r="B503" s="78" t="s">
        <v>541</v>
      </c>
      <c r="C503" s="79" t="s">
        <v>512</v>
      </c>
      <c r="D503" s="82" t="n">
        <v>59.4</v>
      </c>
      <c r="F503" s="62" t="s">
        <v>10</v>
      </c>
      <c r="M503" s="74"/>
      <c r="N503" s="76"/>
    </row>
    <row r="504" s="67" customFormat="true" ht="15" hidden="false" customHeight="false" outlineLevel="0" collapsed="false">
      <c r="A504" s="77" t="n">
        <f aca="false">IF(F504&lt;&gt;"",COUNTA(F$1:F504),"")</f>
        <v>454</v>
      </c>
      <c r="B504" s="78" t="s">
        <v>542</v>
      </c>
      <c r="C504" s="79" t="s">
        <v>512</v>
      </c>
      <c r="D504" s="80" t="n">
        <v>110</v>
      </c>
      <c r="F504" s="62" t="s">
        <v>10</v>
      </c>
      <c r="M504" s="74"/>
      <c r="N504" s="76"/>
    </row>
    <row r="505" s="67" customFormat="true" ht="15" hidden="false" customHeight="false" outlineLevel="0" collapsed="false">
      <c r="A505" s="77" t="n">
        <f aca="false">IF(F505&lt;&gt;"",COUNTA(F$1:F505),"")</f>
        <v>455</v>
      </c>
      <c r="B505" s="78" t="s">
        <v>543</v>
      </c>
      <c r="C505" s="79" t="s">
        <v>512</v>
      </c>
      <c r="D505" s="82" t="n">
        <v>34.1</v>
      </c>
      <c r="F505" s="62" t="s">
        <v>10</v>
      </c>
      <c r="M505" s="74"/>
      <c r="N505" s="76"/>
    </row>
    <row r="506" s="67" customFormat="true" ht="15" hidden="false" customHeight="false" outlineLevel="0" collapsed="false">
      <c r="A506" s="77" t="n">
        <f aca="false">IF(F506&lt;&gt;"",COUNTA(F$1:F506),"")</f>
        <v>456</v>
      </c>
      <c r="B506" s="78" t="s">
        <v>544</v>
      </c>
      <c r="C506" s="79" t="s">
        <v>512</v>
      </c>
      <c r="D506" s="80" t="n">
        <v>253</v>
      </c>
      <c r="F506" s="62" t="s">
        <v>10</v>
      </c>
      <c r="M506" s="74"/>
      <c r="N506" s="76"/>
    </row>
    <row r="507" s="67" customFormat="true" ht="22.5" hidden="false" customHeight="false" outlineLevel="0" collapsed="false">
      <c r="A507" s="77" t="n">
        <f aca="false">IF(F507&lt;&gt;"",COUNTA(F$1:F507),"")</f>
        <v>457</v>
      </c>
      <c r="B507" s="78" t="s">
        <v>545</v>
      </c>
      <c r="C507" s="79" t="s">
        <v>161</v>
      </c>
      <c r="D507" s="85" t="n">
        <v>0.044</v>
      </c>
      <c r="F507" s="62" t="s">
        <v>10</v>
      </c>
      <c r="M507" s="74"/>
      <c r="N507" s="76"/>
    </row>
    <row r="508" s="67" customFormat="true" ht="33.75" hidden="false" customHeight="false" outlineLevel="0" collapsed="false">
      <c r="A508" s="77" t="n">
        <f aca="false">IF(F508&lt;&gt;"",COUNTA(F$1:F508),"")</f>
        <v>458</v>
      </c>
      <c r="B508" s="78" t="s">
        <v>546</v>
      </c>
      <c r="C508" s="79" t="s">
        <v>509</v>
      </c>
      <c r="D508" s="82" t="n">
        <v>0.4</v>
      </c>
      <c r="F508" s="62" t="s">
        <v>10</v>
      </c>
      <c r="M508" s="74"/>
      <c r="N508" s="76"/>
    </row>
    <row r="509" s="67" customFormat="true" ht="33.75" hidden="false" customHeight="false" outlineLevel="0" collapsed="false">
      <c r="A509" s="77" t="n">
        <f aca="false">IF(F509&lt;&gt;"",COUNTA(F$1:F509),"")</f>
        <v>459</v>
      </c>
      <c r="B509" s="78" t="s">
        <v>547</v>
      </c>
      <c r="C509" s="79" t="s">
        <v>18</v>
      </c>
      <c r="D509" s="85" t="n">
        <v>2.532</v>
      </c>
      <c r="F509" s="62" t="s">
        <v>10</v>
      </c>
      <c r="M509" s="74"/>
      <c r="N509" s="76"/>
    </row>
    <row r="510" s="67" customFormat="true" ht="22.5" hidden="false" customHeight="false" outlineLevel="0" collapsed="false">
      <c r="A510" s="77" t="n">
        <f aca="false">IF(F510&lt;&gt;"",COUNTA(F$1:F510),"")</f>
        <v>460</v>
      </c>
      <c r="B510" s="78" t="s">
        <v>548</v>
      </c>
      <c r="C510" s="79" t="s">
        <v>12</v>
      </c>
      <c r="D510" s="82" t="n">
        <v>1.2</v>
      </c>
      <c r="F510" s="62" t="s">
        <v>10</v>
      </c>
      <c r="M510" s="74"/>
      <c r="N510" s="76"/>
    </row>
    <row r="511" s="67" customFormat="true" ht="22.5" hidden="false" customHeight="false" outlineLevel="0" collapsed="false">
      <c r="A511" s="77" t="n">
        <f aca="false">IF(F511&lt;&gt;"",COUNTA(F$1:F511),"")</f>
        <v>461</v>
      </c>
      <c r="B511" s="78" t="s">
        <v>549</v>
      </c>
      <c r="C511" s="79" t="s">
        <v>12</v>
      </c>
      <c r="D511" s="82" t="n">
        <v>2.4</v>
      </c>
      <c r="F511" s="62" t="s">
        <v>10</v>
      </c>
      <c r="M511" s="74"/>
      <c r="N511" s="76"/>
    </row>
    <row r="512" s="67" customFormat="true" ht="15" hidden="false" customHeight="false" outlineLevel="0" collapsed="false">
      <c r="A512" s="77" t="n">
        <f aca="false">IF(F512&lt;&gt;"",COUNTA(F$1:F512),"")</f>
        <v>462</v>
      </c>
      <c r="B512" s="78" t="s">
        <v>550</v>
      </c>
      <c r="C512" s="79" t="s">
        <v>81</v>
      </c>
      <c r="D512" s="80" t="n">
        <v>17</v>
      </c>
      <c r="F512" s="62" t="s">
        <v>10</v>
      </c>
      <c r="M512" s="74"/>
      <c r="N512" s="76"/>
    </row>
    <row r="513" s="67" customFormat="true" ht="33.75" hidden="false" customHeight="false" outlineLevel="0" collapsed="false">
      <c r="A513" s="77" t="n">
        <f aca="false">IF(F513&lt;&gt;"",COUNTA(F$1:F513),"")</f>
        <v>463</v>
      </c>
      <c r="B513" s="78" t="s">
        <v>551</v>
      </c>
      <c r="C513" s="79" t="s">
        <v>38</v>
      </c>
      <c r="D513" s="80" t="n">
        <v>2</v>
      </c>
      <c r="F513" s="62" t="s">
        <v>10</v>
      </c>
      <c r="M513" s="74"/>
      <c r="N513" s="76"/>
    </row>
    <row r="514" s="67" customFormat="true" ht="22.5" hidden="false" customHeight="false" outlineLevel="0" collapsed="false">
      <c r="A514" s="77" t="n">
        <f aca="false">IF(F514&lt;&gt;"",COUNTA(F$1:F514),"")</f>
        <v>464</v>
      </c>
      <c r="B514" s="78" t="s">
        <v>552</v>
      </c>
      <c r="C514" s="79" t="s">
        <v>38</v>
      </c>
      <c r="D514" s="80" t="n">
        <v>4</v>
      </c>
      <c r="F514" s="62" t="s">
        <v>10</v>
      </c>
      <c r="M514" s="74"/>
      <c r="N514" s="76"/>
    </row>
    <row r="515" s="67" customFormat="true" ht="33.75" hidden="false" customHeight="false" outlineLevel="0" collapsed="false">
      <c r="A515" s="77" t="n">
        <f aca="false">IF(F515&lt;&gt;"",COUNTA(F$1:F515),"")</f>
        <v>465</v>
      </c>
      <c r="B515" s="78" t="s">
        <v>553</v>
      </c>
      <c r="C515" s="79" t="s">
        <v>38</v>
      </c>
      <c r="D515" s="80" t="n">
        <v>2</v>
      </c>
      <c r="F515" s="62" t="s">
        <v>10</v>
      </c>
      <c r="M515" s="74"/>
      <c r="N515" s="76"/>
    </row>
    <row r="516" s="67" customFormat="true" ht="45" hidden="false" customHeight="false" outlineLevel="0" collapsed="false">
      <c r="A516" s="77" t="n">
        <f aca="false">IF(F516&lt;&gt;"",COUNTA(F$1:F516),"")</f>
        <v>466</v>
      </c>
      <c r="B516" s="78" t="s">
        <v>554</v>
      </c>
      <c r="C516" s="79" t="s">
        <v>38</v>
      </c>
      <c r="D516" s="80" t="n">
        <v>8</v>
      </c>
      <c r="F516" s="62" t="s">
        <v>10</v>
      </c>
      <c r="M516" s="74"/>
      <c r="N516" s="76"/>
    </row>
    <row r="517" s="67" customFormat="true" ht="22.5" hidden="false" customHeight="false" outlineLevel="0" collapsed="false">
      <c r="A517" s="77" t="n">
        <f aca="false">IF(F517&lt;&gt;"",COUNTA(F$1:F517),"")</f>
        <v>467</v>
      </c>
      <c r="B517" s="78" t="s">
        <v>555</v>
      </c>
      <c r="C517" s="79" t="s">
        <v>38</v>
      </c>
      <c r="D517" s="80" t="n">
        <v>4</v>
      </c>
      <c r="F517" s="62" t="s">
        <v>10</v>
      </c>
      <c r="M517" s="74"/>
      <c r="N517" s="76"/>
    </row>
    <row r="518" s="67" customFormat="true" ht="22.5" hidden="false" customHeight="false" outlineLevel="0" collapsed="false">
      <c r="A518" s="77" t="n">
        <f aca="false">IF(F518&lt;&gt;"",COUNTA(F$1:F518),"")</f>
        <v>468</v>
      </c>
      <c r="B518" s="78" t="s">
        <v>556</v>
      </c>
      <c r="C518" s="79" t="s">
        <v>38</v>
      </c>
      <c r="D518" s="80" t="n">
        <v>12</v>
      </c>
      <c r="F518" s="62" t="s">
        <v>10</v>
      </c>
      <c r="M518" s="74"/>
      <c r="N518" s="76"/>
    </row>
    <row r="519" s="67" customFormat="true" ht="45" hidden="false" customHeight="false" outlineLevel="0" collapsed="false">
      <c r="A519" s="77" t="n">
        <f aca="false">IF(F519&lt;&gt;"",COUNTA(F$1:F519),"")</f>
        <v>469</v>
      </c>
      <c r="B519" s="78" t="s">
        <v>557</v>
      </c>
      <c r="C519" s="79" t="s">
        <v>38</v>
      </c>
      <c r="D519" s="80" t="n">
        <v>2</v>
      </c>
      <c r="F519" s="62" t="s">
        <v>10</v>
      </c>
      <c r="M519" s="74"/>
      <c r="N519" s="76"/>
    </row>
    <row r="520" s="67" customFormat="true" ht="45" hidden="false" customHeight="false" outlineLevel="0" collapsed="false">
      <c r="A520" s="77" t="n">
        <f aca="false">IF(F520&lt;&gt;"",COUNTA(F$1:F520),"")</f>
        <v>470</v>
      </c>
      <c r="B520" s="78" t="s">
        <v>558</v>
      </c>
      <c r="C520" s="79" t="s">
        <v>38</v>
      </c>
      <c r="D520" s="80" t="n">
        <v>6</v>
      </c>
      <c r="F520" s="62" t="s">
        <v>10</v>
      </c>
      <c r="M520" s="74"/>
      <c r="N520" s="76"/>
    </row>
    <row r="521" s="67" customFormat="true" ht="33.75" hidden="false" customHeight="false" outlineLevel="0" collapsed="false">
      <c r="A521" s="77" t="n">
        <f aca="false">IF(F521&lt;&gt;"",COUNTA(F$1:F521),"")</f>
        <v>471</v>
      </c>
      <c r="B521" s="78" t="s">
        <v>559</v>
      </c>
      <c r="C521" s="79" t="s">
        <v>560</v>
      </c>
      <c r="D521" s="83" t="n">
        <v>2.8936</v>
      </c>
      <c r="F521" s="62" t="s">
        <v>10</v>
      </c>
      <c r="M521" s="74"/>
      <c r="N521" s="76"/>
    </row>
    <row r="522" s="67" customFormat="true" ht="22.5" hidden="false" customHeight="false" outlineLevel="0" collapsed="false">
      <c r="A522" s="77" t="n">
        <f aca="false">IF(F522&lt;&gt;"",COUNTA(F$1:F522),"")</f>
        <v>472</v>
      </c>
      <c r="B522" s="78" t="s">
        <v>561</v>
      </c>
      <c r="C522" s="79" t="s">
        <v>38</v>
      </c>
      <c r="D522" s="80" t="n">
        <v>1</v>
      </c>
      <c r="F522" s="62" t="s">
        <v>10</v>
      </c>
      <c r="M522" s="74"/>
      <c r="N522" s="76"/>
    </row>
    <row r="523" s="67" customFormat="true" ht="22.5" hidden="false" customHeight="false" outlineLevel="0" collapsed="false">
      <c r="A523" s="77" t="n">
        <f aca="false">IF(F523&lt;&gt;"",COUNTA(F$1:F523),"")</f>
        <v>473</v>
      </c>
      <c r="B523" s="78" t="s">
        <v>562</v>
      </c>
      <c r="C523" s="79" t="s">
        <v>38</v>
      </c>
      <c r="D523" s="80" t="n">
        <v>1</v>
      </c>
      <c r="F523" s="62" t="s">
        <v>10</v>
      </c>
      <c r="M523" s="74"/>
      <c r="N523" s="76"/>
    </row>
    <row r="524" s="67" customFormat="true" ht="22.5" hidden="false" customHeight="false" outlineLevel="0" collapsed="false">
      <c r="A524" s="77" t="n">
        <f aca="false">IF(F524&lt;&gt;"",COUNTA(F$1:F524),"")</f>
        <v>474</v>
      </c>
      <c r="B524" s="78" t="s">
        <v>563</v>
      </c>
      <c r="C524" s="79" t="s">
        <v>38</v>
      </c>
      <c r="D524" s="80" t="n">
        <v>1</v>
      </c>
      <c r="F524" s="62" t="s">
        <v>10</v>
      </c>
      <c r="M524" s="74"/>
      <c r="N524" s="76"/>
    </row>
    <row r="525" s="67" customFormat="true" ht="22.5" hidden="false" customHeight="false" outlineLevel="0" collapsed="false">
      <c r="A525" s="77" t="n">
        <f aca="false">IF(F525&lt;&gt;"",COUNTA(F$1:F525),"")</f>
        <v>475</v>
      </c>
      <c r="B525" s="78" t="s">
        <v>564</v>
      </c>
      <c r="C525" s="79" t="s">
        <v>38</v>
      </c>
      <c r="D525" s="80" t="n">
        <v>1</v>
      </c>
      <c r="F525" s="62" t="s">
        <v>10</v>
      </c>
      <c r="M525" s="74"/>
      <c r="N525" s="76"/>
    </row>
    <row r="526" s="67" customFormat="true" ht="22.5" hidden="false" customHeight="false" outlineLevel="0" collapsed="false">
      <c r="A526" s="77" t="n">
        <f aca="false">IF(F526&lt;&gt;"",COUNTA(F$1:F526),"")</f>
        <v>476</v>
      </c>
      <c r="B526" s="78" t="s">
        <v>565</v>
      </c>
      <c r="C526" s="79" t="s">
        <v>38</v>
      </c>
      <c r="D526" s="80" t="n">
        <v>1</v>
      </c>
      <c r="F526" s="62" t="s">
        <v>10</v>
      </c>
      <c r="M526" s="74"/>
      <c r="N526" s="76"/>
    </row>
    <row r="527" s="67" customFormat="true" ht="22.5" hidden="false" customHeight="false" outlineLevel="0" collapsed="false">
      <c r="A527" s="77" t="n">
        <f aca="false">IF(F527&lt;&gt;"",COUNTA(F$1:F527),"")</f>
        <v>477</v>
      </c>
      <c r="B527" s="78" t="s">
        <v>566</v>
      </c>
      <c r="C527" s="79" t="s">
        <v>38</v>
      </c>
      <c r="D527" s="80" t="n">
        <v>1</v>
      </c>
      <c r="F527" s="62" t="s">
        <v>10</v>
      </c>
      <c r="M527" s="74"/>
      <c r="N527" s="76"/>
    </row>
    <row r="528" s="67" customFormat="true" ht="22.5" hidden="false" customHeight="false" outlineLevel="0" collapsed="false">
      <c r="A528" s="77" t="n">
        <f aca="false">IF(F528&lt;&gt;"",COUNTA(F$1:F528),"")</f>
        <v>478</v>
      </c>
      <c r="B528" s="78" t="s">
        <v>567</v>
      </c>
      <c r="C528" s="79" t="s">
        <v>38</v>
      </c>
      <c r="D528" s="80" t="n">
        <v>1</v>
      </c>
      <c r="F528" s="62" t="s">
        <v>10</v>
      </c>
      <c r="M528" s="74"/>
      <c r="N528" s="76"/>
    </row>
    <row r="529" s="67" customFormat="true" ht="22.5" hidden="false" customHeight="false" outlineLevel="0" collapsed="false">
      <c r="A529" s="77" t="n">
        <f aca="false">IF(F529&lt;&gt;"",COUNTA(F$1:F529),"")</f>
        <v>479</v>
      </c>
      <c r="B529" s="78" t="s">
        <v>568</v>
      </c>
      <c r="C529" s="79" t="s">
        <v>38</v>
      </c>
      <c r="D529" s="80" t="n">
        <v>1</v>
      </c>
      <c r="F529" s="62" t="s">
        <v>10</v>
      </c>
      <c r="M529" s="74"/>
      <c r="N529" s="76"/>
    </row>
    <row r="530" s="67" customFormat="true" ht="22.5" hidden="false" customHeight="false" outlineLevel="0" collapsed="false">
      <c r="A530" s="77" t="n">
        <f aca="false">IF(F530&lt;&gt;"",COUNTA(F$1:F530),"")</f>
        <v>480</v>
      </c>
      <c r="B530" s="78" t="s">
        <v>569</v>
      </c>
      <c r="C530" s="79" t="s">
        <v>38</v>
      </c>
      <c r="D530" s="80" t="n">
        <v>1</v>
      </c>
      <c r="F530" s="62" t="s">
        <v>10</v>
      </c>
      <c r="M530" s="74"/>
      <c r="N530" s="76"/>
    </row>
    <row r="531" s="67" customFormat="true" ht="22.5" hidden="false" customHeight="false" outlineLevel="0" collapsed="false">
      <c r="A531" s="77" t="n">
        <f aca="false">IF(F531&lt;&gt;"",COUNTA(F$1:F531),"")</f>
        <v>481</v>
      </c>
      <c r="B531" s="78" t="s">
        <v>570</v>
      </c>
      <c r="C531" s="79" t="s">
        <v>38</v>
      </c>
      <c r="D531" s="80" t="n">
        <v>1</v>
      </c>
      <c r="F531" s="62" t="s">
        <v>10</v>
      </c>
      <c r="M531" s="74"/>
      <c r="N531" s="76"/>
    </row>
    <row r="532" s="67" customFormat="true" ht="22.5" hidden="false" customHeight="false" outlineLevel="0" collapsed="false">
      <c r="A532" s="77" t="n">
        <f aca="false">IF(F532&lt;&gt;"",COUNTA(F$1:F532),"")</f>
        <v>482</v>
      </c>
      <c r="B532" s="78" t="s">
        <v>571</v>
      </c>
      <c r="C532" s="79" t="s">
        <v>38</v>
      </c>
      <c r="D532" s="80" t="n">
        <v>1</v>
      </c>
      <c r="F532" s="62" t="s">
        <v>10</v>
      </c>
      <c r="M532" s="74"/>
      <c r="N532" s="76"/>
    </row>
    <row r="533" s="67" customFormat="true" ht="22.5" hidden="false" customHeight="false" outlineLevel="0" collapsed="false">
      <c r="A533" s="77" t="n">
        <f aca="false">IF(F533&lt;&gt;"",COUNTA(F$1:F533),"")</f>
        <v>483</v>
      </c>
      <c r="B533" s="78" t="s">
        <v>572</v>
      </c>
      <c r="C533" s="79" t="s">
        <v>38</v>
      </c>
      <c r="D533" s="80" t="n">
        <v>1</v>
      </c>
      <c r="F533" s="62" t="s">
        <v>10</v>
      </c>
      <c r="M533" s="74"/>
      <c r="N533" s="76"/>
    </row>
    <row r="534" s="67" customFormat="true" ht="22.5" hidden="false" customHeight="false" outlineLevel="0" collapsed="false">
      <c r="A534" s="77" t="n">
        <f aca="false">IF(F534&lt;&gt;"",COUNTA(F$1:F534),"")</f>
        <v>484</v>
      </c>
      <c r="B534" s="78" t="s">
        <v>573</v>
      </c>
      <c r="C534" s="79" t="s">
        <v>38</v>
      </c>
      <c r="D534" s="80" t="n">
        <v>1</v>
      </c>
      <c r="F534" s="62" t="s">
        <v>10</v>
      </c>
      <c r="M534" s="74"/>
      <c r="N534" s="76"/>
    </row>
    <row r="535" s="67" customFormat="true" ht="22.5" hidden="false" customHeight="false" outlineLevel="0" collapsed="false">
      <c r="A535" s="77" t="n">
        <f aca="false">IF(F535&lt;&gt;"",COUNTA(F$1:F535),"")</f>
        <v>485</v>
      </c>
      <c r="B535" s="78" t="s">
        <v>574</v>
      </c>
      <c r="C535" s="79" t="s">
        <v>38</v>
      </c>
      <c r="D535" s="80" t="n">
        <v>1</v>
      </c>
      <c r="F535" s="62" t="s">
        <v>10</v>
      </c>
      <c r="M535" s="74"/>
      <c r="N535" s="76"/>
    </row>
    <row r="536" s="67" customFormat="true" ht="22.5" hidden="false" customHeight="false" outlineLevel="0" collapsed="false">
      <c r="A536" s="77" t="n">
        <f aca="false">IF(F536&lt;&gt;"",COUNTA(F$1:F536),"")</f>
        <v>486</v>
      </c>
      <c r="B536" s="78" t="s">
        <v>575</v>
      </c>
      <c r="C536" s="79" t="s">
        <v>38</v>
      </c>
      <c r="D536" s="80" t="n">
        <v>1</v>
      </c>
      <c r="F536" s="62" t="s">
        <v>10</v>
      </c>
      <c r="M536" s="74"/>
      <c r="N536" s="76"/>
    </row>
    <row r="537" s="67" customFormat="true" ht="22.5" hidden="false" customHeight="false" outlineLevel="0" collapsed="false">
      <c r="A537" s="77" t="n">
        <f aca="false">IF(F537&lt;&gt;"",COUNTA(F$1:F537),"")</f>
        <v>487</v>
      </c>
      <c r="B537" s="78" t="s">
        <v>388</v>
      </c>
      <c r="C537" s="79" t="s">
        <v>38</v>
      </c>
      <c r="D537" s="80" t="n">
        <v>7</v>
      </c>
      <c r="F537" s="62" t="s">
        <v>10</v>
      </c>
      <c r="M537" s="74"/>
      <c r="N537" s="76"/>
    </row>
    <row r="538" s="67" customFormat="true" ht="22.5" hidden="false" customHeight="false" outlineLevel="0" collapsed="false">
      <c r="A538" s="77" t="n">
        <f aca="false">IF(F538&lt;&gt;"",COUNTA(F$1:F538),"")</f>
        <v>488</v>
      </c>
      <c r="B538" s="78" t="s">
        <v>576</v>
      </c>
      <c r="C538" s="79" t="s">
        <v>38</v>
      </c>
      <c r="D538" s="80" t="n">
        <v>6</v>
      </c>
      <c r="F538" s="62" t="s">
        <v>10</v>
      </c>
      <c r="M538" s="74"/>
      <c r="N538" s="76"/>
    </row>
    <row r="539" s="67" customFormat="true" ht="22.5" hidden="false" customHeight="false" outlineLevel="0" collapsed="false">
      <c r="A539" s="77" t="n">
        <f aca="false">IF(F539&lt;&gt;"",COUNTA(F$1:F539),"")</f>
        <v>489</v>
      </c>
      <c r="B539" s="78" t="s">
        <v>577</v>
      </c>
      <c r="C539" s="79" t="s">
        <v>38</v>
      </c>
      <c r="D539" s="80" t="n">
        <v>1</v>
      </c>
      <c r="F539" s="62" t="s">
        <v>10</v>
      </c>
      <c r="M539" s="74"/>
      <c r="N539" s="76"/>
    </row>
    <row r="540" s="67" customFormat="true" ht="22.5" hidden="false" customHeight="false" outlineLevel="0" collapsed="false">
      <c r="A540" s="77" t="n">
        <f aca="false">IF(F540&lt;&gt;"",COUNTA(F$1:F540),"")</f>
        <v>490</v>
      </c>
      <c r="B540" s="78" t="s">
        <v>578</v>
      </c>
      <c r="C540" s="79" t="s">
        <v>38</v>
      </c>
      <c r="D540" s="80" t="n">
        <v>2</v>
      </c>
      <c r="F540" s="62" t="s">
        <v>10</v>
      </c>
      <c r="M540" s="74"/>
      <c r="N540" s="76"/>
    </row>
    <row r="541" s="67" customFormat="true" ht="22.5" hidden="false" customHeight="false" outlineLevel="0" collapsed="false">
      <c r="A541" s="77" t="n">
        <f aca="false">IF(F541&lt;&gt;"",COUNTA(F$1:F541),"")</f>
        <v>491</v>
      </c>
      <c r="B541" s="78" t="s">
        <v>579</v>
      </c>
      <c r="C541" s="79" t="s">
        <v>38</v>
      </c>
      <c r="D541" s="80" t="n">
        <v>2</v>
      </c>
      <c r="F541" s="62" t="s">
        <v>10</v>
      </c>
      <c r="M541" s="74"/>
      <c r="N541" s="76"/>
    </row>
    <row r="543" s="67" customFormat="true" ht="15" hidden="false" customHeight="false" outlineLevel="0" collapsed="false">
      <c r="C543" s="86"/>
    </row>
    <row r="548" s="67" customFormat="true" ht="15" hidden="false" customHeight="false" outlineLevel="0" collapsed="false">
      <c r="B548" s="87"/>
    </row>
    <row r="549" s="67" customFormat="true" ht="15" hidden="false" customHeight="false" outlineLevel="0" collapsed="false">
      <c r="B549" s="87"/>
    </row>
    <row r="550" s="67" customFormat="true" ht="15" hidden="false" customHeight="false" outlineLevel="0" collapsed="false">
      <c r="B550" s="87"/>
    </row>
  </sheetData>
  <mergeCells count="46">
    <mergeCell ref="A2:D2"/>
    <mergeCell ref="A3:D3"/>
    <mergeCell ref="A7:D7"/>
    <mergeCell ref="A8:D8"/>
    <mergeCell ref="A13:D13"/>
    <mergeCell ref="A18:D18"/>
    <mergeCell ref="A23:D23"/>
    <mergeCell ref="A28:D28"/>
    <mergeCell ref="A33:D33"/>
    <mergeCell ref="A38:D38"/>
    <mergeCell ref="A43:D43"/>
    <mergeCell ref="A48:D48"/>
    <mergeCell ref="A63:D63"/>
    <mergeCell ref="A68:D68"/>
    <mergeCell ref="A73:D73"/>
    <mergeCell ref="A78:D78"/>
    <mergeCell ref="A83:D83"/>
    <mergeCell ref="A88:D88"/>
    <mergeCell ref="A89:D89"/>
    <mergeCell ref="A97:D97"/>
    <mergeCell ref="A106:D106"/>
    <mergeCell ref="A115:D115"/>
    <mergeCell ref="A124:D124"/>
    <mergeCell ref="A133:D133"/>
    <mergeCell ref="A140:D140"/>
    <mergeCell ref="A148:D148"/>
    <mergeCell ref="A156:D156"/>
    <mergeCell ref="A165:D165"/>
    <mergeCell ref="A174:D174"/>
    <mergeCell ref="A182:D182"/>
    <mergeCell ref="A190:D190"/>
    <mergeCell ref="A198:D198"/>
    <mergeCell ref="A207:D207"/>
    <mergeCell ref="A214:D214"/>
    <mergeCell ref="A221:D221"/>
    <mergeCell ref="A229:D229"/>
    <mergeCell ref="A236:D236"/>
    <mergeCell ref="A239:D239"/>
    <mergeCell ref="A242:D242"/>
    <mergeCell ref="A263:D263"/>
    <mergeCell ref="A315:D315"/>
    <mergeCell ref="A363:D363"/>
    <mergeCell ref="A410:D410"/>
    <mergeCell ref="A429:D429"/>
    <mergeCell ref="A450:D450"/>
    <mergeCell ref="A470:D470"/>
  </mergeCells>
  <printOptions headings="false" gridLines="false" gridLinesSet="true" horizontalCentered="true" verticalCentered="false"/>
  <pageMargins left="0.315277777777778" right="0.315277777777778" top="0.7875" bottom="0.314583333333333" header="0.511811023622047" footer="0.196527777777778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&amp;R&amp;"Calibri,Обычный"&amp;11&amp;K000000Страница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AD132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G23" activeCellId="0" sqref="G23"/>
    </sheetView>
  </sheetViews>
  <sheetFormatPr defaultColWidth="9.1484375" defaultRowHeight="12.75" zeroHeight="false" outlineLevelRow="0" outlineLevelCol="0"/>
  <cols>
    <col collapsed="false" customWidth="true" hidden="false" outlineLevel="0" max="1" min="1" style="28" width="5.57"/>
    <col collapsed="false" customWidth="true" hidden="false" outlineLevel="0" max="2" min="2" style="29" width="44.42"/>
    <col collapsed="false" customWidth="true" hidden="false" outlineLevel="0" max="3" min="3" style="29" width="10.71"/>
    <col collapsed="false" customWidth="true" hidden="false" outlineLevel="0" max="4" min="4" style="29" width="12.29"/>
    <col collapsed="false" customWidth="false" hidden="false" outlineLevel="0" max="5" min="5" style="29" width="9.14"/>
    <col collapsed="false" customWidth="true" hidden="true" outlineLevel="0" max="6" min="6" style="29" width="4.71"/>
    <col collapsed="false" customWidth="false" hidden="false" outlineLevel="0" max="12" min="7" style="29" width="9.14"/>
    <col collapsed="false" customWidth="true" hidden="true" outlineLevel="0" max="14" min="13" style="30" width="135.29"/>
    <col collapsed="false" customWidth="true" hidden="true" outlineLevel="0" max="16" min="15" style="30" width="55.15"/>
    <col collapsed="false" customWidth="true" hidden="true" outlineLevel="0" max="20" min="17" style="30" width="69"/>
    <col collapsed="false" customWidth="true" hidden="true" outlineLevel="0" max="22" min="21" style="30" width="55.15"/>
    <col collapsed="false" customWidth="true" hidden="true" outlineLevel="0" max="26" min="23" style="30" width="69"/>
    <col collapsed="false" customWidth="false" hidden="false" outlineLevel="0" max="30" min="27" style="31" width="9.14"/>
    <col collapsed="false" customWidth="false" hidden="false" outlineLevel="0" max="256" min="31" style="29" width="9.14"/>
    <col collapsed="false" customWidth="true" hidden="false" outlineLevel="0" max="257" min="257" style="29" width="5.57"/>
    <col collapsed="false" customWidth="true" hidden="false" outlineLevel="0" max="258" min="258" style="29" width="44.42"/>
    <col collapsed="false" customWidth="true" hidden="false" outlineLevel="0" max="259" min="259" style="29" width="10.71"/>
    <col collapsed="false" customWidth="true" hidden="false" outlineLevel="0" max="260" min="260" style="29" width="12.29"/>
    <col collapsed="false" customWidth="false" hidden="false" outlineLevel="0" max="261" min="261" style="29" width="9.14"/>
    <col collapsed="false" customWidth="true" hidden="true" outlineLevel="0" max="262" min="262" style="29" width="11.53"/>
    <col collapsed="false" customWidth="false" hidden="false" outlineLevel="0" max="268" min="263" style="29" width="9.14"/>
    <col collapsed="false" customWidth="true" hidden="true" outlineLevel="0" max="282" min="269" style="29" width="11.53"/>
    <col collapsed="false" customWidth="false" hidden="false" outlineLevel="0" max="512" min="283" style="29" width="9.14"/>
    <col collapsed="false" customWidth="true" hidden="false" outlineLevel="0" max="513" min="513" style="29" width="5.57"/>
    <col collapsed="false" customWidth="true" hidden="false" outlineLevel="0" max="514" min="514" style="29" width="44.42"/>
    <col collapsed="false" customWidth="true" hidden="false" outlineLevel="0" max="515" min="515" style="29" width="10.71"/>
    <col collapsed="false" customWidth="true" hidden="false" outlineLevel="0" max="516" min="516" style="29" width="12.29"/>
    <col collapsed="false" customWidth="false" hidden="false" outlineLevel="0" max="517" min="517" style="29" width="9.14"/>
    <col collapsed="false" customWidth="true" hidden="true" outlineLevel="0" max="518" min="518" style="29" width="11.53"/>
    <col collapsed="false" customWidth="false" hidden="false" outlineLevel="0" max="524" min="519" style="29" width="9.14"/>
    <col collapsed="false" customWidth="true" hidden="true" outlineLevel="0" max="538" min="525" style="29" width="11.53"/>
    <col collapsed="false" customWidth="false" hidden="false" outlineLevel="0" max="768" min="539" style="29" width="9.14"/>
    <col collapsed="false" customWidth="true" hidden="false" outlineLevel="0" max="769" min="769" style="29" width="5.57"/>
    <col collapsed="false" customWidth="true" hidden="false" outlineLevel="0" max="770" min="770" style="29" width="44.42"/>
    <col collapsed="false" customWidth="true" hidden="false" outlineLevel="0" max="771" min="771" style="29" width="10.71"/>
    <col collapsed="false" customWidth="true" hidden="false" outlineLevel="0" max="772" min="772" style="29" width="12.29"/>
    <col collapsed="false" customWidth="false" hidden="false" outlineLevel="0" max="773" min="773" style="29" width="9.14"/>
    <col collapsed="false" customWidth="true" hidden="true" outlineLevel="0" max="774" min="774" style="29" width="11.53"/>
    <col collapsed="false" customWidth="false" hidden="false" outlineLevel="0" max="780" min="775" style="29" width="9.14"/>
    <col collapsed="false" customWidth="true" hidden="true" outlineLevel="0" max="794" min="781" style="29" width="11.53"/>
    <col collapsed="false" customWidth="false" hidden="false" outlineLevel="0" max="1024" min="795" style="29" width="9.14"/>
    <col collapsed="false" customWidth="true" hidden="false" outlineLevel="0" max="1025" min="1025" style="29" width="5.57"/>
    <col collapsed="false" customWidth="true" hidden="false" outlineLevel="0" max="1026" min="1026" style="29" width="44.42"/>
    <col collapsed="false" customWidth="true" hidden="false" outlineLevel="0" max="1027" min="1027" style="29" width="10.71"/>
    <col collapsed="false" customWidth="true" hidden="false" outlineLevel="0" max="1028" min="1028" style="29" width="12.29"/>
    <col collapsed="false" customWidth="false" hidden="false" outlineLevel="0" max="1029" min="1029" style="29" width="9.14"/>
    <col collapsed="false" customWidth="true" hidden="true" outlineLevel="0" max="1030" min="1030" style="29" width="11.53"/>
    <col collapsed="false" customWidth="false" hidden="false" outlineLevel="0" max="1036" min="1031" style="29" width="9.14"/>
    <col collapsed="false" customWidth="true" hidden="true" outlineLevel="0" max="1050" min="1037" style="29" width="11.53"/>
    <col collapsed="false" customWidth="false" hidden="false" outlineLevel="0" max="1280" min="1051" style="29" width="9.14"/>
    <col collapsed="false" customWidth="true" hidden="false" outlineLevel="0" max="1281" min="1281" style="29" width="5.57"/>
    <col collapsed="false" customWidth="true" hidden="false" outlineLevel="0" max="1282" min="1282" style="29" width="44.42"/>
    <col collapsed="false" customWidth="true" hidden="false" outlineLevel="0" max="1283" min="1283" style="29" width="10.71"/>
    <col collapsed="false" customWidth="true" hidden="false" outlineLevel="0" max="1284" min="1284" style="29" width="12.29"/>
    <col collapsed="false" customWidth="false" hidden="false" outlineLevel="0" max="1285" min="1285" style="29" width="9.14"/>
    <col collapsed="false" customWidth="true" hidden="true" outlineLevel="0" max="1286" min="1286" style="29" width="11.53"/>
    <col collapsed="false" customWidth="false" hidden="false" outlineLevel="0" max="1292" min="1287" style="29" width="9.14"/>
    <col collapsed="false" customWidth="true" hidden="true" outlineLevel="0" max="1306" min="1293" style="29" width="11.53"/>
    <col collapsed="false" customWidth="false" hidden="false" outlineLevel="0" max="1536" min="1307" style="29" width="9.14"/>
    <col collapsed="false" customWidth="true" hidden="false" outlineLevel="0" max="1537" min="1537" style="29" width="5.57"/>
    <col collapsed="false" customWidth="true" hidden="false" outlineLevel="0" max="1538" min="1538" style="29" width="44.42"/>
    <col collapsed="false" customWidth="true" hidden="false" outlineLevel="0" max="1539" min="1539" style="29" width="10.71"/>
    <col collapsed="false" customWidth="true" hidden="false" outlineLevel="0" max="1540" min="1540" style="29" width="12.29"/>
    <col collapsed="false" customWidth="false" hidden="false" outlineLevel="0" max="1541" min="1541" style="29" width="9.14"/>
    <col collapsed="false" customWidth="true" hidden="true" outlineLevel="0" max="1542" min="1542" style="29" width="11.53"/>
    <col collapsed="false" customWidth="false" hidden="false" outlineLevel="0" max="1548" min="1543" style="29" width="9.14"/>
    <col collapsed="false" customWidth="true" hidden="true" outlineLevel="0" max="1562" min="1549" style="29" width="11.53"/>
    <col collapsed="false" customWidth="false" hidden="false" outlineLevel="0" max="1792" min="1563" style="29" width="9.14"/>
    <col collapsed="false" customWidth="true" hidden="false" outlineLevel="0" max="1793" min="1793" style="29" width="5.57"/>
    <col collapsed="false" customWidth="true" hidden="false" outlineLevel="0" max="1794" min="1794" style="29" width="44.42"/>
    <col collapsed="false" customWidth="true" hidden="false" outlineLevel="0" max="1795" min="1795" style="29" width="10.71"/>
    <col collapsed="false" customWidth="true" hidden="false" outlineLevel="0" max="1796" min="1796" style="29" width="12.29"/>
    <col collapsed="false" customWidth="false" hidden="false" outlineLevel="0" max="1797" min="1797" style="29" width="9.14"/>
    <col collapsed="false" customWidth="true" hidden="true" outlineLevel="0" max="1798" min="1798" style="29" width="11.53"/>
    <col collapsed="false" customWidth="false" hidden="false" outlineLevel="0" max="1804" min="1799" style="29" width="9.14"/>
    <col collapsed="false" customWidth="true" hidden="true" outlineLevel="0" max="1818" min="1805" style="29" width="11.53"/>
    <col collapsed="false" customWidth="false" hidden="false" outlineLevel="0" max="2048" min="1819" style="29" width="9.14"/>
    <col collapsed="false" customWidth="true" hidden="false" outlineLevel="0" max="2049" min="2049" style="29" width="5.57"/>
    <col collapsed="false" customWidth="true" hidden="false" outlineLevel="0" max="2050" min="2050" style="29" width="44.42"/>
    <col collapsed="false" customWidth="true" hidden="false" outlineLevel="0" max="2051" min="2051" style="29" width="10.71"/>
    <col collapsed="false" customWidth="true" hidden="false" outlineLevel="0" max="2052" min="2052" style="29" width="12.29"/>
    <col collapsed="false" customWidth="false" hidden="false" outlineLevel="0" max="2053" min="2053" style="29" width="9.14"/>
    <col collapsed="false" customWidth="true" hidden="true" outlineLevel="0" max="2054" min="2054" style="29" width="11.53"/>
    <col collapsed="false" customWidth="false" hidden="false" outlineLevel="0" max="2060" min="2055" style="29" width="9.14"/>
    <col collapsed="false" customWidth="true" hidden="true" outlineLevel="0" max="2074" min="2061" style="29" width="11.53"/>
    <col collapsed="false" customWidth="false" hidden="false" outlineLevel="0" max="2304" min="2075" style="29" width="9.14"/>
    <col collapsed="false" customWidth="true" hidden="false" outlineLevel="0" max="2305" min="2305" style="29" width="5.57"/>
    <col collapsed="false" customWidth="true" hidden="false" outlineLevel="0" max="2306" min="2306" style="29" width="44.42"/>
    <col collapsed="false" customWidth="true" hidden="false" outlineLevel="0" max="2307" min="2307" style="29" width="10.71"/>
    <col collapsed="false" customWidth="true" hidden="false" outlineLevel="0" max="2308" min="2308" style="29" width="12.29"/>
    <col collapsed="false" customWidth="false" hidden="false" outlineLevel="0" max="2309" min="2309" style="29" width="9.14"/>
    <col collapsed="false" customWidth="true" hidden="true" outlineLevel="0" max="2310" min="2310" style="29" width="11.53"/>
    <col collapsed="false" customWidth="false" hidden="false" outlineLevel="0" max="2316" min="2311" style="29" width="9.14"/>
    <col collapsed="false" customWidth="true" hidden="true" outlineLevel="0" max="2330" min="2317" style="29" width="11.53"/>
    <col collapsed="false" customWidth="false" hidden="false" outlineLevel="0" max="2560" min="2331" style="29" width="9.14"/>
    <col collapsed="false" customWidth="true" hidden="false" outlineLevel="0" max="2561" min="2561" style="29" width="5.57"/>
    <col collapsed="false" customWidth="true" hidden="false" outlineLevel="0" max="2562" min="2562" style="29" width="44.42"/>
    <col collapsed="false" customWidth="true" hidden="false" outlineLevel="0" max="2563" min="2563" style="29" width="10.71"/>
    <col collapsed="false" customWidth="true" hidden="false" outlineLevel="0" max="2564" min="2564" style="29" width="12.29"/>
    <col collapsed="false" customWidth="false" hidden="false" outlineLevel="0" max="2565" min="2565" style="29" width="9.14"/>
    <col collapsed="false" customWidth="true" hidden="true" outlineLevel="0" max="2566" min="2566" style="29" width="11.53"/>
    <col collapsed="false" customWidth="false" hidden="false" outlineLevel="0" max="2572" min="2567" style="29" width="9.14"/>
    <col collapsed="false" customWidth="true" hidden="true" outlineLevel="0" max="2586" min="2573" style="29" width="11.53"/>
    <col collapsed="false" customWidth="false" hidden="false" outlineLevel="0" max="2816" min="2587" style="29" width="9.14"/>
    <col collapsed="false" customWidth="true" hidden="false" outlineLevel="0" max="2817" min="2817" style="29" width="5.57"/>
    <col collapsed="false" customWidth="true" hidden="false" outlineLevel="0" max="2818" min="2818" style="29" width="44.42"/>
    <col collapsed="false" customWidth="true" hidden="false" outlineLevel="0" max="2819" min="2819" style="29" width="10.71"/>
    <col collapsed="false" customWidth="true" hidden="false" outlineLevel="0" max="2820" min="2820" style="29" width="12.29"/>
    <col collapsed="false" customWidth="false" hidden="false" outlineLevel="0" max="2821" min="2821" style="29" width="9.14"/>
    <col collapsed="false" customWidth="true" hidden="true" outlineLevel="0" max="2822" min="2822" style="29" width="11.53"/>
    <col collapsed="false" customWidth="false" hidden="false" outlineLevel="0" max="2828" min="2823" style="29" width="9.14"/>
    <col collapsed="false" customWidth="true" hidden="true" outlineLevel="0" max="2842" min="2829" style="29" width="11.53"/>
    <col collapsed="false" customWidth="false" hidden="false" outlineLevel="0" max="3072" min="2843" style="29" width="9.14"/>
    <col collapsed="false" customWidth="true" hidden="false" outlineLevel="0" max="3073" min="3073" style="29" width="5.57"/>
    <col collapsed="false" customWidth="true" hidden="false" outlineLevel="0" max="3074" min="3074" style="29" width="44.42"/>
    <col collapsed="false" customWidth="true" hidden="false" outlineLevel="0" max="3075" min="3075" style="29" width="10.71"/>
    <col collapsed="false" customWidth="true" hidden="false" outlineLevel="0" max="3076" min="3076" style="29" width="12.29"/>
    <col collapsed="false" customWidth="false" hidden="false" outlineLevel="0" max="3077" min="3077" style="29" width="9.14"/>
    <col collapsed="false" customWidth="true" hidden="true" outlineLevel="0" max="3078" min="3078" style="29" width="11.53"/>
    <col collapsed="false" customWidth="false" hidden="false" outlineLevel="0" max="3084" min="3079" style="29" width="9.14"/>
    <col collapsed="false" customWidth="true" hidden="true" outlineLevel="0" max="3098" min="3085" style="29" width="11.53"/>
    <col collapsed="false" customWidth="false" hidden="false" outlineLevel="0" max="3328" min="3099" style="29" width="9.14"/>
    <col collapsed="false" customWidth="true" hidden="false" outlineLevel="0" max="3329" min="3329" style="29" width="5.57"/>
    <col collapsed="false" customWidth="true" hidden="false" outlineLevel="0" max="3330" min="3330" style="29" width="44.42"/>
    <col collapsed="false" customWidth="true" hidden="false" outlineLevel="0" max="3331" min="3331" style="29" width="10.71"/>
    <col collapsed="false" customWidth="true" hidden="false" outlineLevel="0" max="3332" min="3332" style="29" width="12.29"/>
    <col collapsed="false" customWidth="false" hidden="false" outlineLevel="0" max="3333" min="3333" style="29" width="9.14"/>
    <col collapsed="false" customWidth="true" hidden="true" outlineLevel="0" max="3334" min="3334" style="29" width="11.53"/>
    <col collapsed="false" customWidth="false" hidden="false" outlineLevel="0" max="3340" min="3335" style="29" width="9.14"/>
    <col collapsed="false" customWidth="true" hidden="true" outlineLevel="0" max="3354" min="3341" style="29" width="11.53"/>
    <col collapsed="false" customWidth="false" hidden="false" outlineLevel="0" max="3584" min="3355" style="29" width="9.14"/>
    <col collapsed="false" customWidth="true" hidden="false" outlineLevel="0" max="3585" min="3585" style="29" width="5.57"/>
    <col collapsed="false" customWidth="true" hidden="false" outlineLevel="0" max="3586" min="3586" style="29" width="44.42"/>
    <col collapsed="false" customWidth="true" hidden="false" outlineLevel="0" max="3587" min="3587" style="29" width="10.71"/>
    <col collapsed="false" customWidth="true" hidden="false" outlineLevel="0" max="3588" min="3588" style="29" width="12.29"/>
    <col collapsed="false" customWidth="false" hidden="false" outlineLevel="0" max="3589" min="3589" style="29" width="9.14"/>
    <col collapsed="false" customWidth="true" hidden="true" outlineLevel="0" max="3590" min="3590" style="29" width="11.53"/>
    <col collapsed="false" customWidth="false" hidden="false" outlineLevel="0" max="3596" min="3591" style="29" width="9.14"/>
    <col collapsed="false" customWidth="true" hidden="true" outlineLevel="0" max="3610" min="3597" style="29" width="11.53"/>
    <col collapsed="false" customWidth="false" hidden="false" outlineLevel="0" max="3840" min="3611" style="29" width="9.14"/>
    <col collapsed="false" customWidth="true" hidden="false" outlineLevel="0" max="3841" min="3841" style="29" width="5.57"/>
    <col collapsed="false" customWidth="true" hidden="false" outlineLevel="0" max="3842" min="3842" style="29" width="44.42"/>
    <col collapsed="false" customWidth="true" hidden="false" outlineLevel="0" max="3843" min="3843" style="29" width="10.71"/>
    <col collapsed="false" customWidth="true" hidden="false" outlineLevel="0" max="3844" min="3844" style="29" width="12.29"/>
    <col collapsed="false" customWidth="false" hidden="false" outlineLevel="0" max="3845" min="3845" style="29" width="9.14"/>
    <col collapsed="false" customWidth="true" hidden="true" outlineLevel="0" max="3846" min="3846" style="29" width="11.53"/>
    <col collapsed="false" customWidth="false" hidden="false" outlineLevel="0" max="3852" min="3847" style="29" width="9.14"/>
    <col collapsed="false" customWidth="true" hidden="true" outlineLevel="0" max="3866" min="3853" style="29" width="11.53"/>
    <col collapsed="false" customWidth="false" hidden="false" outlineLevel="0" max="4096" min="3867" style="29" width="9.14"/>
    <col collapsed="false" customWidth="true" hidden="false" outlineLevel="0" max="4097" min="4097" style="29" width="5.57"/>
    <col collapsed="false" customWidth="true" hidden="false" outlineLevel="0" max="4098" min="4098" style="29" width="44.42"/>
    <col collapsed="false" customWidth="true" hidden="false" outlineLevel="0" max="4099" min="4099" style="29" width="10.71"/>
    <col collapsed="false" customWidth="true" hidden="false" outlineLevel="0" max="4100" min="4100" style="29" width="12.29"/>
    <col collapsed="false" customWidth="false" hidden="false" outlineLevel="0" max="4101" min="4101" style="29" width="9.14"/>
    <col collapsed="false" customWidth="true" hidden="true" outlineLevel="0" max="4102" min="4102" style="29" width="11.53"/>
    <col collapsed="false" customWidth="false" hidden="false" outlineLevel="0" max="4108" min="4103" style="29" width="9.14"/>
    <col collapsed="false" customWidth="true" hidden="true" outlineLevel="0" max="4122" min="4109" style="29" width="11.53"/>
    <col collapsed="false" customWidth="false" hidden="false" outlineLevel="0" max="4352" min="4123" style="29" width="9.14"/>
    <col collapsed="false" customWidth="true" hidden="false" outlineLevel="0" max="4353" min="4353" style="29" width="5.57"/>
    <col collapsed="false" customWidth="true" hidden="false" outlineLevel="0" max="4354" min="4354" style="29" width="44.42"/>
    <col collapsed="false" customWidth="true" hidden="false" outlineLevel="0" max="4355" min="4355" style="29" width="10.71"/>
    <col collapsed="false" customWidth="true" hidden="false" outlineLevel="0" max="4356" min="4356" style="29" width="12.29"/>
    <col collapsed="false" customWidth="false" hidden="false" outlineLevel="0" max="4357" min="4357" style="29" width="9.14"/>
    <col collapsed="false" customWidth="true" hidden="true" outlineLevel="0" max="4358" min="4358" style="29" width="11.53"/>
    <col collapsed="false" customWidth="false" hidden="false" outlineLevel="0" max="4364" min="4359" style="29" width="9.14"/>
    <col collapsed="false" customWidth="true" hidden="true" outlineLevel="0" max="4378" min="4365" style="29" width="11.53"/>
    <col collapsed="false" customWidth="false" hidden="false" outlineLevel="0" max="4608" min="4379" style="29" width="9.14"/>
    <col collapsed="false" customWidth="true" hidden="false" outlineLevel="0" max="4609" min="4609" style="29" width="5.57"/>
    <col collapsed="false" customWidth="true" hidden="false" outlineLevel="0" max="4610" min="4610" style="29" width="44.42"/>
    <col collapsed="false" customWidth="true" hidden="false" outlineLevel="0" max="4611" min="4611" style="29" width="10.71"/>
    <col collapsed="false" customWidth="true" hidden="false" outlineLevel="0" max="4612" min="4612" style="29" width="12.29"/>
    <col collapsed="false" customWidth="false" hidden="false" outlineLevel="0" max="4613" min="4613" style="29" width="9.14"/>
    <col collapsed="false" customWidth="true" hidden="true" outlineLevel="0" max="4614" min="4614" style="29" width="11.53"/>
    <col collapsed="false" customWidth="false" hidden="false" outlineLevel="0" max="4620" min="4615" style="29" width="9.14"/>
    <col collapsed="false" customWidth="true" hidden="true" outlineLevel="0" max="4634" min="4621" style="29" width="11.53"/>
    <col collapsed="false" customWidth="false" hidden="false" outlineLevel="0" max="4864" min="4635" style="29" width="9.14"/>
    <col collapsed="false" customWidth="true" hidden="false" outlineLevel="0" max="4865" min="4865" style="29" width="5.57"/>
    <col collapsed="false" customWidth="true" hidden="false" outlineLevel="0" max="4866" min="4866" style="29" width="44.42"/>
    <col collapsed="false" customWidth="true" hidden="false" outlineLevel="0" max="4867" min="4867" style="29" width="10.71"/>
    <col collapsed="false" customWidth="true" hidden="false" outlineLevel="0" max="4868" min="4868" style="29" width="12.29"/>
    <col collapsed="false" customWidth="false" hidden="false" outlineLevel="0" max="4869" min="4869" style="29" width="9.14"/>
    <col collapsed="false" customWidth="true" hidden="true" outlineLevel="0" max="4870" min="4870" style="29" width="11.53"/>
    <col collapsed="false" customWidth="false" hidden="false" outlineLevel="0" max="4876" min="4871" style="29" width="9.14"/>
    <col collapsed="false" customWidth="true" hidden="true" outlineLevel="0" max="4890" min="4877" style="29" width="11.53"/>
    <col collapsed="false" customWidth="false" hidden="false" outlineLevel="0" max="5120" min="4891" style="29" width="9.14"/>
    <col collapsed="false" customWidth="true" hidden="false" outlineLevel="0" max="5121" min="5121" style="29" width="5.57"/>
    <col collapsed="false" customWidth="true" hidden="false" outlineLevel="0" max="5122" min="5122" style="29" width="44.42"/>
    <col collapsed="false" customWidth="true" hidden="false" outlineLevel="0" max="5123" min="5123" style="29" width="10.71"/>
    <col collapsed="false" customWidth="true" hidden="false" outlineLevel="0" max="5124" min="5124" style="29" width="12.29"/>
    <col collapsed="false" customWidth="false" hidden="false" outlineLevel="0" max="5125" min="5125" style="29" width="9.14"/>
    <col collapsed="false" customWidth="true" hidden="true" outlineLevel="0" max="5126" min="5126" style="29" width="11.53"/>
    <col collapsed="false" customWidth="false" hidden="false" outlineLevel="0" max="5132" min="5127" style="29" width="9.14"/>
    <col collapsed="false" customWidth="true" hidden="true" outlineLevel="0" max="5146" min="5133" style="29" width="11.53"/>
    <col collapsed="false" customWidth="false" hidden="false" outlineLevel="0" max="5376" min="5147" style="29" width="9.14"/>
    <col collapsed="false" customWidth="true" hidden="false" outlineLevel="0" max="5377" min="5377" style="29" width="5.57"/>
    <col collapsed="false" customWidth="true" hidden="false" outlineLevel="0" max="5378" min="5378" style="29" width="44.42"/>
    <col collapsed="false" customWidth="true" hidden="false" outlineLevel="0" max="5379" min="5379" style="29" width="10.71"/>
    <col collapsed="false" customWidth="true" hidden="false" outlineLevel="0" max="5380" min="5380" style="29" width="12.29"/>
    <col collapsed="false" customWidth="false" hidden="false" outlineLevel="0" max="5381" min="5381" style="29" width="9.14"/>
    <col collapsed="false" customWidth="true" hidden="true" outlineLevel="0" max="5382" min="5382" style="29" width="11.53"/>
    <col collapsed="false" customWidth="false" hidden="false" outlineLevel="0" max="5388" min="5383" style="29" width="9.14"/>
    <col collapsed="false" customWidth="true" hidden="true" outlineLevel="0" max="5402" min="5389" style="29" width="11.53"/>
    <col collapsed="false" customWidth="false" hidden="false" outlineLevel="0" max="5632" min="5403" style="29" width="9.14"/>
    <col collapsed="false" customWidth="true" hidden="false" outlineLevel="0" max="5633" min="5633" style="29" width="5.57"/>
    <col collapsed="false" customWidth="true" hidden="false" outlineLevel="0" max="5634" min="5634" style="29" width="44.42"/>
    <col collapsed="false" customWidth="true" hidden="false" outlineLevel="0" max="5635" min="5635" style="29" width="10.71"/>
    <col collapsed="false" customWidth="true" hidden="false" outlineLevel="0" max="5636" min="5636" style="29" width="12.29"/>
    <col collapsed="false" customWidth="false" hidden="false" outlineLevel="0" max="5637" min="5637" style="29" width="9.14"/>
    <col collapsed="false" customWidth="true" hidden="true" outlineLevel="0" max="5638" min="5638" style="29" width="11.53"/>
    <col collapsed="false" customWidth="false" hidden="false" outlineLevel="0" max="5644" min="5639" style="29" width="9.14"/>
    <col collapsed="false" customWidth="true" hidden="true" outlineLevel="0" max="5658" min="5645" style="29" width="11.53"/>
    <col collapsed="false" customWidth="false" hidden="false" outlineLevel="0" max="5888" min="5659" style="29" width="9.14"/>
    <col collapsed="false" customWidth="true" hidden="false" outlineLevel="0" max="5889" min="5889" style="29" width="5.57"/>
    <col collapsed="false" customWidth="true" hidden="false" outlineLevel="0" max="5890" min="5890" style="29" width="44.42"/>
    <col collapsed="false" customWidth="true" hidden="false" outlineLevel="0" max="5891" min="5891" style="29" width="10.71"/>
    <col collapsed="false" customWidth="true" hidden="false" outlineLevel="0" max="5892" min="5892" style="29" width="12.29"/>
    <col collapsed="false" customWidth="false" hidden="false" outlineLevel="0" max="5893" min="5893" style="29" width="9.14"/>
    <col collapsed="false" customWidth="true" hidden="true" outlineLevel="0" max="5894" min="5894" style="29" width="11.53"/>
    <col collapsed="false" customWidth="false" hidden="false" outlineLevel="0" max="5900" min="5895" style="29" width="9.14"/>
    <col collapsed="false" customWidth="true" hidden="true" outlineLevel="0" max="5914" min="5901" style="29" width="11.53"/>
    <col collapsed="false" customWidth="false" hidden="false" outlineLevel="0" max="6144" min="5915" style="29" width="9.14"/>
    <col collapsed="false" customWidth="true" hidden="false" outlineLevel="0" max="6145" min="6145" style="29" width="5.57"/>
    <col collapsed="false" customWidth="true" hidden="false" outlineLevel="0" max="6146" min="6146" style="29" width="44.42"/>
    <col collapsed="false" customWidth="true" hidden="false" outlineLevel="0" max="6147" min="6147" style="29" width="10.71"/>
    <col collapsed="false" customWidth="true" hidden="false" outlineLevel="0" max="6148" min="6148" style="29" width="12.29"/>
    <col collapsed="false" customWidth="false" hidden="false" outlineLevel="0" max="6149" min="6149" style="29" width="9.14"/>
    <col collapsed="false" customWidth="true" hidden="true" outlineLevel="0" max="6150" min="6150" style="29" width="11.53"/>
    <col collapsed="false" customWidth="false" hidden="false" outlineLevel="0" max="6156" min="6151" style="29" width="9.14"/>
    <col collapsed="false" customWidth="true" hidden="true" outlineLevel="0" max="6170" min="6157" style="29" width="11.53"/>
    <col collapsed="false" customWidth="false" hidden="false" outlineLevel="0" max="6400" min="6171" style="29" width="9.14"/>
    <col collapsed="false" customWidth="true" hidden="false" outlineLevel="0" max="6401" min="6401" style="29" width="5.57"/>
    <col collapsed="false" customWidth="true" hidden="false" outlineLevel="0" max="6402" min="6402" style="29" width="44.42"/>
    <col collapsed="false" customWidth="true" hidden="false" outlineLevel="0" max="6403" min="6403" style="29" width="10.71"/>
    <col collapsed="false" customWidth="true" hidden="false" outlineLevel="0" max="6404" min="6404" style="29" width="12.29"/>
    <col collapsed="false" customWidth="false" hidden="false" outlineLevel="0" max="6405" min="6405" style="29" width="9.14"/>
    <col collapsed="false" customWidth="true" hidden="true" outlineLevel="0" max="6406" min="6406" style="29" width="11.53"/>
    <col collapsed="false" customWidth="false" hidden="false" outlineLevel="0" max="6412" min="6407" style="29" width="9.14"/>
    <col collapsed="false" customWidth="true" hidden="true" outlineLevel="0" max="6426" min="6413" style="29" width="11.53"/>
    <col collapsed="false" customWidth="false" hidden="false" outlineLevel="0" max="6656" min="6427" style="29" width="9.14"/>
    <col collapsed="false" customWidth="true" hidden="false" outlineLevel="0" max="6657" min="6657" style="29" width="5.57"/>
    <col collapsed="false" customWidth="true" hidden="false" outlineLevel="0" max="6658" min="6658" style="29" width="44.42"/>
    <col collapsed="false" customWidth="true" hidden="false" outlineLevel="0" max="6659" min="6659" style="29" width="10.71"/>
    <col collapsed="false" customWidth="true" hidden="false" outlineLevel="0" max="6660" min="6660" style="29" width="12.29"/>
    <col collapsed="false" customWidth="false" hidden="false" outlineLevel="0" max="6661" min="6661" style="29" width="9.14"/>
    <col collapsed="false" customWidth="true" hidden="true" outlineLevel="0" max="6662" min="6662" style="29" width="11.53"/>
    <col collapsed="false" customWidth="false" hidden="false" outlineLevel="0" max="6668" min="6663" style="29" width="9.14"/>
    <col collapsed="false" customWidth="true" hidden="true" outlineLevel="0" max="6682" min="6669" style="29" width="11.53"/>
    <col collapsed="false" customWidth="false" hidden="false" outlineLevel="0" max="6912" min="6683" style="29" width="9.14"/>
    <col collapsed="false" customWidth="true" hidden="false" outlineLevel="0" max="6913" min="6913" style="29" width="5.57"/>
    <col collapsed="false" customWidth="true" hidden="false" outlineLevel="0" max="6914" min="6914" style="29" width="44.42"/>
    <col collapsed="false" customWidth="true" hidden="false" outlineLevel="0" max="6915" min="6915" style="29" width="10.71"/>
    <col collapsed="false" customWidth="true" hidden="false" outlineLevel="0" max="6916" min="6916" style="29" width="12.29"/>
    <col collapsed="false" customWidth="false" hidden="false" outlineLevel="0" max="6917" min="6917" style="29" width="9.14"/>
    <col collapsed="false" customWidth="true" hidden="true" outlineLevel="0" max="6918" min="6918" style="29" width="11.53"/>
    <col collapsed="false" customWidth="false" hidden="false" outlineLevel="0" max="6924" min="6919" style="29" width="9.14"/>
    <col collapsed="false" customWidth="true" hidden="true" outlineLevel="0" max="6938" min="6925" style="29" width="11.53"/>
    <col collapsed="false" customWidth="false" hidden="false" outlineLevel="0" max="7168" min="6939" style="29" width="9.14"/>
    <col collapsed="false" customWidth="true" hidden="false" outlineLevel="0" max="7169" min="7169" style="29" width="5.57"/>
    <col collapsed="false" customWidth="true" hidden="false" outlineLevel="0" max="7170" min="7170" style="29" width="44.42"/>
    <col collapsed="false" customWidth="true" hidden="false" outlineLevel="0" max="7171" min="7171" style="29" width="10.71"/>
    <col collapsed="false" customWidth="true" hidden="false" outlineLevel="0" max="7172" min="7172" style="29" width="12.29"/>
    <col collapsed="false" customWidth="false" hidden="false" outlineLevel="0" max="7173" min="7173" style="29" width="9.14"/>
    <col collapsed="false" customWidth="true" hidden="true" outlineLevel="0" max="7174" min="7174" style="29" width="11.53"/>
    <col collapsed="false" customWidth="false" hidden="false" outlineLevel="0" max="7180" min="7175" style="29" width="9.14"/>
    <col collapsed="false" customWidth="true" hidden="true" outlineLevel="0" max="7194" min="7181" style="29" width="11.53"/>
    <col collapsed="false" customWidth="false" hidden="false" outlineLevel="0" max="7424" min="7195" style="29" width="9.14"/>
    <col collapsed="false" customWidth="true" hidden="false" outlineLevel="0" max="7425" min="7425" style="29" width="5.57"/>
    <col collapsed="false" customWidth="true" hidden="false" outlineLevel="0" max="7426" min="7426" style="29" width="44.42"/>
    <col collapsed="false" customWidth="true" hidden="false" outlineLevel="0" max="7427" min="7427" style="29" width="10.71"/>
    <col collapsed="false" customWidth="true" hidden="false" outlineLevel="0" max="7428" min="7428" style="29" width="12.29"/>
    <col collapsed="false" customWidth="false" hidden="false" outlineLevel="0" max="7429" min="7429" style="29" width="9.14"/>
    <col collapsed="false" customWidth="true" hidden="true" outlineLevel="0" max="7430" min="7430" style="29" width="11.53"/>
    <col collapsed="false" customWidth="false" hidden="false" outlineLevel="0" max="7436" min="7431" style="29" width="9.14"/>
    <col collapsed="false" customWidth="true" hidden="true" outlineLevel="0" max="7450" min="7437" style="29" width="11.53"/>
    <col collapsed="false" customWidth="false" hidden="false" outlineLevel="0" max="7680" min="7451" style="29" width="9.14"/>
    <col collapsed="false" customWidth="true" hidden="false" outlineLevel="0" max="7681" min="7681" style="29" width="5.57"/>
    <col collapsed="false" customWidth="true" hidden="false" outlineLevel="0" max="7682" min="7682" style="29" width="44.42"/>
    <col collapsed="false" customWidth="true" hidden="false" outlineLevel="0" max="7683" min="7683" style="29" width="10.71"/>
    <col collapsed="false" customWidth="true" hidden="false" outlineLevel="0" max="7684" min="7684" style="29" width="12.29"/>
    <col collapsed="false" customWidth="false" hidden="false" outlineLevel="0" max="7685" min="7685" style="29" width="9.14"/>
    <col collapsed="false" customWidth="true" hidden="true" outlineLevel="0" max="7686" min="7686" style="29" width="11.53"/>
    <col collapsed="false" customWidth="false" hidden="false" outlineLevel="0" max="7692" min="7687" style="29" width="9.14"/>
    <col collapsed="false" customWidth="true" hidden="true" outlineLevel="0" max="7706" min="7693" style="29" width="11.53"/>
    <col collapsed="false" customWidth="false" hidden="false" outlineLevel="0" max="7936" min="7707" style="29" width="9.14"/>
    <col collapsed="false" customWidth="true" hidden="false" outlineLevel="0" max="7937" min="7937" style="29" width="5.57"/>
    <col collapsed="false" customWidth="true" hidden="false" outlineLevel="0" max="7938" min="7938" style="29" width="44.42"/>
    <col collapsed="false" customWidth="true" hidden="false" outlineLevel="0" max="7939" min="7939" style="29" width="10.71"/>
    <col collapsed="false" customWidth="true" hidden="false" outlineLevel="0" max="7940" min="7940" style="29" width="12.29"/>
    <col collapsed="false" customWidth="false" hidden="false" outlineLevel="0" max="7941" min="7941" style="29" width="9.14"/>
    <col collapsed="false" customWidth="true" hidden="true" outlineLevel="0" max="7942" min="7942" style="29" width="11.53"/>
    <col collapsed="false" customWidth="false" hidden="false" outlineLevel="0" max="7948" min="7943" style="29" width="9.14"/>
    <col collapsed="false" customWidth="true" hidden="true" outlineLevel="0" max="7962" min="7949" style="29" width="11.53"/>
    <col collapsed="false" customWidth="false" hidden="false" outlineLevel="0" max="8192" min="7963" style="29" width="9.14"/>
    <col collapsed="false" customWidth="true" hidden="false" outlineLevel="0" max="8193" min="8193" style="29" width="5.57"/>
    <col collapsed="false" customWidth="true" hidden="false" outlineLevel="0" max="8194" min="8194" style="29" width="44.42"/>
    <col collapsed="false" customWidth="true" hidden="false" outlineLevel="0" max="8195" min="8195" style="29" width="10.71"/>
    <col collapsed="false" customWidth="true" hidden="false" outlineLevel="0" max="8196" min="8196" style="29" width="12.29"/>
    <col collapsed="false" customWidth="false" hidden="false" outlineLevel="0" max="8197" min="8197" style="29" width="9.14"/>
    <col collapsed="false" customWidth="true" hidden="true" outlineLevel="0" max="8198" min="8198" style="29" width="11.53"/>
    <col collapsed="false" customWidth="false" hidden="false" outlineLevel="0" max="8204" min="8199" style="29" width="9.14"/>
    <col collapsed="false" customWidth="true" hidden="true" outlineLevel="0" max="8218" min="8205" style="29" width="11.53"/>
    <col collapsed="false" customWidth="false" hidden="false" outlineLevel="0" max="8448" min="8219" style="29" width="9.14"/>
    <col collapsed="false" customWidth="true" hidden="false" outlineLevel="0" max="8449" min="8449" style="29" width="5.57"/>
    <col collapsed="false" customWidth="true" hidden="false" outlineLevel="0" max="8450" min="8450" style="29" width="44.42"/>
    <col collapsed="false" customWidth="true" hidden="false" outlineLevel="0" max="8451" min="8451" style="29" width="10.71"/>
    <col collapsed="false" customWidth="true" hidden="false" outlineLevel="0" max="8452" min="8452" style="29" width="12.29"/>
    <col collapsed="false" customWidth="false" hidden="false" outlineLevel="0" max="8453" min="8453" style="29" width="9.14"/>
    <col collapsed="false" customWidth="true" hidden="true" outlineLevel="0" max="8454" min="8454" style="29" width="11.53"/>
    <col collapsed="false" customWidth="false" hidden="false" outlineLevel="0" max="8460" min="8455" style="29" width="9.14"/>
    <col collapsed="false" customWidth="true" hidden="true" outlineLevel="0" max="8474" min="8461" style="29" width="11.53"/>
    <col collapsed="false" customWidth="false" hidden="false" outlineLevel="0" max="8704" min="8475" style="29" width="9.14"/>
    <col collapsed="false" customWidth="true" hidden="false" outlineLevel="0" max="8705" min="8705" style="29" width="5.57"/>
    <col collapsed="false" customWidth="true" hidden="false" outlineLevel="0" max="8706" min="8706" style="29" width="44.42"/>
    <col collapsed="false" customWidth="true" hidden="false" outlineLevel="0" max="8707" min="8707" style="29" width="10.71"/>
    <col collapsed="false" customWidth="true" hidden="false" outlineLevel="0" max="8708" min="8708" style="29" width="12.29"/>
    <col collapsed="false" customWidth="false" hidden="false" outlineLevel="0" max="8709" min="8709" style="29" width="9.14"/>
    <col collapsed="false" customWidth="true" hidden="true" outlineLevel="0" max="8710" min="8710" style="29" width="11.53"/>
    <col collapsed="false" customWidth="false" hidden="false" outlineLevel="0" max="8716" min="8711" style="29" width="9.14"/>
    <col collapsed="false" customWidth="true" hidden="true" outlineLevel="0" max="8730" min="8717" style="29" width="11.53"/>
    <col collapsed="false" customWidth="false" hidden="false" outlineLevel="0" max="8960" min="8731" style="29" width="9.14"/>
    <col collapsed="false" customWidth="true" hidden="false" outlineLevel="0" max="8961" min="8961" style="29" width="5.57"/>
    <col collapsed="false" customWidth="true" hidden="false" outlineLevel="0" max="8962" min="8962" style="29" width="44.42"/>
    <col collapsed="false" customWidth="true" hidden="false" outlineLevel="0" max="8963" min="8963" style="29" width="10.71"/>
    <col collapsed="false" customWidth="true" hidden="false" outlineLevel="0" max="8964" min="8964" style="29" width="12.29"/>
    <col collapsed="false" customWidth="false" hidden="false" outlineLevel="0" max="8965" min="8965" style="29" width="9.14"/>
    <col collapsed="false" customWidth="true" hidden="true" outlineLevel="0" max="8966" min="8966" style="29" width="11.53"/>
    <col collapsed="false" customWidth="false" hidden="false" outlineLevel="0" max="8972" min="8967" style="29" width="9.14"/>
    <col collapsed="false" customWidth="true" hidden="true" outlineLevel="0" max="8986" min="8973" style="29" width="11.53"/>
    <col collapsed="false" customWidth="false" hidden="false" outlineLevel="0" max="9216" min="8987" style="29" width="9.14"/>
    <col collapsed="false" customWidth="true" hidden="false" outlineLevel="0" max="9217" min="9217" style="29" width="5.57"/>
    <col collapsed="false" customWidth="true" hidden="false" outlineLevel="0" max="9218" min="9218" style="29" width="44.42"/>
    <col collapsed="false" customWidth="true" hidden="false" outlineLevel="0" max="9219" min="9219" style="29" width="10.71"/>
    <col collapsed="false" customWidth="true" hidden="false" outlineLevel="0" max="9220" min="9220" style="29" width="12.29"/>
    <col collapsed="false" customWidth="false" hidden="false" outlineLevel="0" max="9221" min="9221" style="29" width="9.14"/>
    <col collapsed="false" customWidth="true" hidden="true" outlineLevel="0" max="9222" min="9222" style="29" width="11.53"/>
    <col collapsed="false" customWidth="false" hidden="false" outlineLevel="0" max="9228" min="9223" style="29" width="9.14"/>
    <col collapsed="false" customWidth="true" hidden="true" outlineLevel="0" max="9242" min="9229" style="29" width="11.53"/>
    <col collapsed="false" customWidth="false" hidden="false" outlineLevel="0" max="9472" min="9243" style="29" width="9.14"/>
    <col collapsed="false" customWidth="true" hidden="false" outlineLevel="0" max="9473" min="9473" style="29" width="5.57"/>
    <col collapsed="false" customWidth="true" hidden="false" outlineLevel="0" max="9474" min="9474" style="29" width="44.42"/>
    <col collapsed="false" customWidth="true" hidden="false" outlineLevel="0" max="9475" min="9475" style="29" width="10.71"/>
    <col collapsed="false" customWidth="true" hidden="false" outlineLevel="0" max="9476" min="9476" style="29" width="12.29"/>
    <col collapsed="false" customWidth="false" hidden="false" outlineLevel="0" max="9477" min="9477" style="29" width="9.14"/>
    <col collapsed="false" customWidth="true" hidden="true" outlineLevel="0" max="9478" min="9478" style="29" width="11.53"/>
    <col collapsed="false" customWidth="false" hidden="false" outlineLevel="0" max="9484" min="9479" style="29" width="9.14"/>
    <col collapsed="false" customWidth="true" hidden="true" outlineLevel="0" max="9498" min="9485" style="29" width="11.53"/>
    <col collapsed="false" customWidth="false" hidden="false" outlineLevel="0" max="9728" min="9499" style="29" width="9.14"/>
    <col collapsed="false" customWidth="true" hidden="false" outlineLevel="0" max="9729" min="9729" style="29" width="5.57"/>
    <col collapsed="false" customWidth="true" hidden="false" outlineLevel="0" max="9730" min="9730" style="29" width="44.42"/>
    <col collapsed="false" customWidth="true" hidden="false" outlineLevel="0" max="9731" min="9731" style="29" width="10.71"/>
    <col collapsed="false" customWidth="true" hidden="false" outlineLevel="0" max="9732" min="9732" style="29" width="12.29"/>
    <col collapsed="false" customWidth="false" hidden="false" outlineLevel="0" max="9733" min="9733" style="29" width="9.14"/>
    <col collapsed="false" customWidth="true" hidden="true" outlineLevel="0" max="9734" min="9734" style="29" width="11.53"/>
    <col collapsed="false" customWidth="false" hidden="false" outlineLevel="0" max="9740" min="9735" style="29" width="9.14"/>
    <col collapsed="false" customWidth="true" hidden="true" outlineLevel="0" max="9754" min="9741" style="29" width="11.53"/>
    <col collapsed="false" customWidth="false" hidden="false" outlineLevel="0" max="9984" min="9755" style="29" width="9.14"/>
    <col collapsed="false" customWidth="true" hidden="false" outlineLevel="0" max="9985" min="9985" style="29" width="5.57"/>
    <col collapsed="false" customWidth="true" hidden="false" outlineLevel="0" max="9986" min="9986" style="29" width="44.42"/>
    <col collapsed="false" customWidth="true" hidden="false" outlineLevel="0" max="9987" min="9987" style="29" width="10.71"/>
    <col collapsed="false" customWidth="true" hidden="false" outlineLevel="0" max="9988" min="9988" style="29" width="12.29"/>
    <col collapsed="false" customWidth="false" hidden="false" outlineLevel="0" max="9989" min="9989" style="29" width="9.14"/>
    <col collapsed="false" customWidth="true" hidden="true" outlineLevel="0" max="9990" min="9990" style="29" width="11.53"/>
    <col collapsed="false" customWidth="false" hidden="false" outlineLevel="0" max="9996" min="9991" style="29" width="9.14"/>
    <col collapsed="false" customWidth="true" hidden="true" outlineLevel="0" max="10010" min="9997" style="29" width="11.53"/>
    <col collapsed="false" customWidth="false" hidden="false" outlineLevel="0" max="10240" min="10011" style="29" width="9.14"/>
    <col collapsed="false" customWidth="true" hidden="false" outlineLevel="0" max="10241" min="10241" style="29" width="5.57"/>
    <col collapsed="false" customWidth="true" hidden="false" outlineLevel="0" max="10242" min="10242" style="29" width="44.42"/>
    <col collapsed="false" customWidth="true" hidden="false" outlineLevel="0" max="10243" min="10243" style="29" width="10.71"/>
    <col collapsed="false" customWidth="true" hidden="false" outlineLevel="0" max="10244" min="10244" style="29" width="12.29"/>
    <col collapsed="false" customWidth="false" hidden="false" outlineLevel="0" max="10245" min="10245" style="29" width="9.14"/>
    <col collapsed="false" customWidth="true" hidden="true" outlineLevel="0" max="10246" min="10246" style="29" width="11.53"/>
    <col collapsed="false" customWidth="false" hidden="false" outlineLevel="0" max="10252" min="10247" style="29" width="9.14"/>
    <col collapsed="false" customWidth="true" hidden="true" outlineLevel="0" max="10266" min="10253" style="29" width="11.53"/>
    <col collapsed="false" customWidth="false" hidden="false" outlineLevel="0" max="10496" min="10267" style="29" width="9.14"/>
    <col collapsed="false" customWidth="true" hidden="false" outlineLevel="0" max="10497" min="10497" style="29" width="5.57"/>
    <col collapsed="false" customWidth="true" hidden="false" outlineLevel="0" max="10498" min="10498" style="29" width="44.42"/>
    <col collapsed="false" customWidth="true" hidden="false" outlineLevel="0" max="10499" min="10499" style="29" width="10.71"/>
    <col collapsed="false" customWidth="true" hidden="false" outlineLevel="0" max="10500" min="10500" style="29" width="12.29"/>
    <col collapsed="false" customWidth="false" hidden="false" outlineLevel="0" max="10501" min="10501" style="29" width="9.14"/>
    <col collapsed="false" customWidth="true" hidden="true" outlineLevel="0" max="10502" min="10502" style="29" width="11.53"/>
    <col collapsed="false" customWidth="false" hidden="false" outlineLevel="0" max="10508" min="10503" style="29" width="9.14"/>
    <col collapsed="false" customWidth="true" hidden="true" outlineLevel="0" max="10522" min="10509" style="29" width="11.53"/>
    <col collapsed="false" customWidth="false" hidden="false" outlineLevel="0" max="10752" min="10523" style="29" width="9.14"/>
    <col collapsed="false" customWidth="true" hidden="false" outlineLevel="0" max="10753" min="10753" style="29" width="5.57"/>
    <col collapsed="false" customWidth="true" hidden="false" outlineLevel="0" max="10754" min="10754" style="29" width="44.42"/>
    <col collapsed="false" customWidth="true" hidden="false" outlineLevel="0" max="10755" min="10755" style="29" width="10.71"/>
    <col collapsed="false" customWidth="true" hidden="false" outlineLevel="0" max="10756" min="10756" style="29" width="12.29"/>
    <col collapsed="false" customWidth="false" hidden="false" outlineLevel="0" max="10757" min="10757" style="29" width="9.14"/>
    <col collapsed="false" customWidth="true" hidden="true" outlineLevel="0" max="10758" min="10758" style="29" width="11.53"/>
    <col collapsed="false" customWidth="false" hidden="false" outlineLevel="0" max="10764" min="10759" style="29" width="9.14"/>
    <col collapsed="false" customWidth="true" hidden="true" outlineLevel="0" max="10778" min="10765" style="29" width="11.53"/>
    <col collapsed="false" customWidth="false" hidden="false" outlineLevel="0" max="11008" min="10779" style="29" width="9.14"/>
    <col collapsed="false" customWidth="true" hidden="false" outlineLevel="0" max="11009" min="11009" style="29" width="5.57"/>
    <col collapsed="false" customWidth="true" hidden="false" outlineLevel="0" max="11010" min="11010" style="29" width="44.42"/>
    <col collapsed="false" customWidth="true" hidden="false" outlineLevel="0" max="11011" min="11011" style="29" width="10.71"/>
    <col collapsed="false" customWidth="true" hidden="false" outlineLevel="0" max="11012" min="11012" style="29" width="12.29"/>
    <col collapsed="false" customWidth="false" hidden="false" outlineLevel="0" max="11013" min="11013" style="29" width="9.14"/>
    <col collapsed="false" customWidth="true" hidden="true" outlineLevel="0" max="11014" min="11014" style="29" width="11.53"/>
    <col collapsed="false" customWidth="false" hidden="false" outlineLevel="0" max="11020" min="11015" style="29" width="9.14"/>
    <col collapsed="false" customWidth="true" hidden="true" outlineLevel="0" max="11034" min="11021" style="29" width="11.53"/>
    <col collapsed="false" customWidth="false" hidden="false" outlineLevel="0" max="11264" min="11035" style="29" width="9.14"/>
    <col collapsed="false" customWidth="true" hidden="false" outlineLevel="0" max="11265" min="11265" style="29" width="5.57"/>
    <col collapsed="false" customWidth="true" hidden="false" outlineLevel="0" max="11266" min="11266" style="29" width="44.42"/>
    <col collapsed="false" customWidth="true" hidden="false" outlineLevel="0" max="11267" min="11267" style="29" width="10.71"/>
    <col collapsed="false" customWidth="true" hidden="false" outlineLevel="0" max="11268" min="11268" style="29" width="12.29"/>
    <col collapsed="false" customWidth="false" hidden="false" outlineLevel="0" max="11269" min="11269" style="29" width="9.14"/>
    <col collapsed="false" customWidth="true" hidden="true" outlineLevel="0" max="11270" min="11270" style="29" width="11.53"/>
    <col collapsed="false" customWidth="false" hidden="false" outlineLevel="0" max="11276" min="11271" style="29" width="9.14"/>
    <col collapsed="false" customWidth="true" hidden="true" outlineLevel="0" max="11290" min="11277" style="29" width="11.53"/>
    <col collapsed="false" customWidth="false" hidden="false" outlineLevel="0" max="11520" min="11291" style="29" width="9.14"/>
    <col collapsed="false" customWidth="true" hidden="false" outlineLevel="0" max="11521" min="11521" style="29" width="5.57"/>
    <col collapsed="false" customWidth="true" hidden="false" outlineLevel="0" max="11522" min="11522" style="29" width="44.42"/>
    <col collapsed="false" customWidth="true" hidden="false" outlineLevel="0" max="11523" min="11523" style="29" width="10.71"/>
    <col collapsed="false" customWidth="true" hidden="false" outlineLevel="0" max="11524" min="11524" style="29" width="12.29"/>
    <col collapsed="false" customWidth="false" hidden="false" outlineLevel="0" max="11525" min="11525" style="29" width="9.14"/>
    <col collapsed="false" customWidth="true" hidden="true" outlineLevel="0" max="11526" min="11526" style="29" width="11.53"/>
    <col collapsed="false" customWidth="false" hidden="false" outlineLevel="0" max="11532" min="11527" style="29" width="9.14"/>
    <col collapsed="false" customWidth="true" hidden="true" outlineLevel="0" max="11546" min="11533" style="29" width="11.53"/>
    <col collapsed="false" customWidth="false" hidden="false" outlineLevel="0" max="11776" min="11547" style="29" width="9.14"/>
    <col collapsed="false" customWidth="true" hidden="false" outlineLevel="0" max="11777" min="11777" style="29" width="5.57"/>
    <col collapsed="false" customWidth="true" hidden="false" outlineLevel="0" max="11778" min="11778" style="29" width="44.42"/>
    <col collapsed="false" customWidth="true" hidden="false" outlineLevel="0" max="11779" min="11779" style="29" width="10.71"/>
    <col collapsed="false" customWidth="true" hidden="false" outlineLevel="0" max="11780" min="11780" style="29" width="12.29"/>
    <col collapsed="false" customWidth="false" hidden="false" outlineLevel="0" max="11781" min="11781" style="29" width="9.14"/>
    <col collapsed="false" customWidth="true" hidden="true" outlineLevel="0" max="11782" min="11782" style="29" width="11.53"/>
    <col collapsed="false" customWidth="false" hidden="false" outlineLevel="0" max="11788" min="11783" style="29" width="9.14"/>
    <col collapsed="false" customWidth="true" hidden="true" outlineLevel="0" max="11802" min="11789" style="29" width="11.53"/>
    <col collapsed="false" customWidth="false" hidden="false" outlineLevel="0" max="12032" min="11803" style="29" width="9.14"/>
    <col collapsed="false" customWidth="true" hidden="false" outlineLevel="0" max="12033" min="12033" style="29" width="5.57"/>
    <col collapsed="false" customWidth="true" hidden="false" outlineLevel="0" max="12034" min="12034" style="29" width="44.42"/>
    <col collapsed="false" customWidth="true" hidden="false" outlineLevel="0" max="12035" min="12035" style="29" width="10.71"/>
    <col collapsed="false" customWidth="true" hidden="false" outlineLevel="0" max="12036" min="12036" style="29" width="12.29"/>
    <col collapsed="false" customWidth="false" hidden="false" outlineLevel="0" max="12037" min="12037" style="29" width="9.14"/>
    <col collapsed="false" customWidth="true" hidden="true" outlineLevel="0" max="12038" min="12038" style="29" width="11.53"/>
    <col collapsed="false" customWidth="false" hidden="false" outlineLevel="0" max="12044" min="12039" style="29" width="9.14"/>
    <col collapsed="false" customWidth="true" hidden="true" outlineLevel="0" max="12058" min="12045" style="29" width="11.53"/>
    <col collapsed="false" customWidth="false" hidden="false" outlineLevel="0" max="12288" min="12059" style="29" width="9.14"/>
    <col collapsed="false" customWidth="true" hidden="false" outlineLevel="0" max="12289" min="12289" style="29" width="5.57"/>
    <col collapsed="false" customWidth="true" hidden="false" outlineLevel="0" max="12290" min="12290" style="29" width="44.42"/>
    <col collapsed="false" customWidth="true" hidden="false" outlineLevel="0" max="12291" min="12291" style="29" width="10.71"/>
    <col collapsed="false" customWidth="true" hidden="false" outlineLevel="0" max="12292" min="12292" style="29" width="12.29"/>
    <col collapsed="false" customWidth="false" hidden="false" outlineLevel="0" max="12293" min="12293" style="29" width="9.14"/>
    <col collapsed="false" customWidth="true" hidden="true" outlineLevel="0" max="12294" min="12294" style="29" width="11.53"/>
    <col collapsed="false" customWidth="false" hidden="false" outlineLevel="0" max="12300" min="12295" style="29" width="9.14"/>
    <col collapsed="false" customWidth="true" hidden="true" outlineLevel="0" max="12314" min="12301" style="29" width="11.53"/>
    <col collapsed="false" customWidth="false" hidden="false" outlineLevel="0" max="12544" min="12315" style="29" width="9.14"/>
    <col collapsed="false" customWidth="true" hidden="false" outlineLevel="0" max="12545" min="12545" style="29" width="5.57"/>
    <col collapsed="false" customWidth="true" hidden="false" outlineLevel="0" max="12546" min="12546" style="29" width="44.42"/>
    <col collapsed="false" customWidth="true" hidden="false" outlineLevel="0" max="12547" min="12547" style="29" width="10.71"/>
    <col collapsed="false" customWidth="true" hidden="false" outlineLevel="0" max="12548" min="12548" style="29" width="12.29"/>
    <col collapsed="false" customWidth="false" hidden="false" outlineLevel="0" max="12549" min="12549" style="29" width="9.14"/>
    <col collapsed="false" customWidth="true" hidden="true" outlineLevel="0" max="12550" min="12550" style="29" width="11.53"/>
    <col collapsed="false" customWidth="false" hidden="false" outlineLevel="0" max="12556" min="12551" style="29" width="9.14"/>
    <col collapsed="false" customWidth="true" hidden="true" outlineLevel="0" max="12570" min="12557" style="29" width="11.53"/>
    <col collapsed="false" customWidth="false" hidden="false" outlineLevel="0" max="12800" min="12571" style="29" width="9.14"/>
    <col collapsed="false" customWidth="true" hidden="false" outlineLevel="0" max="12801" min="12801" style="29" width="5.57"/>
    <col collapsed="false" customWidth="true" hidden="false" outlineLevel="0" max="12802" min="12802" style="29" width="44.42"/>
    <col collapsed="false" customWidth="true" hidden="false" outlineLevel="0" max="12803" min="12803" style="29" width="10.71"/>
    <col collapsed="false" customWidth="true" hidden="false" outlineLevel="0" max="12804" min="12804" style="29" width="12.29"/>
    <col collapsed="false" customWidth="false" hidden="false" outlineLevel="0" max="12805" min="12805" style="29" width="9.14"/>
    <col collapsed="false" customWidth="true" hidden="true" outlineLevel="0" max="12806" min="12806" style="29" width="11.53"/>
    <col collapsed="false" customWidth="false" hidden="false" outlineLevel="0" max="12812" min="12807" style="29" width="9.14"/>
    <col collapsed="false" customWidth="true" hidden="true" outlineLevel="0" max="12826" min="12813" style="29" width="11.53"/>
    <col collapsed="false" customWidth="false" hidden="false" outlineLevel="0" max="13056" min="12827" style="29" width="9.14"/>
    <col collapsed="false" customWidth="true" hidden="false" outlineLevel="0" max="13057" min="13057" style="29" width="5.57"/>
    <col collapsed="false" customWidth="true" hidden="false" outlineLevel="0" max="13058" min="13058" style="29" width="44.42"/>
    <col collapsed="false" customWidth="true" hidden="false" outlineLevel="0" max="13059" min="13059" style="29" width="10.71"/>
    <col collapsed="false" customWidth="true" hidden="false" outlineLevel="0" max="13060" min="13060" style="29" width="12.29"/>
    <col collapsed="false" customWidth="false" hidden="false" outlineLevel="0" max="13061" min="13061" style="29" width="9.14"/>
    <col collapsed="false" customWidth="true" hidden="true" outlineLevel="0" max="13062" min="13062" style="29" width="11.53"/>
    <col collapsed="false" customWidth="false" hidden="false" outlineLevel="0" max="13068" min="13063" style="29" width="9.14"/>
    <col collapsed="false" customWidth="true" hidden="true" outlineLevel="0" max="13082" min="13069" style="29" width="11.53"/>
    <col collapsed="false" customWidth="false" hidden="false" outlineLevel="0" max="13312" min="13083" style="29" width="9.14"/>
    <col collapsed="false" customWidth="true" hidden="false" outlineLevel="0" max="13313" min="13313" style="29" width="5.57"/>
    <col collapsed="false" customWidth="true" hidden="false" outlineLevel="0" max="13314" min="13314" style="29" width="44.42"/>
    <col collapsed="false" customWidth="true" hidden="false" outlineLevel="0" max="13315" min="13315" style="29" width="10.71"/>
    <col collapsed="false" customWidth="true" hidden="false" outlineLevel="0" max="13316" min="13316" style="29" width="12.29"/>
    <col collapsed="false" customWidth="false" hidden="false" outlineLevel="0" max="13317" min="13317" style="29" width="9.14"/>
    <col collapsed="false" customWidth="true" hidden="true" outlineLevel="0" max="13318" min="13318" style="29" width="11.53"/>
    <col collapsed="false" customWidth="false" hidden="false" outlineLevel="0" max="13324" min="13319" style="29" width="9.14"/>
    <col collapsed="false" customWidth="true" hidden="true" outlineLevel="0" max="13338" min="13325" style="29" width="11.53"/>
    <col collapsed="false" customWidth="false" hidden="false" outlineLevel="0" max="13568" min="13339" style="29" width="9.14"/>
    <col collapsed="false" customWidth="true" hidden="false" outlineLevel="0" max="13569" min="13569" style="29" width="5.57"/>
    <col collapsed="false" customWidth="true" hidden="false" outlineLevel="0" max="13570" min="13570" style="29" width="44.42"/>
    <col collapsed="false" customWidth="true" hidden="false" outlineLevel="0" max="13571" min="13571" style="29" width="10.71"/>
    <col collapsed="false" customWidth="true" hidden="false" outlineLevel="0" max="13572" min="13572" style="29" width="12.29"/>
    <col collapsed="false" customWidth="false" hidden="false" outlineLevel="0" max="13573" min="13573" style="29" width="9.14"/>
    <col collapsed="false" customWidth="true" hidden="true" outlineLevel="0" max="13574" min="13574" style="29" width="11.53"/>
    <col collapsed="false" customWidth="false" hidden="false" outlineLevel="0" max="13580" min="13575" style="29" width="9.14"/>
    <col collapsed="false" customWidth="true" hidden="true" outlineLevel="0" max="13594" min="13581" style="29" width="11.53"/>
    <col collapsed="false" customWidth="false" hidden="false" outlineLevel="0" max="13824" min="13595" style="29" width="9.14"/>
    <col collapsed="false" customWidth="true" hidden="false" outlineLevel="0" max="13825" min="13825" style="29" width="5.57"/>
    <col collapsed="false" customWidth="true" hidden="false" outlineLevel="0" max="13826" min="13826" style="29" width="44.42"/>
    <col collapsed="false" customWidth="true" hidden="false" outlineLevel="0" max="13827" min="13827" style="29" width="10.71"/>
    <col collapsed="false" customWidth="true" hidden="false" outlineLevel="0" max="13828" min="13828" style="29" width="12.29"/>
    <col collapsed="false" customWidth="false" hidden="false" outlineLevel="0" max="13829" min="13829" style="29" width="9.14"/>
    <col collapsed="false" customWidth="true" hidden="true" outlineLevel="0" max="13830" min="13830" style="29" width="11.53"/>
    <col collapsed="false" customWidth="false" hidden="false" outlineLevel="0" max="13836" min="13831" style="29" width="9.14"/>
    <col collapsed="false" customWidth="true" hidden="true" outlineLevel="0" max="13850" min="13837" style="29" width="11.53"/>
    <col collapsed="false" customWidth="false" hidden="false" outlineLevel="0" max="14080" min="13851" style="29" width="9.14"/>
    <col collapsed="false" customWidth="true" hidden="false" outlineLevel="0" max="14081" min="14081" style="29" width="5.57"/>
    <col collapsed="false" customWidth="true" hidden="false" outlineLevel="0" max="14082" min="14082" style="29" width="44.42"/>
    <col collapsed="false" customWidth="true" hidden="false" outlineLevel="0" max="14083" min="14083" style="29" width="10.71"/>
    <col collapsed="false" customWidth="true" hidden="false" outlineLevel="0" max="14084" min="14084" style="29" width="12.29"/>
    <col collapsed="false" customWidth="false" hidden="false" outlineLevel="0" max="14085" min="14085" style="29" width="9.14"/>
    <col collapsed="false" customWidth="true" hidden="true" outlineLevel="0" max="14086" min="14086" style="29" width="11.53"/>
    <col collapsed="false" customWidth="false" hidden="false" outlineLevel="0" max="14092" min="14087" style="29" width="9.14"/>
    <col collapsed="false" customWidth="true" hidden="true" outlineLevel="0" max="14106" min="14093" style="29" width="11.53"/>
    <col collapsed="false" customWidth="false" hidden="false" outlineLevel="0" max="14336" min="14107" style="29" width="9.14"/>
    <col collapsed="false" customWidth="true" hidden="false" outlineLevel="0" max="14337" min="14337" style="29" width="5.57"/>
    <col collapsed="false" customWidth="true" hidden="false" outlineLevel="0" max="14338" min="14338" style="29" width="44.42"/>
    <col collapsed="false" customWidth="true" hidden="false" outlineLevel="0" max="14339" min="14339" style="29" width="10.71"/>
    <col collapsed="false" customWidth="true" hidden="false" outlineLevel="0" max="14340" min="14340" style="29" width="12.29"/>
    <col collapsed="false" customWidth="false" hidden="false" outlineLevel="0" max="14341" min="14341" style="29" width="9.14"/>
    <col collapsed="false" customWidth="true" hidden="true" outlineLevel="0" max="14342" min="14342" style="29" width="11.53"/>
    <col collapsed="false" customWidth="false" hidden="false" outlineLevel="0" max="14348" min="14343" style="29" width="9.14"/>
    <col collapsed="false" customWidth="true" hidden="true" outlineLevel="0" max="14362" min="14349" style="29" width="11.53"/>
    <col collapsed="false" customWidth="false" hidden="false" outlineLevel="0" max="14592" min="14363" style="29" width="9.14"/>
    <col collapsed="false" customWidth="true" hidden="false" outlineLevel="0" max="14593" min="14593" style="29" width="5.57"/>
    <col collapsed="false" customWidth="true" hidden="false" outlineLevel="0" max="14594" min="14594" style="29" width="44.42"/>
    <col collapsed="false" customWidth="true" hidden="false" outlineLevel="0" max="14595" min="14595" style="29" width="10.71"/>
    <col collapsed="false" customWidth="true" hidden="false" outlineLevel="0" max="14596" min="14596" style="29" width="12.29"/>
    <col collapsed="false" customWidth="false" hidden="false" outlineLevel="0" max="14597" min="14597" style="29" width="9.14"/>
    <col collapsed="false" customWidth="true" hidden="true" outlineLevel="0" max="14598" min="14598" style="29" width="11.53"/>
    <col collapsed="false" customWidth="false" hidden="false" outlineLevel="0" max="14604" min="14599" style="29" width="9.14"/>
    <col collapsed="false" customWidth="true" hidden="true" outlineLevel="0" max="14618" min="14605" style="29" width="11.53"/>
    <col collapsed="false" customWidth="false" hidden="false" outlineLevel="0" max="14848" min="14619" style="29" width="9.14"/>
    <col collapsed="false" customWidth="true" hidden="false" outlineLevel="0" max="14849" min="14849" style="29" width="5.57"/>
    <col collapsed="false" customWidth="true" hidden="false" outlineLevel="0" max="14850" min="14850" style="29" width="44.42"/>
    <col collapsed="false" customWidth="true" hidden="false" outlineLevel="0" max="14851" min="14851" style="29" width="10.71"/>
    <col collapsed="false" customWidth="true" hidden="false" outlineLevel="0" max="14852" min="14852" style="29" width="12.29"/>
    <col collapsed="false" customWidth="false" hidden="false" outlineLevel="0" max="14853" min="14853" style="29" width="9.14"/>
    <col collapsed="false" customWidth="true" hidden="true" outlineLevel="0" max="14854" min="14854" style="29" width="11.53"/>
    <col collapsed="false" customWidth="false" hidden="false" outlineLevel="0" max="14860" min="14855" style="29" width="9.14"/>
    <col collapsed="false" customWidth="true" hidden="true" outlineLevel="0" max="14874" min="14861" style="29" width="11.53"/>
    <col collapsed="false" customWidth="false" hidden="false" outlineLevel="0" max="15104" min="14875" style="29" width="9.14"/>
    <col collapsed="false" customWidth="true" hidden="false" outlineLevel="0" max="15105" min="15105" style="29" width="5.57"/>
    <col collapsed="false" customWidth="true" hidden="false" outlineLevel="0" max="15106" min="15106" style="29" width="44.42"/>
    <col collapsed="false" customWidth="true" hidden="false" outlineLevel="0" max="15107" min="15107" style="29" width="10.71"/>
    <col collapsed="false" customWidth="true" hidden="false" outlineLevel="0" max="15108" min="15108" style="29" width="12.29"/>
    <col collapsed="false" customWidth="false" hidden="false" outlineLevel="0" max="15109" min="15109" style="29" width="9.14"/>
    <col collapsed="false" customWidth="true" hidden="true" outlineLevel="0" max="15110" min="15110" style="29" width="11.53"/>
    <col collapsed="false" customWidth="false" hidden="false" outlineLevel="0" max="15116" min="15111" style="29" width="9.14"/>
    <col collapsed="false" customWidth="true" hidden="true" outlineLevel="0" max="15130" min="15117" style="29" width="11.53"/>
    <col collapsed="false" customWidth="false" hidden="false" outlineLevel="0" max="15360" min="15131" style="29" width="9.14"/>
    <col collapsed="false" customWidth="true" hidden="false" outlineLevel="0" max="15361" min="15361" style="29" width="5.57"/>
    <col collapsed="false" customWidth="true" hidden="false" outlineLevel="0" max="15362" min="15362" style="29" width="44.42"/>
    <col collapsed="false" customWidth="true" hidden="false" outlineLevel="0" max="15363" min="15363" style="29" width="10.71"/>
    <col collapsed="false" customWidth="true" hidden="false" outlineLevel="0" max="15364" min="15364" style="29" width="12.29"/>
    <col collapsed="false" customWidth="false" hidden="false" outlineLevel="0" max="15365" min="15365" style="29" width="9.14"/>
    <col collapsed="false" customWidth="true" hidden="true" outlineLevel="0" max="15366" min="15366" style="29" width="11.53"/>
    <col collapsed="false" customWidth="false" hidden="false" outlineLevel="0" max="15372" min="15367" style="29" width="9.14"/>
    <col collapsed="false" customWidth="true" hidden="true" outlineLevel="0" max="15386" min="15373" style="29" width="11.53"/>
    <col collapsed="false" customWidth="false" hidden="false" outlineLevel="0" max="15616" min="15387" style="29" width="9.14"/>
    <col collapsed="false" customWidth="true" hidden="false" outlineLevel="0" max="15617" min="15617" style="29" width="5.57"/>
    <col collapsed="false" customWidth="true" hidden="false" outlineLevel="0" max="15618" min="15618" style="29" width="44.42"/>
    <col collapsed="false" customWidth="true" hidden="false" outlineLevel="0" max="15619" min="15619" style="29" width="10.71"/>
    <col collapsed="false" customWidth="true" hidden="false" outlineLevel="0" max="15620" min="15620" style="29" width="12.29"/>
    <col collapsed="false" customWidth="false" hidden="false" outlineLevel="0" max="15621" min="15621" style="29" width="9.14"/>
    <col collapsed="false" customWidth="true" hidden="true" outlineLevel="0" max="15622" min="15622" style="29" width="11.53"/>
    <col collapsed="false" customWidth="false" hidden="false" outlineLevel="0" max="15628" min="15623" style="29" width="9.14"/>
    <col collapsed="false" customWidth="true" hidden="true" outlineLevel="0" max="15642" min="15629" style="29" width="11.53"/>
    <col collapsed="false" customWidth="false" hidden="false" outlineLevel="0" max="15872" min="15643" style="29" width="9.14"/>
    <col collapsed="false" customWidth="true" hidden="false" outlineLevel="0" max="15873" min="15873" style="29" width="5.57"/>
    <col collapsed="false" customWidth="true" hidden="false" outlineLevel="0" max="15874" min="15874" style="29" width="44.42"/>
    <col collapsed="false" customWidth="true" hidden="false" outlineLevel="0" max="15875" min="15875" style="29" width="10.71"/>
    <col collapsed="false" customWidth="true" hidden="false" outlineLevel="0" max="15876" min="15876" style="29" width="12.29"/>
    <col collapsed="false" customWidth="false" hidden="false" outlineLevel="0" max="15877" min="15877" style="29" width="9.14"/>
    <col collapsed="false" customWidth="true" hidden="true" outlineLevel="0" max="15878" min="15878" style="29" width="11.53"/>
    <col collapsed="false" customWidth="false" hidden="false" outlineLevel="0" max="15884" min="15879" style="29" width="9.14"/>
    <col collapsed="false" customWidth="true" hidden="true" outlineLevel="0" max="15898" min="15885" style="29" width="11.53"/>
    <col collapsed="false" customWidth="false" hidden="false" outlineLevel="0" max="16128" min="15899" style="29" width="9.14"/>
    <col collapsed="false" customWidth="true" hidden="false" outlineLevel="0" max="16129" min="16129" style="29" width="5.57"/>
    <col collapsed="false" customWidth="true" hidden="false" outlineLevel="0" max="16130" min="16130" style="29" width="44.42"/>
    <col collapsed="false" customWidth="true" hidden="false" outlineLevel="0" max="16131" min="16131" style="29" width="10.71"/>
    <col collapsed="false" customWidth="true" hidden="false" outlineLevel="0" max="16132" min="16132" style="29" width="12.29"/>
    <col collapsed="false" customWidth="false" hidden="false" outlineLevel="0" max="16133" min="16133" style="29" width="9.14"/>
    <col collapsed="false" customWidth="true" hidden="true" outlineLevel="0" max="16134" min="16134" style="29" width="11.53"/>
    <col collapsed="false" customWidth="false" hidden="false" outlineLevel="0" max="16140" min="16135" style="29" width="9.14"/>
    <col collapsed="false" customWidth="true" hidden="true" outlineLevel="0" max="16154" min="16141" style="29" width="11.53"/>
    <col collapsed="false" customWidth="false" hidden="false" outlineLevel="0" max="16384" min="16155" style="29" width="9.14"/>
  </cols>
  <sheetData>
    <row r="2" s="34" customFormat="true" ht="18" hidden="false" customHeight="false" outlineLevel="0" collapsed="false">
      <c r="A2" s="88" t="s">
        <v>1</v>
      </c>
      <c r="B2" s="88"/>
      <c r="C2" s="88"/>
      <c r="D2" s="88"/>
      <c r="AA2" s="32"/>
      <c r="AB2" s="32"/>
      <c r="AC2" s="32"/>
      <c r="AD2" s="32"/>
    </row>
    <row r="3" s="34" customFormat="true" ht="18" hidden="false" customHeight="false" outlineLevel="0" collapsed="false">
      <c r="A3" s="89" t="s">
        <v>580</v>
      </c>
      <c r="B3" s="89"/>
      <c r="C3" s="89"/>
      <c r="D3" s="89"/>
      <c r="AA3" s="32"/>
      <c r="AB3" s="32"/>
      <c r="AC3" s="32"/>
      <c r="AD3" s="32"/>
    </row>
    <row r="4" s="34" customFormat="true" ht="9.75" hidden="false" customHeight="true" outlineLevel="0" collapsed="false">
      <c r="A4" s="90"/>
      <c r="AA4" s="32"/>
      <c r="AB4" s="32"/>
      <c r="AC4" s="32"/>
      <c r="AD4" s="32"/>
    </row>
    <row r="5" s="34" customFormat="true" ht="36" hidden="false" customHeight="true" outlineLevel="0" collapsed="false">
      <c r="A5" s="36" t="s">
        <v>3</v>
      </c>
      <c r="B5" s="37" t="s">
        <v>4</v>
      </c>
      <c r="C5" s="37" t="s">
        <v>5</v>
      </c>
      <c r="D5" s="37" t="s">
        <v>6</v>
      </c>
      <c r="AA5" s="32"/>
      <c r="AB5" s="32"/>
      <c r="AC5" s="32"/>
      <c r="AD5" s="32"/>
    </row>
    <row r="6" s="34" customFormat="true" ht="15" hidden="false" customHeight="false" outlineLevel="0" collapsed="false">
      <c r="A6" s="13" t="n">
        <v>1</v>
      </c>
      <c r="B6" s="14" t="n">
        <v>2</v>
      </c>
      <c r="C6" s="14" t="n">
        <v>3</v>
      </c>
      <c r="D6" s="14" t="n">
        <v>4</v>
      </c>
      <c r="AA6" s="32"/>
      <c r="AB6" s="32"/>
      <c r="AC6" s="32"/>
      <c r="AD6" s="32"/>
    </row>
    <row r="7" s="34" customFormat="true" ht="13.5" hidden="false" customHeight="true" outlineLevel="0" collapsed="false">
      <c r="A7" s="15" t="s">
        <v>581</v>
      </c>
      <c r="B7" s="15"/>
      <c r="C7" s="15"/>
      <c r="D7" s="15"/>
      <c r="M7" s="38" t="s">
        <v>581</v>
      </c>
      <c r="AA7" s="32"/>
      <c r="AB7" s="32"/>
      <c r="AC7" s="32"/>
      <c r="AD7" s="32"/>
    </row>
    <row r="8" s="34" customFormat="true" ht="15" hidden="false" customHeight="false" outlineLevel="0" collapsed="false">
      <c r="A8" s="17" t="n">
        <f aca="false">IF(F8&lt;&gt;"",COUNTA(F$1:F8),"")</f>
        <v>1</v>
      </c>
      <c r="B8" s="18" t="s">
        <v>582</v>
      </c>
      <c r="C8" s="19" t="s">
        <v>38</v>
      </c>
      <c r="D8" s="42" t="n">
        <f aca="false">52-14</f>
        <v>38</v>
      </c>
      <c r="F8" s="29" t="s">
        <v>10</v>
      </c>
      <c r="M8" s="38"/>
      <c r="AA8" s="32"/>
      <c r="AB8" s="32"/>
      <c r="AC8" s="32"/>
      <c r="AD8" s="32"/>
    </row>
    <row r="9" s="34" customFormat="true" ht="22.5" hidden="false" customHeight="false" outlineLevel="0" collapsed="false">
      <c r="A9" s="17" t="n">
        <v>2</v>
      </c>
      <c r="B9" s="18" t="s">
        <v>583</v>
      </c>
      <c r="C9" s="19" t="s">
        <v>38</v>
      </c>
      <c r="D9" s="42" t="n">
        <v>8</v>
      </c>
      <c r="F9" s="29" t="s">
        <v>10</v>
      </c>
      <c r="M9" s="38"/>
      <c r="AA9" s="32"/>
      <c r="AB9" s="32"/>
      <c r="AC9" s="32"/>
      <c r="AD9" s="32"/>
    </row>
    <row r="10" s="34" customFormat="true" ht="22.5" hidden="false" customHeight="false" outlineLevel="0" collapsed="false">
      <c r="A10" s="17" t="n">
        <v>3</v>
      </c>
      <c r="B10" s="18" t="s">
        <v>584</v>
      </c>
      <c r="C10" s="19" t="s">
        <v>38</v>
      </c>
      <c r="D10" s="42" t="n">
        <v>2</v>
      </c>
      <c r="F10" s="29" t="s">
        <v>10</v>
      </c>
      <c r="M10" s="38"/>
      <c r="AA10" s="32"/>
      <c r="AB10" s="32"/>
      <c r="AC10" s="32"/>
      <c r="AD10" s="32"/>
    </row>
    <row r="11" s="34" customFormat="true" ht="22.5" hidden="false" customHeight="false" outlineLevel="0" collapsed="false">
      <c r="A11" s="17" t="n">
        <f aca="false">IF(F11&lt;&gt;"",COUNTA(F$1:F11),"")</f>
        <v>4</v>
      </c>
      <c r="B11" s="18" t="s">
        <v>585</v>
      </c>
      <c r="C11" s="19" t="s">
        <v>38</v>
      </c>
      <c r="D11" s="42" t="n">
        <v>2</v>
      </c>
      <c r="F11" s="29" t="s">
        <v>10</v>
      </c>
      <c r="M11" s="38"/>
      <c r="AA11" s="32"/>
      <c r="AB11" s="32"/>
      <c r="AC11" s="32"/>
      <c r="AD11" s="32"/>
    </row>
    <row r="12" s="34" customFormat="true" ht="22.5" hidden="false" customHeight="false" outlineLevel="0" collapsed="false">
      <c r="A12" s="17" t="n">
        <v>4</v>
      </c>
      <c r="B12" s="18" t="s">
        <v>586</v>
      </c>
      <c r="C12" s="19" t="s">
        <v>38</v>
      </c>
      <c r="D12" s="42" t="n">
        <v>2</v>
      </c>
      <c r="F12" s="29" t="s">
        <v>10</v>
      </c>
      <c r="M12" s="38"/>
      <c r="AA12" s="32"/>
      <c r="AB12" s="32"/>
      <c r="AC12" s="32"/>
      <c r="AD12" s="32"/>
    </row>
    <row r="13" s="34" customFormat="true" ht="22.5" hidden="false" customHeight="false" outlineLevel="0" collapsed="false">
      <c r="A13" s="17" t="n">
        <v>5</v>
      </c>
      <c r="B13" s="18" t="s">
        <v>587</v>
      </c>
      <c r="C13" s="19" t="s">
        <v>38</v>
      </c>
      <c r="D13" s="42" t="n">
        <v>13</v>
      </c>
      <c r="F13" s="29" t="s">
        <v>10</v>
      </c>
      <c r="M13" s="38"/>
      <c r="AA13" s="32"/>
      <c r="AB13" s="32"/>
      <c r="AC13" s="32"/>
      <c r="AD13" s="32"/>
    </row>
    <row r="14" s="34" customFormat="true" ht="22.5" hidden="false" customHeight="false" outlineLevel="0" collapsed="false">
      <c r="A14" s="17" t="n">
        <f aca="false">IF(F14&lt;&gt;"",COUNTA(F$1:F14),"")</f>
        <v>7</v>
      </c>
      <c r="B14" s="18" t="s">
        <v>588</v>
      </c>
      <c r="C14" s="19" t="s">
        <v>38</v>
      </c>
      <c r="D14" s="42" t="n">
        <v>8</v>
      </c>
      <c r="F14" s="29" t="s">
        <v>10</v>
      </c>
      <c r="M14" s="38"/>
      <c r="AA14" s="32"/>
      <c r="AB14" s="32"/>
      <c r="AC14" s="32"/>
      <c r="AD14" s="32"/>
    </row>
    <row r="15" s="34" customFormat="true" ht="22.5" hidden="false" customHeight="false" outlineLevel="0" collapsed="false">
      <c r="A15" s="17" t="n">
        <v>6</v>
      </c>
      <c r="B15" s="18" t="s">
        <v>589</v>
      </c>
      <c r="C15" s="19" t="s">
        <v>38</v>
      </c>
      <c r="D15" s="42" t="n">
        <v>3</v>
      </c>
      <c r="F15" s="29" t="s">
        <v>10</v>
      </c>
      <c r="M15" s="38"/>
      <c r="AA15" s="32"/>
      <c r="AB15" s="32"/>
      <c r="AC15" s="32"/>
      <c r="AD15" s="32"/>
    </row>
    <row r="16" s="34" customFormat="true" ht="13.5" hidden="false" customHeight="true" outlineLevel="0" collapsed="false">
      <c r="A16" s="15" t="s">
        <v>590</v>
      </c>
      <c r="B16" s="15"/>
      <c r="C16" s="15"/>
      <c r="D16" s="15"/>
      <c r="M16" s="38" t="s">
        <v>590</v>
      </c>
      <c r="AA16" s="32"/>
      <c r="AB16" s="32"/>
      <c r="AC16" s="32"/>
      <c r="AD16" s="32"/>
    </row>
    <row r="17" s="34" customFormat="true" ht="13.5" hidden="false" customHeight="true" outlineLevel="0" collapsed="false">
      <c r="A17" s="39" t="s">
        <v>591</v>
      </c>
      <c r="B17" s="39"/>
      <c r="C17" s="39"/>
      <c r="D17" s="39"/>
      <c r="M17" s="38"/>
      <c r="N17" s="40" t="s">
        <v>591</v>
      </c>
      <c r="AA17" s="32"/>
      <c r="AB17" s="32"/>
      <c r="AC17" s="32"/>
      <c r="AD17" s="32"/>
    </row>
    <row r="18" s="34" customFormat="true" ht="15" hidden="false" customHeight="false" outlineLevel="0" collapsed="false">
      <c r="A18" s="17" t="n">
        <v>7</v>
      </c>
      <c r="B18" s="18" t="s">
        <v>592</v>
      </c>
      <c r="C18" s="19" t="s">
        <v>161</v>
      </c>
      <c r="D18" s="20" t="n">
        <v>9.923</v>
      </c>
      <c r="F18" s="29" t="s">
        <v>10</v>
      </c>
      <c r="M18" s="38"/>
      <c r="N18" s="40"/>
      <c r="AA18" s="32"/>
      <c r="AB18" s="32"/>
      <c r="AC18" s="32"/>
      <c r="AD18" s="32"/>
    </row>
    <row r="19" s="34" customFormat="true" ht="15" hidden="false" customHeight="false" outlineLevel="0" collapsed="false">
      <c r="A19" s="17" t="n">
        <v>8</v>
      </c>
      <c r="B19" s="18" t="s">
        <v>593</v>
      </c>
      <c r="C19" s="19" t="s">
        <v>161</v>
      </c>
      <c r="D19" s="20" t="n">
        <v>3.18</v>
      </c>
      <c r="F19" s="29" t="s">
        <v>10</v>
      </c>
      <c r="M19" s="38"/>
      <c r="N19" s="40"/>
      <c r="AA19" s="32"/>
      <c r="AB19" s="32"/>
      <c r="AC19" s="32"/>
      <c r="AD19" s="32"/>
    </row>
    <row r="20" s="34" customFormat="true" ht="15" hidden="false" customHeight="false" outlineLevel="0" collapsed="false">
      <c r="A20" s="17" t="n">
        <v>9</v>
      </c>
      <c r="B20" s="18" t="s">
        <v>594</v>
      </c>
      <c r="C20" s="19" t="s">
        <v>161</v>
      </c>
      <c r="D20" s="20" t="n">
        <v>0.84</v>
      </c>
      <c r="F20" s="29" t="s">
        <v>10</v>
      </c>
      <c r="M20" s="38"/>
      <c r="N20" s="40"/>
      <c r="AA20" s="32"/>
      <c r="AB20" s="32"/>
      <c r="AC20" s="32"/>
      <c r="AD20" s="32"/>
    </row>
    <row r="21" s="34" customFormat="true" ht="22.5" hidden="false" customHeight="false" outlineLevel="0" collapsed="false">
      <c r="A21" s="17" t="n">
        <v>10</v>
      </c>
      <c r="B21" s="18" t="s">
        <v>595</v>
      </c>
      <c r="C21" s="19" t="s">
        <v>596</v>
      </c>
      <c r="D21" s="23" t="n">
        <v>0.02448</v>
      </c>
      <c r="F21" s="29" t="s">
        <v>10</v>
      </c>
      <c r="M21" s="38"/>
      <c r="N21" s="40"/>
      <c r="AA21" s="32"/>
      <c r="AB21" s="32"/>
      <c r="AC21" s="32"/>
      <c r="AD21" s="32"/>
    </row>
    <row r="22" s="34" customFormat="true" ht="22.5" hidden="false" customHeight="false" outlineLevel="0" collapsed="false">
      <c r="A22" s="17" t="n">
        <v>11</v>
      </c>
      <c r="B22" s="18" t="s">
        <v>597</v>
      </c>
      <c r="C22" s="19" t="s">
        <v>596</v>
      </c>
      <c r="D22" s="23" t="n">
        <v>0.06324</v>
      </c>
      <c r="F22" s="29" t="s">
        <v>10</v>
      </c>
      <c r="M22" s="38"/>
      <c r="N22" s="40"/>
      <c r="AA22" s="32"/>
      <c r="AB22" s="32"/>
      <c r="AC22" s="32"/>
      <c r="AD22" s="32"/>
    </row>
    <row r="23" s="34" customFormat="true" ht="22.5" hidden="false" customHeight="false" outlineLevel="0" collapsed="false">
      <c r="A23" s="17" t="n">
        <v>12</v>
      </c>
      <c r="B23" s="18" t="s">
        <v>598</v>
      </c>
      <c r="C23" s="19" t="s">
        <v>596</v>
      </c>
      <c r="D23" s="23" t="n">
        <v>0.55896</v>
      </c>
      <c r="F23" s="29" t="s">
        <v>10</v>
      </c>
      <c r="M23" s="38"/>
      <c r="N23" s="40"/>
      <c r="AA23" s="32"/>
      <c r="AB23" s="32"/>
      <c r="AC23" s="32"/>
      <c r="AD23" s="32"/>
    </row>
    <row r="24" s="34" customFormat="true" ht="22.5" hidden="false" customHeight="false" outlineLevel="0" collapsed="false">
      <c r="A24" s="17" t="n">
        <v>13</v>
      </c>
      <c r="B24" s="18" t="s">
        <v>599</v>
      </c>
      <c r="C24" s="19" t="s">
        <v>596</v>
      </c>
      <c r="D24" s="23" t="n">
        <v>0.03672</v>
      </c>
      <c r="F24" s="29" t="s">
        <v>10</v>
      </c>
      <c r="M24" s="38"/>
      <c r="N24" s="40"/>
      <c r="AA24" s="32"/>
      <c r="AB24" s="32"/>
      <c r="AC24" s="32"/>
      <c r="AD24" s="32"/>
    </row>
    <row r="25" s="34" customFormat="true" ht="22.5" hidden="false" customHeight="false" outlineLevel="0" collapsed="false">
      <c r="A25" s="17" t="n">
        <v>14</v>
      </c>
      <c r="B25" s="18" t="s">
        <v>600</v>
      </c>
      <c r="C25" s="19" t="s">
        <v>596</v>
      </c>
      <c r="D25" s="23" t="n">
        <v>0.03774</v>
      </c>
      <c r="F25" s="29" t="s">
        <v>10</v>
      </c>
      <c r="M25" s="38"/>
      <c r="N25" s="40"/>
      <c r="AA25" s="32"/>
      <c r="AB25" s="32"/>
      <c r="AC25" s="32"/>
      <c r="AD25" s="32"/>
    </row>
    <row r="26" s="34" customFormat="true" ht="22.5" hidden="false" customHeight="false" outlineLevel="0" collapsed="false">
      <c r="A26" s="17" t="n">
        <v>15</v>
      </c>
      <c r="B26" s="18" t="s">
        <v>601</v>
      </c>
      <c r="C26" s="19" t="s">
        <v>596</v>
      </c>
      <c r="D26" s="23" t="n">
        <v>0.04896</v>
      </c>
      <c r="F26" s="29" t="s">
        <v>10</v>
      </c>
      <c r="M26" s="38"/>
      <c r="N26" s="40"/>
      <c r="AA26" s="32"/>
      <c r="AB26" s="32"/>
      <c r="AC26" s="32"/>
      <c r="AD26" s="32"/>
    </row>
    <row r="27" s="34" customFormat="true" ht="22.5" hidden="false" customHeight="false" outlineLevel="0" collapsed="false">
      <c r="A27" s="17" t="n">
        <v>16</v>
      </c>
      <c r="B27" s="18" t="s">
        <v>602</v>
      </c>
      <c r="C27" s="19" t="s">
        <v>596</v>
      </c>
      <c r="D27" s="23" t="n">
        <v>0.05508</v>
      </c>
      <c r="F27" s="29" t="s">
        <v>10</v>
      </c>
      <c r="M27" s="38"/>
      <c r="N27" s="40"/>
      <c r="AA27" s="32"/>
      <c r="AB27" s="32"/>
      <c r="AC27" s="32"/>
      <c r="AD27" s="32"/>
    </row>
    <row r="28" s="34" customFormat="true" ht="22.5" hidden="false" customHeight="false" outlineLevel="0" collapsed="false">
      <c r="A28" s="17" t="n">
        <v>17</v>
      </c>
      <c r="B28" s="18" t="s">
        <v>603</v>
      </c>
      <c r="C28" s="19" t="s">
        <v>596</v>
      </c>
      <c r="D28" s="23" t="n">
        <v>0.11934</v>
      </c>
      <c r="F28" s="29" t="s">
        <v>10</v>
      </c>
      <c r="M28" s="38"/>
      <c r="N28" s="40"/>
      <c r="AA28" s="32"/>
      <c r="AB28" s="32"/>
      <c r="AC28" s="32"/>
      <c r="AD28" s="32"/>
    </row>
    <row r="29" s="34" customFormat="true" ht="22.5" hidden="false" customHeight="false" outlineLevel="0" collapsed="false">
      <c r="A29" s="17" t="n">
        <v>18</v>
      </c>
      <c r="B29" s="18" t="s">
        <v>604</v>
      </c>
      <c r="C29" s="19" t="s">
        <v>596</v>
      </c>
      <c r="D29" s="23" t="n">
        <v>0.06222</v>
      </c>
      <c r="F29" s="29" t="s">
        <v>10</v>
      </c>
      <c r="M29" s="38"/>
      <c r="N29" s="40"/>
      <c r="AA29" s="32"/>
      <c r="AB29" s="32"/>
      <c r="AC29" s="32"/>
      <c r="AD29" s="32"/>
    </row>
    <row r="30" s="34" customFormat="true" ht="22.5" hidden="false" customHeight="false" outlineLevel="0" collapsed="false">
      <c r="A30" s="17" t="n">
        <v>19</v>
      </c>
      <c r="B30" s="18" t="s">
        <v>605</v>
      </c>
      <c r="C30" s="19" t="s">
        <v>596</v>
      </c>
      <c r="D30" s="23" t="n">
        <v>0.16116</v>
      </c>
      <c r="F30" s="29" t="s">
        <v>10</v>
      </c>
      <c r="M30" s="38"/>
      <c r="N30" s="40"/>
      <c r="AA30" s="32"/>
      <c r="AB30" s="32"/>
      <c r="AC30" s="32"/>
      <c r="AD30" s="32"/>
    </row>
    <row r="31" s="34" customFormat="true" ht="22.5" hidden="false" customHeight="false" outlineLevel="0" collapsed="false">
      <c r="A31" s="17" t="n">
        <v>20</v>
      </c>
      <c r="B31" s="18" t="s">
        <v>606</v>
      </c>
      <c r="C31" s="19" t="s">
        <v>596</v>
      </c>
      <c r="D31" s="21" t="n">
        <v>0.1683</v>
      </c>
      <c r="F31" s="29" t="s">
        <v>10</v>
      </c>
      <c r="M31" s="38"/>
      <c r="N31" s="40"/>
      <c r="AA31" s="32"/>
      <c r="AB31" s="32"/>
      <c r="AC31" s="32"/>
      <c r="AD31" s="32"/>
    </row>
    <row r="32" s="34" customFormat="true" ht="22.5" hidden="false" customHeight="false" outlineLevel="0" collapsed="false">
      <c r="A32" s="17" t="n">
        <v>21</v>
      </c>
      <c r="B32" s="18" t="s">
        <v>607</v>
      </c>
      <c r="C32" s="19" t="s">
        <v>596</v>
      </c>
      <c r="D32" s="23" t="n">
        <v>0.04794</v>
      </c>
      <c r="F32" s="29" t="s">
        <v>10</v>
      </c>
      <c r="M32" s="38"/>
      <c r="N32" s="40"/>
      <c r="AA32" s="32"/>
      <c r="AB32" s="32"/>
      <c r="AC32" s="32"/>
      <c r="AD32" s="32"/>
    </row>
    <row r="33" s="34" customFormat="true" ht="22.5" hidden="false" customHeight="false" outlineLevel="0" collapsed="false">
      <c r="A33" s="17" t="n">
        <v>22</v>
      </c>
      <c r="B33" s="18" t="s">
        <v>608</v>
      </c>
      <c r="C33" s="19" t="s">
        <v>596</v>
      </c>
      <c r="D33" s="23" t="n">
        <v>0.03774</v>
      </c>
      <c r="F33" s="29" t="s">
        <v>10</v>
      </c>
      <c r="M33" s="38"/>
      <c r="N33" s="40"/>
      <c r="AA33" s="32"/>
      <c r="AB33" s="32"/>
      <c r="AC33" s="32"/>
      <c r="AD33" s="32"/>
    </row>
    <row r="34" s="34" customFormat="true" ht="13.5" hidden="false" customHeight="true" outlineLevel="0" collapsed="false">
      <c r="A34" s="39" t="s">
        <v>609</v>
      </c>
      <c r="B34" s="39"/>
      <c r="C34" s="39"/>
      <c r="D34" s="39"/>
      <c r="M34" s="38"/>
      <c r="N34" s="40" t="s">
        <v>609</v>
      </c>
      <c r="AA34" s="32"/>
      <c r="AB34" s="32"/>
      <c r="AC34" s="32"/>
      <c r="AD34" s="32"/>
    </row>
    <row r="35" s="34" customFormat="true" ht="33.75" hidden="false" customHeight="false" outlineLevel="0" collapsed="false">
      <c r="A35" s="17" t="n">
        <v>23</v>
      </c>
      <c r="B35" s="18" t="s">
        <v>610</v>
      </c>
      <c r="C35" s="19" t="s">
        <v>161</v>
      </c>
      <c r="D35" s="20" t="n">
        <v>11.51</v>
      </c>
      <c r="F35" s="29" t="s">
        <v>10</v>
      </c>
      <c r="M35" s="38"/>
      <c r="N35" s="40"/>
      <c r="AA35" s="32"/>
      <c r="AB35" s="32"/>
      <c r="AC35" s="32"/>
      <c r="AD35" s="32"/>
    </row>
    <row r="36" s="34" customFormat="true" ht="22.5" hidden="false" customHeight="false" outlineLevel="0" collapsed="false">
      <c r="A36" s="17" t="n">
        <v>24</v>
      </c>
      <c r="B36" s="18" t="s">
        <v>611</v>
      </c>
      <c r="C36" s="19" t="s">
        <v>512</v>
      </c>
      <c r="D36" s="20" t="n">
        <v>24.48</v>
      </c>
      <c r="F36" s="29" t="s">
        <v>10</v>
      </c>
      <c r="M36" s="38"/>
      <c r="N36" s="40"/>
      <c r="AA36" s="32"/>
      <c r="AB36" s="32"/>
      <c r="AC36" s="32"/>
      <c r="AD36" s="32"/>
    </row>
    <row r="37" s="34" customFormat="true" ht="33.75" hidden="false" customHeight="false" outlineLevel="0" collapsed="false">
      <c r="A37" s="17" t="n">
        <v>25</v>
      </c>
      <c r="B37" s="18" t="s">
        <v>612</v>
      </c>
      <c r="C37" s="19" t="s">
        <v>512</v>
      </c>
      <c r="D37" s="20" t="n">
        <v>92.82</v>
      </c>
      <c r="F37" s="29" t="s">
        <v>10</v>
      </c>
      <c r="M37" s="38"/>
      <c r="N37" s="40"/>
      <c r="AA37" s="32"/>
      <c r="AB37" s="32"/>
      <c r="AC37" s="32"/>
      <c r="AD37" s="32"/>
    </row>
    <row r="38" s="34" customFormat="true" ht="33.75" hidden="false" customHeight="false" outlineLevel="0" collapsed="false">
      <c r="A38" s="17" t="n">
        <v>26</v>
      </c>
      <c r="B38" s="18" t="s">
        <v>613</v>
      </c>
      <c r="C38" s="19" t="s">
        <v>512</v>
      </c>
      <c r="D38" s="20" t="n">
        <v>604.86</v>
      </c>
      <c r="F38" s="29" t="s">
        <v>10</v>
      </c>
      <c r="M38" s="38"/>
      <c r="N38" s="40"/>
      <c r="AA38" s="32"/>
      <c r="AB38" s="32"/>
      <c r="AC38" s="32"/>
      <c r="AD38" s="32"/>
    </row>
    <row r="39" s="34" customFormat="true" ht="22.5" hidden="false" customHeight="false" outlineLevel="0" collapsed="false">
      <c r="A39" s="17" t="n">
        <v>27</v>
      </c>
      <c r="B39" s="18" t="s">
        <v>614</v>
      </c>
      <c r="C39" s="19" t="s">
        <v>512</v>
      </c>
      <c r="D39" s="20" t="n">
        <v>175.44</v>
      </c>
      <c r="F39" s="29" t="s">
        <v>10</v>
      </c>
      <c r="M39" s="38"/>
      <c r="N39" s="40"/>
      <c r="AA39" s="32"/>
      <c r="AB39" s="32"/>
      <c r="AC39" s="32"/>
      <c r="AD39" s="32"/>
    </row>
    <row r="40" s="34" customFormat="true" ht="22.5" hidden="false" customHeight="false" outlineLevel="0" collapsed="false">
      <c r="A40" s="17" t="n">
        <v>28</v>
      </c>
      <c r="B40" s="18" t="s">
        <v>615</v>
      </c>
      <c r="C40" s="19" t="s">
        <v>512</v>
      </c>
      <c r="D40" s="20" t="n">
        <v>271.32</v>
      </c>
      <c r="F40" s="29" t="s">
        <v>10</v>
      </c>
      <c r="M40" s="38"/>
      <c r="N40" s="40"/>
      <c r="AA40" s="32"/>
      <c r="AB40" s="32"/>
      <c r="AC40" s="32"/>
      <c r="AD40" s="32"/>
    </row>
    <row r="41" s="34" customFormat="true" ht="33.75" hidden="false" customHeight="false" outlineLevel="0" collapsed="false">
      <c r="A41" s="17" t="n">
        <v>29</v>
      </c>
      <c r="B41" s="18" t="s">
        <v>616</v>
      </c>
      <c r="C41" s="19" t="s">
        <v>512</v>
      </c>
      <c r="D41" s="41" t="n">
        <v>5.1</v>
      </c>
      <c r="F41" s="29" t="s">
        <v>10</v>
      </c>
      <c r="M41" s="38"/>
      <c r="N41" s="40"/>
      <c r="AA41" s="32"/>
      <c r="AB41" s="32"/>
      <c r="AC41" s="32"/>
      <c r="AD41" s="32"/>
    </row>
    <row r="42" s="34" customFormat="true" ht="33.75" hidden="false" customHeight="false" outlineLevel="0" collapsed="false">
      <c r="A42" s="17" t="n">
        <v>30</v>
      </c>
      <c r="B42" s="18" t="s">
        <v>617</v>
      </c>
      <c r="C42" s="19" t="s">
        <v>38</v>
      </c>
      <c r="D42" s="42" t="n">
        <v>31</v>
      </c>
      <c r="F42" s="29" t="s">
        <v>10</v>
      </c>
      <c r="M42" s="38"/>
      <c r="N42" s="40"/>
      <c r="AA42" s="32"/>
      <c r="AB42" s="32"/>
      <c r="AC42" s="32"/>
      <c r="AD42" s="32"/>
    </row>
    <row r="43" s="34" customFormat="true" ht="33.75" hidden="false" customHeight="false" outlineLevel="0" collapsed="false">
      <c r="A43" s="17" t="n">
        <v>31</v>
      </c>
      <c r="B43" s="18" t="s">
        <v>618</v>
      </c>
      <c r="C43" s="19" t="s">
        <v>38</v>
      </c>
      <c r="D43" s="42" t="n">
        <v>150</v>
      </c>
      <c r="F43" s="29" t="s">
        <v>10</v>
      </c>
      <c r="M43" s="38"/>
      <c r="N43" s="40"/>
      <c r="AA43" s="32"/>
      <c r="AB43" s="32"/>
      <c r="AC43" s="32"/>
      <c r="AD43" s="32"/>
    </row>
    <row r="44" s="34" customFormat="true" ht="33.75" hidden="false" customHeight="false" outlineLevel="0" collapsed="false">
      <c r="A44" s="17" t="n">
        <v>32</v>
      </c>
      <c r="B44" s="18" t="s">
        <v>619</v>
      </c>
      <c r="C44" s="19" t="s">
        <v>38</v>
      </c>
      <c r="D44" s="42" t="n">
        <v>78</v>
      </c>
      <c r="F44" s="29" t="s">
        <v>10</v>
      </c>
      <c r="M44" s="38"/>
      <c r="N44" s="40"/>
      <c r="AA44" s="32"/>
      <c r="AB44" s="32"/>
      <c r="AC44" s="32"/>
      <c r="AD44" s="32"/>
    </row>
    <row r="45" s="34" customFormat="true" ht="33.75" hidden="false" customHeight="false" outlineLevel="0" collapsed="false">
      <c r="A45" s="17" t="n">
        <v>33</v>
      </c>
      <c r="B45" s="18" t="s">
        <v>620</v>
      </c>
      <c r="C45" s="19" t="s">
        <v>38</v>
      </c>
      <c r="D45" s="42" t="n">
        <v>47</v>
      </c>
      <c r="F45" s="29" t="s">
        <v>10</v>
      </c>
      <c r="M45" s="38"/>
      <c r="N45" s="40"/>
      <c r="AA45" s="32"/>
      <c r="AB45" s="32"/>
      <c r="AC45" s="32"/>
      <c r="AD45" s="32"/>
    </row>
    <row r="46" s="34" customFormat="true" ht="22.5" hidden="false" customHeight="false" outlineLevel="0" collapsed="false">
      <c r="A46" s="17" t="n">
        <v>34</v>
      </c>
      <c r="B46" s="18" t="s">
        <v>621</v>
      </c>
      <c r="C46" s="19" t="s">
        <v>32</v>
      </c>
      <c r="D46" s="20" t="n">
        <v>0.54</v>
      </c>
      <c r="F46" s="29" t="s">
        <v>10</v>
      </c>
      <c r="M46" s="38"/>
      <c r="N46" s="40"/>
      <c r="AA46" s="32"/>
      <c r="AB46" s="32"/>
      <c r="AC46" s="32"/>
      <c r="AD46" s="32"/>
    </row>
    <row r="47" s="34" customFormat="true" ht="22.5" hidden="false" customHeight="false" outlineLevel="0" collapsed="false">
      <c r="A47" s="17" t="n">
        <v>35</v>
      </c>
      <c r="B47" s="18" t="s">
        <v>622</v>
      </c>
      <c r="C47" s="19" t="s">
        <v>32</v>
      </c>
      <c r="D47" s="20" t="n">
        <v>1.04</v>
      </c>
      <c r="F47" s="29" t="s">
        <v>10</v>
      </c>
      <c r="M47" s="38"/>
      <c r="N47" s="40"/>
      <c r="AA47" s="32"/>
      <c r="AB47" s="32"/>
      <c r="AC47" s="32"/>
      <c r="AD47" s="32"/>
    </row>
    <row r="48" s="34" customFormat="true" ht="22.5" hidden="false" customHeight="false" outlineLevel="0" collapsed="false">
      <c r="A48" s="17" t="n">
        <v>36</v>
      </c>
      <c r="B48" s="18" t="s">
        <v>623</v>
      </c>
      <c r="C48" s="19" t="s">
        <v>32</v>
      </c>
      <c r="D48" s="20" t="n">
        <v>5.62</v>
      </c>
      <c r="F48" s="29" t="s">
        <v>10</v>
      </c>
      <c r="M48" s="38"/>
      <c r="N48" s="40"/>
      <c r="AA48" s="32"/>
      <c r="AB48" s="32"/>
      <c r="AC48" s="32"/>
      <c r="AD48" s="32"/>
    </row>
    <row r="49" s="34" customFormat="true" ht="22.5" hidden="false" customHeight="false" outlineLevel="0" collapsed="false">
      <c r="A49" s="17" t="n">
        <v>37</v>
      </c>
      <c r="B49" s="18" t="s">
        <v>624</v>
      </c>
      <c r="C49" s="19" t="s">
        <v>32</v>
      </c>
      <c r="D49" s="20" t="n">
        <v>1.56</v>
      </c>
      <c r="F49" s="29" t="s">
        <v>10</v>
      </c>
      <c r="M49" s="38"/>
      <c r="N49" s="40"/>
      <c r="AA49" s="32"/>
      <c r="AB49" s="32"/>
      <c r="AC49" s="32"/>
      <c r="AD49" s="32"/>
    </row>
    <row r="50" s="34" customFormat="true" ht="33.75" hidden="false" customHeight="false" outlineLevel="0" collapsed="false">
      <c r="A50" s="17" t="n">
        <v>38</v>
      </c>
      <c r="B50" s="18" t="s">
        <v>625</v>
      </c>
      <c r="C50" s="19" t="s">
        <v>34</v>
      </c>
      <c r="D50" s="41" t="n">
        <v>4.8</v>
      </c>
      <c r="F50" s="29" t="s">
        <v>10</v>
      </c>
      <c r="M50" s="38"/>
      <c r="N50" s="40"/>
      <c r="AA50" s="32"/>
      <c r="AB50" s="32"/>
      <c r="AC50" s="32"/>
      <c r="AD50" s="32"/>
    </row>
    <row r="51" s="34" customFormat="true" ht="33.75" hidden="false" customHeight="false" outlineLevel="0" collapsed="false">
      <c r="A51" s="17" t="n">
        <v>39</v>
      </c>
      <c r="B51" s="18" t="s">
        <v>626</v>
      </c>
      <c r="C51" s="19" t="s">
        <v>34</v>
      </c>
      <c r="D51" s="41" t="n">
        <v>18.2</v>
      </c>
      <c r="F51" s="29" t="s">
        <v>10</v>
      </c>
      <c r="M51" s="38"/>
      <c r="N51" s="40"/>
      <c r="AA51" s="32"/>
      <c r="AB51" s="32"/>
      <c r="AC51" s="32"/>
      <c r="AD51" s="32"/>
    </row>
    <row r="52" s="34" customFormat="true" ht="33.75" hidden="false" customHeight="false" outlineLevel="0" collapsed="false">
      <c r="A52" s="17" t="n">
        <v>40</v>
      </c>
      <c r="B52" s="18" t="s">
        <v>627</v>
      </c>
      <c r="C52" s="19" t="s">
        <v>34</v>
      </c>
      <c r="D52" s="42" t="n">
        <v>153</v>
      </c>
      <c r="F52" s="29" t="s">
        <v>10</v>
      </c>
      <c r="M52" s="38"/>
      <c r="N52" s="40"/>
      <c r="AA52" s="32"/>
      <c r="AB52" s="32"/>
      <c r="AC52" s="32"/>
      <c r="AD52" s="32"/>
    </row>
    <row r="53" s="34" customFormat="true" ht="33.75" hidden="false" customHeight="false" outlineLevel="0" collapsed="false">
      <c r="A53" s="17" t="n">
        <v>41</v>
      </c>
      <c r="B53" s="18" t="s">
        <v>628</v>
      </c>
      <c r="C53" s="19" t="s">
        <v>34</v>
      </c>
      <c r="D53" s="41" t="n">
        <v>54.2</v>
      </c>
      <c r="F53" s="29" t="s">
        <v>10</v>
      </c>
      <c r="M53" s="38"/>
      <c r="N53" s="40"/>
      <c r="AA53" s="32"/>
      <c r="AB53" s="32"/>
      <c r="AC53" s="32"/>
      <c r="AD53" s="32"/>
    </row>
    <row r="54" s="34" customFormat="true" ht="45" hidden="false" customHeight="false" outlineLevel="0" collapsed="false">
      <c r="A54" s="17" t="n">
        <v>42</v>
      </c>
      <c r="B54" s="18" t="s">
        <v>629</v>
      </c>
      <c r="C54" s="19" t="s">
        <v>161</v>
      </c>
      <c r="D54" s="20" t="n">
        <v>1.84</v>
      </c>
      <c r="F54" s="29" t="s">
        <v>10</v>
      </c>
      <c r="M54" s="38"/>
      <c r="N54" s="40"/>
      <c r="AA54" s="32"/>
      <c r="AB54" s="32"/>
      <c r="AC54" s="32"/>
      <c r="AD54" s="32"/>
    </row>
    <row r="55" s="34" customFormat="true" ht="45" hidden="false" customHeight="false" outlineLevel="0" collapsed="false">
      <c r="A55" s="17" t="n">
        <v>43</v>
      </c>
      <c r="B55" s="18" t="s">
        <v>630</v>
      </c>
      <c r="C55" s="19" t="s">
        <v>161</v>
      </c>
      <c r="D55" s="20" t="n">
        <v>6.96</v>
      </c>
      <c r="F55" s="29" t="s">
        <v>10</v>
      </c>
      <c r="M55" s="38"/>
      <c r="N55" s="40"/>
      <c r="AA55" s="32"/>
      <c r="AB55" s="32"/>
      <c r="AC55" s="32"/>
      <c r="AD55" s="32"/>
    </row>
    <row r="56" s="34" customFormat="true" ht="45" hidden="false" customHeight="false" outlineLevel="0" collapsed="false">
      <c r="A56" s="17" t="n">
        <v>44</v>
      </c>
      <c r="B56" s="18" t="s">
        <v>631</v>
      </c>
      <c r="C56" s="19" t="s">
        <v>161</v>
      </c>
      <c r="D56" s="20" t="n">
        <v>2.37</v>
      </c>
      <c r="F56" s="29" t="s">
        <v>10</v>
      </c>
      <c r="M56" s="38"/>
      <c r="N56" s="40"/>
      <c r="AA56" s="32"/>
      <c r="AB56" s="32"/>
      <c r="AC56" s="32"/>
      <c r="AD56" s="32"/>
    </row>
    <row r="57" s="34" customFormat="true" ht="45" hidden="false" customHeight="false" outlineLevel="0" collapsed="false">
      <c r="A57" s="17" t="n">
        <v>45</v>
      </c>
      <c r="B57" s="18" t="s">
        <v>632</v>
      </c>
      <c r="C57" s="19" t="s">
        <v>161</v>
      </c>
      <c r="D57" s="20" t="n">
        <v>0.29</v>
      </c>
      <c r="F57" s="29" t="s">
        <v>10</v>
      </c>
      <c r="M57" s="38"/>
      <c r="N57" s="40"/>
      <c r="AA57" s="32"/>
      <c r="AB57" s="32"/>
      <c r="AC57" s="32"/>
      <c r="AD57" s="32"/>
    </row>
    <row r="58" s="34" customFormat="true" ht="45" hidden="false" customHeight="false" outlineLevel="0" collapsed="false">
      <c r="A58" s="17" t="n">
        <v>46</v>
      </c>
      <c r="B58" s="18" t="s">
        <v>633</v>
      </c>
      <c r="C58" s="19" t="s">
        <v>161</v>
      </c>
      <c r="D58" s="20" t="n">
        <v>0.05</v>
      </c>
      <c r="F58" s="29" t="s">
        <v>10</v>
      </c>
      <c r="M58" s="38"/>
      <c r="N58" s="40"/>
      <c r="AA58" s="32"/>
      <c r="AB58" s="32"/>
      <c r="AC58" s="32"/>
      <c r="AD58" s="32"/>
    </row>
    <row r="59" s="34" customFormat="true" ht="22.5" hidden="false" customHeight="false" outlineLevel="0" collapsed="false">
      <c r="A59" s="17" t="n">
        <v>47</v>
      </c>
      <c r="B59" s="18" t="s">
        <v>595</v>
      </c>
      <c r="C59" s="19" t="s">
        <v>596</v>
      </c>
      <c r="D59" s="23" t="n">
        <v>0.02448</v>
      </c>
      <c r="F59" s="29" t="s">
        <v>10</v>
      </c>
      <c r="M59" s="38"/>
      <c r="N59" s="40"/>
      <c r="AA59" s="32"/>
      <c r="AB59" s="32"/>
      <c r="AC59" s="32"/>
      <c r="AD59" s="32"/>
    </row>
    <row r="60" s="34" customFormat="true" ht="22.5" hidden="false" customHeight="false" outlineLevel="0" collapsed="false">
      <c r="A60" s="17" t="n">
        <v>48</v>
      </c>
      <c r="B60" s="18" t="s">
        <v>597</v>
      </c>
      <c r="C60" s="19" t="s">
        <v>596</v>
      </c>
      <c r="D60" s="21" t="n">
        <v>0.0255</v>
      </c>
      <c r="F60" s="29" t="s">
        <v>10</v>
      </c>
      <c r="M60" s="38"/>
      <c r="N60" s="40"/>
      <c r="AA60" s="32"/>
      <c r="AB60" s="32"/>
      <c r="AC60" s="32"/>
      <c r="AD60" s="32"/>
    </row>
    <row r="61" s="34" customFormat="true" ht="22.5" hidden="false" customHeight="false" outlineLevel="0" collapsed="false">
      <c r="A61" s="17" t="n">
        <v>49</v>
      </c>
      <c r="B61" s="18" t="s">
        <v>634</v>
      </c>
      <c r="C61" s="19" t="s">
        <v>596</v>
      </c>
      <c r="D61" s="21" t="n">
        <v>0.0765</v>
      </c>
      <c r="F61" s="29" t="s">
        <v>10</v>
      </c>
      <c r="M61" s="38"/>
      <c r="N61" s="40"/>
      <c r="AA61" s="32"/>
      <c r="AB61" s="32"/>
      <c r="AC61" s="32"/>
      <c r="AD61" s="32"/>
    </row>
    <row r="62" s="34" customFormat="true" ht="22.5" hidden="false" customHeight="false" outlineLevel="0" collapsed="false">
      <c r="A62" s="17" t="n">
        <v>50</v>
      </c>
      <c r="B62" s="18" t="s">
        <v>598</v>
      </c>
      <c r="C62" s="19" t="s">
        <v>596</v>
      </c>
      <c r="D62" s="21" t="n">
        <v>0.4386</v>
      </c>
      <c r="F62" s="29"/>
      <c r="M62" s="38"/>
      <c r="N62" s="40"/>
      <c r="AA62" s="32"/>
      <c r="AB62" s="32"/>
      <c r="AC62" s="32"/>
      <c r="AD62" s="32"/>
    </row>
    <row r="63" s="34" customFormat="true" ht="22.5" hidden="false" customHeight="false" outlineLevel="0" collapsed="false">
      <c r="A63" s="17" t="n">
        <v>51</v>
      </c>
      <c r="B63" s="18" t="s">
        <v>599</v>
      </c>
      <c r="C63" s="19" t="s">
        <v>596</v>
      </c>
      <c r="D63" s="23" t="n">
        <v>0.03978</v>
      </c>
      <c r="F63" s="29" t="s">
        <v>10</v>
      </c>
      <c r="M63" s="38"/>
      <c r="N63" s="40"/>
      <c r="AA63" s="32"/>
      <c r="AB63" s="32"/>
      <c r="AC63" s="32"/>
      <c r="AD63" s="32"/>
    </row>
    <row r="64" s="34" customFormat="true" ht="22.5" hidden="false" customHeight="false" outlineLevel="0" collapsed="false">
      <c r="A64" s="17" t="n">
        <v>52</v>
      </c>
      <c r="B64" s="18" t="s">
        <v>600</v>
      </c>
      <c r="C64" s="19" t="s">
        <v>596</v>
      </c>
      <c r="D64" s="23" t="n">
        <v>0.06732</v>
      </c>
      <c r="F64" s="29" t="s">
        <v>10</v>
      </c>
      <c r="M64" s="38"/>
      <c r="N64" s="40"/>
      <c r="AA64" s="32"/>
      <c r="AB64" s="32"/>
      <c r="AC64" s="32"/>
      <c r="AD64" s="32"/>
    </row>
    <row r="65" s="34" customFormat="true" ht="22.5" hidden="false" customHeight="false" outlineLevel="0" collapsed="false">
      <c r="A65" s="17" t="n">
        <v>53</v>
      </c>
      <c r="B65" s="18" t="s">
        <v>601</v>
      </c>
      <c r="C65" s="19" t="s">
        <v>596</v>
      </c>
      <c r="D65" s="23" t="n">
        <v>0.07038</v>
      </c>
      <c r="F65" s="29" t="s">
        <v>10</v>
      </c>
      <c r="M65" s="38"/>
      <c r="N65" s="40"/>
      <c r="AA65" s="32"/>
      <c r="AB65" s="32"/>
      <c r="AC65" s="32"/>
      <c r="AD65" s="32"/>
    </row>
    <row r="66" s="34" customFormat="true" ht="22.5" hidden="false" customHeight="false" outlineLevel="0" collapsed="false">
      <c r="A66" s="17" t="n">
        <v>54</v>
      </c>
      <c r="B66" s="18" t="s">
        <v>602</v>
      </c>
      <c r="C66" s="19" t="s">
        <v>596</v>
      </c>
      <c r="D66" s="21" t="n">
        <v>0.0816</v>
      </c>
      <c r="F66" s="29" t="s">
        <v>10</v>
      </c>
      <c r="M66" s="38"/>
      <c r="N66" s="40"/>
      <c r="AA66" s="32"/>
      <c r="AB66" s="32"/>
      <c r="AC66" s="32"/>
      <c r="AD66" s="32"/>
    </row>
    <row r="67" s="34" customFormat="true" ht="22.5" hidden="false" customHeight="false" outlineLevel="0" collapsed="false">
      <c r="A67" s="17" t="n">
        <v>55</v>
      </c>
      <c r="B67" s="18" t="s">
        <v>603</v>
      </c>
      <c r="C67" s="19" t="s">
        <v>596</v>
      </c>
      <c r="D67" s="23" t="n">
        <v>0.09282</v>
      </c>
      <c r="F67" s="29" t="s">
        <v>10</v>
      </c>
      <c r="M67" s="38"/>
      <c r="N67" s="40"/>
      <c r="AA67" s="32"/>
      <c r="AB67" s="32"/>
      <c r="AC67" s="32"/>
      <c r="AD67" s="32"/>
    </row>
    <row r="68" s="34" customFormat="true" ht="22.5" hidden="false" customHeight="false" outlineLevel="0" collapsed="false">
      <c r="A68" s="17" t="n">
        <v>56</v>
      </c>
      <c r="B68" s="18" t="s">
        <v>604</v>
      </c>
      <c r="C68" s="19" t="s">
        <v>596</v>
      </c>
      <c r="D68" s="23" t="n">
        <v>0.01938</v>
      </c>
      <c r="F68" s="29" t="s">
        <v>10</v>
      </c>
      <c r="M68" s="38"/>
      <c r="N68" s="40"/>
      <c r="AA68" s="32"/>
      <c r="AB68" s="32"/>
      <c r="AC68" s="32"/>
      <c r="AD68" s="32"/>
    </row>
    <row r="69" s="34" customFormat="true" ht="22.5" hidden="false" customHeight="false" outlineLevel="0" collapsed="false">
      <c r="A69" s="17" t="n">
        <v>57</v>
      </c>
      <c r="B69" s="18" t="s">
        <v>605</v>
      </c>
      <c r="C69" s="19" t="s">
        <v>596</v>
      </c>
      <c r="D69" s="23" t="n">
        <v>0.09384</v>
      </c>
      <c r="F69" s="29" t="s">
        <v>10</v>
      </c>
      <c r="M69" s="38"/>
      <c r="N69" s="40"/>
      <c r="AA69" s="32"/>
      <c r="AB69" s="32"/>
      <c r="AC69" s="32"/>
      <c r="AD69" s="32"/>
    </row>
    <row r="70" s="34" customFormat="true" ht="22.5" hidden="false" customHeight="false" outlineLevel="0" collapsed="false">
      <c r="A70" s="17" t="n">
        <v>58</v>
      </c>
      <c r="B70" s="18" t="s">
        <v>606</v>
      </c>
      <c r="C70" s="19" t="s">
        <v>596</v>
      </c>
      <c r="D70" s="23" t="n">
        <v>0.10914</v>
      </c>
      <c r="F70" s="29" t="s">
        <v>10</v>
      </c>
      <c r="M70" s="38"/>
      <c r="N70" s="40"/>
      <c r="AA70" s="32"/>
      <c r="AB70" s="32"/>
      <c r="AC70" s="32"/>
      <c r="AD70" s="32"/>
    </row>
    <row r="71" s="34" customFormat="true" ht="22.5" hidden="false" customHeight="false" outlineLevel="0" collapsed="false">
      <c r="A71" s="17" t="n">
        <v>59</v>
      </c>
      <c r="B71" s="18" t="s">
        <v>607</v>
      </c>
      <c r="C71" s="19" t="s">
        <v>596</v>
      </c>
      <c r="D71" s="23" t="n">
        <v>0.02958</v>
      </c>
      <c r="F71" s="29" t="s">
        <v>10</v>
      </c>
      <c r="M71" s="38"/>
      <c r="N71" s="40"/>
      <c r="AA71" s="32"/>
      <c r="AB71" s="32"/>
      <c r="AC71" s="32"/>
      <c r="AD71" s="32"/>
    </row>
    <row r="72" s="34" customFormat="true" ht="22.5" hidden="false" customHeight="false" outlineLevel="0" collapsed="false">
      <c r="A72" s="17" t="n">
        <v>60</v>
      </c>
      <c r="B72" s="18" t="s">
        <v>608</v>
      </c>
      <c r="C72" s="19" t="s">
        <v>596</v>
      </c>
      <c r="D72" s="21" t="n">
        <v>0.0051</v>
      </c>
      <c r="F72" s="29" t="s">
        <v>10</v>
      </c>
      <c r="M72" s="38"/>
      <c r="N72" s="40"/>
      <c r="AA72" s="32"/>
      <c r="AB72" s="32"/>
      <c r="AC72" s="32"/>
      <c r="AD72" s="32"/>
    </row>
    <row r="73" s="34" customFormat="true" ht="13.5" hidden="false" customHeight="true" outlineLevel="0" collapsed="false">
      <c r="A73" s="39" t="s">
        <v>635</v>
      </c>
      <c r="B73" s="39"/>
      <c r="C73" s="39"/>
      <c r="D73" s="39"/>
      <c r="M73" s="38"/>
      <c r="N73" s="40" t="s">
        <v>635</v>
      </c>
      <c r="AA73" s="32"/>
      <c r="AB73" s="32"/>
      <c r="AC73" s="32"/>
      <c r="AD73" s="32"/>
    </row>
    <row r="74" s="34" customFormat="true" ht="22.5" hidden="false" customHeight="false" outlineLevel="0" collapsed="false">
      <c r="A74" s="17" t="n">
        <v>61</v>
      </c>
      <c r="B74" s="18" t="s">
        <v>636</v>
      </c>
      <c r="C74" s="19" t="s">
        <v>161</v>
      </c>
      <c r="D74" s="41" t="n">
        <v>3.6</v>
      </c>
      <c r="F74" s="29" t="s">
        <v>10</v>
      </c>
      <c r="M74" s="38"/>
      <c r="N74" s="40"/>
      <c r="AA74" s="32"/>
      <c r="AB74" s="32"/>
      <c r="AC74" s="32"/>
      <c r="AD74" s="32"/>
    </row>
    <row r="75" s="34" customFormat="true" ht="22.5" hidden="false" customHeight="false" outlineLevel="0" collapsed="false">
      <c r="A75" s="17" t="n">
        <v>62</v>
      </c>
      <c r="B75" s="18" t="s">
        <v>637</v>
      </c>
      <c r="C75" s="19" t="s">
        <v>161</v>
      </c>
      <c r="D75" s="20" t="n">
        <v>1.48</v>
      </c>
      <c r="F75" s="29" t="s">
        <v>10</v>
      </c>
      <c r="M75" s="38"/>
      <c r="N75" s="40"/>
      <c r="AA75" s="32"/>
      <c r="AB75" s="32"/>
      <c r="AC75" s="32"/>
      <c r="AD75" s="32"/>
    </row>
    <row r="76" s="34" customFormat="true" ht="33.75" hidden="false" customHeight="false" outlineLevel="0" collapsed="false">
      <c r="A76" s="17" t="n">
        <v>63</v>
      </c>
      <c r="B76" s="18" t="s">
        <v>638</v>
      </c>
      <c r="C76" s="19" t="s">
        <v>512</v>
      </c>
      <c r="D76" s="20" t="n">
        <v>27.81</v>
      </c>
      <c r="F76" s="29" t="s">
        <v>10</v>
      </c>
      <c r="M76" s="38"/>
      <c r="N76" s="40"/>
      <c r="AA76" s="32"/>
      <c r="AB76" s="32"/>
      <c r="AC76" s="32"/>
      <c r="AD76" s="32"/>
    </row>
    <row r="77" s="34" customFormat="true" ht="33.75" hidden="false" customHeight="false" outlineLevel="0" collapsed="false">
      <c r="A77" s="17" t="n">
        <v>64</v>
      </c>
      <c r="B77" s="18" t="s">
        <v>639</v>
      </c>
      <c r="C77" s="19" t="s">
        <v>512</v>
      </c>
      <c r="D77" s="20" t="n">
        <v>53.56</v>
      </c>
      <c r="F77" s="29" t="s">
        <v>10</v>
      </c>
      <c r="M77" s="38"/>
      <c r="N77" s="40"/>
      <c r="AA77" s="32"/>
      <c r="AB77" s="32"/>
      <c r="AC77" s="32"/>
      <c r="AD77" s="32"/>
    </row>
    <row r="78" s="34" customFormat="true" ht="33.75" hidden="false" customHeight="false" outlineLevel="0" collapsed="false">
      <c r="A78" s="17" t="n">
        <v>65</v>
      </c>
      <c r="B78" s="18" t="s">
        <v>640</v>
      </c>
      <c r="C78" s="19" t="s">
        <v>512</v>
      </c>
      <c r="D78" s="20" t="n">
        <v>289.43</v>
      </c>
      <c r="F78" s="29" t="s">
        <v>10</v>
      </c>
      <c r="M78" s="38"/>
      <c r="N78" s="40"/>
      <c r="AA78" s="32"/>
      <c r="AB78" s="32"/>
      <c r="AC78" s="32"/>
      <c r="AD78" s="32"/>
    </row>
    <row r="79" s="34" customFormat="true" ht="33.75" hidden="false" customHeight="false" outlineLevel="0" collapsed="false">
      <c r="A79" s="17" t="n">
        <v>66</v>
      </c>
      <c r="B79" s="18" t="s">
        <v>641</v>
      </c>
      <c r="C79" s="19" t="s">
        <v>512</v>
      </c>
      <c r="D79" s="41" t="n">
        <v>72.1</v>
      </c>
      <c r="F79" s="29" t="s">
        <v>10</v>
      </c>
      <c r="M79" s="38"/>
      <c r="N79" s="40"/>
      <c r="AA79" s="32"/>
      <c r="AB79" s="32"/>
      <c r="AC79" s="32"/>
      <c r="AD79" s="32"/>
    </row>
    <row r="80" s="34" customFormat="true" ht="33.75" hidden="false" customHeight="false" outlineLevel="0" collapsed="false">
      <c r="A80" s="17" t="n">
        <v>67</v>
      </c>
      <c r="B80" s="18" t="s">
        <v>642</v>
      </c>
      <c r="C80" s="19" t="s">
        <v>512</v>
      </c>
      <c r="D80" s="20" t="n">
        <v>80.34</v>
      </c>
      <c r="F80" s="29" t="s">
        <v>10</v>
      </c>
      <c r="M80" s="38"/>
      <c r="N80" s="40"/>
      <c r="AA80" s="32"/>
      <c r="AB80" s="32"/>
      <c r="AC80" s="32"/>
      <c r="AD80" s="32"/>
    </row>
    <row r="81" s="34" customFormat="true" ht="45" hidden="false" customHeight="false" outlineLevel="0" collapsed="false">
      <c r="A81" s="17" t="n">
        <v>68</v>
      </c>
      <c r="B81" s="18" t="s">
        <v>629</v>
      </c>
      <c r="C81" s="19" t="s">
        <v>161</v>
      </c>
      <c r="D81" s="20" t="n">
        <v>1.74</v>
      </c>
      <c r="F81" s="29" t="s">
        <v>10</v>
      </c>
      <c r="M81" s="38"/>
      <c r="N81" s="40"/>
      <c r="AA81" s="32"/>
      <c r="AB81" s="32"/>
      <c r="AC81" s="32"/>
      <c r="AD81" s="32"/>
    </row>
    <row r="82" s="34" customFormat="true" ht="45" hidden="false" customHeight="false" outlineLevel="0" collapsed="false">
      <c r="A82" s="17" t="n">
        <v>69</v>
      </c>
      <c r="B82" s="18" t="s">
        <v>630</v>
      </c>
      <c r="C82" s="19" t="s">
        <v>161</v>
      </c>
      <c r="D82" s="20" t="n">
        <v>2.56</v>
      </c>
      <c r="F82" s="29"/>
      <c r="M82" s="38"/>
      <c r="N82" s="40"/>
      <c r="AA82" s="32"/>
      <c r="AB82" s="32"/>
      <c r="AC82" s="32"/>
      <c r="AD82" s="32"/>
    </row>
    <row r="83" s="34" customFormat="true" ht="45" hidden="false" customHeight="false" outlineLevel="0" collapsed="false">
      <c r="A83" s="17" t="n">
        <v>70</v>
      </c>
      <c r="B83" s="18" t="s">
        <v>631</v>
      </c>
      <c r="C83" s="19" t="s">
        <v>161</v>
      </c>
      <c r="D83" s="20" t="n">
        <v>0.78</v>
      </c>
      <c r="F83" s="29" t="s">
        <v>10</v>
      </c>
      <c r="M83" s="38"/>
      <c r="N83" s="40"/>
      <c r="AA83" s="32"/>
      <c r="AB83" s="32"/>
      <c r="AC83" s="32"/>
      <c r="AD83" s="32"/>
    </row>
    <row r="84" s="34" customFormat="true" ht="22.5" hidden="false" customHeight="false" outlineLevel="0" collapsed="false">
      <c r="A84" s="17" t="n">
        <v>71</v>
      </c>
      <c r="B84" s="18" t="s">
        <v>595</v>
      </c>
      <c r="C84" s="19" t="s">
        <v>596</v>
      </c>
      <c r="D84" s="23" t="n">
        <v>0.02754</v>
      </c>
      <c r="F84" s="29" t="s">
        <v>10</v>
      </c>
      <c r="M84" s="38"/>
      <c r="N84" s="40"/>
      <c r="AA84" s="32"/>
      <c r="AB84" s="32"/>
      <c r="AC84" s="32"/>
      <c r="AD84" s="32"/>
    </row>
    <row r="85" s="34" customFormat="true" ht="22.5" hidden="false" customHeight="false" outlineLevel="0" collapsed="false">
      <c r="A85" s="17" t="n">
        <v>72</v>
      </c>
      <c r="B85" s="18" t="s">
        <v>634</v>
      </c>
      <c r="C85" s="19" t="s">
        <v>596</v>
      </c>
      <c r="D85" s="23" t="n">
        <v>0.18972</v>
      </c>
      <c r="F85" s="29" t="s">
        <v>10</v>
      </c>
      <c r="M85" s="38"/>
      <c r="N85" s="40"/>
      <c r="AA85" s="32"/>
      <c r="AB85" s="32"/>
      <c r="AC85" s="32"/>
      <c r="AD85" s="32"/>
    </row>
    <row r="86" s="34" customFormat="true" ht="22.5" hidden="false" customHeight="false" outlineLevel="0" collapsed="false">
      <c r="A86" s="17" t="n">
        <v>73</v>
      </c>
      <c r="B86" s="18" t="s">
        <v>599</v>
      </c>
      <c r="C86" s="19" t="s">
        <v>596</v>
      </c>
      <c r="D86" s="21" t="n">
        <v>0.0204</v>
      </c>
      <c r="F86" s="29" t="s">
        <v>10</v>
      </c>
      <c r="M86" s="38"/>
      <c r="N86" s="40"/>
      <c r="AA86" s="32"/>
      <c r="AB86" s="32"/>
      <c r="AC86" s="32"/>
      <c r="AD86" s="32"/>
    </row>
    <row r="87" s="34" customFormat="true" ht="22.5" hidden="false" customHeight="false" outlineLevel="0" collapsed="false">
      <c r="A87" s="17" t="n">
        <v>74</v>
      </c>
      <c r="B87" s="18" t="s">
        <v>600</v>
      </c>
      <c r="C87" s="19" t="s">
        <v>596</v>
      </c>
      <c r="D87" s="23" t="n">
        <v>0.05304</v>
      </c>
      <c r="F87" s="29" t="s">
        <v>10</v>
      </c>
      <c r="M87" s="38"/>
      <c r="N87" s="40"/>
      <c r="AA87" s="32"/>
      <c r="AB87" s="32"/>
      <c r="AC87" s="32"/>
      <c r="AD87" s="32"/>
    </row>
    <row r="88" s="34" customFormat="true" ht="22.5" hidden="false" customHeight="false" outlineLevel="0" collapsed="false">
      <c r="A88" s="17" t="n">
        <v>75</v>
      </c>
      <c r="B88" s="18" t="s">
        <v>601</v>
      </c>
      <c r="C88" s="19" t="s">
        <v>596</v>
      </c>
      <c r="D88" s="21" t="n">
        <v>0.0969</v>
      </c>
      <c r="F88" s="29" t="s">
        <v>10</v>
      </c>
      <c r="M88" s="38"/>
      <c r="N88" s="40"/>
      <c r="AA88" s="32"/>
      <c r="AB88" s="32"/>
      <c r="AC88" s="32"/>
      <c r="AD88" s="32"/>
    </row>
    <row r="89" s="34" customFormat="true" ht="22.5" hidden="false" customHeight="false" outlineLevel="0" collapsed="false">
      <c r="A89" s="17" t="n">
        <v>76</v>
      </c>
      <c r="B89" s="18" t="s">
        <v>602</v>
      </c>
      <c r="C89" s="19" t="s">
        <v>596</v>
      </c>
      <c r="D89" s="21" t="n">
        <v>0.0714</v>
      </c>
      <c r="F89" s="29" t="s">
        <v>10</v>
      </c>
      <c r="M89" s="38"/>
      <c r="N89" s="40"/>
      <c r="AA89" s="32"/>
      <c r="AB89" s="32"/>
      <c r="AC89" s="32"/>
      <c r="AD89" s="32"/>
    </row>
    <row r="90" s="34" customFormat="true" ht="22.5" hidden="false" customHeight="false" outlineLevel="0" collapsed="false">
      <c r="A90" s="17" t="n">
        <v>77</v>
      </c>
      <c r="B90" s="18" t="s">
        <v>603</v>
      </c>
      <c r="C90" s="19" t="s">
        <v>596</v>
      </c>
      <c r="D90" s="22" t="n">
        <v>0.051</v>
      </c>
      <c r="F90" s="29" t="s">
        <v>10</v>
      </c>
      <c r="M90" s="38"/>
      <c r="N90" s="40"/>
      <c r="AA90" s="32"/>
      <c r="AB90" s="32"/>
      <c r="AC90" s="32"/>
      <c r="AD90" s="32"/>
    </row>
    <row r="91" s="34" customFormat="true" ht="22.5" hidden="false" customHeight="false" outlineLevel="0" collapsed="false">
      <c r="A91" s="17" t="n">
        <v>78</v>
      </c>
      <c r="B91" s="18" t="s">
        <v>606</v>
      </c>
      <c r="C91" s="19" t="s">
        <v>596</v>
      </c>
      <c r="D91" s="23" t="n">
        <v>0.00816</v>
      </c>
      <c r="F91" s="29" t="s">
        <v>10</v>
      </c>
      <c r="M91" s="38"/>
      <c r="N91" s="40"/>
      <c r="AA91" s="32"/>
      <c r="AB91" s="32"/>
      <c r="AC91" s="32"/>
      <c r="AD91" s="32"/>
    </row>
    <row r="92" s="34" customFormat="true" ht="13.5" hidden="false" customHeight="true" outlineLevel="0" collapsed="false">
      <c r="A92" s="39" t="s">
        <v>643</v>
      </c>
      <c r="B92" s="39"/>
      <c r="C92" s="39"/>
      <c r="D92" s="39"/>
      <c r="M92" s="38"/>
      <c r="N92" s="40" t="s">
        <v>643</v>
      </c>
      <c r="AA92" s="32"/>
      <c r="AB92" s="32"/>
      <c r="AC92" s="32"/>
      <c r="AD92" s="32"/>
    </row>
    <row r="93" s="34" customFormat="true" ht="15" hidden="false" customHeight="false" outlineLevel="0" collapsed="false">
      <c r="A93" s="17" t="n">
        <v>79</v>
      </c>
      <c r="B93" s="18" t="s">
        <v>644</v>
      </c>
      <c r="C93" s="19" t="s">
        <v>161</v>
      </c>
      <c r="D93" s="20" t="n">
        <v>0.92</v>
      </c>
      <c r="F93" s="29" t="s">
        <v>10</v>
      </c>
      <c r="M93" s="38"/>
      <c r="N93" s="40"/>
      <c r="AA93" s="32"/>
      <c r="AB93" s="32"/>
      <c r="AC93" s="32"/>
      <c r="AD93" s="32"/>
    </row>
    <row r="94" s="34" customFormat="true" ht="33.75" hidden="false" customHeight="false" outlineLevel="0" collapsed="false">
      <c r="A94" s="17" t="n">
        <v>80</v>
      </c>
      <c r="B94" s="18" t="s">
        <v>645</v>
      </c>
      <c r="C94" s="19" t="s">
        <v>512</v>
      </c>
      <c r="D94" s="20" t="n">
        <v>24.72</v>
      </c>
      <c r="F94" s="29" t="s">
        <v>10</v>
      </c>
      <c r="M94" s="38"/>
      <c r="N94" s="40"/>
      <c r="AA94" s="32"/>
      <c r="AB94" s="32"/>
      <c r="AC94" s="32"/>
      <c r="AD94" s="32"/>
    </row>
    <row r="95" s="34" customFormat="true" ht="33.75" hidden="false" customHeight="false" outlineLevel="0" collapsed="false">
      <c r="A95" s="17" t="n">
        <v>81</v>
      </c>
      <c r="B95" s="18" t="s">
        <v>646</v>
      </c>
      <c r="C95" s="19" t="s">
        <v>512</v>
      </c>
      <c r="D95" s="20" t="n">
        <v>26.78</v>
      </c>
      <c r="F95" s="29" t="s">
        <v>10</v>
      </c>
      <c r="M95" s="38"/>
      <c r="N95" s="40"/>
      <c r="AA95" s="32"/>
      <c r="AB95" s="32"/>
      <c r="AC95" s="32"/>
      <c r="AD95" s="32"/>
    </row>
    <row r="96" s="34" customFormat="true" ht="33.75" hidden="false" customHeight="false" outlineLevel="0" collapsed="false">
      <c r="A96" s="17" t="n">
        <v>82</v>
      </c>
      <c r="B96" s="18" t="s">
        <v>647</v>
      </c>
      <c r="C96" s="19" t="s">
        <v>512</v>
      </c>
      <c r="D96" s="20" t="n">
        <v>26.78</v>
      </c>
      <c r="F96" s="29" t="s">
        <v>10</v>
      </c>
      <c r="M96" s="38"/>
      <c r="N96" s="40"/>
      <c r="AA96" s="32"/>
      <c r="AB96" s="32"/>
      <c r="AC96" s="32"/>
      <c r="AD96" s="32"/>
    </row>
    <row r="97" s="34" customFormat="true" ht="33.75" hidden="false" customHeight="false" outlineLevel="0" collapsed="false">
      <c r="A97" s="17" t="n">
        <v>83</v>
      </c>
      <c r="B97" s="18" t="s">
        <v>648</v>
      </c>
      <c r="C97" s="19" t="s">
        <v>512</v>
      </c>
      <c r="D97" s="20" t="n">
        <v>10.3</v>
      </c>
      <c r="F97" s="29" t="s">
        <v>10</v>
      </c>
      <c r="M97" s="38"/>
      <c r="N97" s="40"/>
      <c r="AA97" s="32"/>
      <c r="AB97" s="32"/>
      <c r="AC97" s="32"/>
      <c r="AD97" s="32"/>
    </row>
    <row r="98" s="34" customFormat="true" ht="33.75" hidden="false" customHeight="false" outlineLevel="0" collapsed="false">
      <c r="A98" s="17" t="n">
        <v>84</v>
      </c>
      <c r="B98" s="18" t="s">
        <v>649</v>
      </c>
      <c r="C98" s="19" t="s">
        <v>512</v>
      </c>
      <c r="D98" s="20" t="n">
        <v>6.18</v>
      </c>
      <c r="F98" s="29" t="s">
        <v>10</v>
      </c>
      <c r="M98" s="38"/>
      <c r="N98" s="40"/>
      <c r="AA98" s="32"/>
      <c r="AB98" s="32"/>
      <c r="AC98" s="32"/>
      <c r="AD98" s="32"/>
    </row>
    <row r="99" s="34" customFormat="true" ht="45" hidden="false" customHeight="false" outlineLevel="0" collapsed="false">
      <c r="A99" s="17" t="n">
        <v>85</v>
      </c>
      <c r="B99" s="18" t="s">
        <v>629</v>
      </c>
      <c r="C99" s="19" t="s">
        <v>161</v>
      </c>
      <c r="D99" s="20" t="n">
        <v>0.74</v>
      </c>
      <c r="F99" s="29" t="s">
        <v>10</v>
      </c>
      <c r="M99" s="38"/>
      <c r="N99" s="40"/>
      <c r="AA99" s="32"/>
      <c r="AB99" s="32"/>
      <c r="AC99" s="32"/>
      <c r="AD99" s="32"/>
    </row>
    <row r="100" s="34" customFormat="true" ht="45" hidden="false" customHeight="false" outlineLevel="0" collapsed="false">
      <c r="A100" s="17" t="n">
        <v>86</v>
      </c>
      <c r="B100" s="18" t="s">
        <v>630</v>
      </c>
      <c r="C100" s="19" t="s">
        <v>161</v>
      </c>
      <c r="D100" s="20" t="n">
        <v>0.12</v>
      </c>
      <c r="F100" s="29"/>
      <c r="M100" s="38"/>
      <c r="N100" s="40"/>
      <c r="AA100" s="32"/>
      <c r="AB100" s="32"/>
      <c r="AC100" s="32"/>
      <c r="AD100" s="32"/>
    </row>
    <row r="101" s="34" customFormat="true" ht="45" hidden="false" customHeight="false" outlineLevel="0" collapsed="false">
      <c r="A101" s="17" t="n">
        <v>87</v>
      </c>
      <c r="B101" s="18" t="s">
        <v>631</v>
      </c>
      <c r="C101" s="19" t="s">
        <v>161</v>
      </c>
      <c r="D101" s="20" t="n">
        <v>0.06</v>
      </c>
      <c r="F101" s="29" t="s">
        <v>10</v>
      </c>
      <c r="M101" s="38"/>
      <c r="N101" s="40"/>
      <c r="AA101" s="32"/>
      <c r="AB101" s="32"/>
      <c r="AC101" s="32"/>
      <c r="AD101" s="32"/>
    </row>
    <row r="102" s="34" customFormat="true" ht="22.5" hidden="false" customHeight="false" outlineLevel="0" collapsed="false">
      <c r="A102" s="17" t="n">
        <v>88</v>
      </c>
      <c r="B102" s="18" t="s">
        <v>595</v>
      </c>
      <c r="C102" s="19" t="s">
        <v>596</v>
      </c>
      <c r="D102" s="23" t="n">
        <v>0.02448</v>
      </c>
      <c r="F102" s="29" t="s">
        <v>10</v>
      </c>
      <c r="M102" s="38"/>
      <c r="N102" s="40"/>
      <c r="AA102" s="32"/>
      <c r="AB102" s="32"/>
      <c r="AC102" s="32"/>
      <c r="AD102" s="32"/>
    </row>
    <row r="103" s="34" customFormat="true" ht="22.5" hidden="false" customHeight="false" outlineLevel="0" collapsed="false">
      <c r="A103" s="17" t="n">
        <v>89</v>
      </c>
      <c r="B103" s="18" t="s">
        <v>650</v>
      </c>
      <c r="C103" s="19" t="s">
        <v>596</v>
      </c>
      <c r="D103" s="23" t="n">
        <v>0.00204</v>
      </c>
      <c r="F103" s="29" t="s">
        <v>10</v>
      </c>
      <c r="M103" s="38"/>
      <c r="N103" s="40"/>
      <c r="AA103" s="32"/>
      <c r="AB103" s="32"/>
      <c r="AC103" s="32"/>
      <c r="AD103" s="32"/>
    </row>
    <row r="104" s="34" customFormat="true" ht="22.5" hidden="false" customHeight="false" outlineLevel="0" collapsed="false">
      <c r="A104" s="17" t="n">
        <v>90</v>
      </c>
      <c r="B104" s="18" t="s">
        <v>600</v>
      </c>
      <c r="C104" s="19" t="s">
        <v>596</v>
      </c>
      <c r="D104" s="23" t="n">
        <v>0.02652</v>
      </c>
      <c r="F104" s="29" t="s">
        <v>10</v>
      </c>
      <c r="M104" s="38"/>
      <c r="N104" s="40"/>
      <c r="AA104" s="32"/>
      <c r="AB104" s="32"/>
      <c r="AC104" s="32"/>
      <c r="AD104" s="32"/>
    </row>
    <row r="105" s="34" customFormat="true" ht="22.5" hidden="false" customHeight="false" outlineLevel="0" collapsed="false">
      <c r="A105" s="17" t="n">
        <v>91</v>
      </c>
      <c r="B105" s="18" t="s">
        <v>601</v>
      </c>
      <c r="C105" s="19" t="s">
        <v>596</v>
      </c>
      <c r="D105" s="23" t="n">
        <v>0.02448</v>
      </c>
      <c r="F105" s="29" t="s">
        <v>10</v>
      </c>
      <c r="M105" s="38"/>
      <c r="N105" s="40"/>
      <c r="AA105" s="32"/>
      <c r="AB105" s="32"/>
      <c r="AC105" s="32"/>
      <c r="AD105" s="32"/>
    </row>
    <row r="106" s="34" customFormat="true" ht="22.5" hidden="false" customHeight="false" outlineLevel="0" collapsed="false">
      <c r="A106" s="17" t="n">
        <v>92</v>
      </c>
      <c r="B106" s="18" t="s">
        <v>602</v>
      </c>
      <c r="C106" s="19" t="s">
        <v>596</v>
      </c>
      <c r="D106" s="21" t="n">
        <v>0.0102</v>
      </c>
      <c r="F106" s="29" t="s">
        <v>10</v>
      </c>
      <c r="M106" s="38"/>
      <c r="N106" s="40"/>
      <c r="AA106" s="32"/>
      <c r="AB106" s="32"/>
      <c r="AC106" s="32"/>
      <c r="AD106" s="32"/>
    </row>
    <row r="107" s="34" customFormat="true" ht="22.5" hidden="false" customHeight="false" outlineLevel="0" collapsed="false">
      <c r="A107" s="17" t="n">
        <v>93</v>
      </c>
      <c r="B107" s="18" t="s">
        <v>603</v>
      </c>
      <c r="C107" s="19" t="s">
        <v>596</v>
      </c>
      <c r="D107" s="23" t="n">
        <v>0.00612</v>
      </c>
      <c r="F107" s="29" t="s">
        <v>10</v>
      </c>
      <c r="M107" s="38"/>
      <c r="N107" s="40"/>
      <c r="AA107" s="32"/>
      <c r="AB107" s="32"/>
      <c r="AC107" s="32"/>
      <c r="AD107" s="32"/>
    </row>
    <row r="108" s="34" customFormat="true" ht="15" hidden="false" customHeight="false" outlineLevel="0" collapsed="false">
      <c r="A108" s="17" t="n">
        <v>94</v>
      </c>
      <c r="B108" s="18" t="s">
        <v>651</v>
      </c>
      <c r="C108" s="19" t="s">
        <v>38</v>
      </c>
      <c r="D108" s="42" t="n">
        <v>108</v>
      </c>
      <c r="F108" s="29" t="s">
        <v>10</v>
      </c>
      <c r="M108" s="38"/>
      <c r="N108" s="40"/>
      <c r="AA108" s="32"/>
      <c r="AB108" s="32"/>
      <c r="AC108" s="32"/>
      <c r="AD108" s="32"/>
    </row>
    <row r="109" s="34" customFormat="true" ht="15" hidden="false" customHeight="false" outlineLevel="0" collapsed="false">
      <c r="A109" s="17" t="n">
        <v>95</v>
      </c>
      <c r="B109" s="18" t="s">
        <v>652</v>
      </c>
      <c r="C109" s="19" t="s">
        <v>38</v>
      </c>
      <c r="D109" s="42" t="n">
        <v>46</v>
      </c>
      <c r="F109" s="29" t="s">
        <v>10</v>
      </c>
      <c r="M109" s="38"/>
      <c r="N109" s="40"/>
      <c r="AA109" s="32"/>
      <c r="AB109" s="32"/>
      <c r="AC109" s="32"/>
      <c r="AD109" s="32"/>
    </row>
    <row r="110" s="34" customFormat="true" ht="33.75" hidden="false" customHeight="false" outlineLevel="0" collapsed="false">
      <c r="A110" s="17" t="n">
        <v>96</v>
      </c>
      <c r="B110" s="18" t="s">
        <v>653</v>
      </c>
      <c r="C110" s="19" t="s">
        <v>654</v>
      </c>
      <c r="D110" s="20" t="n">
        <v>0.77</v>
      </c>
      <c r="F110" s="29" t="s">
        <v>10</v>
      </c>
      <c r="M110" s="38"/>
      <c r="N110" s="40"/>
      <c r="AA110" s="32"/>
      <c r="AB110" s="32"/>
      <c r="AC110" s="32"/>
      <c r="AD110" s="32"/>
    </row>
    <row r="111" s="34" customFormat="true" ht="33.75" hidden="false" customHeight="false" outlineLevel="0" collapsed="false">
      <c r="A111" s="17" t="n">
        <v>97</v>
      </c>
      <c r="B111" s="18" t="s">
        <v>655</v>
      </c>
      <c r="C111" s="19" t="s">
        <v>654</v>
      </c>
      <c r="D111" s="20" t="n">
        <v>0.44</v>
      </c>
      <c r="F111" s="29" t="s">
        <v>10</v>
      </c>
      <c r="M111" s="38"/>
      <c r="N111" s="40"/>
      <c r="AA111" s="32"/>
      <c r="AB111" s="32"/>
      <c r="AC111" s="32"/>
      <c r="AD111" s="32"/>
    </row>
    <row r="112" s="34" customFormat="true" ht="33.75" hidden="false" customHeight="false" outlineLevel="0" collapsed="false">
      <c r="A112" s="17" t="n">
        <v>98</v>
      </c>
      <c r="B112" s="18" t="s">
        <v>656</v>
      </c>
      <c r="C112" s="19" t="s">
        <v>654</v>
      </c>
      <c r="D112" s="20" t="n">
        <v>0.36</v>
      </c>
      <c r="F112" s="29" t="s">
        <v>10</v>
      </c>
      <c r="M112" s="38"/>
      <c r="N112" s="40"/>
      <c r="AA112" s="32"/>
      <c r="AB112" s="32"/>
      <c r="AC112" s="32"/>
      <c r="AD112" s="32"/>
    </row>
    <row r="113" s="34" customFormat="true" ht="33.75" hidden="false" customHeight="false" outlineLevel="0" collapsed="false">
      <c r="A113" s="17" t="n">
        <v>99</v>
      </c>
      <c r="B113" s="18" t="s">
        <v>657</v>
      </c>
      <c r="C113" s="19" t="s">
        <v>654</v>
      </c>
      <c r="D113" s="20" t="n">
        <v>0.39</v>
      </c>
      <c r="F113" s="29" t="s">
        <v>10</v>
      </c>
      <c r="M113" s="38"/>
      <c r="N113" s="40"/>
      <c r="AA113" s="32"/>
      <c r="AB113" s="32"/>
      <c r="AC113" s="32"/>
      <c r="AD113" s="32"/>
    </row>
    <row r="114" s="34" customFormat="true" ht="22.5" hidden="false" customHeight="false" outlineLevel="0" collapsed="false">
      <c r="A114" s="17" t="n">
        <v>100</v>
      </c>
      <c r="B114" s="18" t="s">
        <v>658</v>
      </c>
      <c r="C114" s="19" t="s">
        <v>38</v>
      </c>
      <c r="D114" s="42" t="n">
        <v>196</v>
      </c>
      <c r="F114" s="29" t="s">
        <v>10</v>
      </c>
      <c r="M114" s="38"/>
      <c r="N114" s="40"/>
      <c r="AA114" s="32"/>
      <c r="AB114" s="32"/>
      <c r="AC114" s="32"/>
      <c r="AD114" s="32"/>
    </row>
    <row r="115" s="34" customFormat="true" ht="33.75" hidden="false" customHeight="false" outlineLevel="0" collapsed="false">
      <c r="A115" s="17" t="n">
        <v>101</v>
      </c>
      <c r="B115" s="18" t="s">
        <v>659</v>
      </c>
      <c r="C115" s="19" t="s">
        <v>38</v>
      </c>
      <c r="D115" s="42" t="n">
        <v>184</v>
      </c>
      <c r="F115" s="29" t="s">
        <v>10</v>
      </c>
      <c r="M115" s="38"/>
      <c r="N115" s="40"/>
      <c r="AA115" s="32"/>
      <c r="AB115" s="32"/>
      <c r="AC115" s="32"/>
      <c r="AD115" s="32"/>
    </row>
    <row r="116" s="34" customFormat="true" ht="15" hidden="false" customHeight="false" outlineLevel="0" collapsed="false">
      <c r="A116" s="17" t="n">
        <v>102</v>
      </c>
      <c r="B116" s="18" t="s">
        <v>660</v>
      </c>
      <c r="C116" s="19" t="s">
        <v>38</v>
      </c>
      <c r="D116" s="42" t="n">
        <v>6</v>
      </c>
      <c r="F116" s="29" t="s">
        <v>10</v>
      </c>
      <c r="M116" s="38"/>
      <c r="N116" s="40"/>
      <c r="AA116" s="32"/>
      <c r="AB116" s="32"/>
      <c r="AC116" s="32"/>
      <c r="AD116" s="32"/>
    </row>
    <row r="117" s="34" customFormat="true" ht="15" hidden="false" customHeight="false" outlineLevel="0" collapsed="false">
      <c r="A117" s="17" t="n">
        <v>103</v>
      </c>
      <c r="B117" s="18" t="s">
        <v>661</v>
      </c>
      <c r="C117" s="19" t="s">
        <v>38</v>
      </c>
      <c r="D117" s="42" t="n">
        <v>34</v>
      </c>
      <c r="F117" s="29" t="s">
        <v>10</v>
      </c>
      <c r="M117" s="38"/>
      <c r="N117" s="40"/>
      <c r="AA117" s="32"/>
      <c r="AB117" s="32"/>
      <c r="AC117" s="32"/>
      <c r="AD117" s="32"/>
    </row>
    <row r="118" s="34" customFormat="true" ht="15" hidden="false" customHeight="false" outlineLevel="0" collapsed="false">
      <c r="A118" s="17" t="n">
        <v>104</v>
      </c>
      <c r="B118" s="18" t="s">
        <v>662</v>
      </c>
      <c r="C118" s="19" t="s">
        <v>38</v>
      </c>
      <c r="D118" s="42" t="n">
        <v>68</v>
      </c>
      <c r="F118" s="29" t="s">
        <v>10</v>
      </c>
      <c r="M118" s="38"/>
      <c r="N118" s="40"/>
      <c r="AA118" s="32"/>
      <c r="AB118" s="32"/>
      <c r="AC118" s="32"/>
      <c r="AD118" s="32"/>
    </row>
    <row r="119" s="34" customFormat="true" ht="13.8" hidden="false" customHeight="false" outlineLevel="0" collapsed="false">
      <c r="A119" s="17" t="n">
        <v>105</v>
      </c>
      <c r="B119" s="18" t="s">
        <v>663</v>
      </c>
      <c r="C119" s="19" t="s">
        <v>38</v>
      </c>
      <c r="D119" s="42" t="n">
        <v>72</v>
      </c>
      <c r="AA119" s="32"/>
      <c r="AB119" s="32"/>
      <c r="AC119" s="32"/>
      <c r="AD119" s="32"/>
    </row>
    <row r="120" s="44" customFormat="true" ht="11.25" hidden="false" customHeight="true" outlineLevel="0" collapsed="false">
      <c r="A120" s="17" t="n">
        <v>106</v>
      </c>
      <c r="B120" s="18" t="s">
        <v>664</v>
      </c>
      <c r="C120" s="19" t="s">
        <v>38</v>
      </c>
      <c r="D120" s="42" t="n">
        <v>4</v>
      </c>
      <c r="E120" s="29"/>
      <c r="F120" s="29"/>
      <c r="G120" s="29"/>
      <c r="H120" s="29"/>
      <c r="I120" s="29"/>
      <c r="J120" s="29"/>
      <c r="K120" s="29"/>
      <c r="L120" s="29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2"/>
      <c r="AB120" s="32"/>
      <c r="AC120" s="32"/>
      <c r="AD120" s="32"/>
    </row>
    <row r="121" s="45" customFormat="true" ht="15" hidden="false" customHeight="false" outlineLevel="0" collapsed="false">
      <c r="A121" s="34"/>
      <c r="B121" s="34"/>
      <c r="C121" s="91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2"/>
      <c r="AB121" s="32"/>
      <c r="AC121" s="32"/>
      <c r="AD121" s="32"/>
    </row>
    <row r="122" s="44" customFormat="true" ht="11.25" hidden="false" customHeight="true" outlineLevel="0" collapsed="false">
      <c r="A122" s="28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2"/>
      <c r="AB122" s="32"/>
      <c r="AC122" s="32"/>
      <c r="AD122" s="32"/>
    </row>
    <row r="123" s="45" customFormat="true" ht="11.25" hidden="false" customHeight="true" outlineLevel="0" collapsed="false">
      <c r="A123" s="28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2"/>
      <c r="AB123" s="32"/>
      <c r="AC123" s="32"/>
      <c r="AD123" s="32"/>
    </row>
    <row r="125" s="34" customFormat="true" ht="11.25" hidden="false" customHeight="true" outlineLevel="0" collapsed="false">
      <c r="A125" s="28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2"/>
      <c r="AB125" s="32"/>
      <c r="AC125" s="32"/>
      <c r="AD125" s="32"/>
    </row>
    <row r="126" customFormat="false" ht="15" hidden="false" customHeight="false" outlineLevel="0" collapsed="false">
      <c r="A126" s="34"/>
      <c r="B126" s="46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</row>
    <row r="127" customFormat="false" ht="15" hidden="false" customHeight="false" outlineLevel="0" collapsed="false">
      <c r="A127" s="34"/>
      <c r="B127" s="46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</row>
    <row r="128" customFormat="false" ht="15" hidden="false" customHeight="false" outlineLevel="0" collapsed="false">
      <c r="A128" s="34"/>
      <c r="B128" s="46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</row>
    <row r="130" s="34" customFormat="true" ht="11.25" hidden="false" customHeight="true" outlineLevel="0" collapsed="false">
      <c r="A130" s="28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2"/>
      <c r="AB130" s="32"/>
      <c r="AC130" s="32"/>
      <c r="AD130" s="32"/>
    </row>
    <row r="131" s="34" customFormat="true" ht="11.25" hidden="false" customHeight="true" outlineLevel="0" collapsed="false">
      <c r="A131" s="28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2"/>
      <c r="AB131" s="32"/>
      <c r="AC131" s="32"/>
      <c r="AD131" s="32"/>
    </row>
    <row r="132" s="34" customFormat="true" ht="11.25" hidden="false" customHeight="true" outlineLevel="0" collapsed="false">
      <c r="A132" s="28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2"/>
      <c r="AB132" s="32"/>
      <c r="AC132" s="32"/>
      <c r="AD132" s="32"/>
    </row>
  </sheetData>
  <mergeCells count="8">
    <mergeCell ref="A2:D2"/>
    <mergeCell ref="A3:D3"/>
    <mergeCell ref="A7:D7"/>
    <mergeCell ref="A16:D16"/>
    <mergeCell ref="A17:D17"/>
    <mergeCell ref="A34:D34"/>
    <mergeCell ref="A73:D73"/>
    <mergeCell ref="A92:D92"/>
  </mergeCells>
  <printOptions headings="false" gridLines="false" gridLinesSet="true" horizontalCentered="true" verticalCentered="false"/>
  <pageMargins left="0.315277777777778" right="0.315277777777778" top="0.7875" bottom="0.314583333333333" header="0.511811023622047" footer="0.196527777777778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&amp;R&amp;"Calibri,Обычный"&amp;11Страница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AC119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H103" activeCellId="0" sqref="H103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5.57"/>
    <col collapsed="false" customWidth="true" hidden="false" outlineLevel="0" max="2" min="2" style="2" width="44.42"/>
    <col collapsed="false" customWidth="true" hidden="false" outlineLevel="0" max="3" min="3" style="2" width="10.71"/>
    <col collapsed="false" customWidth="true" hidden="false" outlineLevel="0" max="4" min="4" style="2" width="12.29"/>
    <col collapsed="false" customWidth="true" hidden="true" outlineLevel="0" max="5" min="5" style="2" width="4.71"/>
    <col collapsed="false" customWidth="false" hidden="false" outlineLevel="0" max="11" min="6" style="2" width="9.14"/>
    <col collapsed="false" customWidth="true" hidden="true" outlineLevel="0" max="12" min="12" style="3" width="135.29"/>
    <col collapsed="false" customWidth="true" hidden="true" outlineLevel="0" max="14" min="13" style="3" width="55.15"/>
    <col collapsed="false" customWidth="true" hidden="true" outlineLevel="0" max="18" min="15" style="3" width="69"/>
    <col collapsed="false" customWidth="true" hidden="true" outlineLevel="0" max="20" min="19" style="3" width="55.15"/>
    <col collapsed="false" customWidth="true" hidden="true" outlineLevel="0" max="24" min="21" style="3" width="69"/>
    <col collapsed="false" customWidth="false" hidden="false" outlineLevel="0" max="29" min="25" style="4" width="9.14"/>
    <col collapsed="false" customWidth="false" hidden="false" outlineLevel="0" max="256" min="30" style="2" width="9.14"/>
    <col collapsed="false" customWidth="true" hidden="false" outlineLevel="0" max="257" min="257" style="2" width="5.57"/>
    <col collapsed="false" customWidth="true" hidden="false" outlineLevel="0" max="258" min="258" style="2" width="44.42"/>
    <col collapsed="false" customWidth="true" hidden="false" outlineLevel="0" max="259" min="259" style="2" width="10.71"/>
    <col collapsed="false" customWidth="true" hidden="false" outlineLevel="0" max="260" min="260" style="2" width="12.29"/>
    <col collapsed="false" customWidth="true" hidden="true" outlineLevel="0" max="261" min="261" style="2" width="11.53"/>
    <col collapsed="false" customWidth="false" hidden="false" outlineLevel="0" max="267" min="262" style="2" width="9.14"/>
    <col collapsed="false" customWidth="true" hidden="true" outlineLevel="0" max="280" min="268" style="2" width="11.53"/>
    <col collapsed="false" customWidth="false" hidden="false" outlineLevel="0" max="512" min="281" style="2" width="9.14"/>
    <col collapsed="false" customWidth="true" hidden="false" outlineLevel="0" max="513" min="513" style="2" width="5.57"/>
    <col collapsed="false" customWidth="true" hidden="false" outlineLevel="0" max="514" min="514" style="2" width="44.42"/>
    <col collapsed="false" customWidth="true" hidden="false" outlineLevel="0" max="515" min="515" style="2" width="10.71"/>
    <col collapsed="false" customWidth="true" hidden="false" outlineLevel="0" max="516" min="516" style="2" width="12.29"/>
    <col collapsed="false" customWidth="true" hidden="true" outlineLevel="0" max="517" min="517" style="2" width="11.53"/>
    <col collapsed="false" customWidth="false" hidden="false" outlineLevel="0" max="523" min="518" style="2" width="9.14"/>
    <col collapsed="false" customWidth="true" hidden="true" outlineLevel="0" max="536" min="524" style="2" width="11.53"/>
    <col collapsed="false" customWidth="false" hidden="false" outlineLevel="0" max="768" min="537" style="2" width="9.14"/>
    <col collapsed="false" customWidth="true" hidden="false" outlineLevel="0" max="769" min="769" style="2" width="5.57"/>
    <col collapsed="false" customWidth="true" hidden="false" outlineLevel="0" max="770" min="770" style="2" width="44.42"/>
    <col collapsed="false" customWidth="true" hidden="false" outlineLevel="0" max="771" min="771" style="2" width="10.71"/>
    <col collapsed="false" customWidth="true" hidden="false" outlineLevel="0" max="772" min="772" style="2" width="12.29"/>
    <col collapsed="false" customWidth="true" hidden="true" outlineLevel="0" max="773" min="773" style="2" width="11.53"/>
    <col collapsed="false" customWidth="false" hidden="false" outlineLevel="0" max="779" min="774" style="2" width="9.14"/>
    <col collapsed="false" customWidth="true" hidden="true" outlineLevel="0" max="792" min="780" style="2" width="11.53"/>
    <col collapsed="false" customWidth="false" hidden="false" outlineLevel="0" max="1024" min="793" style="2" width="9.14"/>
    <col collapsed="false" customWidth="true" hidden="false" outlineLevel="0" max="1025" min="1025" style="2" width="5.57"/>
    <col collapsed="false" customWidth="true" hidden="false" outlineLevel="0" max="1026" min="1026" style="2" width="44.42"/>
    <col collapsed="false" customWidth="true" hidden="false" outlineLevel="0" max="1027" min="1027" style="2" width="10.71"/>
    <col collapsed="false" customWidth="true" hidden="false" outlineLevel="0" max="1028" min="1028" style="2" width="12.29"/>
    <col collapsed="false" customWidth="true" hidden="true" outlineLevel="0" max="1029" min="1029" style="2" width="11.53"/>
    <col collapsed="false" customWidth="false" hidden="false" outlineLevel="0" max="1035" min="1030" style="2" width="9.14"/>
    <col collapsed="false" customWidth="true" hidden="true" outlineLevel="0" max="1048" min="1036" style="2" width="11.53"/>
    <col collapsed="false" customWidth="false" hidden="false" outlineLevel="0" max="1280" min="1049" style="2" width="9.14"/>
    <col collapsed="false" customWidth="true" hidden="false" outlineLevel="0" max="1281" min="1281" style="2" width="5.57"/>
    <col collapsed="false" customWidth="true" hidden="false" outlineLevel="0" max="1282" min="1282" style="2" width="44.42"/>
    <col collapsed="false" customWidth="true" hidden="false" outlineLevel="0" max="1283" min="1283" style="2" width="10.71"/>
    <col collapsed="false" customWidth="true" hidden="false" outlineLevel="0" max="1284" min="1284" style="2" width="12.29"/>
    <col collapsed="false" customWidth="true" hidden="true" outlineLevel="0" max="1285" min="1285" style="2" width="11.53"/>
    <col collapsed="false" customWidth="false" hidden="false" outlineLevel="0" max="1291" min="1286" style="2" width="9.14"/>
    <col collapsed="false" customWidth="true" hidden="true" outlineLevel="0" max="1304" min="1292" style="2" width="11.53"/>
    <col collapsed="false" customWidth="false" hidden="false" outlineLevel="0" max="1536" min="1305" style="2" width="9.14"/>
    <col collapsed="false" customWidth="true" hidden="false" outlineLevel="0" max="1537" min="1537" style="2" width="5.57"/>
    <col collapsed="false" customWidth="true" hidden="false" outlineLevel="0" max="1538" min="1538" style="2" width="44.42"/>
    <col collapsed="false" customWidth="true" hidden="false" outlineLevel="0" max="1539" min="1539" style="2" width="10.71"/>
    <col collapsed="false" customWidth="true" hidden="false" outlineLevel="0" max="1540" min="1540" style="2" width="12.29"/>
    <col collapsed="false" customWidth="true" hidden="true" outlineLevel="0" max="1541" min="1541" style="2" width="11.53"/>
    <col collapsed="false" customWidth="false" hidden="false" outlineLevel="0" max="1547" min="1542" style="2" width="9.14"/>
    <col collapsed="false" customWidth="true" hidden="true" outlineLevel="0" max="1560" min="1548" style="2" width="11.53"/>
    <col collapsed="false" customWidth="false" hidden="false" outlineLevel="0" max="1792" min="1561" style="2" width="9.14"/>
    <col collapsed="false" customWidth="true" hidden="false" outlineLevel="0" max="1793" min="1793" style="2" width="5.57"/>
    <col collapsed="false" customWidth="true" hidden="false" outlineLevel="0" max="1794" min="1794" style="2" width="44.42"/>
    <col collapsed="false" customWidth="true" hidden="false" outlineLevel="0" max="1795" min="1795" style="2" width="10.71"/>
    <col collapsed="false" customWidth="true" hidden="false" outlineLevel="0" max="1796" min="1796" style="2" width="12.29"/>
    <col collapsed="false" customWidth="true" hidden="true" outlineLevel="0" max="1797" min="1797" style="2" width="11.53"/>
    <col collapsed="false" customWidth="false" hidden="false" outlineLevel="0" max="1803" min="1798" style="2" width="9.14"/>
    <col collapsed="false" customWidth="true" hidden="true" outlineLevel="0" max="1816" min="1804" style="2" width="11.53"/>
    <col collapsed="false" customWidth="false" hidden="false" outlineLevel="0" max="2048" min="1817" style="2" width="9.14"/>
    <col collapsed="false" customWidth="true" hidden="false" outlineLevel="0" max="2049" min="2049" style="2" width="5.57"/>
    <col collapsed="false" customWidth="true" hidden="false" outlineLevel="0" max="2050" min="2050" style="2" width="44.42"/>
    <col collapsed="false" customWidth="true" hidden="false" outlineLevel="0" max="2051" min="2051" style="2" width="10.71"/>
    <col collapsed="false" customWidth="true" hidden="false" outlineLevel="0" max="2052" min="2052" style="2" width="12.29"/>
    <col collapsed="false" customWidth="true" hidden="true" outlineLevel="0" max="2053" min="2053" style="2" width="11.53"/>
    <col collapsed="false" customWidth="false" hidden="false" outlineLevel="0" max="2059" min="2054" style="2" width="9.14"/>
    <col collapsed="false" customWidth="true" hidden="true" outlineLevel="0" max="2072" min="2060" style="2" width="11.53"/>
    <col collapsed="false" customWidth="false" hidden="false" outlineLevel="0" max="2304" min="2073" style="2" width="9.14"/>
    <col collapsed="false" customWidth="true" hidden="false" outlineLevel="0" max="2305" min="2305" style="2" width="5.57"/>
    <col collapsed="false" customWidth="true" hidden="false" outlineLevel="0" max="2306" min="2306" style="2" width="44.42"/>
    <col collapsed="false" customWidth="true" hidden="false" outlineLevel="0" max="2307" min="2307" style="2" width="10.71"/>
    <col collapsed="false" customWidth="true" hidden="false" outlineLevel="0" max="2308" min="2308" style="2" width="12.29"/>
    <col collapsed="false" customWidth="true" hidden="true" outlineLevel="0" max="2309" min="2309" style="2" width="11.53"/>
    <col collapsed="false" customWidth="false" hidden="false" outlineLevel="0" max="2315" min="2310" style="2" width="9.14"/>
    <col collapsed="false" customWidth="true" hidden="true" outlineLevel="0" max="2328" min="2316" style="2" width="11.53"/>
    <col collapsed="false" customWidth="false" hidden="false" outlineLevel="0" max="2560" min="2329" style="2" width="9.14"/>
    <col collapsed="false" customWidth="true" hidden="false" outlineLevel="0" max="2561" min="2561" style="2" width="5.57"/>
    <col collapsed="false" customWidth="true" hidden="false" outlineLevel="0" max="2562" min="2562" style="2" width="44.42"/>
    <col collapsed="false" customWidth="true" hidden="false" outlineLevel="0" max="2563" min="2563" style="2" width="10.71"/>
    <col collapsed="false" customWidth="true" hidden="false" outlineLevel="0" max="2564" min="2564" style="2" width="12.29"/>
    <col collapsed="false" customWidth="true" hidden="true" outlineLevel="0" max="2565" min="2565" style="2" width="11.53"/>
    <col collapsed="false" customWidth="false" hidden="false" outlineLevel="0" max="2571" min="2566" style="2" width="9.14"/>
    <col collapsed="false" customWidth="true" hidden="true" outlineLevel="0" max="2584" min="2572" style="2" width="11.53"/>
    <col collapsed="false" customWidth="false" hidden="false" outlineLevel="0" max="2816" min="2585" style="2" width="9.14"/>
    <col collapsed="false" customWidth="true" hidden="false" outlineLevel="0" max="2817" min="2817" style="2" width="5.57"/>
    <col collapsed="false" customWidth="true" hidden="false" outlineLevel="0" max="2818" min="2818" style="2" width="44.42"/>
    <col collapsed="false" customWidth="true" hidden="false" outlineLevel="0" max="2819" min="2819" style="2" width="10.71"/>
    <col collapsed="false" customWidth="true" hidden="false" outlineLevel="0" max="2820" min="2820" style="2" width="12.29"/>
    <col collapsed="false" customWidth="true" hidden="true" outlineLevel="0" max="2821" min="2821" style="2" width="11.53"/>
    <col collapsed="false" customWidth="false" hidden="false" outlineLevel="0" max="2827" min="2822" style="2" width="9.14"/>
    <col collapsed="false" customWidth="true" hidden="true" outlineLevel="0" max="2840" min="2828" style="2" width="11.53"/>
    <col collapsed="false" customWidth="false" hidden="false" outlineLevel="0" max="3072" min="2841" style="2" width="9.14"/>
    <col collapsed="false" customWidth="true" hidden="false" outlineLevel="0" max="3073" min="3073" style="2" width="5.57"/>
    <col collapsed="false" customWidth="true" hidden="false" outlineLevel="0" max="3074" min="3074" style="2" width="44.42"/>
    <col collapsed="false" customWidth="true" hidden="false" outlineLevel="0" max="3075" min="3075" style="2" width="10.71"/>
    <col collapsed="false" customWidth="true" hidden="false" outlineLevel="0" max="3076" min="3076" style="2" width="12.29"/>
    <col collapsed="false" customWidth="true" hidden="true" outlineLevel="0" max="3077" min="3077" style="2" width="11.53"/>
    <col collapsed="false" customWidth="false" hidden="false" outlineLevel="0" max="3083" min="3078" style="2" width="9.14"/>
    <col collapsed="false" customWidth="true" hidden="true" outlineLevel="0" max="3096" min="3084" style="2" width="11.53"/>
    <col collapsed="false" customWidth="false" hidden="false" outlineLevel="0" max="3328" min="3097" style="2" width="9.14"/>
    <col collapsed="false" customWidth="true" hidden="false" outlineLevel="0" max="3329" min="3329" style="2" width="5.57"/>
    <col collapsed="false" customWidth="true" hidden="false" outlineLevel="0" max="3330" min="3330" style="2" width="44.42"/>
    <col collapsed="false" customWidth="true" hidden="false" outlineLevel="0" max="3331" min="3331" style="2" width="10.71"/>
    <col collapsed="false" customWidth="true" hidden="false" outlineLevel="0" max="3332" min="3332" style="2" width="12.29"/>
    <col collapsed="false" customWidth="true" hidden="true" outlineLevel="0" max="3333" min="3333" style="2" width="11.53"/>
    <col collapsed="false" customWidth="false" hidden="false" outlineLevel="0" max="3339" min="3334" style="2" width="9.14"/>
    <col collapsed="false" customWidth="true" hidden="true" outlineLevel="0" max="3352" min="3340" style="2" width="11.53"/>
    <col collapsed="false" customWidth="false" hidden="false" outlineLevel="0" max="3584" min="3353" style="2" width="9.14"/>
    <col collapsed="false" customWidth="true" hidden="false" outlineLevel="0" max="3585" min="3585" style="2" width="5.57"/>
    <col collapsed="false" customWidth="true" hidden="false" outlineLevel="0" max="3586" min="3586" style="2" width="44.42"/>
    <col collapsed="false" customWidth="true" hidden="false" outlineLevel="0" max="3587" min="3587" style="2" width="10.71"/>
    <col collapsed="false" customWidth="true" hidden="false" outlineLevel="0" max="3588" min="3588" style="2" width="12.29"/>
    <col collapsed="false" customWidth="true" hidden="true" outlineLevel="0" max="3589" min="3589" style="2" width="11.53"/>
    <col collapsed="false" customWidth="false" hidden="false" outlineLevel="0" max="3595" min="3590" style="2" width="9.14"/>
    <col collapsed="false" customWidth="true" hidden="true" outlineLevel="0" max="3608" min="3596" style="2" width="11.53"/>
    <col collapsed="false" customWidth="false" hidden="false" outlineLevel="0" max="3840" min="3609" style="2" width="9.14"/>
    <col collapsed="false" customWidth="true" hidden="false" outlineLevel="0" max="3841" min="3841" style="2" width="5.57"/>
    <col collapsed="false" customWidth="true" hidden="false" outlineLevel="0" max="3842" min="3842" style="2" width="44.42"/>
    <col collapsed="false" customWidth="true" hidden="false" outlineLevel="0" max="3843" min="3843" style="2" width="10.71"/>
    <col collapsed="false" customWidth="true" hidden="false" outlineLevel="0" max="3844" min="3844" style="2" width="12.29"/>
    <col collapsed="false" customWidth="true" hidden="true" outlineLevel="0" max="3845" min="3845" style="2" width="11.53"/>
    <col collapsed="false" customWidth="false" hidden="false" outlineLevel="0" max="3851" min="3846" style="2" width="9.14"/>
    <col collapsed="false" customWidth="true" hidden="true" outlineLevel="0" max="3864" min="3852" style="2" width="11.53"/>
    <col collapsed="false" customWidth="false" hidden="false" outlineLevel="0" max="4096" min="3865" style="2" width="9.14"/>
    <col collapsed="false" customWidth="true" hidden="false" outlineLevel="0" max="4097" min="4097" style="2" width="5.57"/>
    <col collapsed="false" customWidth="true" hidden="false" outlineLevel="0" max="4098" min="4098" style="2" width="44.42"/>
    <col collapsed="false" customWidth="true" hidden="false" outlineLevel="0" max="4099" min="4099" style="2" width="10.71"/>
    <col collapsed="false" customWidth="true" hidden="false" outlineLevel="0" max="4100" min="4100" style="2" width="12.29"/>
    <col collapsed="false" customWidth="true" hidden="true" outlineLevel="0" max="4101" min="4101" style="2" width="11.53"/>
    <col collapsed="false" customWidth="false" hidden="false" outlineLevel="0" max="4107" min="4102" style="2" width="9.14"/>
    <col collapsed="false" customWidth="true" hidden="true" outlineLevel="0" max="4120" min="4108" style="2" width="11.53"/>
    <col collapsed="false" customWidth="false" hidden="false" outlineLevel="0" max="4352" min="4121" style="2" width="9.14"/>
    <col collapsed="false" customWidth="true" hidden="false" outlineLevel="0" max="4353" min="4353" style="2" width="5.57"/>
    <col collapsed="false" customWidth="true" hidden="false" outlineLevel="0" max="4354" min="4354" style="2" width="44.42"/>
    <col collapsed="false" customWidth="true" hidden="false" outlineLevel="0" max="4355" min="4355" style="2" width="10.71"/>
    <col collapsed="false" customWidth="true" hidden="false" outlineLevel="0" max="4356" min="4356" style="2" width="12.29"/>
    <col collapsed="false" customWidth="true" hidden="true" outlineLevel="0" max="4357" min="4357" style="2" width="11.53"/>
    <col collapsed="false" customWidth="false" hidden="false" outlineLevel="0" max="4363" min="4358" style="2" width="9.14"/>
    <col collapsed="false" customWidth="true" hidden="true" outlineLevel="0" max="4376" min="4364" style="2" width="11.53"/>
    <col collapsed="false" customWidth="false" hidden="false" outlineLevel="0" max="4608" min="4377" style="2" width="9.14"/>
    <col collapsed="false" customWidth="true" hidden="false" outlineLevel="0" max="4609" min="4609" style="2" width="5.57"/>
    <col collapsed="false" customWidth="true" hidden="false" outlineLevel="0" max="4610" min="4610" style="2" width="44.42"/>
    <col collapsed="false" customWidth="true" hidden="false" outlineLevel="0" max="4611" min="4611" style="2" width="10.71"/>
    <col collapsed="false" customWidth="true" hidden="false" outlineLevel="0" max="4612" min="4612" style="2" width="12.29"/>
    <col collapsed="false" customWidth="true" hidden="true" outlineLevel="0" max="4613" min="4613" style="2" width="11.53"/>
    <col collapsed="false" customWidth="false" hidden="false" outlineLevel="0" max="4619" min="4614" style="2" width="9.14"/>
    <col collapsed="false" customWidth="true" hidden="true" outlineLevel="0" max="4632" min="4620" style="2" width="11.53"/>
    <col collapsed="false" customWidth="false" hidden="false" outlineLevel="0" max="4864" min="4633" style="2" width="9.14"/>
    <col collapsed="false" customWidth="true" hidden="false" outlineLevel="0" max="4865" min="4865" style="2" width="5.57"/>
    <col collapsed="false" customWidth="true" hidden="false" outlineLevel="0" max="4866" min="4866" style="2" width="44.42"/>
    <col collapsed="false" customWidth="true" hidden="false" outlineLevel="0" max="4867" min="4867" style="2" width="10.71"/>
    <col collapsed="false" customWidth="true" hidden="false" outlineLevel="0" max="4868" min="4868" style="2" width="12.29"/>
    <col collapsed="false" customWidth="true" hidden="true" outlineLevel="0" max="4869" min="4869" style="2" width="11.53"/>
    <col collapsed="false" customWidth="false" hidden="false" outlineLevel="0" max="4875" min="4870" style="2" width="9.14"/>
    <col collapsed="false" customWidth="true" hidden="true" outlineLevel="0" max="4888" min="4876" style="2" width="11.53"/>
    <col collapsed="false" customWidth="false" hidden="false" outlineLevel="0" max="5120" min="4889" style="2" width="9.14"/>
    <col collapsed="false" customWidth="true" hidden="false" outlineLevel="0" max="5121" min="5121" style="2" width="5.57"/>
    <col collapsed="false" customWidth="true" hidden="false" outlineLevel="0" max="5122" min="5122" style="2" width="44.42"/>
    <col collapsed="false" customWidth="true" hidden="false" outlineLevel="0" max="5123" min="5123" style="2" width="10.71"/>
    <col collapsed="false" customWidth="true" hidden="false" outlineLevel="0" max="5124" min="5124" style="2" width="12.29"/>
    <col collapsed="false" customWidth="true" hidden="true" outlineLevel="0" max="5125" min="5125" style="2" width="11.53"/>
    <col collapsed="false" customWidth="false" hidden="false" outlineLevel="0" max="5131" min="5126" style="2" width="9.14"/>
    <col collapsed="false" customWidth="true" hidden="true" outlineLevel="0" max="5144" min="5132" style="2" width="11.53"/>
    <col collapsed="false" customWidth="false" hidden="false" outlineLevel="0" max="5376" min="5145" style="2" width="9.14"/>
    <col collapsed="false" customWidth="true" hidden="false" outlineLevel="0" max="5377" min="5377" style="2" width="5.57"/>
    <col collapsed="false" customWidth="true" hidden="false" outlineLevel="0" max="5378" min="5378" style="2" width="44.42"/>
    <col collapsed="false" customWidth="true" hidden="false" outlineLevel="0" max="5379" min="5379" style="2" width="10.71"/>
    <col collapsed="false" customWidth="true" hidden="false" outlineLevel="0" max="5380" min="5380" style="2" width="12.29"/>
    <col collapsed="false" customWidth="true" hidden="true" outlineLevel="0" max="5381" min="5381" style="2" width="11.53"/>
    <col collapsed="false" customWidth="false" hidden="false" outlineLevel="0" max="5387" min="5382" style="2" width="9.14"/>
    <col collapsed="false" customWidth="true" hidden="true" outlineLevel="0" max="5400" min="5388" style="2" width="11.53"/>
    <col collapsed="false" customWidth="false" hidden="false" outlineLevel="0" max="5632" min="5401" style="2" width="9.14"/>
    <col collapsed="false" customWidth="true" hidden="false" outlineLevel="0" max="5633" min="5633" style="2" width="5.57"/>
    <col collapsed="false" customWidth="true" hidden="false" outlineLevel="0" max="5634" min="5634" style="2" width="44.42"/>
    <col collapsed="false" customWidth="true" hidden="false" outlineLevel="0" max="5635" min="5635" style="2" width="10.71"/>
    <col collapsed="false" customWidth="true" hidden="false" outlineLevel="0" max="5636" min="5636" style="2" width="12.29"/>
    <col collapsed="false" customWidth="true" hidden="true" outlineLevel="0" max="5637" min="5637" style="2" width="11.53"/>
    <col collapsed="false" customWidth="false" hidden="false" outlineLevel="0" max="5643" min="5638" style="2" width="9.14"/>
    <col collapsed="false" customWidth="true" hidden="true" outlineLevel="0" max="5656" min="5644" style="2" width="11.53"/>
    <col collapsed="false" customWidth="false" hidden="false" outlineLevel="0" max="5888" min="5657" style="2" width="9.14"/>
    <col collapsed="false" customWidth="true" hidden="false" outlineLevel="0" max="5889" min="5889" style="2" width="5.57"/>
    <col collapsed="false" customWidth="true" hidden="false" outlineLevel="0" max="5890" min="5890" style="2" width="44.42"/>
    <col collapsed="false" customWidth="true" hidden="false" outlineLevel="0" max="5891" min="5891" style="2" width="10.71"/>
    <col collapsed="false" customWidth="true" hidden="false" outlineLevel="0" max="5892" min="5892" style="2" width="12.29"/>
    <col collapsed="false" customWidth="true" hidden="true" outlineLevel="0" max="5893" min="5893" style="2" width="11.53"/>
    <col collapsed="false" customWidth="false" hidden="false" outlineLevel="0" max="5899" min="5894" style="2" width="9.14"/>
    <col collapsed="false" customWidth="true" hidden="true" outlineLevel="0" max="5912" min="5900" style="2" width="11.53"/>
    <col collapsed="false" customWidth="false" hidden="false" outlineLevel="0" max="6144" min="5913" style="2" width="9.14"/>
    <col collapsed="false" customWidth="true" hidden="false" outlineLevel="0" max="6145" min="6145" style="2" width="5.57"/>
    <col collapsed="false" customWidth="true" hidden="false" outlineLevel="0" max="6146" min="6146" style="2" width="44.42"/>
    <col collapsed="false" customWidth="true" hidden="false" outlineLevel="0" max="6147" min="6147" style="2" width="10.71"/>
    <col collapsed="false" customWidth="true" hidden="false" outlineLevel="0" max="6148" min="6148" style="2" width="12.29"/>
    <col collapsed="false" customWidth="true" hidden="true" outlineLevel="0" max="6149" min="6149" style="2" width="11.53"/>
    <col collapsed="false" customWidth="false" hidden="false" outlineLevel="0" max="6155" min="6150" style="2" width="9.14"/>
    <col collapsed="false" customWidth="true" hidden="true" outlineLevel="0" max="6168" min="6156" style="2" width="11.53"/>
    <col collapsed="false" customWidth="false" hidden="false" outlineLevel="0" max="6400" min="6169" style="2" width="9.14"/>
    <col collapsed="false" customWidth="true" hidden="false" outlineLevel="0" max="6401" min="6401" style="2" width="5.57"/>
    <col collapsed="false" customWidth="true" hidden="false" outlineLevel="0" max="6402" min="6402" style="2" width="44.42"/>
    <col collapsed="false" customWidth="true" hidden="false" outlineLevel="0" max="6403" min="6403" style="2" width="10.71"/>
    <col collapsed="false" customWidth="true" hidden="false" outlineLevel="0" max="6404" min="6404" style="2" width="12.29"/>
    <col collapsed="false" customWidth="true" hidden="true" outlineLevel="0" max="6405" min="6405" style="2" width="11.53"/>
    <col collapsed="false" customWidth="false" hidden="false" outlineLevel="0" max="6411" min="6406" style="2" width="9.14"/>
    <col collapsed="false" customWidth="true" hidden="true" outlineLevel="0" max="6424" min="6412" style="2" width="11.53"/>
    <col collapsed="false" customWidth="false" hidden="false" outlineLevel="0" max="6656" min="6425" style="2" width="9.14"/>
    <col collapsed="false" customWidth="true" hidden="false" outlineLevel="0" max="6657" min="6657" style="2" width="5.57"/>
    <col collapsed="false" customWidth="true" hidden="false" outlineLevel="0" max="6658" min="6658" style="2" width="44.42"/>
    <col collapsed="false" customWidth="true" hidden="false" outlineLevel="0" max="6659" min="6659" style="2" width="10.71"/>
    <col collapsed="false" customWidth="true" hidden="false" outlineLevel="0" max="6660" min="6660" style="2" width="12.29"/>
    <col collapsed="false" customWidth="true" hidden="true" outlineLevel="0" max="6661" min="6661" style="2" width="11.53"/>
    <col collapsed="false" customWidth="false" hidden="false" outlineLevel="0" max="6667" min="6662" style="2" width="9.14"/>
    <col collapsed="false" customWidth="true" hidden="true" outlineLevel="0" max="6680" min="6668" style="2" width="11.53"/>
    <col collapsed="false" customWidth="false" hidden="false" outlineLevel="0" max="6912" min="6681" style="2" width="9.14"/>
    <col collapsed="false" customWidth="true" hidden="false" outlineLevel="0" max="6913" min="6913" style="2" width="5.57"/>
    <col collapsed="false" customWidth="true" hidden="false" outlineLevel="0" max="6914" min="6914" style="2" width="44.42"/>
    <col collapsed="false" customWidth="true" hidden="false" outlineLevel="0" max="6915" min="6915" style="2" width="10.71"/>
    <col collapsed="false" customWidth="true" hidden="false" outlineLevel="0" max="6916" min="6916" style="2" width="12.29"/>
    <col collapsed="false" customWidth="true" hidden="true" outlineLevel="0" max="6917" min="6917" style="2" width="11.53"/>
    <col collapsed="false" customWidth="false" hidden="false" outlineLevel="0" max="6923" min="6918" style="2" width="9.14"/>
    <col collapsed="false" customWidth="true" hidden="true" outlineLevel="0" max="6936" min="6924" style="2" width="11.53"/>
    <col collapsed="false" customWidth="false" hidden="false" outlineLevel="0" max="7168" min="6937" style="2" width="9.14"/>
    <col collapsed="false" customWidth="true" hidden="false" outlineLevel="0" max="7169" min="7169" style="2" width="5.57"/>
    <col collapsed="false" customWidth="true" hidden="false" outlineLevel="0" max="7170" min="7170" style="2" width="44.42"/>
    <col collapsed="false" customWidth="true" hidden="false" outlineLevel="0" max="7171" min="7171" style="2" width="10.71"/>
    <col collapsed="false" customWidth="true" hidden="false" outlineLevel="0" max="7172" min="7172" style="2" width="12.29"/>
    <col collapsed="false" customWidth="true" hidden="true" outlineLevel="0" max="7173" min="7173" style="2" width="11.53"/>
    <col collapsed="false" customWidth="false" hidden="false" outlineLevel="0" max="7179" min="7174" style="2" width="9.14"/>
    <col collapsed="false" customWidth="true" hidden="true" outlineLevel="0" max="7192" min="7180" style="2" width="11.53"/>
    <col collapsed="false" customWidth="false" hidden="false" outlineLevel="0" max="7424" min="7193" style="2" width="9.14"/>
    <col collapsed="false" customWidth="true" hidden="false" outlineLevel="0" max="7425" min="7425" style="2" width="5.57"/>
    <col collapsed="false" customWidth="true" hidden="false" outlineLevel="0" max="7426" min="7426" style="2" width="44.42"/>
    <col collapsed="false" customWidth="true" hidden="false" outlineLevel="0" max="7427" min="7427" style="2" width="10.71"/>
    <col collapsed="false" customWidth="true" hidden="false" outlineLevel="0" max="7428" min="7428" style="2" width="12.29"/>
    <col collapsed="false" customWidth="true" hidden="true" outlineLevel="0" max="7429" min="7429" style="2" width="11.53"/>
    <col collapsed="false" customWidth="false" hidden="false" outlineLevel="0" max="7435" min="7430" style="2" width="9.14"/>
    <col collapsed="false" customWidth="true" hidden="true" outlineLevel="0" max="7448" min="7436" style="2" width="11.53"/>
    <col collapsed="false" customWidth="false" hidden="false" outlineLevel="0" max="7680" min="7449" style="2" width="9.14"/>
    <col collapsed="false" customWidth="true" hidden="false" outlineLevel="0" max="7681" min="7681" style="2" width="5.57"/>
    <col collapsed="false" customWidth="true" hidden="false" outlineLevel="0" max="7682" min="7682" style="2" width="44.42"/>
    <col collapsed="false" customWidth="true" hidden="false" outlineLevel="0" max="7683" min="7683" style="2" width="10.71"/>
    <col collapsed="false" customWidth="true" hidden="false" outlineLevel="0" max="7684" min="7684" style="2" width="12.29"/>
    <col collapsed="false" customWidth="true" hidden="true" outlineLevel="0" max="7685" min="7685" style="2" width="11.53"/>
    <col collapsed="false" customWidth="false" hidden="false" outlineLevel="0" max="7691" min="7686" style="2" width="9.14"/>
    <col collapsed="false" customWidth="true" hidden="true" outlineLevel="0" max="7704" min="7692" style="2" width="11.53"/>
    <col collapsed="false" customWidth="false" hidden="false" outlineLevel="0" max="7936" min="7705" style="2" width="9.14"/>
    <col collapsed="false" customWidth="true" hidden="false" outlineLevel="0" max="7937" min="7937" style="2" width="5.57"/>
    <col collapsed="false" customWidth="true" hidden="false" outlineLevel="0" max="7938" min="7938" style="2" width="44.42"/>
    <col collapsed="false" customWidth="true" hidden="false" outlineLevel="0" max="7939" min="7939" style="2" width="10.71"/>
    <col collapsed="false" customWidth="true" hidden="false" outlineLevel="0" max="7940" min="7940" style="2" width="12.29"/>
    <col collapsed="false" customWidth="true" hidden="true" outlineLevel="0" max="7941" min="7941" style="2" width="11.53"/>
    <col collapsed="false" customWidth="false" hidden="false" outlineLevel="0" max="7947" min="7942" style="2" width="9.14"/>
    <col collapsed="false" customWidth="true" hidden="true" outlineLevel="0" max="7960" min="7948" style="2" width="11.53"/>
    <col collapsed="false" customWidth="false" hidden="false" outlineLevel="0" max="8192" min="7961" style="2" width="9.14"/>
    <col collapsed="false" customWidth="true" hidden="false" outlineLevel="0" max="8193" min="8193" style="2" width="5.57"/>
    <col collapsed="false" customWidth="true" hidden="false" outlineLevel="0" max="8194" min="8194" style="2" width="44.42"/>
    <col collapsed="false" customWidth="true" hidden="false" outlineLevel="0" max="8195" min="8195" style="2" width="10.71"/>
    <col collapsed="false" customWidth="true" hidden="false" outlineLevel="0" max="8196" min="8196" style="2" width="12.29"/>
    <col collapsed="false" customWidth="true" hidden="true" outlineLevel="0" max="8197" min="8197" style="2" width="11.53"/>
    <col collapsed="false" customWidth="false" hidden="false" outlineLevel="0" max="8203" min="8198" style="2" width="9.14"/>
    <col collapsed="false" customWidth="true" hidden="true" outlineLevel="0" max="8216" min="8204" style="2" width="11.53"/>
    <col collapsed="false" customWidth="false" hidden="false" outlineLevel="0" max="8448" min="8217" style="2" width="9.14"/>
    <col collapsed="false" customWidth="true" hidden="false" outlineLevel="0" max="8449" min="8449" style="2" width="5.57"/>
    <col collapsed="false" customWidth="true" hidden="false" outlineLevel="0" max="8450" min="8450" style="2" width="44.42"/>
    <col collapsed="false" customWidth="true" hidden="false" outlineLevel="0" max="8451" min="8451" style="2" width="10.71"/>
    <col collapsed="false" customWidth="true" hidden="false" outlineLevel="0" max="8452" min="8452" style="2" width="12.29"/>
    <col collapsed="false" customWidth="true" hidden="true" outlineLevel="0" max="8453" min="8453" style="2" width="11.53"/>
    <col collapsed="false" customWidth="false" hidden="false" outlineLevel="0" max="8459" min="8454" style="2" width="9.14"/>
    <col collapsed="false" customWidth="true" hidden="true" outlineLevel="0" max="8472" min="8460" style="2" width="11.53"/>
    <col collapsed="false" customWidth="false" hidden="false" outlineLevel="0" max="8704" min="8473" style="2" width="9.14"/>
    <col collapsed="false" customWidth="true" hidden="false" outlineLevel="0" max="8705" min="8705" style="2" width="5.57"/>
    <col collapsed="false" customWidth="true" hidden="false" outlineLevel="0" max="8706" min="8706" style="2" width="44.42"/>
    <col collapsed="false" customWidth="true" hidden="false" outlineLevel="0" max="8707" min="8707" style="2" width="10.71"/>
    <col collapsed="false" customWidth="true" hidden="false" outlineLevel="0" max="8708" min="8708" style="2" width="12.29"/>
    <col collapsed="false" customWidth="true" hidden="true" outlineLevel="0" max="8709" min="8709" style="2" width="11.53"/>
    <col collapsed="false" customWidth="false" hidden="false" outlineLevel="0" max="8715" min="8710" style="2" width="9.14"/>
    <col collapsed="false" customWidth="true" hidden="true" outlineLevel="0" max="8728" min="8716" style="2" width="11.53"/>
    <col collapsed="false" customWidth="false" hidden="false" outlineLevel="0" max="8960" min="8729" style="2" width="9.14"/>
    <col collapsed="false" customWidth="true" hidden="false" outlineLevel="0" max="8961" min="8961" style="2" width="5.57"/>
    <col collapsed="false" customWidth="true" hidden="false" outlineLevel="0" max="8962" min="8962" style="2" width="44.42"/>
    <col collapsed="false" customWidth="true" hidden="false" outlineLevel="0" max="8963" min="8963" style="2" width="10.71"/>
    <col collapsed="false" customWidth="true" hidden="false" outlineLevel="0" max="8964" min="8964" style="2" width="12.29"/>
    <col collapsed="false" customWidth="true" hidden="true" outlineLevel="0" max="8965" min="8965" style="2" width="11.53"/>
    <col collapsed="false" customWidth="false" hidden="false" outlineLevel="0" max="8971" min="8966" style="2" width="9.14"/>
    <col collapsed="false" customWidth="true" hidden="true" outlineLevel="0" max="8984" min="8972" style="2" width="11.53"/>
    <col collapsed="false" customWidth="false" hidden="false" outlineLevel="0" max="9216" min="8985" style="2" width="9.14"/>
    <col collapsed="false" customWidth="true" hidden="false" outlineLevel="0" max="9217" min="9217" style="2" width="5.57"/>
    <col collapsed="false" customWidth="true" hidden="false" outlineLevel="0" max="9218" min="9218" style="2" width="44.42"/>
    <col collapsed="false" customWidth="true" hidden="false" outlineLevel="0" max="9219" min="9219" style="2" width="10.71"/>
    <col collapsed="false" customWidth="true" hidden="false" outlineLevel="0" max="9220" min="9220" style="2" width="12.29"/>
    <col collapsed="false" customWidth="true" hidden="true" outlineLevel="0" max="9221" min="9221" style="2" width="11.53"/>
    <col collapsed="false" customWidth="false" hidden="false" outlineLevel="0" max="9227" min="9222" style="2" width="9.14"/>
    <col collapsed="false" customWidth="true" hidden="true" outlineLevel="0" max="9240" min="9228" style="2" width="11.53"/>
    <col collapsed="false" customWidth="false" hidden="false" outlineLevel="0" max="9472" min="9241" style="2" width="9.14"/>
    <col collapsed="false" customWidth="true" hidden="false" outlineLevel="0" max="9473" min="9473" style="2" width="5.57"/>
    <col collapsed="false" customWidth="true" hidden="false" outlineLevel="0" max="9474" min="9474" style="2" width="44.42"/>
    <col collapsed="false" customWidth="true" hidden="false" outlineLevel="0" max="9475" min="9475" style="2" width="10.71"/>
    <col collapsed="false" customWidth="true" hidden="false" outlineLevel="0" max="9476" min="9476" style="2" width="12.29"/>
    <col collapsed="false" customWidth="true" hidden="true" outlineLevel="0" max="9477" min="9477" style="2" width="11.53"/>
    <col collapsed="false" customWidth="false" hidden="false" outlineLevel="0" max="9483" min="9478" style="2" width="9.14"/>
    <col collapsed="false" customWidth="true" hidden="true" outlineLevel="0" max="9496" min="9484" style="2" width="11.53"/>
    <col collapsed="false" customWidth="false" hidden="false" outlineLevel="0" max="9728" min="9497" style="2" width="9.14"/>
    <col collapsed="false" customWidth="true" hidden="false" outlineLevel="0" max="9729" min="9729" style="2" width="5.57"/>
    <col collapsed="false" customWidth="true" hidden="false" outlineLevel="0" max="9730" min="9730" style="2" width="44.42"/>
    <col collapsed="false" customWidth="true" hidden="false" outlineLevel="0" max="9731" min="9731" style="2" width="10.71"/>
    <col collapsed="false" customWidth="true" hidden="false" outlineLevel="0" max="9732" min="9732" style="2" width="12.29"/>
    <col collapsed="false" customWidth="true" hidden="true" outlineLevel="0" max="9733" min="9733" style="2" width="11.53"/>
    <col collapsed="false" customWidth="false" hidden="false" outlineLevel="0" max="9739" min="9734" style="2" width="9.14"/>
    <col collapsed="false" customWidth="true" hidden="true" outlineLevel="0" max="9752" min="9740" style="2" width="11.53"/>
    <col collapsed="false" customWidth="false" hidden="false" outlineLevel="0" max="9984" min="9753" style="2" width="9.14"/>
    <col collapsed="false" customWidth="true" hidden="false" outlineLevel="0" max="9985" min="9985" style="2" width="5.57"/>
    <col collapsed="false" customWidth="true" hidden="false" outlineLevel="0" max="9986" min="9986" style="2" width="44.42"/>
    <col collapsed="false" customWidth="true" hidden="false" outlineLevel="0" max="9987" min="9987" style="2" width="10.71"/>
    <col collapsed="false" customWidth="true" hidden="false" outlineLevel="0" max="9988" min="9988" style="2" width="12.29"/>
    <col collapsed="false" customWidth="true" hidden="true" outlineLevel="0" max="9989" min="9989" style="2" width="11.53"/>
    <col collapsed="false" customWidth="false" hidden="false" outlineLevel="0" max="9995" min="9990" style="2" width="9.14"/>
    <col collapsed="false" customWidth="true" hidden="true" outlineLevel="0" max="10008" min="9996" style="2" width="11.53"/>
    <col collapsed="false" customWidth="false" hidden="false" outlineLevel="0" max="10240" min="10009" style="2" width="9.14"/>
    <col collapsed="false" customWidth="true" hidden="false" outlineLevel="0" max="10241" min="10241" style="2" width="5.57"/>
    <col collapsed="false" customWidth="true" hidden="false" outlineLevel="0" max="10242" min="10242" style="2" width="44.42"/>
    <col collapsed="false" customWidth="true" hidden="false" outlineLevel="0" max="10243" min="10243" style="2" width="10.71"/>
    <col collapsed="false" customWidth="true" hidden="false" outlineLevel="0" max="10244" min="10244" style="2" width="12.29"/>
    <col collapsed="false" customWidth="true" hidden="true" outlineLevel="0" max="10245" min="10245" style="2" width="11.53"/>
    <col collapsed="false" customWidth="false" hidden="false" outlineLevel="0" max="10251" min="10246" style="2" width="9.14"/>
    <col collapsed="false" customWidth="true" hidden="true" outlineLevel="0" max="10264" min="10252" style="2" width="11.53"/>
    <col collapsed="false" customWidth="false" hidden="false" outlineLevel="0" max="10496" min="10265" style="2" width="9.14"/>
    <col collapsed="false" customWidth="true" hidden="false" outlineLevel="0" max="10497" min="10497" style="2" width="5.57"/>
    <col collapsed="false" customWidth="true" hidden="false" outlineLevel="0" max="10498" min="10498" style="2" width="44.42"/>
    <col collapsed="false" customWidth="true" hidden="false" outlineLevel="0" max="10499" min="10499" style="2" width="10.71"/>
    <col collapsed="false" customWidth="true" hidden="false" outlineLevel="0" max="10500" min="10500" style="2" width="12.29"/>
    <col collapsed="false" customWidth="true" hidden="true" outlineLevel="0" max="10501" min="10501" style="2" width="11.53"/>
    <col collapsed="false" customWidth="false" hidden="false" outlineLevel="0" max="10507" min="10502" style="2" width="9.14"/>
    <col collapsed="false" customWidth="true" hidden="true" outlineLevel="0" max="10520" min="10508" style="2" width="11.53"/>
    <col collapsed="false" customWidth="false" hidden="false" outlineLevel="0" max="10752" min="10521" style="2" width="9.14"/>
    <col collapsed="false" customWidth="true" hidden="false" outlineLevel="0" max="10753" min="10753" style="2" width="5.57"/>
    <col collapsed="false" customWidth="true" hidden="false" outlineLevel="0" max="10754" min="10754" style="2" width="44.42"/>
    <col collapsed="false" customWidth="true" hidden="false" outlineLevel="0" max="10755" min="10755" style="2" width="10.71"/>
    <col collapsed="false" customWidth="true" hidden="false" outlineLevel="0" max="10756" min="10756" style="2" width="12.29"/>
    <col collapsed="false" customWidth="true" hidden="true" outlineLevel="0" max="10757" min="10757" style="2" width="11.53"/>
    <col collapsed="false" customWidth="false" hidden="false" outlineLevel="0" max="10763" min="10758" style="2" width="9.14"/>
    <col collapsed="false" customWidth="true" hidden="true" outlineLevel="0" max="10776" min="10764" style="2" width="11.53"/>
    <col collapsed="false" customWidth="false" hidden="false" outlineLevel="0" max="11008" min="10777" style="2" width="9.14"/>
    <col collapsed="false" customWidth="true" hidden="false" outlineLevel="0" max="11009" min="11009" style="2" width="5.57"/>
    <col collapsed="false" customWidth="true" hidden="false" outlineLevel="0" max="11010" min="11010" style="2" width="44.42"/>
    <col collapsed="false" customWidth="true" hidden="false" outlineLevel="0" max="11011" min="11011" style="2" width="10.71"/>
    <col collapsed="false" customWidth="true" hidden="false" outlineLevel="0" max="11012" min="11012" style="2" width="12.29"/>
    <col collapsed="false" customWidth="true" hidden="true" outlineLevel="0" max="11013" min="11013" style="2" width="11.53"/>
    <col collapsed="false" customWidth="false" hidden="false" outlineLevel="0" max="11019" min="11014" style="2" width="9.14"/>
    <col collapsed="false" customWidth="true" hidden="true" outlineLevel="0" max="11032" min="11020" style="2" width="11.53"/>
    <col collapsed="false" customWidth="false" hidden="false" outlineLevel="0" max="11264" min="11033" style="2" width="9.14"/>
    <col collapsed="false" customWidth="true" hidden="false" outlineLevel="0" max="11265" min="11265" style="2" width="5.57"/>
    <col collapsed="false" customWidth="true" hidden="false" outlineLevel="0" max="11266" min="11266" style="2" width="44.42"/>
    <col collapsed="false" customWidth="true" hidden="false" outlineLevel="0" max="11267" min="11267" style="2" width="10.71"/>
    <col collapsed="false" customWidth="true" hidden="false" outlineLevel="0" max="11268" min="11268" style="2" width="12.29"/>
    <col collapsed="false" customWidth="true" hidden="true" outlineLevel="0" max="11269" min="11269" style="2" width="11.53"/>
    <col collapsed="false" customWidth="false" hidden="false" outlineLevel="0" max="11275" min="11270" style="2" width="9.14"/>
    <col collapsed="false" customWidth="true" hidden="true" outlineLevel="0" max="11288" min="11276" style="2" width="11.53"/>
    <col collapsed="false" customWidth="false" hidden="false" outlineLevel="0" max="11520" min="11289" style="2" width="9.14"/>
    <col collapsed="false" customWidth="true" hidden="false" outlineLevel="0" max="11521" min="11521" style="2" width="5.57"/>
    <col collapsed="false" customWidth="true" hidden="false" outlineLevel="0" max="11522" min="11522" style="2" width="44.42"/>
    <col collapsed="false" customWidth="true" hidden="false" outlineLevel="0" max="11523" min="11523" style="2" width="10.71"/>
    <col collapsed="false" customWidth="true" hidden="false" outlineLevel="0" max="11524" min="11524" style="2" width="12.29"/>
    <col collapsed="false" customWidth="true" hidden="true" outlineLevel="0" max="11525" min="11525" style="2" width="11.53"/>
    <col collapsed="false" customWidth="false" hidden="false" outlineLevel="0" max="11531" min="11526" style="2" width="9.14"/>
    <col collapsed="false" customWidth="true" hidden="true" outlineLevel="0" max="11544" min="11532" style="2" width="11.53"/>
    <col collapsed="false" customWidth="false" hidden="false" outlineLevel="0" max="11776" min="11545" style="2" width="9.14"/>
    <col collapsed="false" customWidth="true" hidden="false" outlineLevel="0" max="11777" min="11777" style="2" width="5.57"/>
    <col collapsed="false" customWidth="true" hidden="false" outlineLevel="0" max="11778" min="11778" style="2" width="44.42"/>
    <col collapsed="false" customWidth="true" hidden="false" outlineLevel="0" max="11779" min="11779" style="2" width="10.71"/>
    <col collapsed="false" customWidth="true" hidden="false" outlineLevel="0" max="11780" min="11780" style="2" width="12.29"/>
    <col collapsed="false" customWidth="true" hidden="true" outlineLevel="0" max="11781" min="11781" style="2" width="11.53"/>
    <col collapsed="false" customWidth="false" hidden="false" outlineLevel="0" max="11787" min="11782" style="2" width="9.14"/>
    <col collapsed="false" customWidth="true" hidden="true" outlineLevel="0" max="11800" min="11788" style="2" width="11.53"/>
    <col collapsed="false" customWidth="false" hidden="false" outlineLevel="0" max="12032" min="11801" style="2" width="9.14"/>
    <col collapsed="false" customWidth="true" hidden="false" outlineLevel="0" max="12033" min="12033" style="2" width="5.57"/>
    <col collapsed="false" customWidth="true" hidden="false" outlineLevel="0" max="12034" min="12034" style="2" width="44.42"/>
    <col collapsed="false" customWidth="true" hidden="false" outlineLevel="0" max="12035" min="12035" style="2" width="10.71"/>
    <col collapsed="false" customWidth="true" hidden="false" outlineLevel="0" max="12036" min="12036" style="2" width="12.29"/>
    <col collapsed="false" customWidth="true" hidden="true" outlineLevel="0" max="12037" min="12037" style="2" width="11.53"/>
    <col collapsed="false" customWidth="false" hidden="false" outlineLevel="0" max="12043" min="12038" style="2" width="9.14"/>
    <col collapsed="false" customWidth="true" hidden="true" outlineLevel="0" max="12056" min="12044" style="2" width="11.53"/>
    <col collapsed="false" customWidth="false" hidden="false" outlineLevel="0" max="12288" min="12057" style="2" width="9.14"/>
    <col collapsed="false" customWidth="true" hidden="false" outlineLevel="0" max="12289" min="12289" style="2" width="5.57"/>
    <col collapsed="false" customWidth="true" hidden="false" outlineLevel="0" max="12290" min="12290" style="2" width="44.42"/>
    <col collapsed="false" customWidth="true" hidden="false" outlineLevel="0" max="12291" min="12291" style="2" width="10.71"/>
    <col collapsed="false" customWidth="true" hidden="false" outlineLevel="0" max="12292" min="12292" style="2" width="12.29"/>
    <col collapsed="false" customWidth="true" hidden="true" outlineLevel="0" max="12293" min="12293" style="2" width="11.53"/>
    <col collapsed="false" customWidth="false" hidden="false" outlineLevel="0" max="12299" min="12294" style="2" width="9.14"/>
    <col collapsed="false" customWidth="true" hidden="true" outlineLevel="0" max="12312" min="12300" style="2" width="11.53"/>
    <col collapsed="false" customWidth="false" hidden="false" outlineLevel="0" max="12544" min="12313" style="2" width="9.14"/>
    <col collapsed="false" customWidth="true" hidden="false" outlineLevel="0" max="12545" min="12545" style="2" width="5.57"/>
    <col collapsed="false" customWidth="true" hidden="false" outlineLevel="0" max="12546" min="12546" style="2" width="44.42"/>
    <col collapsed="false" customWidth="true" hidden="false" outlineLevel="0" max="12547" min="12547" style="2" width="10.71"/>
    <col collapsed="false" customWidth="true" hidden="false" outlineLevel="0" max="12548" min="12548" style="2" width="12.29"/>
    <col collapsed="false" customWidth="true" hidden="true" outlineLevel="0" max="12549" min="12549" style="2" width="11.53"/>
    <col collapsed="false" customWidth="false" hidden="false" outlineLevel="0" max="12555" min="12550" style="2" width="9.14"/>
    <col collapsed="false" customWidth="true" hidden="true" outlineLevel="0" max="12568" min="12556" style="2" width="11.53"/>
    <col collapsed="false" customWidth="false" hidden="false" outlineLevel="0" max="12800" min="12569" style="2" width="9.14"/>
    <col collapsed="false" customWidth="true" hidden="false" outlineLevel="0" max="12801" min="12801" style="2" width="5.57"/>
    <col collapsed="false" customWidth="true" hidden="false" outlineLevel="0" max="12802" min="12802" style="2" width="44.42"/>
    <col collapsed="false" customWidth="true" hidden="false" outlineLevel="0" max="12803" min="12803" style="2" width="10.71"/>
    <col collapsed="false" customWidth="true" hidden="false" outlineLevel="0" max="12804" min="12804" style="2" width="12.29"/>
    <col collapsed="false" customWidth="true" hidden="true" outlineLevel="0" max="12805" min="12805" style="2" width="11.53"/>
    <col collapsed="false" customWidth="false" hidden="false" outlineLevel="0" max="12811" min="12806" style="2" width="9.14"/>
    <col collapsed="false" customWidth="true" hidden="true" outlineLevel="0" max="12824" min="12812" style="2" width="11.53"/>
    <col collapsed="false" customWidth="false" hidden="false" outlineLevel="0" max="13056" min="12825" style="2" width="9.14"/>
    <col collapsed="false" customWidth="true" hidden="false" outlineLevel="0" max="13057" min="13057" style="2" width="5.57"/>
    <col collapsed="false" customWidth="true" hidden="false" outlineLevel="0" max="13058" min="13058" style="2" width="44.42"/>
    <col collapsed="false" customWidth="true" hidden="false" outlineLevel="0" max="13059" min="13059" style="2" width="10.71"/>
    <col collapsed="false" customWidth="true" hidden="false" outlineLevel="0" max="13060" min="13060" style="2" width="12.29"/>
    <col collapsed="false" customWidth="true" hidden="true" outlineLevel="0" max="13061" min="13061" style="2" width="11.53"/>
    <col collapsed="false" customWidth="false" hidden="false" outlineLevel="0" max="13067" min="13062" style="2" width="9.14"/>
    <col collapsed="false" customWidth="true" hidden="true" outlineLevel="0" max="13080" min="13068" style="2" width="11.53"/>
    <col collapsed="false" customWidth="false" hidden="false" outlineLevel="0" max="13312" min="13081" style="2" width="9.14"/>
    <col collapsed="false" customWidth="true" hidden="false" outlineLevel="0" max="13313" min="13313" style="2" width="5.57"/>
    <col collapsed="false" customWidth="true" hidden="false" outlineLevel="0" max="13314" min="13314" style="2" width="44.42"/>
    <col collapsed="false" customWidth="true" hidden="false" outlineLevel="0" max="13315" min="13315" style="2" width="10.71"/>
    <col collapsed="false" customWidth="true" hidden="false" outlineLevel="0" max="13316" min="13316" style="2" width="12.29"/>
    <col collapsed="false" customWidth="true" hidden="true" outlineLevel="0" max="13317" min="13317" style="2" width="11.53"/>
    <col collapsed="false" customWidth="false" hidden="false" outlineLevel="0" max="13323" min="13318" style="2" width="9.14"/>
    <col collapsed="false" customWidth="true" hidden="true" outlineLevel="0" max="13336" min="13324" style="2" width="11.53"/>
    <col collapsed="false" customWidth="false" hidden="false" outlineLevel="0" max="13568" min="13337" style="2" width="9.14"/>
    <col collapsed="false" customWidth="true" hidden="false" outlineLevel="0" max="13569" min="13569" style="2" width="5.57"/>
    <col collapsed="false" customWidth="true" hidden="false" outlineLevel="0" max="13570" min="13570" style="2" width="44.42"/>
    <col collapsed="false" customWidth="true" hidden="false" outlineLevel="0" max="13571" min="13571" style="2" width="10.71"/>
    <col collapsed="false" customWidth="true" hidden="false" outlineLevel="0" max="13572" min="13572" style="2" width="12.29"/>
    <col collapsed="false" customWidth="true" hidden="true" outlineLevel="0" max="13573" min="13573" style="2" width="11.53"/>
    <col collapsed="false" customWidth="false" hidden="false" outlineLevel="0" max="13579" min="13574" style="2" width="9.14"/>
    <col collapsed="false" customWidth="true" hidden="true" outlineLevel="0" max="13592" min="13580" style="2" width="11.53"/>
    <col collapsed="false" customWidth="false" hidden="false" outlineLevel="0" max="13824" min="13593" style="2" width="9.14"/>
    <col collapsed="false" customWidth="true" hidden="false" outlineLevel="0" max="13825" min="13825" style="2" width="5.57"/>
    <col collapsed="false" customWidth="true" hidden="false" outlineLevel="0" max="13826" min="13826" style="2" width="44.42"/>
    <col collapsed="false" customWidth="true" hidden="false" outlineLevel="0" max="13827" min="13827" style="2" width="10.71"/>
    <col collapsed="false" customWidth="true" hidden="false" outlineLevel="0" max="13828" min="13828" style="2" width="12.29"/>
    <col collapsed="false" customWidth="true" hidden="true" outlineLevel="0" max="13829" min="13829" style="2" width="11.53"/>
    <col collapsed="false" customWidth="false" hidden="false" outlineLevel="0" max="13835" min="13830" style="2" width="9.14"/>
    <col collapsed="false" customWidth="true" hidden="true" outlineLevel="0" max="13848" min="13836" style="2" width="11.53"/>
    <col collapsed="false" customWidth="false" hidden="false" outlineLevel="0" max="14080" min="13849" style="2" width="9.14"/>
    <col collapsed="false" customWidth="true" hidden="false" outlineLevel="0" max="14081" min="14081" style="2" width="5.57"/>
    <col collapsed="false" customWidth="true" hidden="false" outlineLevel="0" max="14082" min="14082" style="2" width="44.42"/>
    <col collapsed="false" customWidth="true" hidden="false" outlineLevel="0" max="14083" min="14083" style="2" width="10.71"/>
    <col collapsed="false" customWidth="true" hidden="false" outlineLevel="0" max="14084" min="14084" style="2" width="12.29"/>
    <col collapsed="false" customWidth="true" hidden="true" outlineLevel="0" max="14085" min="14085" style="2" width="11.53"/>
    <col collapsed="false" customWidth="false" hidden="false" outlineLevel="0" max="14091" min="14086" style="2" width="9.14"/>
    <col collapsed="false" customWidth="true" hidden="true" outlineLevel="0" max="14104" min="14092" style="2" width="11.53"/>
    <col collapsed="false" customWidth="false" hidden="false" outlineLevel="0" max="14336" min="14105" style="2" width="9.14"/>
    <col collapsed="false" customWidth="true" hidden="false" outlineLevel="0" max="14337" min="14337" style="2" width="5.57"/>
    <col collapsed="false" customWidth="true" hidden="false" outlineLevel="0" max="14338" min="14338" style="2" width="44.42"/>
    <col collapsed="false" customWidth="true" hidden="false" outlineLevel="0" max="14339" min="14339" style="2" width="10.71"/>
    <col collapsed="false" customWidth="true" hidden="false" outlineLevel="0" max="14340" min="14340" style="2" width="12.29"/>
    <col collapsed="false" customWidth="true" hidden="true" outlineLevel="0" max="14341" min="14341" style="2" width="11.53"/>
    <col collapsed="false" customWidth="false" hidden="false" outlineLevel="0" max="14347" min="14342" style="2" width="9.14"/>
    <col collapsed="false" customWidth="true" hidden="true" outlineLevel="0" max="14360" min="14348" style="2" width="11.53"/>
    <col collapsed="false" customWidth="false" hidden="false" outlineLevel="0" max="14592" min="14361" style="2" width="9.14"/>
    <col collapsed="false" customWidth="true" hidden="false" outlineLevel="0" max="14593" min="14593" style="2" width="5.57"/>
    <col collapsed="false" customWidth="true" hidden="false" outlineLevel="0" max="14594" min="14594" style="2" width="44.42"/>
    <col collapsed="false" customWidth="true" hidden="false" outlineLevel="0" max="14595" min="14595" style="2" width="10.71"/>
    <col collapsed="false" customWidth="true" hidden="false" outlineLevel="0" max="14596" min="14596" style="2" width="12.29"/>
    <col collapsed="false" customWidth="true" hidden="true" outlineLevel="0" max="14597" min="14597" style="2" width="11.53"/>
    <col collapsed="false" customWidth="false" hidden="false" outlineLevel="0" max="14603" min="14598" style="2" width="9.14"/>
    <col collapsed="false" customWidth="true" hidden="true" outlineLevel="0" max="14616" min="14604" style="2" width="11.53"/>
    <col collapsed="false" customWidth="false" hidden="false" outlineLevel="0" max="14848" min="14617" style="2" width="9.14"/>
    <col collapsed="false" customWidth="true" hidden="false" outlineLevel="0" max="14849" min="14849" style="2" width="5.57"/>
    <col collapsed="false" customWidth="true" hidden="false" outlineLevel="0" max="14850" min="14850" style="2" width="44.42"/>
    <col collapsed="false" customWidth="true" hidden="false" outlineLevel="0" max="14851" min="14851" style="2" width="10.71"/>
    <col collapsed="false" customWidth="true" hidden="false" outlineLevel="0" max="14852" min="14852" style="2" width="12.29"/>
    <col collapsed="false" customWidth="true" hidden="true" outlineLevel="0" max="14853" min="14853" style="2" width="11.53"/>
    <col collapsed="false" customWidth="false" hidden="false" outlineLevel="0" max="14859" min="14854" style="2" width="9.14"/>
    <col collapsed="false" customWidth="true" hidden="true" outlineLevel="0" max="14872" min="14860" style="2" width="11.53"/>
    <col collapsed="false" customWidth="false" hidden="false" outlineLevel="0" max="15104" min="14873" style="2" width="9.14"/>
    <col collapsed="false" customWidth="true" hidden="false" outlineLevel="0" max="15105" min="15105" style="2" width="5.57"/>
    <col collapsed="false" customWidth="true" hidden="false" outlineLevel="0" max="15106" min="15106" style="2" width="44.42"/>
    <col collapsed="false" customWidth="true" hidden="false" outlineLevel="0" max="15107" min="15107" style="2" width="10.71"/>
    <col collapsed="false" customWidth="true" hidden="false" outlineLevel="0" max="15108" min="15108" style="2" width="12.29"/>
    <col collapsed="false" customWidth="true" hidden="true" outlineLevel="0" max="15109" min="15109" style="2" width="11.53"/>
    <col collapsed="false" customWidth="false" hidden="false" outlineLevel="0" max="15115" min="15110" style="2" width="9.14"/>
    <col collapsed="false" customWidth="true" hidden="true" outlineLevel="0" max="15128" min="15116" style="2" width="11.53"/>
    <col collapsed="false" customWidth="false" hidden="false" outlineLevel="0" max="15360" min="15129" style="2" width="9.14"/>
    <col collapsed="false" customWidth="true" hidden="false" outlineLevel="0" max="15361" min="15361" style="2" width="5.57"/>
    <col collapsed="false" customWidth="true" hidden="false" outlineLevel="0" max="15362" min="15362" style="2" width="44.42"/>
    <col collapsed="false" customWidth="true" hidden="false" outlineLevel="0" max="15363" min="15363" style="2" width="10.71"/>
    <col collapsed="false" customWidth="true" hidden="false" outlineLevel="0" max="15364" min="15364" style="2" width="12.29"/>
    <col collapsed="false" customWidth="true" hidden="true" outlineLevel="0" max="15365" min="15365" style="2" width="11.53"/>
    <col collapsed="false" customWidth="false" hidden="false" outlineLevel="0" max="15371" min="15366" style="2" width="9.14"/>
    <col collapsed="false" customWidth="true" hidden="true" outlineLevel="0" max="15384" min="15372" style="2" width="11.53"/>
    <col collapsed="false" customWidth="false" hidden="false" outlineLevel="0" max="15616" min="15385" style="2" width="9.14"/>
    <col collapsed="false" customWidth="true" hidden="false" outlineLevel="0" max="15617" min="15617" style="2" width="5.57"/>
    <col collapsed="false" customWidth="true" hidden="false" outlineLevel="0" max="15618" min="15618" style="2" width="44.42"/>
    <col collapsed="false" customWidth="true" hidden="false" outlineLevel="0" max="15619" min="15619" style="2" width="10.71"/>
    <col collapsed="false" customWidth="true" hidden="false" outlineLevel="0" max="15620" min="15620" style="2" width="12.29"/>
    <col collapsed="false" customWidth="true" hidden="true" outlineLevel="0" max="15621" min="15621" style="2" width="11.53"/>
    <col collapsed="false" customWidth="false" hidden="false" outlineLevel="0" max="15627" min="15622" style="2" width="9.14"/>
    <col collapsed="false" customWidth="true" hidden="true" outlineLevel="0" max="15640" min="15628" style="2" width="11.53"/>
    <col collapsed="false" customWidth="false" hidden="false" outlineLevel="0" max="15872" min="15641" style="2" width="9.14"/>
    <col collapsed="false" customWidth="true" hidden="false" outlineLevel="0" max="15873" min="15873" style="2" width="5.57"/>
    <col collapsed="false" customWidth="true" hidden="false" outlineLevel="0" max="15874" min="15874" style="2" width="44.42"/>
    <col collapsed="false" customWidth="true" hidden="false" outlineLevel="0" max="15875" min="15875" style="2" width="10.71"/>
    <col collapsed="false" customWidth="true" hidden="false" outlineLevel="0" max="15876" min="15876" style="2" width="12.29"/>
    <col collapsed="false" customWidth="true" hidden="true" outlineLevel="0" max="15877" min="15877" style="2" width="11.53"/>
    <col collapsed="false" customWidth="false" hidden="false" outlineLevel="0" max="15883" min="15878" style="2" width="9.14"/>
    <col collapsed="false" customWidth="true" hidden="true" outlineLevel="0" max="15896" min="15884" style="2" width="11.53"/>
    <col collapsed="false" customWidth="false" hidden="false" outlineLevel="0" max="16128" min="15897" style="2" width="9.14"/>
    <col collapsed="false" customWidth="true" hidden="false" outlineLevel="0" max="16129" min="16129" style="2" width="5.57"/>
    <col collapsed="false" customWidth="true" hidden="false" outlineLevel="0" max="16130" min="16130" style="2" width="44.42"/>
    <col collapsed="false" customWidth="true" hidden="false" outlineLevel="0" max="16131" min="16131" style="2" width="10.71"/>
    <col collapsed="false" customWidth="true" hidden="false" outlineLevel="0" max="16132" min="16132" style="2" width="12.29"/>
    <col collapsed="false" customWidth="true" hidden="true" outlineLevel="0" max="16133" min="16133" style="2" width="11.53"/>
    <col collapsed="false" customWidth="false" hidden="false" outlineLevel="0" max="16139" min="16134" style="2" width="9.14"/>
    <col collapsed="false" customWidth="true" hidden="true" outlineLevel="0" max="16152" min="16140" style="2" width="11.53"/>
    <col collapsed="false" customWidth="false" hidden="false" outlineLevel="0" max="16384" min="16153" style="2" width="9.14"/>
  </cols>
  <sheetData>
    <row r="2" s="7" customFormat="true" ht="18" hidden="false" customHeight="false" outlineLevel="0" collapsed="false">
      <c r="A2" s="6" t="s">
        <v>1</v>
      </c>
      <c r="B2" s="6"/>
      <c r="C2" s="6"/>
      <c r="D2" s="6"/>
      <c r="Y2" s="8"/>
      <c r="Z2" s="8"/>
      <c r="AA2" s="8"/>
      <c r="AB2" s="8"/>
      <c r="AC2" s="8"/>
    </row>
    <row r="3" s="7" customFormat="true" ht="18" hidden="false" customHeight="false" outlineLevel="0" collapsed="false">
      <c r="A3" s="9" t="s">
        <v>665</v>
      </c>
      <c r="B3" s="9"/>
      <c r="C3" s="9"/>
      <c r="D3" s="9"/>
      <c r="Y3" s="8"/>
      <c r="Z3" s="8"/>
      <c r="AA3" s="8"/>
      <c r="AB3" s="8"/>
      <c r="AC3" s="8"/>
    </row>
    <row r="4" s="7" customFormat="true" ht="9.75" hidden="false" customHeight="true" outlineLevel="0" collapsed="false">
      <c r="A4" s="90"/>
      <c r="B4" s="34"/>
      <c r="C4" s="34"/>
      <c r="D4" s="34"/>
      <c r="Y4" s="8"/>
      <c r="Z4" s="8"/>
      <c r="AA4" s="8"/>
      <c r="AB4" s="8"/>
      <c r="AC4" s="8"/>
    </row>
    <row r="5" s="7" customFormat="true" ht="36" hidden="false" customHeight="true" outlineLevel="0" collapsed="false">
      <c r="A5" s="36" t="s">
        <v>3</v>
      </c>
      <c r="B5" s="37" t="s">
        <v>4</v>
      </c>
      <c r="C5" s="37" t="s">
        <v>5</v>
      </c>
      <c r="D5" s="37" t="s">
        <v>6</v>
      </c>
      <c r="Y5" s="8"/>
      <c r="Z5" s="8"/>
      <c r="AA5" s="8"/>
      <c r="AB5" s="8"/>
      <c r="AC5" s="8"/>
    </row>
    <row r="6" s="7" customFormat="true" ht="15" hidden="false" customHeight="false" outlineLevel="0" collapsed="false">
      <c r="A6" s="13" t="n">
        <v>1</v>
      </c>
      <c r="B6" s="14" t="n">
        <v>3</v>
      </c>
      <c r="C6" s="14" t="n">
        <v>4</v>
      </c>
      <c r="D6" s="14" t="n">
        <v>5</v>
      </c>
      <c r="Y6" s="8"/>
      <c r="Z6" s="8"/>
      <c r="AA6" s="8"/>
      <c r="AB6" s="8"/>
      <c r="AC6" s="8"/>
    </row>
    <row r="7" s="7" customFormat="true" ht="13.5" hidden="false" customHeight="true" outlineLevel="0" collapsed="false">
      <c r="A7" s="15" t="s">
        <v>666</v>
      </c>
      <c r="B7" s="15"/>
      <c r="C7" s="15"/>
      <c r="D7" s="15"/>
      <c r="L7" s="16" t="s">
        <v>666</v>
      </c>
      <c r="Y7" s="8"/>
      <c r="Z7" s="8"/>
      <c r="AA7" s="8"/>
      <c r="AB7" s="8"/>
      <c r="AC7" s="8"/>
    </row>
    <row r="8" s="7" customFormat="true" ht="15" hidden="false" customHeight="false" outlineLevel="0" collapsed="false">
      <c r="A8" s="17" t="n">
        <v>1</v>
      </c>
      <c r="B8" s="18" t="s">
        <v>667</v>
      </c>
      <c r="C8" s="19" t="s">
        <v>38</v>
      </c>
      <c r="D8" s="42" t="n">
        <v>34</v>
      </c>
      <c r="E8" s="2" t="s">
        <v>10</v>
      </c>
      <c r="L8" s="16"/>
      <c r="Y8" s="8"/>
      <c r="Z8" s="8"/>
      <c r="AA8" s="8"/>
      <c r="AB8" s="8"/>
      <c r="AC8" s="8"/>
    </row>
    <row r="9" s="7" customFormat="true" ht="22.5" hidden="false" customHeight="false" outlineLevel="0" collapsed="false">
      <c r="A9" s="17" t="n">
        <v>2</v>
      </c>
      <c r="B9" s="18" t="s">
        <v>668</v>
      </c>
      <c r="C9" s="19" t="s">
        <v>669</v>
      </c>
      <c r="D9" s="42" t="n">
        <v>1</v>
      </c>
      <c r="E9" s="2" t="s">
        <v>10</v>
      </c>
      <c r="L9" s="16"/>
      <c r="Y9" s="8"/>
      <c r="Z9" s="8"/>
      <c r="AA9" s="8"/>
      <c r="AB9" s="8"/>
      <c r="AC9" s="8"/>
    </row>
    <row r="10" s="7" customFormat="true" ht="22.5" hidden="false" customHeight="false" outlineLevel="0" collapsed="false">
      <c r="A10" s="17" t="n">
        <v>3</v>
      </c>
      <c r="B10" s="18" t="s">
        <v>670</v>
      </c>
      <c r="C10" s="19" t="s">
        <v>669</v>
      </c>
      <c r="D10" s="42" t="n">
        <v>1</v>
      </c>
      <c r="E10" s="2" t="s">
        <v>10</v>
      </c>
      <c r="L10" s="16"/>
      <c r="Y10" s="8"/>
      <c r="Z10" s="8"/>
      <c r="AA10" s="8"/>
      <c r="AB10" s="8"/>
      <c r="AC10" s="8"/>
    </row>
    <row r="11" s="7" customFormat="true" ht="22.5" hidden="false" customHeight="false" outlineLevel="0" collapsed="false">
      <c r="A11" s="17" t="n">
        <v>4</v>
      </c>
      <c r="B11" s="18" t="s">
        <v>671</v>
      </c>
      <c r="C11" s="19" t="s">
        <v>669</v>
      </c>
      <c r="D11" s="42" t="n">
        <v>1</v>
      </c>
      <c r="E11" s="2" t="s">
        <v>10</v>
      </c>
      <c r="L11" s="16"/>
      <c r="Y11" s="8"/>
      <c r="Z11" s="8"/>
      <c r="AA11" s="8"/>
      <c r="AB11" s="8"/>
      <c r="AC11" s="8"/>
    </row>
    <row r="12" s="7" customFormat="true" ht="22.5" hidden="false" customHeight="false" outlineLevel="0" collapsed="false">
      <c r="A12" s="17" t="n">
        <v>5</v>
      </c>
      <c r="B12" s="18" t="s">
        <v>672</v>
      </c>
      <c r="C12" s="19" t="s">
        <v>669</v>
      </c>
      <c r="D12" s="42" t="n">
        <v>1</v>
      </c>
      <c r="E12" s="2" t="s">
        <v>10</v>
      </c>
      <c r="L12" s="16"/>
      <c r="Y12" s="8"/>
      <c r="Z12" s="8"/>
      <c r="AA12" s="8"/>
      <c r="AB12" s="8"/>
      <c r="AC12" s="8"/>
    </row>
    <row r="13" s="7" customFormat="true" ht="19.9" hidden="false" customHeight="false" outlineLevel="0" collapsed="false">
      <c r="A13" s="17" t="n">
        <v>6</v>
      </c>
      <c r="B13" s="18" t="s">
        <v>673</v>
      </c>
      <c r="C13" s="19" t="s">
        <v>669</v>
      </c>
      <c r="D13" s="42" t="n">
        <v>1</v>
      </c>
      <c r="E13" s="2" t="s">
        <v>10</v>
      </c>
      <c r="L13" s="16"/>
      <c r="Y13" s="8"/>
      <c r="Z13" s="8"/>
      <c r="AA13" s="8"/>
      <c r="AB13" s="8"/>
      <c r="AC13" s="8"/>
    </row>
    <row r="14" s="7" customFormat="true" ht="22.5" hidden="false" customHeight="false" outlineLevel="0" collapsed="false">
      <c r="A14" s="17" t="n">
        <v>7</v>
      </c>
      <c r="B14" s="18" t="s">
        <v>674</v>
      </c>
      <c r="C14" s="19" t="s">
        <v>669</v>
      </c>
      <c r="D14" s="42" t="n">
        <v>1</v>
      </c>
      <c r="E14" s="2" t="s">
        <v>10</v>
      </c>
      <c r="L14" s="16"/>
      <c r="Y14" s="8"/>
      <c r="Z14" s="8"/>
      <c r="AA14" s="8"/>
      <c r="AB14" s="8"/>
      <c r="AC14" s="8"/>
    </row>
    <row r="15" s="7" customFormat="true" ht="22.5" hidden="false" customHeight="false" outlineLevel="0" collapsed="false">
      <c r="A15" s="17" t="n">
        <v>8</v>
      </c>
      <c r="B15" s="18" t="s">
        <v>675</v>
      </c>
      <c r="C15" s="19" t="s">
        <v>669</v>
      </c>
      <c r="D15" s="42" t="n">
        <v>1</v>
      </c>
      <c r="E15" s="2" t="s">
        <v>10</v>
      </c>
      <c r="L15" s="16"/>
      <c r="Y15" s="8"/>
      <c r="Z15" s="8"/>
      <c r="AA15" s="8"/>
      <c r="AB15" s="8"/>
      <c r="AC15" s="8"/>
    </row>
    <row r="16" s="7" customFormat="true" ht="22.5" hidden="false" customHeight="false" outlineLevel="0" collapsed="false">
      <c r="A16" s="17" t="n">
        <v>9</v>
      </c>
      <c r="B16" s="18" t="s">
        <v>676</v>
      </c>
      <c r="C16" s="19" t="s">
        <v>669</v>
      </c>
      <c r="D16" s="42" t="n">
        <v>1</v>
      </c>
      <c r="E16" s="2" t="s">
        <v>10</v>
      </c>
      <c r="L16" s="16"/>
      <c r="Y16" s="8"/>
      <c r="Z16" s="8"/>
      <c r="AA16" s="8"/>
      <c r="AB16" s="8"/>
      <c r="AC16" s="8"/>
    </row>
    <row r="17" s="7" customFormat="true" ht="22.5" hidden="false" customHeight="false" outlineLevel="0" collapsed="false">
      <c r="A17" s="17" t="n">
        <v>10</v>
      </c>
      <c r="B17" s="18" t="s">
        <v>677</v>
      </c>
      <c r="C17" s="19" t="s">
        <v>669</v>
      </c>
      <c r="D17" s="42" t="n">
        <v>1</v>
      </c>
      <c r="E17" s="2" t="s">
        <v>10</v>
      </c>
      <c r="L17" s="16"/>
      <c r="Y17" s="8"/>
      <c r="Z17" s="8"/>
      <c r="AA17" s="8"/>
      <c r="AB17" s="8"/>
      <c r="AC17" s="8"/>
    </row>
    <row r="18" s="7" customFormat="true" ht="19.9" hidden="false" customHeight="false" outlineLevel="0" collapsed="false">
      <c r="A18" s="17" t="n">
        <v>11</v>
      </c>
      <c r="B18" s="18" t="s">
        <v>678</v>
      </c>
      <c r="C18" s="19" t="s">
        <v>669</v>
      </c>
      <c r="D18" s="42" t="n">
        <v>1</v>
      </c>
      <c r="E18" s="2" t="s">
        <v>10</v>
      </c>
      <c r="L18" s="16"/>
      <c r="Y18" s="8"/>
      <c r="Z18" s="8"/>
      <c r="AA18" s="8"/>
      <c r="AB18" s="8"/>
      <c r="AC18" s="8"/>
    </row>
    <row r="19" s="7" customFormat="true" ht="19.9" hidden="false" customHeight="false" outlineLevel="0" collapsed="false">
      <c r="A19" s="17" t="n">
        <v>12</v>
      </c>
      <c r="B19" s="18" t="s">
        <v>679</v>
      </c>
      <c r="C19" s="19" t="s">
        <v>669</v>
      </c>
      <c r="D19" s="42" t="n">
        <v>1</v>
      </c>
      <c r="E19" s="2" t="s">
        <v>10</v>
      </c>
      <c r="L19" s="16"/>
      <c r="Y19" s="8"/>
      <c r="Z19" s="8"/>
      <c r="AA19" s="8"/>
      <c r="AB19" s="8"/>
      <c r="AC19" s="8"/>
    </row>
    <row r="20" s="7" customFormat="true" ht="19.9" hidden="false" customHeight="false" outlineLevel="0" collapsed="false">
      <c r="A20" s="17" t="n">
        <v>13</v>
      </c>
      <c r="B20" s="18" t="s">
        <v>680</v>
      </c>
      <c r="C20" s="19" t="s">
        <v>669</v>
      </c>
      <c r="D20" s="42" t="n">
        <v>1</v>
      </c>
      <c r="E20" s="2" t="s">
        <v>10</v>
      </c>
      <c r="L20" s="16"/>
      <c r="Y20" s="8"/>
      <c r="Z20" s="8"/>
      <c r="AA20" s="8"/>
      <c r="AB20" s="8"/>
      <c r="AC20" s="8"/>
    </row>
    <row r="21" s="7" customFormat="true" ht="19.9" hidden="false" customHeight="false" outlineLevel="0" collapsed="false">
      <c r="A21" s="17" t="n">
        <v>14</v>
      </c>
      <c r="B21" s="18" t="s">
        <v>681</v>
      </c>
      <c r="C21" s="19" t="s">
        <v>669</v>
      </c>
      <c r="D21" s="42" t="n">
        <v>1</v>
      </c>
      <c r="E21" s="2" t="s">
        <v>10</v>
      </c>
      <c r="L21" s="16"/>
      <c r="Y21" s="8"/>
      <c r="Z21" s="8"/>
      <c r="AA21" s="8"/>
      <c r="AB21" s="8"/>
      <c r="AC21" s="8"/>
    </row>
    <row r="22" s="7" customFormat="true" ht="22.5" hidden="false" customHeight="false" outlineLevel="0" collapsed="false">
      <c r="A22" s="17" t="n">
        <v>15</v>
      </c>
      <c r="B22" s="18" t="s">
        <v>682</v>
      </c>
      <c r="C22" s="19" t="s">
        <v>669</v>
      </c>
      <c r="D22" s="42" t="n">
        <v>1</v>
      </c>
      <c r="E22" s="2" t="s">
        <v>10</v>
      </c>
      <c r="L22" s="16"/>
      <c r="Y22" s="8"/>
      <c r="Z22" s="8"/>
      <c r="AA22" s="8"/>
      <c r="AB22" s="8"/>
      <c r="AC22" s="8"/>
    </row>
    <row r="23" s="7" customFormat="true" ht="22.5" hidden="false" customHeight="false" outlineLevel="0" collapsed="false">
      <c r="A23" s="17" t="n">
        <v>16</v>
      </c>
      <c r="B23" s="18" t="s">
        <v>683</v>
      </c>
      <c r="C23" s="19" t="s">
        <v>669</v>
      </c>
      <c r="D23" s="42" t="n">
        <v>1</v>
      </c>
      <c r="E23" s="2" t="s">
        <v>10</v>
      </c>
      <c r="L23" s="16"/>
      <c r="Y23" s="8"/>
      <c r="Z23" s="8"/>
      <c r="AA23" s="8"/>
      <c r="AB23" s="8"/>
      <c r="AC23" s="8"/>
    </row>
    <row r="24" s="7" customFormat="true" ht="22.5" hidden="false" customHeight="false" outlineLevel="0" collapsed="false">
      <c r="A24" s="17" t="n">
        <v>17</v>
      </c>
      <c r="B24" s="18" t="s">
        <v>684</v>
      </c>
      <c r="C24" s="19" t="s">
        <v>669</v>
      </c>
      <c r="D24" s="42" t="n">
        <v>1</v>
      </c>
      <c r="E24" s="2" t="s">
        <v>10</v>
      </c>
      <c r="L24" s="16"/>
      <c r="Y24" s="8"/>
      <c r="Z24" s="8"/>
      <c r="AA24" s="8"/>
      <c r="AB24" s="8"/>
      <c r="AC24" s="8"/>
    </row>
    <row r="25" s="7" customFormat="true" ht="22.5" hidden="false" customHeight="false" outlineLevel="0" collapsed="false">
      <c r="A25" s="17" t="n">
        <v>18</v>
      </c>
      <c r="B25" s="18" t="s">
        <v>685</v>
      </c>
      <c r="C25" s="19" t="s">
        <v>669</v>
      </c>
      <c r="D25" s="42" t="n">
        <v>1</v>
      </c>
      <c r="E25" s="2" t="s">
        <v>10</v>
      </c>
      <c r="L25" s="16"/>
      <c r="Y25" s="8"/>
      <c r="Z25" s="8"/>
      <c r="AA25" s="8"/>
      <c r="AB25" s="8"/>
      <c r="AC25" s="8"/>
    </row>
    <row r="26" s="7" customFormat="true" ht="22.5" hidden="false" customHeight="false" outlineLevel="0" collapsed="false">
      <c r="A26" s="17" t="n">
        <v>19</v>
      </c>
      <c r="B26" s="18" t="s">
        <v>686</v>
      </c>
      <c r="C26" s="19" t="s">
        <v>669</v>
      </c>
      <c r="D26" s="42" t="n">
        <v>1</v>
      </c>
      <c r="E26" s="2" t="s">
        <v>10</v>
      </c>
      <c r="L26" s="16"/>
      <c r="Y26" s="8"/>
      <c r="Z26" s="8"/>
      <c r="AA26" s="8"/>
      <c r="AB26" s="8"/>
      <c r="AC26" s="8"/>
    </row>
    <row r="27" s="7" customFormat="true" ht="22.5" hidden="false" customHeight="false" outlineLevel="0" collapsed="false">
      <c r="A27" s="17" t="n">
        <v>20</v>
      </c>
      <c r="B27" s="18" t="s">
        <v>687</v>
      </c>
      <c r="C27" s="19" t="s">
        <v>669</v>
      </c>
      <c r="D27" s="42" t="n">
        <v>1</v>
      </c>
      <c r="E27" s="2" t="s">
        <v>10</v>
      </c>
      <c r="L27" s="16"/>
      <c r="Y27" s="8"/>
      <c r="Z27" s="8"/>
      <c r="AA27" s="8"/>
      <c r="AB27" s="8"/>
      <c r="AC27" s="8"/>
    </row>
    <row r="28" s="7" customFormat="true" ht="22.5" hidden="false" customHeight="false" outlineLevel="0" collapsed="false">
      <c r="A28" s="17" t="n">
        <v>21</v>
      </c>
      <c r="B28" s="18" t="s">
        <v>688</v>
      </c>
      <c r="C28" s="19" t="s">
        <v>669</v>
      </c>
      <c r="D28" s="42" t="n">
        <v>1</v>
      </c>
      <c r="E28" s="2" t="s">
        <v>10</v>
      </c>
      <c r="L28" s="16"/>
      <c r="Y28" s="8"/>
      <c r="Z28" s="8"/>
      <c r="AA28" s="8"/>
      <c r="AB28" s="8"/>
      <c r="AC28" s="8"/>
    </row>
    <row r="29" s="7" customFormat="true" ht="22.5" hidden="false" customHeight="false" outlineLevel="0" collapsed="false">
      <c r="A29" s="17" t="n">
        <v>22</v>
      </c>
      <c r="B29" s="18" t="s">
        <v>689</v>
      </c>
      <c r="C29" s="19" t="s">
        <v>669</v>
      </c>
      <c r="D29" s="42" t="n">
        <v>1</v>
      </c>
      <c r="E29" s="2" t="s">
        <v>10</v>
      </c>
      <c r="L29" s="16"/>
      <c r="Y29" s="8"/>
      <c r="Z29" s="8"/>
      <c r="AA29" s="8"/>
      <c r="AB29" s="8"/>
      <c r="AC29" s="8"/>
    </row>
    <row r="30" s="7" customFormat="true" ht="22.5" hidden="false" customHeight="false" outlineLevel="0" collapsed="false">
      <c r="A30" s="17" t="n">
        <v>23</v>
      </c>
      <c r="B30" s="18" t="s">
        <v>690</v>
      </c>
      <c r="C30" s="19" t="s">
        <v>669</v>
      </c>
      <c r="D30" s="42" t="n">
        <v>1</v>
      </c>
      <c r="E30" s="2" t="s">
        <v>10</v>
      </c>
      <c r="L30" s="16"/>
      <c r="Y30" s="8"/>
      <c r="Z30" s="8"/>
      <c r="AA30" s="8"/>
      <c r="AB30" s="8"/>
      <c r="AC30" s="8"/>
    </row>
    <row r="31" s="7" customFormat="true" ht="22.5" hidden="false" customHeight="false" outlineLevel="0" collapsed="false">
      <c r="A31" s="17" t="n">
        <v>24</v>
      </c>
      <c r="B31" s="18" t="s">
        <v>691</v>
      </c>
      <c r="C31" s="19" t="s">
        <v>669</v>
      </c>
      <c r="D31" s="42" t="n">
        <v>1</v>
      </c>
      <c r="E31" s="2" t="s">
        <v>10</v>
      </c>
      <c r="L31" s="16"/>
      <c r="Y31" s="8"/>
      <c r="Z31" s="8"/>
      <c r="AA31" s="8"/>
      <c r="AB31" s="8"/>
      <c r="AC31" s="8"/>
    </row>
    <row r="32" s="7" customFormat="true" ht="22.5" hidden="false" customHeight="false" outlineLevel="0" collapsed="false">
      <c r="A32" s="17" t="n">
        <v>25</v>
      </c>
      <c r="B32" s="18" t="s">
        <v>692</v>
      </c>
      <c r="C32" s="19" t="s">
        <v>669</v>
      </c>
      <c r="D32" s="42" t="n">
        <v>1</v>
      </c>
      <c r="E32" s="2" t="s">
        <v>10</v>
      </c>
      <c r="L32" s="16"/>
      <c r="Y32" s="8"/>
      <c r="Z32" s="8"/>
      <c r="AA32" s="8"/>
      <c r="AB32" s="8"/>
      <c r="AC32" s="8"/>
    </row>
    <row r="33" s="7" customFormat="true" ht="22.5" hidden="false" customHeight="false" outlineLevel="0" collapsed="false">
      <c r="A33" s="17" t="n">
        <v>26</v>
      </c>
      <c r="B33" s="18" t="s">
        <v>693</v>
      </c>
      <c r="C33" s="19" t="s">
        <v>669</v>
      </c>
      <c r="D33" s="42" t="n">
        <v>1</v>
      </c>
      <c r="E33" s="2" t="s">
        <v>10</v>
      </c>
      <c r="L33" s="16"/>
      <c r="Y33" s="8"/>
      <c r="Z33" s="8"/>
      <c r="AA33" s="8"/>
      <c r="AB33" s="8"/>
      <c r="AC33" s="8"/>
    </row>
    <row r="34" s="7" customFormat="true" ht="22.5" hidden="false" customHeight="false" outlineLevel="0" collapsed="false">
      <c r="A34" s="17" t="n">
        <v>27</v>
      </c>
      <c r="B34" s="18" t="s">
        <v>694</v>
      </c>
      <c r="C34" s="19" t="s">
        <v>669</v>
      </c>
      <c r="D34" s="42" t="n">
        <v>1</v>
      </c>
      <c r="E34" s="2" t="s">
        <v>10</v>
      </c>
      <c r="L34" s="16"/>
      <c r="Y34" s="8"/>
      <c r="Z34" s="8"/>
      <c r="AA34" s="8"/>
      <c r="AB34" s="8"/>
      <c r="AC34" s="8"/>
    </row>
    <row r="35" s="7" customFormat="true" ht="22.5" hidden="false" customHeight="false" outlineLevel="0" collapsed="false">
      <c r="A35" s="17" t="n">
        <v>28</v>
      </c>
      <c r="B35" s="18" t="s">
        <v>695</v>
      </c>
      <c r="C35" s="19" t="s">
        <v>669</v>
      </c>
      <c r="D35" s="42" t="n">
        <v>1</v>
      </c>
      <c r="E35" s="2"/>
      <c r="L35" s="16"/>
      <c r="Y35" s="8"/>
      <c r="Z35" s="8"/>
      <c r="AA35" s="8"/>
      <c r="AB35" s="8"/>
      <c r="AC35" s="8"/>
    </row>
    <row r="36" s="7" customFormat="true" ht="22.5" hidden="false" customHeight="false" outlineLevel="0" collapsed="false">
      <c r="A36" s="17" t="n">
        <v>29</v>
      </c>
      <c r="B36" s="18" t="s">
        <v>696</v>
      </c>
      <c r="C36" s="19" t="s">
        <v>669</v>
      </c>
      <c r="D36" s="42" t="n">
        <v>1</v>
      </c>
      <c r="E36" s="2"/>
      <c r="L36" s="16"/>
      <c r="Y36" s="8"/>
      <c r="Z36" s="8"/>
      <c r="AA36" s="8"/>
      <c r="AB36" s="8"/>
      <c r="AC36" s="8"/>
    </row>
    <row r="37" s="7" customFormat="true" ht="22.5" hidden="false" customHeight="false" outlineLevel="0" collapsed="false">
      <c r="A37" s="17" t="n">
        <v>30</v>
      </c>
      <c r="B37" s="18" t="s">
        <v>697</v>
      </c>
      <c r="C37" s="19" t="s">
        <v>669</v>
      </c>
      <c r="D37" s="42" t="n">
        <v>1</v>
      </c>
      <c r="E37" s="2"/>
      <c r="L37" s="16"/>
      <c r="Y37" s="8"/>
      <c r="Z37" s="8"/>
      <c r="AA37" s="8"/>
      <c r="AB37" s="8"/>
      <c r="AC37" s="8"/>
    </row>
    <row r="38" s="7" customFormat="true" ht="22.5" hidden="false" customHeight="false" outlineLevel="0" collapsed="false">
      <c r="A38" s="17" t="n">
        <v>31</v>
      </c>
      <c r="B38" s="18" t="s">
        <v>698</v>
      </c>
      <c r="C38" s="19" t="s">
        <v>669</v>
      </c>
      <c r="D38" s="42" t="n">
        <v>1</v>
      </c>
      <c r="E38" s="2"/>
      <c r="L38" s="16"/>
      <c r="Y38" s="8"/>
      <c r="Z38" s="8"/>
      <c r="AA38" s="8"/>
      <c r="AB38" s="8"/>
      <c r="AC38" s="8"/>
    </row>
    <row r="39" s="7" customFormat="true" ht="22.5" hidden="false" customHeight="false" outlineLevel="0" collapsed="false">
      <c r="A39" s="17" t="n">
        <v>32</v>
      </c>
      <c r="B39" s="18" t="s">
        <v>699</v>
      </c>
      <c r="C39" s="19" t="s">
        <v>669</v>
      </c>
      <c r="D39" s="42" t="n">
        <v>1</v>
      </c>
      <c r="E39" s="2"/>
      <c r="L39" s="16"/>
      <c r="Y39" s="8"/>
      <c r="Z39" s="8"/>
      <c r="AA39" s="8"/>
      <c r="AB39" s="8"/>
      <c r="AC39" s="8"/>
    </row>
    <row r="40" s="7" customFormat="true" ht="22.5" hidden="false" customHeight="false" outlineLevel="0" collapsed="false">
      <c r="A40" s="17" t="n">
        <v>33</v>
      </c>
      <c r="B40" s="18" t="s">
        <v>700</v>
      </c>
      <c r="C40" s="19" t="s">
        <v>669</v>
      </c>
      <c r="D40" s="42" t="n">
        <v>1</v>
      </c>
      <c r="E40" s="2"/>
      <c r="L40" s="16"/>
      <c r="Y40" s="8"/>
      <c r="Z40" s="8"/>
      <c r="AA40" s="8"/>
      <c r="AB40" s="8"/>
      <c r="AC40" s="8"/>
    </row>
    <row r="41" s="7" customFormat="true" ht="22.5" hidden="false" customHeight="false" outlineLevel="0" collapsed="false">
      <c r="A41" s="17" t="n">
        <v>34</v>
      </c>
      <c r="B41" s="18" t="s">
        <v>701</v>
      </c>
      <c r="C41" s="19" t="s">
        <v>669</v>
      </c>
      <c r="D41" s="42" t="n">
        <v>1</v>
      </c>
      <c r="E41" s="2"/>
      <c r="L41" s="16"/>
      <c r="Y41" s="8"/>
      <c r="Z41" s="8"/>
      <c r="AA41" s="8"/>
      <c r="AB41" s="8"/>
      <c r="AC41" s="8"/>
    </row>
    <row r="42" s="7" customFormat="true" ht="22.5" hidden="false" customHeight="false" outlineLevel="0" collapsed="false">
      <c r="A42" s="17" t="n">
        <v>35</v>
      </c>
      <c r="B42" s="18" t="s">
        <v>702</v>
      </c>
      <c r="C42" s="19" t="s">
        <v>669</v>
      </c>
      <c r="D42" s="42" t="n">
        <v>1</v>
      </c>
      <c r="E42" s="2"/>
      <c r="L42" s="16"/>
      <c r="Y42" s="8"/>
      <c r="Z42" s="8"/>
      <c r="AA42" s="8"/>
      <c r="AB42" s="8"/>
      <c r="AC42" s="8"/>
    </row>
    <row r="43" s="7" customFormat="true" ht="22.5" hidden="false" customHeight="false" outlineLevel="0" collapsed="false">
      <c r="A43" s="17" t="n">
        <v>36</v>
      </c>
      <c r="B43" s="18" t="s">
        <v>703</v>
      </c>
      <c r="C43" s="19" t="s">
        <v>38</v>
      </c>
      <c r="D43" s="42" t="n">
        <v>278</v>
      </c>
      <c r="E43" s="2"/>
      <c r="L43" s="16"/>
      <c r="Y43" s="8"/>
      <c r="Z43" s="8"/>
      <c r="AA43" s="8"/>
      <c r="AB43" s="8"/>
      <c r="AC43" s="8"/>
    </row>
    <row r="44" s="7" customFormat="true" ht="33.75" hidden="false" customHeight="false" outlineLevel="0" collapsed="false">
      <c r="A44" s="17" t="n">
        <v>37</v>
      </c>
      <c r="B44" s="18" t="s">
        <v>704</v>
      </c>
      <c r="C44" s="19" t="s">
        <v>38</v>
      </c>
      <c r="D44" s="42" t="n">
        <v>17</v>
      </c>
      <c r="E44" s="2" t="s">
        <v>10</v>
      </c>
      <c r="L44" s="16"/>
      <c r="Y44" s="8"/>
      <c r="Z44" s="8"/>
      <c r="AA44" s="8"/>
      <c r="AB44" s="8"/>
      <c r="AC44" s="8"/>
    </row>
    <row r="45" s="7" customFormat="true" ht="15" hidden="false" customHeight="false" outlineLevel="0" collapsed="false">
      <c r="A45" s="17" t="n">
        <v>38</v>
      </c>
      <c r="B45" s="18" t="s">
        <v>705</v>
      </c>
      <c r="C45" s="19" t="s">
        <v>669</v>
      </c>
      <c r="D45" s="42" t="n">
        <v>6</v>
      </c>
      <c r="E45" s="2" t="s">
        <v>10</v>
      </c>
      <c r="L45" s="16"/>
      <c r="Y45" s="8"/>
      <c r="Z45" s="8"/>
      <c r="AA45" s="8"/>
      <c r="AB45" s="8"/>
      <c r="AC45" s="8"/>
    </row>
    <row r="46" s="7" customFormat="true" ht="15" hidden="false" customHeight="false" outlineLevel="0" collapsed="false">
      <c r="A46" s="17" t="n">
        <v>39</v>
      </c>
      <c r="B46" s="18" t="s">
        <v>706</v>
      </c>
      <c r="C46" s="19" t="s">
        <v>669</v>
      </c>
      <c r="D46" s="42" t="n">
        <v>2</v>
      </c>
      <c r="E46" s="2" t="s">
        <v>10</v>
      </c>
      <c r="L46" s="16"/>
      <c r="Y46" s="8"/>
      <c r="Z46" s="8"/>
      <c r="AA46" s="8"/>
      <c r="AB46" s="8"/>
      <c r="AC46" s="8"/>
    </row>
    <row r="47" s="7" customFormat="true" ht="15" hidden="false" customHeight="false" outlineLevel="0" collapsed="false">
      <c r="A47" s="17" t="n">
        <v>40</v>
      </c>
      <c r="B47" s="18" t="s">
        <v>707</v>
      </c>
      <c r="C47" s="19" t="s">
        <v>669</v>
      </c>
      <c r="D47" s="42" t="n">
        <v>4</v>
      </c>
      <c r="E47" s="2" t="s">
        <v>10</v>
      </c>
      <c r="L47" s="16"/>
      <c r="Y47" s="8"/>
      <c r="Z47" s="8"/>
      <c r="AA47" s="8"/>
      <c r="AB47" s="8"/>
      <c r="AC47" s="8"/>
    </row>
    <row r="48" s="7" customFormat="true" ht="15" hidden="false" customHeight="false" outlineLevel="0" collapsed="false">
      <c r="A48" s="17" t="n">
        <v>41</v>
      </c>
      <c r="B48" s="18" t="s">
        <v>708</v>
      </c>
      <c r="C48" s="19" t="s">
        <v>669</v>
      </c>
      <c r="D48" s="42" t="n">
        <v>2</v>
      </c>
      <c r="E48" s="2" t="s">
        <v>10</v>
      </c>
      <c r="L48" s="16"/>
      <c r="Y48" s="8"/>
      <c r="Z48" s="8"/>
      <c r="AA48" s="8"/>
      <c r="AB48" s="8"/>
      <c r="AC48" s="8"/>
    </row>
    <row r="49" s="7" customFormat="true" ht="15" hidden="false" customHeight="false" outlineLevel="0" collapsed="false">
      <c r="A49" s="17" t="n">
        <v>42</v>
      </c>
      <c r="B49" s="18" t="s">
        <v>709</v>
      </c>
      <c r="C49" s="19" t="s">
        <v>669</v>
      </c>
      <c r="D49" s="42" t="n">
        <v>3</v>
      </c>
      <c r="E49" s="2" t="s">
        <v>10</v>
      </c>
      <c r="L49" s="16"/>
      <c r="Y49" s="8"/>
      <c r="Z49" s="8"/>
      <c r="AA49" s="8"/>
      <c r="AB49" s="8"/>
      <c r="AC49" s="8"/>
    </row>
    <row r="50" s="7" customFormat="true" ht="22.5" hidden="false" customHeight="false" outlineLevel="0" collapsed="false">
      <c r="A50" s="17" t="n">
        <v>43</v>
      </c>
      <c r="B50" s="18" t="s">
        <v>703</v>
      </c>
      <c r="C50" s="19" t="s">
        <v>38</v>
      </c>
      <c r="D50" s="42" t="n">
        <v>204</v>
      </c>
      <c r="E50" s="2"/>
      <c r="L50" s="16"/>
      <c r="Y50" s="8"/>
      <c r="Z50" s="8"/>
      <c r="AA50" s="8"/>
      <c r="AB50" s="8"/>
      <c r="AC50" s="8"/>
    </row>
    <row r="51" s="7" customFormat="true" ht="15" hidden="false" customHeight="false" outlineLevel="0" collapsed="false">
      <c r="A51" s="17" t="n">
        <v>44</v>
      </c>
      <c r="B51" s="18" t="s">
        <v>710</v>
      </c>
      <c r="C51" s="19" t="s">
        <v>38</v>
      </c>
      <c r="D51" s="42" t="n">
        <v>41</v>
      </c>
      <c r="E51" s="2" t="s">
        <v>10</v>
      </c>
      <c r="L51" s="16"/>
      <c r="Y51" s="8"/>
      <c r="Z51" s="8"/>
      <c r="AA51" s="8"/>
      <c r="AB51" s="8"/>
      <c r="AC51" s="8"/>
    </row>
    <row r="52" s="7" customFormat="true" ht="15" hidden="false" customHeight="false" outlineLevel="0" collapsed="false">
      <c r="A52" s="17" t="n">
        <v>45</v>
      </c>
      <c r="B52" s="18" t="s">
        <v>711</v>
      </c>
      <c r="C52" s="19" t="s">
        <v>38</v>
      </c>
      <c r="D52" s="42" t="n">
        <v>54</v>
      </c>
      <c r="E52" s="2"/>
      <c r="L52" s="16"/>
      <c r="Y52" s="8"/>
      <c r="Z52" s="8"/>
      <c r="AA52" s="8"/>
      <c r="AB52" s="8"/>
      <c r="AC52" s="8"/>
    </row>
    <row r="53" s="7" customFormat="true" ht="22.5" hidden="false" customHeight="false" outlineLevel="0" collapsed="false">
      <c r="A53" s="17" t="n">
        <v>46</v>
      </c>
      <c r="B53" s="18" t="s">
        <v>703</v>
      </c>
      <c r="C53" s="19" t="s">
        <v>38</v>
      </c>
      <c r="D53" s="42" t="n">
        <v>216</v>
      </c>
      <c r="E53" s="2"/>
      <c r="L53" s="16"/>
      <c r="Y53" s="8"/>
      <c r="Z53" s="8"/>
      <c r="AA53" s="8"/>
      <c r="AB53" s="8"/>
      <c r="AC53" s="8"/>
    </row>
    <row r="54" s="7" customFormat="true" ht="22.5" hidden="false" customHeight="false" outlineLevel="0" collapsed="false">
      <c r="A54" s="17" t="n">
        <v>47</v>
      </c>
      <c r="B54" s="18" t="s">
        <v>712</v>
      </c>
      <c r="C54" s="19" t="s">
        <v>38</v>
      </c>
      <c r="D54" s="42" t="n">
        <v>28</v>
      </c>
      <c r="E54" s="2"/>
      <c r="L54" s="16"/>
      <c r="Y54" s="8"/>
      <c r="Z54" s="8"/>
      <c r="AA54" s="8"/>
      <c r="AB54" s="8"/>
      <c r="AC54" s="8"/>
    </row>
    <row r="55" s="7" customFormat="true" ht="22.5" hidden="false" customHeight="false" outlineLevel="0" collapsed="false">
      <c r="A55" s="17" t="n">
        <v>48</v>
      </c>
      <c r="B55" s="18" t="s">
        <v>703</v>
      </c>
      <c r="C55" s="19" t="s">
        <v>38</v>
      </c>
      <c r="D55" s="42" t="n">
        <v>84</v>
      </c>
      <c r="E55" s="2"/>
      <c r="L55" s="16"/>
      <c r="Y55" s="8"/>
      <c r="Z55" s="8"/>
      <c r="AA55" s="8"/>
      <c r="AB55" s="8"/>
      <c r="AC55" s="8"/>
    </row>
    <row r="56" s="7" customFormat="true" ht="22.5" hidden="false" customHeight="false" outlineLevel="0" collapsed="false">
      <c r="A56" s="17" t="n">
        <v>49</v>
      </c>
      <c r="B56" s="18" t="s">
        <v>713</v>
      </c>
      <c r="C56" s="19" t="s">
        <v>38</v>
      </c>
      <c r="D56" s="42" t="n">
        <v>14</v>
      </c>
      <c r="E56" s="2"/>
      <c r="L56" s="16"/>
      <c r="Y56" s="8"/>
      <c r="Z56" s="8"/>
      <c r="AA56" s="8"/>
      <c r="AB56" s="8"/>
      <c r="AC56" s="8"/>
    </row>
    <row r="57" s="7" customFormat="true" ht="22.5" hidden="false" customHeight="false" outlineLevel="0" collapsed="false">
      <c r="A57" s="17" t="n">
        <v>50</v>
      </c>
      <c r="B57" s="18" t="s">
        <v>703</v>
      </c>
      <c r="C57" s="19" t="s">
        <v>38</v>
      </c>
      <c r="D57" s="42" t="n">
        <v>42</v>
      </c>
      <c r="E57" s="2"/>
      <c r="L57" s="16"/>
      <c r="Y57" s="8"/>
      <c r="Z57" s="8"/>
      <c r="AA57" s="8"/>
      <c r="AB57" s="8"/>
      <c r="AC57" s="8"/>
    </row>
    <row r="58" s="7" customFormat="true" ht="15" hidden="false" customHeight="false" outlineLevel="0" collapsed="false">
      <c r="A58" s="17" t="n">
        <v>51</v>
      </c>
      <c r="B58" s="18" t="s">
        <v>714</v>
      </c>
      <c r="C58" s="19" t="s">
        <v>38</v>
      </c>
      <c r="D58" s="42" t="n">
        <v>18</v>
      </c>
      <c r="E58" s="2"/>
      <c r="L58" s="16"/>
      <c r="Y58" s="8"/>
      <c r="Z58" s="8"/>
      <c r="AA58" s="8"/>
      <c r="AB58" s="8"/>
      <c r="AC58" s="8"/>
    </row>
    <row r="59" s="7" customFormat="true" ht="22.5" hidden="false" customHeight="false" outlineLevel="0" collapsed="false">
      <c r="A59" s="17" t="n">
        <v>52</v>
      </c>
      <c r="B59" s="18" t="s">
        <v>703</v>
      </c>
      <c r="C59" s="19" t="s">
        <v>38</v>
      </c>
      <c r="D59" s="42" t="n">
        <v>72</v>
      </c>
      <c r="E59" s="2"/>
      <c r="L59" s="16"/>
      <c r="Y59" s="8"/>
      <c r="Z59" s="8"/>
      <c r="AA59" s="8"/>
      <c r="AB59" s="8"/>
      <c r="AC59" s="8"/>
    </row>
    <row r="60" s="7" customFormat="true" ht="15" hidden="false" customHeight="false" outlineLevel="0" collapsed="false">
      <c r="A60" s="17" t="n">
        <v>53</v>
      </c>
      <c r="B60" s="18" t="s">
        <v>715</v>
      </c>
      <c r="C60" s="19" t="s">
        <v>38</v>
      </c>
      <c r="D60" s="42" t="n">
        <v>1</v>
      </c>
      <c r="E60" s="2"/>
      <c r="L60" s="16"/>
      <c r="Y60" s="8"/>
      <c r="Z60" s="8"/>
      <c r="AA60" s="8"/>
      <c r="AB60" s="8"/>
      <c r="AC60" s="8"/>
    </row>
    <row r="61" s="7" customFormat="true" ht="15" hidden="false" customHeight="false" outlineLevel="0" collapsed="false">
      <c r="A61" s="17" t="n">
        <v>54</v>
      </c>
      <c r="B61" s="18" t="s">
        <v>716</v>
      </c>
      <c r="C61" s="19" t="s">
        <v>38</v>
      </c>
      <c r="D61" s="42" t="n">
        <v>1</v>
      </c>
      <c r="E61" s="2"/>
      <c r="L61" s="16"/>
      <c r="Y61" s="8"/>
      <c r="Z61" s="8"/>
      <c r="AA61" s="8"/>
      <c r="AB61" s="8"/>
      <c r="AC61" s="8"/>
    </row>
    <row r="62" s="7" customFormat="true" ht="33.75" hidden="false" customHeight="false" outlineLevel="0" collapsed="false">
      <c r="A62" s="17" t="n">
        <v>55</v>
      </c>
      <c r="B62" s="18" t="s">
        <v>717</v>
      </c>
      <c r="C62" s="19" t="s">
        <v>38</v>
      </c>
      <c r="D62" s="42" t="n">
        <v>1</v>
      </c>
      <c r="E62" s="2"/>
      <c r="L62" s="16"/>
      <c r="Y62" s="8"/>
      <c r="Z62" s="8"/>
      <c r="AA62" s="8"/>
      <c r="AB62" s="8"/>
      <c r="AC62" s="8"/>
    </row>
    <row r="63" s="7" customFormat="true" ht="15" hidden="false" customHeight="false" outlineLevel="0" collapsed="false">
      <c r="A63" s="17" t="n">
        <v>56</v>
      </c>
      <c r="B63" s="18" t="s">
        <v>718</v>
      </c>
      <c r="C63" s="19" t="s">
        <v>38</v>
      </c>
      <c r="D63" s="42" t="n">
        <v>1</v>
      </c>
      <c r="E63" s="2"/>
      <c r="L63" s="16"/>
      <c r="Y63" s="8"/>
      <c r="Z63" s="8"/>
      <c r="AA63" s="8"/>
      <c r="AB63" s="8"/>
      <c r="AC63" s="8"/>
    </row>
    <row r="64" s="7" customFormat="true" ht="22.5" hidden="false" customHeight="false" outlineLevel="0" collapsed="false">
      <c r="A64" s="17" t="n">
        <v>57</v>
      </c>
      <c r="B64" s="18" t="s">
        <v>719</v>
      </c>
      <c r="C64" s="19" t="s">
        <v>38</v>
      </c>
      <c r="D64" s="42" t="n">
        <v>1</v>
      </c>
      <c r="E64" s="2"/>
      <c r="L64" s="16"/>
      <c r="Y64" s="8"/>
      <c r="Z64" s="8"/>
      <c r="AA64" s="8"/>
      <c r="AB64" s="8"/>
      <c r="AC64" s="8"/>
    </row>
    <row r="65" s="7" customFormat="true" ht="22.5" hidden="false" customHeight="false" outlineLevel="0" collapsed="false">
      <c r="A65" s="17" t="n">
        <v>58</v>
      </c>
      <c r="B65" s="18" t="s">
        <v>720</v>
      </c>
      <c r="C65" s="19" t="s">
        <v>38</v>
      </c>
      <c r="D65" s="42" t="n">
        <v>1</v>
      </c>
      <c r="E65" s="2"/>
      <c r="L65" s="16"/>
      <c r="Y65" s="8"/>
      <c r="Z65" s="8"/>
      <c r="AA65" s="8"/>
      <c r="AB65" s="8"/>
      <c r="AC65" s="8"/>
    </row>
    <row r="66" s="7" customFormat="true" ht="15" hidden="false" customHeight="false" outlineLevel="0" collapsed="false">
      <c r="A66" s="17" t="n">
        <v>59</v>
      </c>
      <c r="B66" s="18" t="s">
        <v>721</v>
      </c>
      <c r="C66" s="19" t="s">
        <v>38</v>
      </c>
      <c r="D66" s="42" t="n">
        <v>1</v>
      </c>
      <c r="E66" s="2"/>
      <c r="L66" s="16"/>
      <c r="Y66" s="8"/>
      <c r="Z66" s="8"/>
      <c r="AA66" s="8"/>
      <c r="AB66" s="8"/>
      <c r="AC66" s="8"/>
    </row>
    <row r="67" s="7" customFormat="true" ht="22.5" hidden="false" customHeight="false" outlineLevel="0" collapsed="false">
      <c r="A67" s="17" t="n">
        <v>60</v>
      </c>
      <c r="B67" s="18" t="s">
        <v>722</v>
      </c>
      <c r="C67" s="19" t="s">
        <v>38</v>
      </c>
      <c r="D67" s="42" t="n">
        <v>1</v>
      </c>
      <c r="E67" s="2"/>
      <c r="L67" s="16"/>
      <c r="Y67" s="8"/>
      <c r="Z67" s="8"/>
      <c r="AA67" s="8"/>
      <c r="AB67" s="8"/>
      <c r="AC67" s="8"/>
    </row>
    <row r="68" s="7" customFormat="true" ht="15" hidden="false" customHeight="false" outlineLevel="0" collapsed="false">
      <c r="A68" s="17" t="n">
        <v>61</v>
      </c>
      <c r="B68" s="18" t="s">
        <v>723</v>
      </c>
      <c r="C68" s="19" t="s">
        <v>38</v>
      </c>
      <c r="D68" s="42" t="n">
        <v>1</v>
      </c>
      <c r="E68" s="2"/>
      <c r="L68" s="16"/>
      <c r="Y68" s="8"/>
      <c r="Z68" s="8"/>
      <c r="AA68" s="8"/>
      <c r="AB68" s="8"/>
      <c r="AC68" s="8"/>
    </row>
    <row r="69" s="7" customFormat="true" ht="15" hidden="false" customHeight="false" outlineLevel="0" collapsed="false">
      <c r="A69" s="17" t="n">
        <v>62</v>
      </c>
      <c r="B69" s="18" t="s">
        <v>724</v>
      </c>
      <c r="C69" s="19" t="s">
        <v>38</v>
      </c>
      <c r="D69" s="42" t="n">
        <v>6</v>
      </c>
      <c r="E69" s="2"/>
      <c r="L69" s="16"/>
      <c r="Y69" s="8"/>
      <c r="Z69" s="8"/>
      <c r="AA69" s="8"/>
      <c r="AB69" s="8"/>
      <c r="AC69" s="8"/>
    </row>
    <row r="70" s="7" customFormat="true" ht="22.5" hidden="false" customHeight="false" outlineLevel="0" collapsed="false">
      <c r="A70" s="17" t="n">
        <v>63</v>
      </c>
      <c r="B70" s="18" t="s">
        <v>725</v>
      </c>
      <c r="C70" s="19" t="s">
        <v>38</v>
      </c>
      <c r="D70" s="42" t="n">
        <v>3</v>
      </c>
      <c r="E70" s="2"/>
      <c r="L70" s="16"/>
      <c r="Y70" s="8"/>
      <c r="Z70" s="8"/>
      <c r="AA70" s="8"/>
      <c r="AB70" s="8"/>
      <c r="AC70" s="8"/>
    </row>
    <row r="71" s="7" customFormat="true" ht="15" hidden="false" customHeight="false" outlineLevel="0" collapsed="false">
      <c r="A71" s="17" t="n">
        <v>64</v>
      </c>
      <c r="B71" s="18" t="s">
        <v>726</v>
      </c>
      <c r="C71" s="19" t="s">
        <v>512</v>
      </c>
      <c r="D71" s="42" t="n">
        <v>2</v>
      </c>
      <c r="E71" s="2"/>
      <c r="L71" s="16"/>
      <c r="Y71" s="8"/>
      <c r="Z71" s="8"/>
      <c r="AA71" s="8"/>
      <c r="AB71" s="8"/>
      <c r="AC71" s="8"/>
    </row>
    <row r="72" s="7" customFormat="true" ht="15" hidden="false" customHeight="false" outlineLevel="0" collapsed="false">
      <c r="A72" s="17" t="n">
        <v>65</v>
      </c>
      <c r="B72" s="18" t="s">
        <v>727</v>
      </c>
      <c r="C72" s="19" t="s">
        <v>512</v>
      </c>
      <c r="D72" s="42" t="n">
        <v>2</v>
      </c>
      <c r="E72" s="2"/>
      <c r="L72" s="16"/>
      <c r="Y72" s="8"/>
      <c r="Z72" s="8"/>
      <c r="AA72" s="8"/>
      <c r="AB72" s="8"/>
      <c r="AC72" s="8"/>
    </row>
    <row r="73" s="7" customFormat="true" ht="15" hidden="false" customHeight="false" outlineLevel="0" collapsed="false">
      <c r="A73" s="17" t="n">
        <v>66</v>
      </c>
      <c r="B73" s="18" t="s">
        <v>728</v>
      </c>
      <c r="C73" s="19" t="s">
        <v>512</v>
      </c>
      <c r="D73" s="42" t="n">
        <v>2</v>
      </c>
      <c r="E73" s="2"/>
      <c r="L73" s="16"/>
      <c r="Y73" s="8"/>
      <c r="Z73" s="8"/>
      <c r="AA73" s="8"/>
      <c r="AB73" s="8"/>
      <c r="AC73" s="8"/>
    </row>
    <row r="74" s="7" customFormat="true" ht="22.5" hidden="false" customHeight="false" outlineLevel="0" collapsed="false">
      <c r="A74" s="17" t="n">
        <v>67</v>
      </c>
      <c r="B74" s="18" t="s">
        <v>729</v>
      </c>
      <c r="C74" s="19" t="s">
        <v>730</v>
      </c>
      <c r="D74" s="42" t="n">
        <v>1</v>
      </c>
      <c r="E74" s="2"/>
      <c r="L74" s="16"/>
      <c r="Y74" s="8"/>
      <c r="Z74" s="8"/>
      <c r="AA74" s="8"/>
      <c r="AB74" s="8"/>
      <c r="AC74" s="8"/>
    </row>
    <row r="75" s="7" customFormat="true" ht="13.5" hidden="false" customHeight="true" outlineLevel="0" collapsed="false">
      <c r="A75" s="15" t="s">
        <v>731</v>
      </c>
      <c r="B75" s="15"/>
      <c r="C75" s="15"/>
      <c r="D75" s="15"/>
      <c r="L75" s="16" t="s">
        <v>731</v>
      </c>
      <c r="Y75" s="8"/>
      <c r="Z75" s="8"/>
      <c r="AA75" s="8"/>
      <c r="AB75" s="8"/>
      <c r="AC75" s="8"/>
    </row>
    <row r="76" s="7" customFormat="true" ht="33.75" hidden="false" customHeight="false" outlineLevel="0" collapsed="false">
      <c r="A76" s="17" t="n">
        <v>68</v>
      </c>
      <c r="B76" s="18" t="s">
        <v>610</v>
      </c>
      <c r="C76" s="19" t="s">
        <v>161</v>
      </c>
      <c r="D76" s="42" t="n">
        <v>130</v>
      </c>
      <c r="E76" s="2" t="s">
        <v>10</v>
      </c>
      <c r="L76" s="16"/>
      <c r="Y76" s="8"/>
      <c r="Z76" s="8"/>
      <c r="AA76" s="8"/>
      <c r="AB76" s="8"/>
      <c r="AC76" s="8"/>
    </row>
    <row r="77" s="7" customFormat="true" ht="33.75" hidden="false" customHeight="false" outlineLevel="0" collapsed="false">
      <c r="A77" s="17" t="n">
        <v>69</v>
      </c>
      <c r="B77" s="18" t="s">
        <v>612</v>
      </c>
      <c r="C77" s="19" t="s">
        <v>512</v>
      </c>
      <c r="D77" s="42" t="n">
        <v>13390</v>
      </c>
      <c r="E77" s="2" t="s">
        <v>10</v>
      </c>
      <c r="L77" s="16"/>
      <c r="Y77" s="8"/>
      <c r="Z77" s="8"/>
      <c r="AA77" s="8"/>
      <c r="AB77" s="8"/>
      <c r="AC77" s="8"/>
    </row>
    <row r="78" s="7" customFormat="true" ht="22.5" hidden="false" customHeight="false" outlineLevel="0" collapsed="false">
      <c r="A78" s="17" t="n">
        <v>70</v>
      </c>
      <c r="B78" s="18" t="s">
        <v>732</v>
      </c>
      <c r="C78" s="19" t="s">
        <v>38</v>
      </c>
      <c r="D78" s="42" t="n">
        <v>40</v>
      </c>
      <c r="E78" s="2" t="s">
        <v>10</v>
      </c>
      <c r="L78" s="16"/>
      <c r="Y78" s="8"/>
      <c r="Z78" s="8"/>
      <c r="AA78" s="8"/>
      <c r="AB78" s="8"/>
      <c r="AC78" s="8"/>
    </row>
    <row r="79" s="7" customFormat="true" ht="33.75" hidden="false" customHeight="false" outlineLevel="0" collapsed="false">
      <c r="A79" s="17" t="n">
        <v>71</v>
      </c>
      <c r="B79" s="18" t="s">
        <v>626</v>
      </c>
      <c r="C79" s="19" t="s">
        <v>34</v>
      </c>
      <c r="D79" s="42" t="n">
        <v>1000</v>
      </c>
      <c r="E79" s="2" t="s">
        <v>10</v>
      </c>
      <c r="L79" s="16"/>
      <c r="Y79" s="8"/>
      <c r="Z79" s="8"/>
      <c r="AA79" s="8"/>
      <c r="AB79" s="8"/>
      <c r="AC79" s="8"/>
    </row>
    <row r="80" s="7" customFormat="true" ht="15" hidden="false" customHeight="false" outlineLevel="0" collapsed="false">
      <c r="A80" s="17" t="n">
        <v>72</v>
      </c>
      <c r="B80" s="18" t="s">
        <v>733</v>
      </c>
      <c r="C80" s="19" t="s">
        <v>161</v>
      </c>
      <c r="D80" s="41" t="n">
        <v>0.2</v>
      </c>
      <c r="E80" s="2" t="s">
        <v>10</v>
      </c>
      <c r="L80" s="16"/>
      <c r="Y80" s="8"/>
      <c r="Z80" s="8"/>
      <c r="AA80" s="8"/>
      <c r="AB80" s="8"/>
      <c r="AC80" s="8"/>
    </row>
    <row r="81" s="7" customFormat="true" ht="15" hidden="false" customHeight="false" outlineLevel="0" collapsed="false">
      <c r="A81" s="17" t="n">
        <v>73</v>
      </c>
      <c r="B81" s="18" t="s">
        <v>734</v>
      </c>
      <c r="C81" s="19" t="s">
        <v>512</v>
      </c>
      <c r="D81" s="41" t="n">
        <v>20</v>
      </c>
      <c r="E81" s="2" t="s">
        <v>10</v>
      </c>
      <c r="L81" s="16"/>
      <c r="Y81" s="8"/>
      <c r="Z81" s="8"/>
      <c r="AA81" s="8"/>
      <c r="AB81" s="8"/>
      <c r="AC81" s="8"/>
    </row>
    <row r="82" s="7" customFormat="true" ht="45" hidden="false" customHeight="false" outlineLevel="0" collapsed="false">
      <c r="A82" s="17" t="n">
        <v>74</v>
      </c>
      <c r="B82" s="18" t="s">
        <v>735</v>
      </c>
      <c r="C82" s="19" t="s">
        <v>161</v>
      </c>
      <c r="D82" s="42" t="n">
        <v>23</v>
      </c>
      <c r="E82" s="2" t="s">
        <v>10</v>
      </c>
      <c r="L82" s="16"/>
      <c r="Y82" s="8"/>
      <c r="Z82" s="8"/>
      <c r="AA82" s="8"/>
      <c r="AB82" s="8"/>
      <c r="AC82" s="8"/>
    </row>
    <row r="83" s="7" customFormat="true" ht="45" hidden="false" customHeight="false" outlineLevel="0" collapsed="false">
      <c r="A83" s="17" t="n">
        <v>75</v>
      </c>
      <c r="B83" s="18" t="s">
        <v>736</v>
      </c>
      <c r="C83" s="19" t="s">
        <v>161</v>
      </c>
      <c r="D83" s="20" t="n">
        <v>103.05</v>
      </c>
      <c r="E83" s="2" t="s">
        <v>10</v>
      </c>
      <c r="L83" s="16"/>
      <c r="Y83" s="8"/>
      <c r="Z83" s="8"/>
      <c r="AA83" s="8"/>
      <c r="AB83" s="8"/>
      <c r="AC83" s="8"/>
    </row>
    <row r="84" s="7" customFormat="true" ht="45" hidden="false" customHeight="false" outlineLevel="0" collapsed="false">
      <c r="A84" s="17" t="n">
        <v>76</v>
      </c>
      <c r="B84" s="18" t="s">
        <v>629</v>
      </c>
      <c r="C84" s="19" t="s">
        <v>161</v>
      </c>
      <c r="D84" s="41" t="n">
        <v>5.8</v>
      </c>
      <c r="E84" s="2" t="s">
        <v>10</v>
      </c>
      <c r="L84" s="16"/>
      <c r="Y84" s="8"/>
      <c r="Z84" s="8"/>
      <c r="AA84" s="8"/>
      <c r="AB84" s="8"/>
      <c r="AC84" s="8"/>
    </row>
    <row r="85" s="7" customFormat="true" ht="22.5" hidden="false" customHeight="false" outlineLevel="0" collapsed="false">
      <c r="A85" s="17" t="n">
        <v>77</v>
      </c>
      <c r="B85" s="18" t="s">
        <v>737</v>
      </c>
      <c r="C85" s="19" t="s">
        <v>596</v>
      </c>
      <c r="D85" s="21" t="n">
        <v>3.6516</v>
      </c>
      <c r="E85" s="2" t="s">
        <v>10</v>
      </c>
      <c r="L85" s="16"/>
      <c r="Y85" s="8"/>
      <c r="Z85" s="8"/>
      <c r="AA85" s="8"/>
      <c r="AB85" s="8"/>
      <c r="AC85" s="8"/>
    </row>
    <row r="86" s="7" customFormat="true" ht="33.75" hidden="false" customHeight="false" outlineLevel="0" collapsed="false">
      <c r="A86" s="17" t="n">
        <v>78</v>
      </c>
      <c r="B86" s="18" t="s">
        <v>738</v>
      </c>
      <c r="C86" s="19" t="s">
        <v>596</v>
      </c>
      <c r="D86" s="21" t="n">
        <v>0.1275</v>
      </c>
      <c r="E86" s="2" t="s">
        <v>10</v>
      </c>
      <c r="L86" s="16"/>
      <c r="Y86" s="8"/>
      <c r="Z86" s="8"/>
      <c r="AA86" s="8"/>
      <c r="AB86" s="8"/>
      <c r="AC86" s="8"/>
    </row>
    <row r="87" s="7" customFormat="true" ht="33.75" hidden="false" customHeight="false" outlineLevel="0" collapsed="false">
      <c r="A87" s="17" t="n">
        <v>79</v>
      </c>
      <c r="B87" s="18" t="s">
        <v>739</v>
      </c>
      <c r="C87" s="19" t="s">
        <v>596</v>
      </c>
      <c r="D87" s="21" t="n">
        <v>3.5292</v>
      </c>
      <c r="E87" s="2" t="s">
        <v>10</v>
      </c>
      <c r="L87" s="16"/>
      <c r="Y87" s="8"/>
      <c r="Z87" s="8"/>
      <c r="AA87" s="8"/>
      <c r="AB87" s="8"/>
      <c r="AC87" s="8"/>
    </row>
    <row r="88" s="7" customFormat="true" ht="33.75" hidden="false" customHeight="false" outlineLevel="0" collapsed="false">
      <c r="A88" s="17" t="n">
        <v>80</v>
      </c>
      <c r="B88" s="18" t="s">
        <v>740</v>
      </c>
      <c r="C88" s="19" t="s">
        <v>596</v>
      </c>
      <c r="D88" s="21" t="n">
        <v>1.9686</v>
      </c>
      <c r="E88" s="2" t="s">
        <v>10</v>
      </c>
      <c r="L88" s="16"/>
      <c r="Y88" s="8"/>
      <c r="Z88" s="8"/>
      <c r="AA88" s="8"/>
      <c r="AB88" s="8"/>
      <c r="AC88" s="8"/>
    </row>
    <row r="89" s="7" customFormat="true" ht="22.5" hidden="false" customHeight="false" outlineLevel="0" collapsed="false">
      <c r="A89" s="17" t="n">
        <v>81</v>
      </c>
      <c r="B89" s="18" t="s">
        <v>741</v>
      </c>
      <c r="C89" s="19" t="s">
        <v>596</v>
      </c>
      <c r="D89" s="22" t="n">
        <v>0.306</v>
      </c>
      <c r="E89" s="2" t="s">
        <v>10</v>
      </c>
      <c r="L89" s="16"/>
      <c r="Y89" s="8"/>
      <c r="Z89" s="8"/>
      <c r="AA89" s="8"/>
      <c r="AB89" s="8"/>
      <c r="AC89" s="8"/>
    </row>
    <row r="90" s="7" customFormat="true" ht="22.5" hidden="false" customHeight="false" outlineLevel="0" collapsed="false">
      <c r="A90" s="17" t="n">
        <v>82</v>
      </c>
      <c r="B90" s="18" t="s">
        <v>742</v>
      </c>
      <c r="C90" s="19" t="s">
        <v>596</v>
      </c>
      <c r="D90" s="21" t="n">
        <v>0.3315</v>
      </c>
      <c r="E90" s="2" t="s">
        <v>10</v>
      </c>
      <c r="L90" s="16"/>
      <c r="Y90" s="8"/>
      <c r="Z90" s="8"/>
      <c r="AA90" s="8"/>
      <c r="AB90" s="8"/>
      <c r="AC90" s="8"/>
    </row>
    <row r="91" s="7" customFormat="true" ht="22.5" hidden="false" customHeight="false" outlineLevel="0" collapsed="false">
      <c r="A91" s="17" t="n">
        <v>83</v>
      </c>
      <c r="B91" s="18" t="s">
        <v>743</v>
      </c>
      <c r="C91" s="19" t="s">
        <v>596</v>
      </c>
      <c r="D91" s="21" t="n">
        <v>1.0302</v>
      </c>
      <c r="E91" s="2" t="s">
        <v>10</v>
      </c>
      <c r="L91" s="16"/>
      <c r="Y91" s="8"/>
      <c r="Z91" s="8"/>
      <c r="AA91" s="8"/>
      <c r="AB91" s="8"/>
      <c r="AC91" s="8"/>
    </row>
    <row r="92" s="7" customFormat="true" ht="22.5" hidden="false" customHeight="false" outlineLevel="0" collapsed="false">
      <c r="A92" s="17" t="n">
        <v>84</v>
      </c>
      <c r="B92" s="18" t="s">
        <v>744</v>
      </c>
      <c r="C92" s="19" t="s">
        <v>596</v>
      </c>
      <c r="D92" s="21" t="n">
        <v>0.102</v>
      </c>
      <c r="E92" s="2" t="s">
        <v>10</v>
      </c>
      <c r="L92" s="16"/>
      <c r="Y92" s="8"/>
      <c r="Z92" s="8"/>
      <c r="AA92" s="8"/>
      <c r="AB92" s="8"/>
      <c r="AC92" s="8"/>
    </row>
    <row r="93" s="7" customFormat="true" ht="22.5" hidden="false" customHeight="false" outlineLevel="0" collapsed="false">
      <c r="A93" s="17" t="n">
        <v>85</v>
      </c>
      <c r="B93" s="18" t="s">
        <v>745</v>
      </c>
      <c r="C93" s="19" t="s">
        <v>596</v>
      </c>
      <c r="D93" s="21" t="n">
        <v>0.1071</v>
      </c>
      <c r="E93" s="2" t="s">
        <v>10</v>
      </c>
      <c r="L93" s="16"/>
      <c r="Y93" s="8"/>
      <c r="Z93" s="8"/>
      <c r="AA93" s="8"/>
      <c r="AB93" s="8"/>
      <c r="AC93" s="8"/>
    </row>
    <row r="94" s="7" customFormat="true" ht="22.5" hidden="false" customHeight="false" outlineLevel="0" collapsed="false">
      <c r="A94" s="17" t="n">
        <v>86</v>
      </c>
      <c r="B94" s="18" t="s">
        <v>746</v>
      </c>
      <c r="C94" s="19" t="s">
        <v>596</v>
      </c>
      <c r="D94" s="22" t="n">
        <v>1.632</v>
      </c>
      <c r="E94" s="2" t="s">
        <v>10</v>
      </c>
      <c r="L94" s="16"/>
      <c r="Y94" s="8"/>
      <c r="Z94" s="8"/>
      <c r="AA94" s="8"/>
      <c r="AB94" s="8"/>
      <c r="AC94" s="8"/>
    </row>
    <row r="95" s="7" customFormat="true" ht="22.5" hidden="false" customHeight="false" outlineLevel="0" collapsed="false">
      <c r="A95" s="17" t="n">
        <v>87</v>
      </c>
      <c r="B95" s="18" t="s">
        <v>747</v>
      </c>
      <c r="C95" s="19" t="s">
        <v>596</v>
      </c>
      <c r="D95" s="21" t="n">
        <v>0.3876</v>
      </c>
      <c r="E95" s="2" t="s">
        <v>10</v>
      </c>
      <c r="L95" s="16"/>
      <c r="Y95" s="8"/>
      <c r="Z95" s="8"/>
      <c r="AA95" s="8"/>
      <c r="AB95" s="8"/>
      <c r="AC95" s="8"/>
    </row>
    <row r="96" s="7" customFormat="true" ht="22.5" hidden="false" customHeight="false" outlineLevel="0" collapsed="false">
      <c r="A96" s="17" t="n">
        <v>88</v>
      </c>
      <c r="B96" s="18" t="s">
        <v>748</v>
      </c>
      <c r="C96" s="19" t="s">
        <v>596</v>
      </c>
      <c r="D96" s="22" t="n">
        <v>0.204</v>
      </c>
      <c r="E96" s="2" t="s">
        <v>10</v>
      </c>
      <c r="L96" s="16"/>
      <c r="Y96" s="8"/>
      <c r="Z96" s="8"/>
      <c r="AA96" s="8"/>
      <c r="AB96" s="8"/>
      <c r="AC96" s="8"/>
    </row>
    <row r="97" s="7" customFormat="true" ht="33.75" hidden="false" customHeight="false" outlineLevel="0" collapsed="false">
      <c r="A97" s="17" t="n">
        <v>89</v>
      </c>
      <c r="B97" s="18" t="s">
        <v>749</v>
      </c>
      <c r="C97" s="19" t="s">
        <v>596</v>
      </c>
      <c r="D97" s="21" t="n">
        <v>0.0714</v>
      </c>
      <c r="E97" s="2" t="s">
        <v>10</v>
      </c>
      <c r="L97" s="16"/>
      <c r="Y97" s="8"/>
      <c r="Z97" s="8"/>
      <c r="AA97" s="8"/>
      <c r="AB97" s="8"/>
      <c r="AC97" s="8"/>
    </row>
    <row r="98" s="7" customFormat="true" ht="15" hidden="false" customHeight="false" outlineLevel="0" collapsed="false">
      <c r="A98" s="17" t="n">
        <v>90</v>
      </c>
      <c r="B98" s="18" t="s">
        <v>750</v>
      </c>
      <c r="C98" s="19" t="s">
        <v>38</v>
      </c>
      <c r="D98" s="92" t="n">
        <v>1560</v>
      </c>
      <c r="E98" s="2"/>
      <c r="L98" s="16"/>
      <c r="Y98" s="8"/>
      <c r="Z98" s="8"/>
      <c r="AA98" s="8"/>
      <c r="AB98" s="8"/>
      <c r="AC98" s="8"/>
    </row>
    <row r="99" s="7" customFormat="true" ht="22.5" hidden="false" customHeight="false" outlineLevel="0" collapsed="false">
      <c r="A99" s="17" t="n">
        <v>91</v>
      </c>
      <c r="B99" s="18" t="s">
        <v>751</v>
      </c>
      <c r="C99" s="19" t="s">
        <v>752</v>
      </c>
      <c r="D99" s="92" t="n">
        <v>15.6</v>
      </c>
      <c r="E99" s="2"/>
      <c r="L99" s="16"/>
      <c r="Y99" s="8"/>
      <c r="Z99" s="8"/>
      <c r="AA99" s="8"/>
      <c r="AB99" s="8"/>
      <c r="AC99" s="8"/>
    </row>
    <row r="100" s="7" customFormat="true" ht="22.5" hidden="false" customHeight="false" outlineLevel="0" collapsed="false">
      <c r="A100" s="17" t="n">
        <v>92</v>
      </c>
      <c r="B100" s="18" t="s">
        <v>753</v>
      </c>
      <c r="C100" s="19" t="s">
        <v>752</v>
      </c>
      <c r="D100" s="92" t="n">
        <v>15</v>
      </c>
      <c r="E100" s="2"/>
      <c r="L100" s="16"/>
      <c r="Y100" s="8"/>
      <c r="Z100" s="8"/>
      <c r="AA100" s="8"/>
      <c r="AB100" s="8"/>
      <c r="AC100" s="8"/>
    </row>
    <row r="101" s="7" customFormat="true" ht="22.5" hidden="false" customHeight="false" outlineLevel="0" collapsed="false">
      <c r="A101" s="17" t="n">
        <v>93</v>
      </c>
      <c r="B101" s="18" t="s">
        <v>754</v>
      </c>
      <c r="C101" s="19" t="s">
        <v>38</v>
      </c>
      <c r="D101" s="92" t="n">
        <v>2000</v>
      </c>
      <c r="E101" s="2"/>
      <c r="L101" s="16"/>
      <c r="Y101" s="8"/>
      <c r="Z101" s="8"/>
      <c r="AA101" s="8"/>
      <c r="AB101" s="8"/>
      <c r="AC101" s="8"/>
    </row>
    <row r="102" s="7" customFormat="true" ht="22.5" hidden="false" customHeight="false" outlineLevel="0" collapsed="false">
      <c r="A102" s="17" t="n">
        <v>94</v>
      </c>
      <c r="B102" s="18" t="s">
        <v>755</v>
      </c>
      <c r="C102" s="19" t="s">
        <v>756</v>
      </c>
      <c r="D102" s="42" t="s">
        <v>757</v>
      </c>
      <c r="E102" s="2" t="s">
        <v>10</v>
      </c>
      <c r="L102" s="16"/>
      <c r="Y102" s="8"/>
      <c r="Z102" s="8"/>
      <c r="AA102" s="8"/>
      <c r="AB102" s="8"/>
      <c r="AC102" s="8"/>
    </row>
    <row r="103" s="7" customFormat="true" ht="22.5" hidden="false" customHeight="false" outlineLevel="0" collapsed="false">
      <c r="A103" s="17" t="n">
        <v>95</v>
      </c>
      <c r="B103" s="18" t="s">
        <v>758</v>
      </c>
      <c r="C103" s="19" t="s">
        <v>38</v>
      </c>
      <c r="D103" s="42" t="n">
        <v>60</v>
      </c>
      <c r="E103" s="2" t="s">
        <v>10</v>
      </c>
      <c r="L103" s="16"/>
      <c r="Y103" s="8"/>
      <c r="Z103" s="8"/>
      <c r="AA103" s="8"/>
      <c r="AB103" s="8"/>
      <c r="AC103" s="8"/>
    </row>
    <row r="104" s="7" customFormat="true" ht="33.75" hidden="false" customHeight="false" outlineLevel="0" collapsed="false">
      <c r="A104" s="17" t="n">
        <v>96</v>
      </c>
      <c r="B104" s="18" t="s">
        <v>759</v>
      </c>
      <c r="C104" s="19" t="s">
        <v>38</v>
      </c>
      <c r="D104" s="42" t="n">
        <v>3</v>
      </c>
      <c r="E104" s="2"/>
      <c r="L104" s="16"/>
      <c r="Y104" s="8"/>
      <c r="Z104" s="8"/>
      <c r="AA104" s="8"/>
      <c r="AB104" s="8"/>
      <c r="AC104" s="8"/>
    </row>
    <row r="105" s="7" customFormat="true" ht="15" hidden="false" customHeight="false" outlineLevel="0" collapsed="false">
      <c r="A105" s="17" t="n">
        <v>97</v>
      </c>
      <c r="B105" s="18" t="s">
        <v>760</v>
      </c>
      <c r="C105" s="19" t="s">
        <v>38</v>
      </c>
      <c r="D105" s="42" t="n">
        <v>4</v>
      </c>
      <c r="E105" s="2"/>
      <c r="L105" s="16"/>
      <c r="Y105" s="8"/>
      <c r="Z105" s="8"/>
      <c r="AA105" s="8"/>
      <c r="AB105" s="8"/>
      <c r="AC105" s="8"/>
    </row>
    <row r="106" s="7" customFormat="true" ht="36.75" hidden="false" customHeight="true" outlineLevel="0" collapsed="false">
      <c r="Y106" s="8"/>
      <c r="Z106" s="8"/>
      <c r="AA106" s="8"/>
      <c r="AB106" s="8"/>
      <c r="AC106" s="8"/>
    </row>
    <row r="107" s="25" customFormat="true" ht="15" hidden="false" customHeight="false" outlineLevel="0" collapsed="false">
      <c r="A107" s="7"/>
      <c r="B107" s="7"/>
      <c r="C107" s="24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8"/>
      <c r="Z107" s="8"/>
      <c r="AA107" s="8"/>
      <c r="AB107" s="8"/>
      <c r="AC107" s="8"/>
    </row>
    <row r="108" s="26" customFormat="true" ht="11.25" hidden="false" customHeight="true" outlineLevel="0" collapsed="false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8"/>
      <c r="Z108" s="8"/>
      <c r="AA108" s="8"/>
      <c r="AB108" s="8"/>
      <c r="AC108" s="8"/>
    </row>
    <row r="109" s="25" customFormat="true" ht="11.25" hidden="false" customHeight="true" outlineLevel="0" collapsed="false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8"/>
      <c r="Z109" s="8"/>
      <c r="AA109" s="8"/>
      <c r="AB109" s="8"/>
      <c r="AC109" s="8"/>
    </row>
    <row r="110" s="26" customFormat="true" ht="11.25" hidden="false" customHeight="true" outlineLevel="0" collapsed="false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8"/>
      <c r="Z110" s="8"/>
      <c r="AA110" s="8"/>
      <c r="AB110" s="8"/>
      <c r="AC110" s="8"/>
    </row>
    <row r="112" s="7" customFormat="true" ht="15" hidden="false" customHeight="false" outlineLevel="0" collapsed="false">
      <c r="B112" s="27"/>
      <c r="Y112" s="8"/>
      <c r="Z112" s="8"/>
      <c r="AA112" s="8"/>
      <c r="AB112" s="8"/>
      <c r="AC112" s="8"/>
    </row>
    <row r="113" customFormat="false" ht="15" hidden="false" customHeight="false" outlineLevel="0" collapsed="false">
      <c r="A113" s="7"/>
      <c r="B113" s="2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</row>
    <row r="114" customFormat="false" ht="15" hidden="false" customHeight="false" outlineLevel="0" collapsed="false">
      <c r="A114" s="7"/>
      <c r="B114" s="2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</row>
    <row r="117" s="7" customFormat="true" ht="11.25" hidden="false" customHeight="true" outlineLevel="0" collapsed="false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8"/>
      <c r="Z117" s="8"/>
      <c r="AA117" s="8"/>
      <c r="AB117" s="8"/>
      <c r="AC117" s="8"/>
    </row>
    <row r="118" s="7" customFormat="true" ht="11.25" hidden="false" customHeight="true" outlineLevel="0" collapsed="false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8"/>
      <c r="Z118" s="8"/>
      <c r="AA118" s="8"/>
      <c r="AB118" s="8"/>
      <c r="AC118" s="8"/>
    </row>
    <row r="119" s="7" customFormat="true" ht="11.25" hidden="false" customHeight="true" outlineLevel="0" collapsed="false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8"/>
      <c r="Z119" s="8"/>
      <c r="AA119" s="8"/>
      <c r="AB119" s="8"/>
      <c r="AC119" s="8"/>
    </row>
  </sheetData>
  <mergeCells count="4">
    <mergeCell ref="A2:D2"/>
    <mergeCell ref="A3:D3"/>
    <mergeCell ref="A7:D7"/>
    <mergeCell ref="A75:D75"/>
  </mergeCells>
  <printOptions headings="false" gridLines="false" gridLinesSet="true" horizontalCentered="true" verticalCentered="false"/>
  <pageMargins left="0.315277777777778" right="0.315277777777778" top="0.7875" bottom="0.314583333333333" header="0.511811023622047" footer="0.196527777777778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&amp;R&amp;"Calibri,Обычный"&amp;11Страница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2020-09-30T08:50:27Z</dcterms:created>
  <dc:creator>Зайцев Александр Алексеевич</dc:creator>
  <dc:description/>
  <dc:language>ru-RU</dc:language>
  <cp:lastModifiedBy>Александр Алексеевич Зайцев</cp:lastModifiedBy>
  <cp:lastPrinted>2023-06-08T12:07:32Z</cp:lastPrinted>
  <dcterms:modified xsi:type="dcterms:W3CDTF">2026-05-07T16:14:20Z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