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bookViews>
    <workbookView xWindow="0" yWindow="0" windowWidth="20580" windowHeight="12045"/>
  </bookViews>
  <sheets>
    <sheet name="КВ к КП №iv379 от 18.06.2026г." sheetId="3" r:id="rId1"/>
  </sheets>
  <calcPr calcId="162913" iterateDelta="1E-4"/>
</workbook>
</file>

<file path=xl/calcChain.xml><?xml version="1.0" encoding="utf-8"?>
<calcChain xmlns="http://schemas.openxmlformats.org/spreadsheetml/2006/main">
  <c r="G88" i="3" l="1"/>
  <c r="G87" i="3"/>
  <c r="G86" i="3"/>
  <c r="G84" i="3"/>
  <c r="G83" i="3"/>
  <c r="G82" i="3"/>
  <c r="G81" i="3"/>
  <c r="G8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</calcChain>
</file>

<file path=xl/sharedStrings.xml><?xml version="1.0" encoding="utf-8"?>
<sst xmlns="http://schemas.openxmlformats.org/spreadsheetml/2006/main" count="399" uniqueCount="232">
  <si>
    <t>№№ п\п</t>
  </si>
  <si>
    <t>Ед. изм.</t>
  </si>
  <si>
    <t>Кол-во</t>
  </si>
  <si>
    <t>Наименование</t>
  </si>
  <si>
    <t>Наименование РД</t>
  </si>
  <si>
    <t>шт.</t>
  </si>
  <si>
    <t>Гайка М6</t>
  </si>
  <si>
    <t>Шайба 6</t>
  </si>
  <si>
    <t>2</t>
  </si>
  <si>
    <t>3</t>
  </si>
  <si>
    <t>Общий вес, кг</t>
  </si>
  <si>
    <t>1</t>
  </si>
  <si>
    <t>тн.</t>
  </si>
  <si>
    <t>Вес ед., кг</t>
  </si>
  <si>
    <t>Марка Ст1</t>
  </si>
  <si>
    <t>Марка Ст2</t>
  </si>
  <si>
    <t>Марка Р1</t>
  </si>
  <si>
    <t>Марка Р2</t>
  </si>
  <si>
    <t>Марка Р3</t>
  </si>
  <si>
    <t>Марка Р4</t>
  </si>
  <si>
    <t>Марка Р5</t>
  </si>
  <si>
    <t>Марка С1</t>
  </si>
  <si>
    <t>Марка С2</t>
  </si>
  <si>
    <t>Марка С3</t>
  </si>
  <si>
    <t>Марка С4</t>
  </si>
  <si>
    <t>Марка С5</t>
  </si>
  <si>
    <t>Марка С6</t>
  </si>
  <si>
    <t>Марка С7</t>
  </si>
  <si>
    <t>Марка С8</t>
  </si>
  <si>
    <t>Марка С9</t>
  </si>
  <si>
    <t>Марка С10</t>
  </si>
  <si>
    <t>Поз.1</t>
  </si>
  <si>
    <t>Поз.2</t>
  </si>
  <si>
    <t>Поз.3</t>
  </si>
  <si>
    <t>Поз.4</t>
  </si>
  <si>
    <t>Поз.5</t>
  </si>
  <si>
    <t>Поз.6</t>
  </si>
  <si>
    <t>Болт М16-60.58</t>
  </si>
  <si>
    <t>Гайка М16.4.029</t>
  </si>
  <si>
    <t>болт М10-50.58</t>
  </si>
  <si>
    <t>Гайка М10</t>
  </si>
  <si>
    <t>Шайба 10</t>
  </si>
  <si>
    <t>болт М6-25.58</t>
  </si>
  <si>
    <t>Гайка самоконтрящаяся М6</t>
  </si>
  <si>
    <t>Марка Ст3</t>
  </si>
  <si>
    <t>Марка Б1</t>
  </si>
  <si>
    <t>Марка Рр1</t>
  </si>
  <si>
    <t>Марка Рр2</t>
  </si>
  <si>
    <t>Марка Рр3</t>
  </si>
  <si>
    <t>Марка Рр4</t>
  </si>
  <si>
    <t>Марка Рц1</t>
  </si>
  <si>
    <t>Марка Рц2</t>
  </si>
  <si>
    <t>Марка Ук1т</t>
  </si>
  <si>
    <t>Марка Ук1н</t>
  </si>
  <si>
    <t>Марка К1т</t>
  </si>
  <si>
    <t>Марка К1н</t>
  </si>
  <si>
    <t>Марка Ук2т</t>
  </si>
  <si>
    <t>Марка Ук2н</t>
  </si>
  <si>
    <t>Марка К2т</t>
  </si>
  <si>
    <t>Марка К2н</t>
  </si>
  <si>
    <t>Профлист С21-1000-0,8 L=3230, RAL 5017</t>
  </si>
  <si>
    <t>Профлист С21-1000-0,8 L=1180, RAL 5018</t>
  </si>
  <si>
    <t>Марка Пв1</t>
  </si>
  <si>
    <t>Марка Пв2</t>
  </si>
  <si>
    <t>Марка Пв3</t>
  </si>
  <si>
    <t>Марка Пв4</t>
  </si>
  <si>
    <t>Болт М10-55.56</t>
  </si>
  <si>
    <t>Болт М16-60.56</t>
  </si>
  <si>
    <t>Полоса 40х1650х4</t>
  </si>
  <si>
    <t>Нащельник 3940х200х2 RAL 3020</t>
  </si>
  <si>
    <t>Нащельник 1000х1000х2 RAL 3020</t>
  </si>
  <si>
    <t>Лист оцинкованный 320х1260х0.7, RAL 5017</t>
  </si>
  <si>
    <t>Лист оцинкованный 220х1260х0.7, RAL 5017</t>
  </si>
  <si>
    <t>Лист оцинкованный 302х460х0.7, RAL 5017</t>
  </si>
  <si>
    <t>Примечания:</t>
  </si>
  <si>
    <t>1.10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</si>
  <si>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</si>
  <si>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</si>
  <si>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</si>
  <si>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</si>
  <si>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</si>
  <si>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</si>
  <si>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</si>
  <si>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</si>
  <si>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</si>
  <si>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</si>
  <si>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</si>
  <si>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</si>
  <si>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</si>
  <si>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</si>
  <si>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</si>
  <si>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</si>
  <si>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</si>
  <si>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</si>
  <si>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</si>
  <si>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</si>
  <si>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</si>
  <si>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</si>
  <si>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</si>
  <si>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</si>
  <si>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</si>
  <si>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</si>
  <si>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</si>
  <si>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</si>
  <si>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</si>
  <si>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</si>
  <si>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</si>
  <si>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</si>
  <si>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</t>
  </si>
  <si>
    <t>2.</t>
  </si>
  <si>
    <t>2.1</t>
  </si>
  <si>
    <t>2.2</t>
  </si>
  <si>
    <t>2.3</t>
  </si>
  <si>
    <t>Состав укрупнительных узлов, марок</t>
  </si>
  <si>
    <t>3.</t>
  </si>
  <si>
    <t>Уголок 90х56х6 L=1500мм (1 шт.); лист.мет. 200х8х8 (1шт.); лист.мет. 80х90х6 (1шт.).</t>
  </si>
  <si>
    <t>Уголок 63х4 L=1084мм (1шт.); лист.мет. 100х90х6 (1 шт.)</t>
  </si>
  <si>
    <t>Уголок 45х4 L=1040мм (2шт.); уголок 45х4 L=280мм (2шт.); уголок 45х4 L=86мм (2шт.); лист оцин. 1030х420х1,0 (1шт.)</t>
  </si>
  <si>
    <t>Уголок 45х4 L=630мм (2шт.); уголок 45х4 L=280мм (2шт.); уголок 45х4 L=86мм (2шт.); лист оцин. 620х420х1,0 (1шт.)</t>
  </si>
  <si>
    <t>Уголок 50х4 L=1190мм (2шт.); уголок 50х4 L=280мм (2шт.); уголок 50х4 L=86мм (2шт.); лист оцин. 1176х420х1,0 (1шт.)</t>
  </si>
  <si>
    <t>Уголок 50х4 L=1220мм (2шт.); уголок 50х4 L=280мм (2шт.); уголок 50х4 L=86мм (2шт.); лист оцин. 1200х420х1,0 (1шт.)</t>
  </si>
  <si>
    <t>Уголок 50х4 L=1245мм (2шт.); уголок 50х4 L=280мм (2шт.); уголок 50х4 L=86мм (2шт.); лист оцин. 1227х420х1,0 (1шт.)</t>
  </si>
  <si>
    <t>Уголок 50х4 L=1295мм (2шт.); уголок 50х4 L=280мм (2шт.); уголок 50х4 L=86мм (2шт.); лист оцин. 1280х420х1,0 (1шт.)</t>
  </si>
  <si>
    <t>Уголок 50х4 L=1270мм (2шт.); уголок 50х4 L=280мм (2шт.); уголок 50х4 L=86мм (2шт.); лист оцин. 1250х420х1,0 (1шт.)</t>
  </si>
  <si>
    <t>Уголок 50х4 L=1320мм (2шт.); уголок 50х4 L=280мм (2шт.); уголок 50х4 L=86мм (2шт.); лист оцин. 1330х420х1,0 (1шт.)</t>
  </si>
  <si>
    <t>Уголок 50х4 L=1345мм (2шт.); уголок 50х4 L=280мм (2шт.); уголок 50х4 L=86мм (2шт.); лист оцин. 1330х420х1,0 (1шт.)</t>
  </si>
  <si>
    <t>Уголок 50х4 L=1370мм (2шт.); уголок 50х4 L=280мм (2шт.); уголок 50х4 L=86мм (2шт.); лист оцин. 1355х420х1,0 (1шт.)</t>
  </si>
  <si>
    <t>Уголок 90х56х6 L=742мм (1шт.); лист.мет. 115х80х6 (1шт.), лист.мет. 95х80х6 (1шт.).</t>
  </si>
  <si>
    <t>Уголок 90х56х6 L=960мм; лист.мет 110х80х6 (1 шт.), лист.мет. 135х90х6 (1шт.)</t>
  </si>
  <si>
    <t>Уголок 90х56х6 L=7617* (1шт.)</t>
  </si>
  <si>
    <t>Уголок 50х4 L=1230 (1шт.)</t>
  </si>
  <si>
    <t>Лист.мет 280х80х8 (1шт.)</t>
  </si>
  <si>
    <t>Лист.мет 260х80х8 (1 шт.)</t>
  </si>
  <si>
    <t>спецификация, лист 4, раздела РД 341-ПР-25-ТХ.3</t>
  </si>
  <si>
    <t>спецификация, лист 5, раздела РД 341-ПР-25-ТХ.3</t>
  </si>
  <si>
    <t>Лист.мет. 240х100х8 (1 шт.)</t>
  </si>
  <si>
    <t>Уголок 80х50х5 L=90мм (1 шт.)</t>
  </si>
  <si>
    <t>Уголок 63х4 L=80мм (1шт.)</t>
  </si>
  <si>
    <t>Уголок 63х4 L=320мм (1шт.)</t>
  </si>
  <si>
    <t>спецификация, лист 8, раздела РД 341-ПР-25-АС</t>
  </si>
  <si>
    <t>спецификация, листы 8,11, раздела РД 341-ПР-25-АС</t>
  </si>
  <si>
    <t>Уголок 125х80х8 L=160мм (1 шт.); уголок 125х80х8 L=310мм (1шт.); уголок 63х63х4 L=70мм (2шт.)</t>
  </si>
  <si>
    <t>Уголок 125х80х8 L=190мм (1шт.)</t>
  </si>
  <si>
    <t>Уголок 125х80х8 L=100мм (1 шт.); уголок 125х80х8 L=225мм (1шт.); уголок 63х63х4 L=40мм (1шт.); лист.мет 120х96х5 (2шт.);</t>
  </si>
  <si>
    <t>Уголок 125х80х8 L=160мм (1шт.); лист.мет. 120х96х5 (1шт.)</t>
  </si>
  <si>
    <t>Пф</t>
  </si>
  <si>
    <t>Оц.ст. 1700х213х0,8 (1шт.)</t>
  </si>
  <si>
    <t>Оц.ст. 1700х180х0,8 (1шт.)</t>
  </si>
  <si>
    <t>Оц.ст. 1700х340х0,8 (1шт.)</t>
  </si>
  <si>
    <t>Оц.ст. 1700х150х0,8 (1шт.)</t>
  </si>
  <si>
    <t>Гайка М16.4.096</t>
  </si>
  <si>
    <t>Шайба 16 .01.096</t>
  </si>
  <si>
    <t>Саморез с пресс-шайбой диам. 6,3х25 мм (DIN7337)</t>
  </si>
  <si>
    <t>Заклепки 4х10 (DIN 7337)</t>
  </si>
  <si>
    <t>Комплектация соглсно спецификации на листе 9 раздела РД 341-ПР-25-АС</t>
  </si>
  <si>
    <t>Комплектация соглсно спецификации на листе 10 раздела РД 341-ПР-25-АС</t>
  </si>
  <si>
    <t>спецификация, лист 9, раздела РД 341-ПР-25-АС</t>
  </si>
  <si>
    <t>спецификация, лист 10, раздела РД 341-ПР-25-АС</t>
  </si>
  <si>
    <t>Ветронаправляющее устройство по РД № 341-ПР-25-ТХ.3 ( Ст1-Ст2, Р1-Р5, С1-С10, поз.1-поз.6, метизная продукция, в объеме:</t>
  </si>
  <si>
    <t>Каркас воздухорегулирующего устройства по РД № 341-ПР-25-АС, в объеме: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</si>
  <si>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</si>
  <si>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</si>
  <si>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</si>
  <si>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</si>
  <si>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</si>
  <si>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</si>
  <si>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</si>
  <si>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</si>
  <si>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</si>
  <si>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</si>
  <si>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</si>
  <si>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</si>
  <si>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</si>
  <si>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</si>
  <si>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</si>
  <si>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</si>
  <si>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</si>
  <si>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</si>
  <si>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</si>
  <si>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</si>
  <si>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</si>
  <si>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</si>
  <si>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</si>
  <si>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</si>
  <si>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</si>
  <si>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</si>
  <si>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</si>
  <si>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</si>
  <si>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</si>
  <si>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</si>
  <si>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</si>
  <si>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</si>
  <si>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</si>
  <si>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</si>
  <si>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</si>
  <si>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</si>
  <si>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</si>
  <si>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</si>
  <si>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</si>
  <si>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</si>
  <si>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Поворотные створки жалюзийного типа (Сп1-Сп3) по РД 341-ПР-25-АС, в объме:</t>
  </si>
  <si>
    <t>Секция створок Сп1, в разобранном виде</t>
  </si>
  <si>
    <t>Секция створок Сп2, в разобранном виде</t>
  </si>
  <si>
    <t>Секция створок Сп3, в разобранном виде</t>
  </si>
  <si>
    <t>1. Изготовление и поставка оборудования и материалов производится на основании и в соответсвии с выданной Заказчиком рабочей документацией со штампом "В производство работ" и по согласованной Заказчиком комплектовочной ведомости.</t>
  </si>
  <si>
    <t>2. Состав укрупнительных услов, марок может быть уточнен и скорректирован на этапах разработки КМД, изготовления с сохранением габаритных размеров, согласно РД 341-ПР-25, функционального исполнения и назначения конструкций и узлов крепления.</t>
  </si>
  <si>
    <t>Шайба 16</t>
  </si>
  <si>
    <t xml:space="preserve">Швеллер 12П L=2350мм (1 шт.); лис.мет. 150х90х8 (2шт.) </t>
  </si>
  <si>
    <t>к-т</t>
  </si>
  <si>
    <t>Швеллер 10П L=1028мм; лист.мет. 100х52х6 (2 шт.).</t>
  </si>
  <si>
    <t>Швеллер 10П L=618мм (1 шт.); лист.мет. 100х52х6 (2 шт.)</t>
  </si>
  <si>
    <t>Швеллер 10П L=1191мм (1шт.), лист.мет. 100х55х6 (2шт.).</t>
  </si>
  <si>
    <t>Швеллер 10П L=688мм (1шт.); лист.мет. 100х52х6 (2 шт.)</t>
  </si>
  <si>
    <t>Швеллер 12П L=3080 (1шт.); лист.мет. 105х80х5 (1 шт.); лист.мет 180х80х5 (2 шт.)</t>
  </si>
  <si>
    <t>Швеллер 10П L=3080* (1шт.); лист.мет. 105х80х5 (1шт.); лист.мет. 140х80х5 (2 шт.)</t>
  </si>
  <si>
    <t>Швеллер 14 L=5780* (1 шт.); уголок 75х50х5 L=5780мм (1шт.); лист.мет 128х110х5 (5 шт.)</t>
  </si>
  <si>
    <t>Швеллер 12П L=3790мм (1шт.); уголок 63х63х4 L=3850мм (1 шт.)</t>
  </si>
  <si>
    <t>Швеллер 12П L=3790мм (1шт.); уголок 63х63х4 L=1010мм (1 шт.); уголок 63х63х4 L=1920мм</t>
  </si>
  <si>
    <t>Гнутый Швеллер 100х50х4 L=2080мм (1шт.)</t>
  </si>
  <si>
    <t>Гнутый Швеллер 120х50х4 L=3760мм (1шт.)</t>
  </si>
  <si>
    <t>Гнутый Швеллер 120х50х4 L=3760мм (1шт.); уголок 63х40х4 L=1010мм (1 шт.)</t>
  </si>
  <si>
    <t>Гнутый Швеллер120х50х4 L=1840мм (1шт.)</t>
  </si>
  <si>
    <t>Гнутый Швеллер 120х50х4 L=930мм (1шт.)</t>
  </si>
  <si>
    <t>Уважаемые Господа!</t>
  </si>
  <si>
    <t>АО «Чукотэнерго» просит Вас выставить коммерческое предложение с учетом транспортных расходов до г.Владивостока на 2026 год, на следующую продукцию:</t>
  </si>
  <si>
    <t>Цена без НДС</t>
  </si>
  <si>
    <t>Сумма без НДС, руб.</t>
  </si>
  <si>
    <t>Итого без НДС, руб:</t>
  </si>
  <si>
    <t>НДС 22%, руб.:</t>
  </si>
  <si>
    <t>Итого с НДС, руб.:</t>
  </si>
  <si>
    <t>«ОКПД2 25.11.23. Поставка ветронаправляющего устройства и системы воздухорегулирования для модернизации градирни станционной №2 филиала АО «Чукотэнерго» Анадырская ТЭЦ для реализации инвестиционного проекта К_524-АТ-49</t>
  </si>
  <si>
    <t>3. Приложение : Рабочая документация 341-ПР-25-АС и технологическое решение 341-ПР-25-ТХ.3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</si>
</sst>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name val="Arial Cyr"/>
      <charset val="204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Border="1"/>
    <xf numFmtId="0" fontId="5" fillId="3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9" fillId="3" borderId="4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/>
    </xf>
    <xf numFmtId="49" fontId="11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top" wrapText="1"/>
    </xf>
    <xf numFmtId="0" fontId="12" fillId="3" borderId="1" xfId="0" applyFont="1" applyFill="1" applyBorder="1"/>
    <xf numFmtId="49" fontId="13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49" fontId="11" fillId="2" borderId="2" xfId="0" applyNumberFormat="1" applyFont="1" applyFill="1" applyBorder="1" applyAlignment="1">
      <alignment horizontal="right" vertical="center" wrapText="1"/>
    </xf>
    <xf numFmtId="49" fontId="11" fillId="2" borderId="5" xfId="0" applyNumberFormat="1" applyFont="1" applyFill="1" applyBorder="1" applyAlignment="1">
      <alignment horizontal="right" vertical="center" wrapText="1"/>
    </xf>
    <xf numFmtId="49" fontId="11" fillId="2" borderId="3" xfId="0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49" fontId="5" fillId="0" borderId="0" xfId="0" applyNumberFormat="1" applyFont="1"/>
    <xf numFmtId="0" fontId="5" fillId="0" borderId="0" xfId="0" applyFont="1"/>
    <xf numFmtId="0" fontId="10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6"/>
  <sheetViews>
    <sheetView tabSelected="1" topLeftCell="A82" zoomScale="70" zoomScaleNormal="70" workbookViewId="0">
      <selection activeCell="J95" sqref="J95"/>
    </sheetView>
  </sheetViews>
  <sheetFormatPr defaultRowHeight="18.75" x14ac:dyDescent="0.3"/>
  <cols>
    <col min="1" max="1" width="7.5703125" style="2" customWidth="1"/>
    <col min="2" max="2" width="19.5703125" style="3" customWidth="1"/>
    <col min="3" max="3" width="74.42578125" style="3" customWidth="1"/>
    <col min="4" max="4" width="15.42578125" style="4" customWidth="1"/>
    <col min="5" max="5" width="18.7109375" style="4" customWidth="1"/>
    <col min="6" max="7" width="18.7109375" style="4" hidden="1" customWidth="1"/>
    <col min="8" max="8" width="38.140625" customWidth="1"/>
    <col min="9" max="9" width="21.28515625" customWidth="1"/>
    <col min="10" max="10" width="25.85546875" customWidth="1"/>
  </cols>
  <sheetData>
    <row r="2" spans="1:14" ht="20.25" x14ac:dyDescent="0.3">
      <c r="A2" s="21" t="s">
        <v>223</v>
      </c>
      <c r="B2" s="21"/>
      <c r="C2" s="21"/>
      <c r="D2" s="21"/>
      <c r="E2" s="21"/>
      <c r="F2" s="21"/>
      <c r="G2" s="21"/>
      <c r="H2" s="21"/>
      <c r="I2" s="21"/>
      <c r="J2" s="21"/>
    </row>
    <row r="3" spans="1:14" ht="54.75" customHeight="1" x14ac:dyDescent="0.3">
      <c r="A3" s="20" t="s">
        <v>224</v>
      </c>
      <c r="B3" s="20"/>
      <c r="C3" s="20"/>
      <c r="D3" s="20"/>
      <c r="E3" s="20"/>
      <c r="F3" s="20"/>
      <c r="G3" s="20"/>
      <c r="H3" s="20"/>
      <c r="I3" s="20"/>
      <c r="J3" s="20"/>
      <c r="K3" s="1"/>
      <c r="L3" s="1"/>
      <c r="M3" s="1"/>
      <c r="N3" s="1"/>
    </row>
    <row r="5" spans="1:14" ht="52.5" customHeight="1" x14ac:dyDescent="0.3">
      <c r="A5" s="19" t="s">
        <v>230</v>
      </c>
      <c r="B5" s="19"/>
      <c r="C5" s="19"/>
      <c r="D5" s="19"/>
      <c r="E5" s="19"/>
      <c r="F5" s="19"/>
      <c r="G5" s="19"/>
      <c r="H5" s="19"/>
      <c r="I5" s="19"/>
      <c r="J5" s="19"/>
    </row>
    <row r="6" spans="1:14" ht="53.25" customHeight="1" x14ac:dyDescent="0.25">
      <c r="A6" s="16" t="s">
        <v>0</v>
      </c>
      <c r="B6" s="17" t="s">
        <v>3</v>
      </c>
      <c r="C6" s="17" t="s">
        <v>113</v>
      </c>
      <c r="D6" s="17" t="s">
        <v>1</v>
      </c>
      <c r="E6" s="17" t="s">
        <v>2</v>
      </c>
      <c r="F6" s="17" t="s">
        <v>13</v>
      </c>
      <c r="G6" s="17" t="s">
        <v>10</v>
      </c>
      <c r="H6" s="17" t="s">
        <v>4</v>
      </c>
      <c r="I6" s="17" t="s">
        <v>225</v>
      </c>
      <c r="J6" s="18" t="s">
        <v>226</v>
      </c>
    </row>
    <row r="7" spans="1:14" ht="61.5" customHeight="1" x14ac:dyDescent="0.25">
      <c r="A7" s="22" t="s">
        <v>108</v>
      </c>
      <c r="B7" s="23" t="s">
        <v>158</v>
      </c>
      <c r="C7" s="24"/>
      <c r="D7" s="25" t="s">
        <v>12</v>
      </c>
      <c r="E7" s="15">
        <v>10.025</v>
      </c>
      <c r="F7" s="15"/>
      <c r="G7" s="15"/>
      <c r="H7" s="25"/>
      <c r="I7" s="26"/>
      <c r="J7" s="27"/>
    </row>
    <row r="8" spans="1:14" ht="37.5" x14ac:dyDescent="0.3">
      <c r="A8" s="28" t="s">
        <v>76</v>
      </c>
      <c r="B8" s="29" t="s">
        <v>14</v>
      </c>
      <c r="C8" s="29" t="s">
        <v>207</v>
      </c>
      <c r="D8" s="30" t="s">
        <v>208</v>
      </c>
      <c r="E8" s="5">
        <v>57</v>
      </c>
      <c r="F8" s="5">
        <v>26.2</v>
      </c>
      <c r="G8" s="5">
        <f>E8*F8</f>
        <v>1493.3999999999999</v>
      </c>
      <c r="H8" s="30" t="s">
        <v>133</v>
      </c>
      <c r="I8" s="31"/>
      <c r="J8" s="32"/>
    </row>
    <row r="9" spans="1:14" ht="37.5" x14ac:dyDescent="0.3">
      <c r="A9" s="28" t="s">
        <v>77</v>
      </c>
      <c r="B9" s="29" t="s">
        <v>15</v>
      </c>
      <c r="C9" s="29" t="s">
        <v>115</v>
      </c>
      <c r="D9" s="30" t="s">
        <v>208</v>
      </c>
      <c r="E9" s="5">
        <v>57</v>
      </c>
      <c r="F9" s="5">
        <v>11.5</v>
      </c>
      <c r="G9" s="5">
        <f t="shared" ref="G9:G30" si="0">E9*F9</f>
        <v>655.5</v>
      </c>
      <c r="H9" s="30" t="s">
        <v>133</v>
      </c>
      <c r="I9" s="31"/>
      <c r="J9" s="32"/>
    </row>
    <row r="10" spans="1:14" ht="37.5" x14ac:dyDescent="0.3">
      <c r="A10" s="28" t="s">
        <v>78</v>
      </c>
      <c r="B10" s="29" t="s">
        <v>16</v>
      </c>
      <c r="C10" s="29" t="s">
        <v>209</v>
      </c>
      <c r="D10" s="30" t="s">
        <v>208</v>
      </c>
      <c r="E10" s="5">
        <v>46</v>
      </c>
      <c r="F10" s="5">
        <v>14</v>
      </c>
      <c r="G10" s="5">
        <f t="shared" si="0"/>
        <v>644</v>
      </c>
      <c r="H10" s="30" t="s">
        <v>133</v>
      </c>
      <c r="I10" s="31"/>
      <c r="J10" s="32"/>
    </row>
    <row r="11" spans="1:14" ht="37.5" x14ac:dyDescent="0.3">
      <c r="A11" s="28" t="s">
        <v>79</v>
      </c>
      <c r="B11" s="29" t="s">
        <v>17</v>
      </c>
      <c r="C11" s="29" t="s">
        <v>210</v>
      </c>
      <c r="D11" s="30" t="s">
        <v>208</v>
      </c>
      <c r="E11" s="5">
        <v>2</v>
      </c>
      <c r="F11" s="5">
        <v>10.3</v>
      </c>
      <c r="G11" s="5">
        <f t="shared" si="0"/>
        <v>20.6</v>
      </c>
      <c r="H11" s="30" t="s">
        <v>133</v>
      </c>
      <c r="I11" s="31"/>
      <c r="J11" s="32"/>
    </row>
    <row r="12" spans="1:14" ht="37.5" x14ac:dyDescent="0.3">
      <c r="A12" s="28" t="s">
        <v>80</v>
      </c>
      <c r="B12" s="29" t="s">
        <v>18</v>
      </c>
      <c r="C12" s="29" t="s">
        <v>211</v>
      </c>
      <c r="D12" s="30" t="s">
        <v>208</v>
      </c>
      <c r="E12" s="5">
        <v>8</v>
      </c>
      <c r="F12" s="5">
        <v>15.5</v>
      </c>
      <c r="G12" s="5">
        <f t="shared" si="0"/>
        <v>124</v>
      </c>
      <c r="H12" s="30" t="s">
        <v>133</v>
      </c>
      <c r="I12" s="31"/>
      <c r="J12" s="32"/>
    </row>
    <row r="13" spans="1:14" ht="37.5" x14ac:dyDescent="0.3">
      <c r="A13" s="28" t="s">
        <v>81</v>
      </c>
      <c r="B13" s="29" t="s">
        <v>19</v>
      </c>
      <c r="C13" s="29" t="s">
        <v>212</v>
      </c>
      <c r="D13" s="30" t="s">
        <v>208</v>
      </c>
      <c r="E13" s="5">
        <v>1</v>
      </c>
      <c r="F13" s="5">
        <v>11</v>
      </c>
      <c r="G13" s="5">
        <f t="shared" si="0"/>
        <v>11</v>
      </c>
      <c r="H13" s="30" t="s">
        <v>133</v>
      </c>
      <c r="I13" s="31"/>
      <c r="J13" s="32"/>
    </row>
    <row r="14" spans="1:14" ht="37.5" x14ac:dyDescent="0.3">
      <c r="A14" s="28" t="s">
        <v>82</v>
      </c>
      <c r="B14" s="29" t="s">
        <v>20</v>
      </c>
      <c r="C14" s="29" t="s">
        <v>116</v>
      </c>
      <c r="D14" s="30" t="s">
        <v>208</v>
      </c>
      <c r="E14" s="5">
        <v>56</v>
      </c>
      <c r="F14" s="5">
        <v>4.7</v>
      </c>
      <c r="G14" s="5">
        <f t="shared" si="0"/>
        <v>263.2</v>
      </c>
      <c r="H14" s="30" t="s">
        <v>133</v>
      </c>
      <c r="I14" s="31"/>
      <c r="J14" s="32"/>
    </row>
    <row r="15" spans="1:14" ht="37.5" x14ac:dyDescent="0.3">
      <c r="A15" s="28" t="s">
        <v>83</v>
      </c>
      <c r="B15" s="29" t="s">
        <v>21</v>
      </c>
      <c r="C15" s="29" t="s">
        <v>117</v>
      </c>
      <c r="D15" s="30" t="s">
        <v>208</v>
      </c>
      <c r="E15" s="5">
        <v>368</v>
      </c>
      <c r="F15" s="5">
        <v>11</v>
      </c>
      <c r="G15" s="5">
        <f t="shared" si="0"/>
        <v>4048</v>
      </c>
      <c r="H15" s="30" t="s">
        <v>133</v>
      </c>
      <c r="I15" s="31"/>
      <c r="J15" s="32"/>
    </row>
    <row r="16" spans="1:14" ht="37.5" x14ac:dyDescent="0.3">
      <c r="A16" s="28" t="s">
        <v>84</v>
      </c>
      <c r="B16" s="29" t="s">
        <v>22</v>
      </c>
      <c r="C16" s="29" t="s">
        <v>118</v>
      </c>
      <c r="D16" s="30" t="s">
        <v>208</v>
      </c>
      <c r="E16" s="5">
        <v>16</v>
      </c>
      <c r="F16" s="5">
        <v>7.5</v>
      </c>
      <c r="G16" s="5">
        <f t="shared" si="0"/>
        <v>120</v>
      </c>
      <c r="H16" s="30" t="s">
        <v>133</v>
      </c>
      <c r="I16" s="31"/>
      <c r="J16" s="32"/>
    </row>
    <row r="17" spans="1:10" ht="37.5" x14ac:dyDescent="0.3">
      <c r="A17" s="28" t="s">
        <v>75</v>
      </c>
      <c r="B17" s="29" t="s">
        <v>23</v>
      </c>
      <c r="C17" s="29" t="s">
        <v>119</v>
      </c>
      <c r="D17" s="30" t="s">
        <v>208</v>
      </c>
      <c r="E17" s="5">
        <v>8</v>
      </c>
      <c r="F17" s="5">
        <v>13.5</v>
      </c>
      <c r="G17" s="5">
        <f t="shared" si="0"/>
        <v>108</v>
      </c>
      <c r="H17" s="30" t="s">
        <v>133</v>
      </c>
      <c r="I17" s="31"/>
      <c r="J17" s="32"/>
    </row>
    <row r="18" spans="1:10" ht="37.5" x14ac:dyDescent="0.3">
      <c r="A18" s="28" t="s">
        <v>85</v>
      </c>
      <c r="B18" s="29" t="s">
        <v>24</v>
      </c>
      <c r="C18" s="29" t="s">
        <v>120</v>
      </c>
      <c r="D18" s="30" t="s">
        <v>208</v>
      </c>
      <c r="E18" s="5">
        <v>8</v>
      </c>
      <c r="F18" s="5">
        <v>13.8</v>
      </c>
      <c r="G18" s="5">
        <f t="shared" si="0"/>
        <v>110.4</v>
      </c>
      <c r="H18" s="30" t="s">
        <v>133</v>
      </c>
      <c r="I18" s="31"/>
      <c r="J18" s="32"/>
    </row>
    <row r="19" spans="1:10" ht="37.5" x14ac:dyDescent="0.3">
      <c r="A19" s="28" t="s">
        <v>86</v>
      </c>
      <c r="B19" s="29" t="s">
        <v>25</v>
      </c>
      <c r="C19" s="29" t="s">
        <v>121</v>
      </c>
      <c r="D19" s="30" t="s">
        <v>208</v>
      </c>
      <c r="E19" s="5">
        <v>8</v>
      </c>
      <c r="F19" s="5">
        <v>14.1</v>
      </c>
      <c r="G19" s="5">
        <f t="shared" si="0"/>
        <v>112.8</v>
      </c>
      <c r="H19" s="30" t="s">
        <v>133</v>
      </c>
      <c r="I19" s="31"/>
      <c r="J19" s="32"/>
    </row>
    <row r="20" spans="1:10" ht="37.5" x14ac:dyDescent="0.3">
      <c r="A20" s="28" t="s">
        <v>87</v>
      </c>
      <c r="B20" s="29" t="s">
        <v>26</v>
      </c>
      <c r="C20" s="29" t="s">
        <v>123</v>
      </c>
      <c r="D20" s="30" t="s">
        <v>208</v>
      </c>
      <c r="E20" s="5">
        <v>8</v>
      </c>
      <c r="F20" s="5">
        <v>14.3</v>
      </c>
      <c r="G20" s="5">
        <f t="shared" si="0"/>
        <v>114.4</v>
      </c>
      <c r="H20" s="30" t="s">
        <v>133</v>
      </c>
      <c r="I20" s="31"/>
      <c r="J20" s="32"/>
    </row>
    <row r="21" spans="1:10" ht="37.5" x14ac:dyDescent="0.3">
      <c r="A21" s="28" t="s">
        <v>88</v>
      </c>
      <c r="B21" s="29" t="s">
        <v>27</v>
      </c>
      <c r="C21" s="29" t="s">
        <v>122</v>
      </c>
      <c r="D21" s="30" t="s">
        <v>208</v>
      </c>
      <c r="E21" s="5">
        <v>8</v>
      </c>
      <c r="F21" s="5">
        <v>14.6</v>
      </c>
      <c r="G21" s="5">
        <f t="shared" si="0"/>
        <v>116.8</v>
      </c>
      <c r="H21" s="30" t="s">
        <v>133</v>
      </c>
      <c r="I21" s="31"/>
      <c r="J21" s="32"/>
    </row>
    <row r="22" spans="1:10" ht="37.5" x14ac:dyDescent="0.3">
      <c r="A22" s="28" t="s">
        <v>89</v>
      </c>
      <c r="B22" s="29" t="s">
        <v>28</v>
      </c>
      <c r="C22" s="29" t="s">
        <v>124</v>
      </c>
      <c r="D22" s="30" t="s">
        <v>208</v>
      </c>
      <c r="E22" s="5">
        <v>8</v>
      </c>
      <c r="F22" s="5">
        <v>14.7</v>
      </c>
      <c r="G22" s="5">
        <f t="shared" si="0"/>
        <v>117.6</v>
      </c>
      <c r="H22" s="30" t="s">
        <v>133</v>
      </c>
      <c r="I22" s="31"/>
      <c r="J22" s="32"/>
    </row>
    <row r="23" spans="1:10" ht="37.5" x14ac:dyDescent="0.3">
      <c r="A23" s="28" t="s">
        <v>90</v>
      </c>
      <c r="B23" s="29" t="s">
        <v>29</v>
      </c>
      <c r="C23" s="29" t="s">
        <v>125</v>
      </c>
      <c r="D23" s="30" t="s">
        <v>208</v>
      </c>
      <c r="E23" s="5">
        <v>8</v>
      </c>
      <c r="F23" s="5">
        <v>15</v>
      </c>
      <c r="G23" s="5">
        <f t="shared" si="0"/>
        <v>120</v>
      </c>
      <c r="H23" s="30" t="s">
        <v>133</v>
      </c>
      <c r="I23" s="31"/>
      <c r="J23" s="32"/>
    </row>
    <row r="24" spans="1:10" ht="37.5" x14ac:dyDescent="0.3">
      <c r="A24" s="28" t="s">
        <v>91</v>
      </c>
      <c r="B24" s="29" t="s">
        <v>30</v>
      </c>
      <c r="C24" s="29" t="s">
        <v>126</v>
      </c>
      <c r="D24" s="30" t="s">
        <v>208</v>
      </c>
      <c r="E24" s="5">
        <v>8</v>
      </c>
      <c r="F24" s="5">
        <v>15.3</v>
      </c>
      <c r="G24" s="5">
        <f t="shared" si="0"/>
        <v>122.4</v>
      </c>
      <c r="H24" s="30" t="s">
        <v>133</v>
      </c>
      <c r="I24" s="31"/>
      <c r="J24" s="32"/>
    </row>
    <row r="25" spans="1:10" ht="37.5" x14ac:dyDescent="0.3">
      <c r="A25" s="28" t="s">
        <v>92</v>
      </c>
      <c r="B25" s="29" t="s">
        <v>31</v>
      </c>
      <c r="C25" s="29" t="s">
        <v>127</v>
      </c>
      <c r="D25" s="30" t="s">
        <v>208</v>
      </c>
      <c r="E25" s="5">
        <v>57</v>
      </c>
      <c r="F25" s="5">
        <v>5.9</v>
      </c>
      <c r="G25" s="5">
        <f t="shared" si="0"/>
        <v>336.3</v>
      </c>
      <c r="H25" s="30" t="s">
        <v>133</v>
      </c>
      <c r="I25" s="31"/>
      <c r="J25" s="32"/>
    </row>
    <row r="26" spans="1:10" ht="37.5" x14ac:dyDescent="0.3">
      <c r="A26" s="28" t="s">
        <v>93</v>
      </c>
      <c r="B26" s="29" t="s">
        <v>32</v>
      </c>
      <c r="C26" s="29" t="s">
        <v>128</v>
      </c>
      <c r="D26" s="30" t="s">
        <v>208</v>
      </c>
      <c r="E26" s="5">
        <v>57</v>
      </c>
      <c r="F26" s="5">
        <v>7.5</v>
      </c>
      <c r="G26" s="5">
        <f t="shared" si="0"/>
        <v>427.5</v>
      </c>
      <c r="H26" s="30" t="s">
        <v>133</v>
      </c>
      <c r="I26" s="31"/>
      <c r="J26" s="32"/>
    </row>
    <row r="27" spans="1:10" ht="37.5" x14ac:dyDescent="0.3">
      <c r="A27" s="28" t="s">
        <v>94</v>
      </c>
      <c r="B27" s="29" t="s">
        <v>33</v>
      </c>
      <c r="C27" s="29" t="s">
        <v>129</v>
      </c>
      <c r="D27" s="30" t="s">
        <v>5</v>
      </c>
      <c r="E27" s="5">
        <v>8</v>
      </c>
      <c r="F27" s="5">
        <v>51</v>
      </c>
      <c r="G27" s="5">
        <f t="shared" si="0"/>
        <v>408</v>
      </c>
      <c r="H27" s="30" t="s">
        <v>133</v>
      </c>
      <c r="I27" s="31"/>
      <c r="J27" s="32"/>
    </row>
    <row r="28" spans="1:10" ht="37.5" x14ac:dyDescent="0.3">
      <c r="A28" s="28" t="s">
        <v>95</v>
      </c>
      <c r="B28" s="29" t="s">
        <v>34</v>
      </c>
      <c r="C28" s="29" t="s">
        <v>130</v>
      </c>
      <c r="D28" s="30" t="s">
        <v>5</v>
      </c>
      <c r="E28" s="5">
        <v>56</v>
      </c>
      <c r="F28" s="5">
        <v>3.8</v>
      </c>
      <c r="G28" s="5">
        <f t="shared" si="0"/>
        <v>212.79999999999998</v>
      </c>
      <c r="H28" s="30" t="s">
        <v>133</v>
      </c>
      <c r="I28" s="31"/>
      <c r="J28" s="32"/>
    </row>
    <row r="29" spans="1:10" ht="37.5" x14ac:dyDescent="0.3">
      <c r="A29" s="28" t="s">
        <v>96</v>
      </c>
      <c r="B29" s="29" t="s">
        <v>35</v>
      </c>
      <c r="C29" s="29" t="s">
        <v>131</v>
      </c>
      <c r="D29" s="30" t="s">
        <v>5</v>
      </c>
      <c r="E29" s="5">
        <v>32</v>
      </c>
      <c r="F29" s="5">
        <v>1.4</v>
      </c>
      <c r="G29" s="5">
        <f t="shared" si="0"/>
        <v>44.8</v>
      </c>
      <c r="H29" s="30" t="s">
        <v>133</v>
      </c>
      <c r="I29" s="31"/>
      <c r="J29" s="32"/>
    </row>
    <row r="30" spans="1:10" ht="37.5" x14ac:dyDescent="0.3">
      <c r="A30" s="28" t="s">
        <v>97</v>
      </c>
      <c r="B30" s="29" t="s">
        <v>36</v>
      </c>
      <c r="C30" s="29" t="s">
        <v>132</v>
      </c>
      <c r="D30" s="30" t="s">
        <v>5</v>
      </c>
      <c r="E30" s="5">
        <v>24</v>
      </c>
      <c r="F30" s="5">
        <v>1.3</v>
      </c>
      <c r="G30" s="5">
        <f t="shared" si="0"/>
        <v>31.200000000000003</v>
      </c>
      <c r="H30" s="30" t="s">
        <v>133</v>
      </c>
      <c r="I30" s="31"/>
      <c r="J30" s="32"/>
    </row>
    <row r="31" spans="1:10" ht="37.5" x14ac:dyDescent="0.3">
      <c r="A31" s="28" t="s">
        <v>98</v>
      </c>
      <c r="B31" s="29" t="s">
        <v>37</v>
      </c>
      <c r="C31" s="29"/>
      <c r="D31" s="30" t="s">
        <v>5</v>
      </c>
      <c r="E31" s="5">
        <v>114</v>
      </c>
      <c r="F31" s="5"/>
      <c r="G31" s="5"/>
      <c r="H31" s="30" t="s">
        <v>134</v>
      </c>
      <c r="I31" s="31"/>
      <c r="J31" s="32"/>
    </row>
    <row r="32" spans="1:10" ht="37.5" x14ac:dyDescent="0.3">
      <c r="A32" s="28" t="s">
        <v>99</v>
      </c>
      <c r="B32" s="29" t="s">
        <v>38</v>
      </c>
      <c r="C32" s="29"/>
      <c r="D32" s="30" t="s">
        <v>5</v>
      </c>
      <c r="E32" s="5">
        <v>114</v>
      </c>
      <c r="F32" s="5"/>
      <c r="G32" s="5"/>
      <c r="H32" s="30" t="s">
        <v>134</v>
      </c>
      <c r="I32" s="31"/>
      <c r="J32" s="32"/>
    </row>
    <row r="33" spans="1:10" ht="37.5" x14ac:dyDescent="0.3">
      <c r="A33" s="28" t="s">
        <v>100</v>
      </c>
      <c r="B33" s="29" t="s">
        <v>206</v>
      </c>
      <c r="C33" s="29"/>
      <c r="D33" s="30" t="s">
        <v>5</v>
      </c>
      <c r="E33" s="5">
        <v>114</v>
      </c>
      <c r="F33" s="5"/>
      <c r="G33" s="5"/>
      <c r="H33" s="30" t="s">
        <v>134</v>
      </c>
      <c r="I33" s="31"/>
      <c r="J33" s="32"/>
    </row>
    <row r="34" spans="1:10" ht="37.5" x14ac:dyDescent="0.3">
      <c r="A34" s="28" t="s">
        <v>101</v>
      </c>
      <c r="B34" s="29" t="s">
        <v>39</v>
      </c>
      <c r="C34" s="29"/>
      <c r="D34" s="30" t="s">
        <v>5</v>
      </c>
      <c r="E34" s="5">
        <v>2850</v>
      </c>
      <c r="F34" s="5"/>
      <c r="G34" s="5"/>
      <c r="H34" s="30" t="s">
        <v>134</v>
      </c>
      <c r="I34" s="31"/>
      <c r="J34" s="32"/>
    </row>
    <row r="35" spans="1:10" ht="37.5" x14ac:dyDescent="0.3">
      <c r="A35" s="28" t="s">
        <v>102</v>
      </c>
      <c r="B35" s="29" t="s">
        <v>40</v>
      </c>
      <c r="C35" s="29"/>
      <c r="D35" s="30" t="s">
        <v>5</v>
      </c>
      <c r="E35" s="5">
        <v>5700</v>
      </c>
      <c r="F35" s="5"/>
      <c r="G35" s="5"/>
      <c r="H35" s="30" t="s">
        <v>134</v>
      </c>
      <c r="I35" s="31"/>
      <c r="J35" s="32"/>
    </row>
    <row r="36" spans="1:10" ht="37.5" x14ac:dyDescent="0.3">
      <c r="A36" s="28" t="s">
        <v>103</v>
      </c>
      <c r="B36" s="29" t="s">
        <v>41</v>
      </c>
      <c r="C36" s="29"/>
      <c r="D36" s="30" t="s">
        <v>5</v>
      </c>
      <c r="E36" s="5">
        <v>2850</v>
      </c>
      <c r="F36" s="5"/>
      <c r="G36" s="5"/>
      <c r="H36" s="30" t="s">
        <v>134</v>
      </c>
      <c r="I36" s="31"/>
      <c r="J36" s="32"/>
    </row>
    <row r="37" spans="1:10" ht="37.5" x14ac:dyDescent="0.3">
      <c r="A37" s="28" t="s">
        <v>104</v>
      </c>
      <c r="B37" s="29" t="s">
        <v>42</v>
      </c>
      <c r="C37" s="29"/>
      <c r="D37" s="30" t="s">
        <v>5</v>
      </c>
      <c r="E37" s="5">
        <v>4580</v>
      </c>
      <c r="F37" s="5"/>
      <c r="G37" s="5"/>
      <c r="H37" s="30" t="s">
        <v>134</v>
      </c>
      <c r="I37" s="31"/>
      <c r="J37" s="32"/>
    </row>
    <row r="38" spans="1:10" ht="37.5" x14ac:dyDescent="0.3">
      <c r="A38" s="28" t="s">
        <v>105</v>
      </c>
      <c r="B38" s="29" t="s">
        <v>6</v>
      </c>
      <c r="C38" s="29"/>
      <c r="D38" s="30" t="s">
        <v>5</v>
      </c>
      <c r="E38" s="5">
        <v>4580</v>
      </c>
      <c r="F38" s="5"/>
      <c r="G38" s="5"/>
      <c r="H38" s="30" t="s">
        <v>134</v>
      </c>
      <c r="I38" s="31"/>
      <c r="J38" s="32"/>
    </row>
    <row r="39" spans="1:10" ht="37.5" x14ac:dyDescent="0.3">
      <c r="A39" s="28" t="s">
        <v>106</v>
      </c>
      <c r="B39" s="29" t="s">
        <v>7</v>
      </c>
      <c r="C39" s="29"/>
      <c r="D39" s="30" t="s">
        <v>5</v>
      </c>
      <c r="E39" s="5">
        <v>4580</v>
      </c>
      <c r="F39" s="5"/>
      <c r="G39" s="5"/>
      <c r="H39" s="30" t="s">
        <v>134</v>
      </c>
      <c r="I39" s="31"/>
      <c r="J39" s="32"/>
    </row>
    <row r="40" spans="1:10" ht="56.25" x14ac:dyDescent="0.3">
      <c r="A40" s="28" t="s">
        <v>107</v>
      </c>
      <c r="B40" s="29" t="s">
        <v>43</v>
      </c>
      <c r="C40" s="29"/>
      <c r="D40" s="30" t="s">
        <v>5</v>
      </c>
      <c r="E40" s="5">
        <v>4580</v>
      </c>
      <c r="F40" s="5"/>
      <c r="G40" s="5"/>
      <c r="H40" s="30" t="s">
        <v>134</v>
      </c>
      <c r="I40" s="31"/>
      <c r="J40" s="32"/>
    </row>
    <row r="41" spans="1:10" ht="64.5" customHeight="1" x14ac:dyDescent="0.25">
      <c r="A41" s="22" t="s">
        <v>109</v>
      </c>
      <c r="B41" s="23" t="s">
        <v>159</v>
      </c>
      <c r="C41" s="24"/>
      <c r="D41" s="25" t="s">
        <v>12</v>
      </c>
      <c r="E41" s="15">
        <v>6.77</v>
      </c>
      <c r="F41" s="15"/>
      <c r="G41" s="15"/>
      <c r="H41" s="25"/>
      <c r="I41" s="26"/>
      <c r="J41" s="27"/>
    </row>
    <row r="42" spans="1:10" ht="37.5" x14ac:dyDescent="0.25">
      <c r="A42" s="28" t="s">
        <v>110</v>
      </c>
      <c r="B42" s="33" t="s">
        <v>14</v>
      </c>
      <c r="C42" s="33" t="s">
        <v>213</v>
      </c>
      <c r="D42" s="30" t="s">
        <v>208</v>
      </c>
      <c r="E42" s="5">
        <v>52</v>
      </c>
      <c r="F42" s="5">
        <v>32.5</v>
      </c>
      <c r="G42" s="5">
        <f>E42*F42</f>
        <v>1690</v>
      </c>
      <c r="H42" s="30" t="s">
        <v>139</v>
      </c>
      <c r="I42" s="31"/>
      <c r="J42" s="32"/>
    </row>
    <row r="43" spans="1:10" ht="37.5" x14ac:dyDescent="0.25">
      <c r="A43" s="28" t="s">
        <v>111</v>
      </c>
      <c r="B43" s="33" t="s">
        <v>15</v>
      </c>
      <c r="C43" s="33" t="s">
        <v>214</v>
      </c>
      <c r="D43" s="30" t="s">
        <v>208</v>
      </c>
      <c r="E43" s="5">
        <v>32</v>
      </c>
      <c r="F43" s="5">
        <v>27.3</v>
      </c>
      <c r="G43" s="5">
        <f t="shared" ref="G43:G69" si="1">E43*F43</f>
        <v>873.6</v>
      </c>
      <c r="H43" s="30" t="s">
        <v>139</v>
      </c>
      <c r="I43" s="31"/>
      <c r="J43" s="32"/>
    </row>
    <row r="44" spans="1:10" ht="37.5" x14ac:dyDescent="0.25">
      <c r="A44" s="28" t="s">
        <v>112</v>
      </c>
      <c r="B44" s="33" t="s">
        <v>44</v>
      </c>
      <c r="C44" s="33" t="s">
        <v>218</v>
      </c>
      <c r="D44" s="30" t="s">
        <v>5</v>
      </c>
      <c r="E44" s="5">
        <v>4</v>
      </c>
      <c r="F44" s="5">
        <v>12.1</v>
      </c>
      <c r="G44" s="5">
        <f t="shared" si="1"/>
        <v>48.4</v>
      </c>
      <c r="H44" s="30" t="s">
        <v>139</v>
      </c>
      <c r="I44" s="31"/>
      <c r="J44" s="32"/>
    </row>
    <row r="45" spans="1:10" ht="37.5" x14ac:dyDescent="0.25">
      <c r="A45" s="28" t="s">
        <v>160</v>
      </c>
      <c r="B45" s="33" t="s">
        <v>45</v>
      </c>
      <c r="C45" s="33" t="s">
        <v>215</v>
      </c>
      <c r="D45" s="30" t="s">
        <v>208</v>
      </c>
      <c r="E45" s="5">
        <v>16</v>
      </c>
      <c r="F45" s="5">
        <v>101.8</v>
      </c>
      <c r="G45" s="5">
        <f t="shared" si="1"/>
        <v>1628.8</v>
      </c>
      <c r="H45" s="30" t="s">
        <v>139</v>
      </c>
      <c r="I45" s="31"/>
      <c r="J45" s="32"/>
    </row>
    <row r="46" spans="1:10" ht="37.5" x14ac:dyDescent="0.25">
      <c r="A46" s="28" t="s">
        <v>161</v>
      </c>
      <c r="B46" s="33" t="s">
        <v>46</v>
      </c>
      <c r="C46" s="33" t="s">
        <v>219</v>
      </c>
      <c r="D46" s="30" t="s">
        <v>5</v>
      </c>
      <c r="E46" s="5">
        <v>14</v>
      </c>
      <c r="F46" s="5">
        <v>24.3</v>
      </c>
      <c r="G46" s="5">
        <f t="shared" si="1"/>
        <v>340.2</v>
      </c>
      <c r="H46" s="30" t="s">
        <v>140</v>
      </c>
      <c r="I46" s="31"/>
      <c r="J46" s="32"/>
    </row>
    <row r="47" spans="1:10" ht="37.5" x14ac:dyDescent="0.25">
      <c r="A47" s="28" t="s">
        <v>162</v>
      </c>
      <c r="B47" s="33" t="s">
        <v>47</v>
      </c>
      <c r="C47" s="33" t="s">
        <v>220</v>
      </c>
      <c r="D47" s="30" t="s">
        <v>208</v>
      </c>
      <c r="E47" s="5">
        <v>2</v>
      </c>
      <c r="F47" s="5">
        <v>27.4</v>
      </c>
      <c r="G47" s="5">
        <f t="shared" si="1"/>
        <v>54.8</v>
      </c>
      <c r="H47" s="30" t="s">
        <v>140</v>
      </c>
      <c r="I47" s="31"/>
      <c r="J47" s="32"/>
    </row>
    <row r="48" spans="1:10" ht="37.5" x14ac:dyDescent="0.25">
      <c r="A48" s="28" t="s">
        <v>163</v>
      </c>
      <c r="B48" s="33" t="s">
        <v>48</v>
      </c>
      <c r="C48" s="33" t="s">
        <v>221</v>
      </c>
      <c r="D48" s="30" t="s">
        <v>5</v>
      </c>
      <c r="E48" s="5">
        <v>2</v>
      </c>
      <c r="F48" s="5">
        <v>11.8</v>
      </c>
      <c r="G48" s="5">
        <f t="shared" si="1"/>
        <v>23.6</v>
      </c>
      <c r="H48" s="30" t="s">
        <v>140</v>
      </c>
      <c r="I48" s="31"/>
      <c r="J48" s="32"/>
    </row>
    <row r="49" spans="1:10" ht="37.5" x14ac:dyDescent="0.25">
      <c r="A49" s="28" t="s">
        <v>164</v>
      </c>
      <c r="B49" s="33" t="s">
        <v>49</v>
      </c>
      <c r="C49" s="33" t="s">
        <v>222</v>
      </c>
      <c r="D49" s="30" t="s">
        <v>5</v>
      </c>
      <c r="E49" s="5">
        <v>2</v>
      </c>
      <c r="F49" s="5">
        <v>6</v>
      </c>
      <c r="G49" s="5">
        <f t="shared" si="1"/>
        <v>12</v>
      </c>
      <c r="H49" s="30" t="s">
        <v>140</v>
      </c>
      <c r="I49" s="31"/>
      <c r="J49" s="32"/>
    </row>
    <row r="50" spans="1:10" ht="37.5" x14ac:dyDescent="0.25">
      <c r="A50" s="28" t="s">
        <v>165</v>
      </c>
      <c r="B50" s="33" t="s">
        <v>50</v>
      </c>
      <c r="C50" s="33" t="s">
        <v>216</v>
      </c>
      <c r="D50" s="30" t="s">
        <v>208</v>
      </c>
      <c r="E50" s="5">
        <v>6</v>
      </c>
      <c r="F50" s="5">
        <v>54.4</v>
      </c>
      <c r="G50" s="5">
        <f t="shared" si="1"/>
        <v>326.39999999999998</v>
      </c>
      <c r="H50" s="30" t="s">
        <v>140</v>
      </c>
      <c r="I50" s="31"/>
      <c r="J50" s="32"/>
    </row>
    <row r="51" spans="1:10" ht="37.5" x14ac:dyDescent="0.25">
      <c r="A51" s="28" t="s">
        <v>166</v>
      </c>
      <c r="B51" s="33" t="s">
        <v>51</v>
      </c>
      <c r="C51" s="33" t="s">
        <v>217</v>
      </c>
      <c r="D51" s="30" t="s">
        <v>208</v>
      </c>
      <c r="E51" s="5">
        <v>2</v>
      </c>
      <c r="F51" s="5">
        <v>51</v>
      </c>
      <c r="G51" s="5">
        <f t="shared" si="1"/>
        <v>102</v>
      </c>
      <c r="H51" s="30" t="s">
        <v>140</v>
      </c>
      <c r="I51" s="31"/>
      <c r="J51" s="32"/>
    </row>
    <row r="52" spans="1:10" ht="37.5" x14ac:dyDescent="0.25">
      <c r="A52" s="28" t="s">
        <v>167</v>
      </c>
      <c r="B52" s="33" t="s">
        <v>31</v>
      </c>
      <c r="C52" s="33" t="s">
        <v>135</v>
      </c>
      <c r="D52" s="30" t="s">
        <v>5</v>
      </c>
      <c r="E52" s="5">
        <v>24</v>
      </c>
      <c r="F52" s="5">
        <v>1.5</v>
      </c>
      <c r="G52" s="5">
        <f t="shared" si="1"/>
        <v>36</v>
      </c>
      <c r="H52" s="30" t="s">
        <v>139</v>
      </c>
      <c r="I52" s="31"/>
      <c r="J52" s="32"/>
    </row>
    <row r="53" spans="1:10" ht="37.5" x14ac:dyDescent="0.25">
      <c r="A53" s="28" t="s">
        <v>168</v>
      </c>
      <c r="B53" s="33" t="s">
        <v>32</v>
      </c>
      <c r="C53" s="33" t="s">
        <v>136</v>
      </c>
      <c r="D53" s="30" t="s">
        <v>5</v>
      </c>
      <c r="E53" s="5">
        <v>4</v>
      </c>
      <c r="F53" s="5">
        <v>0.45</v>
      </c>
      <c r="G53" s="5">
        <f t="shared" si="1"/>
        <v>1.8</v>
      </c>
      <c r="H53" s="30" t="s">
        <v>139</v>
      </c>
      <c r="I53" s="31"/>
      <c r="J53" s="32"/>
    </row>
    <row r="54" spans="1:10" ht="37.5" x14ac:dyDescent="0.25">
      <c r="A54" s="28" t="s">
        <v>169</v>
      </c>
      <c r="B54" s="33" t="s">
        <v>33</v>
      </c>
      <c r="C54" s="33" t="s">
        <v>137</v>
      </c>
      <c r="D54" s="30" t="s">
        <v>5</v>
      </c>
      <c r="E54" s="5">
        <v>2</v>
      </c>
      <c r="F54" s="5">
        <v>0.31</v>
      </c>
      <c r="G54" s="5">
        <f t="shared" si="1"/>
        <v>0.62</v>
      </c>
      <c r="H54" s="30" t="s">
        <v>139</v>
      </c>
      <c r="I54" s="31"/>
      <c r="J54" s="32"/>
    </row>
    <row r="55" spans="1:10" ht="37.5" x14ac:dyDescent="0.25">
      <c r="A55" s="28" t="s">
        <v>170</v>
      </c>
      <c r="B55" s="33" t="s">
        <v>34</v>
      </c>
      <c r="C55" s="33" t="s">
        <v>138</v>
      </c>
      <c r="D55" s="30" t="s">
        <v>5</v>
      </c>
      <c r="E55" s="5">
        <v>1</v>
      </c>
      <c r="F55" s="5">
        <v>1.25</v>
      </c>
      <c r="G55" s="5">
        <f t="shared" si="1"/>
        <v>1.25</v>
      </c>
      <c r="H55" s="30" t="s">
        <v>139</v>
      </c>
      <c r="I55" s="31"/>
      <c r="J55" s="32"/>
    </row>
    <row r="56" spans="1:10" ht="37.5" x14ac:dyDescent="0.25">
      <c r="A56" s="28" t="s">
        <v>171</v>
      </c>
      <c r="B56" s="33" t="s">
        <v>52</v>
      </c>
      <c r="C56" s="33" t="s">
        <v>141</v>
      </c>
      <c r="D56" s="30" t="s">
        <v>208</v>
      </c>
      <c r="E56" s="5">
        <v>4</v>
      </c>
      <c r="F56" s="5">
        <v>6.2</v>
      </c>
      <c r="G56" s="5">
        <f t="shared" si="1"/>
        <v>24.8</v>
      </c>
      <c r="H56" s="30" t="s">
        <v>140</v>
      </c>
      <c r="I56" s="31"/>
      <c r="J56" s="32"/>
    </row>
    <row r="57" spans="1:10" ht="37.5" x14ac:dyDescent="0.25">
      <c r="A57" s="28" t="s">
        <v>172</v>
      </c>
      <c r="B57" s="33" t="s">
        <v>53</v>
      </c>
      <c r="C57" s="33" t="s">
        <v>141</v>
      </c>
      <c r="D57" s="30" t="s">
        <v>208</v>
      </c>
      <c r="E57" s="5">
        <v>6</v>
      </c>
      <c r="F57" s="5">
        <v>6.2</v>
      </c>
      <c r="G57" s="5">
        <f t="shared" si="1"/>
        <v>37.200000000000003</v>
      </c>
      <c r="H57" s="30" t="s">
        <v>140</v>
      </c>
      <c r="I57" s="31"/>
      <c r="J57" s="32"/>
    </row>
    <row r="58" spans="1:10" ht="37.5" x14ac:dyDescent="0.25">
      <c r="A58" s="28" t="s">
        <v>173</v>
      </c>
      <c r="B58" s="33" t="s">
        <v>54</v>
      </c>
      <c r="C58" s="33" t="s">
        <v>142</v>
      </c>
      <c r="D58" s="30" t="s">
        <v>5</v>
      </c>
      <c r="E58" s="5">
        <v>10</v>
      </c>
      <c r="F58" s="5">
        <v>2</v>
      </c>
      <c r="G58" s="5">
        <f t="shared" si="1"/>
        <v>20</v>
      </c>
      <c r="H58" s="30" t="s">
        <v>140</v>
      </c>
      <c r="I58" s="31"/>
      <c r="J58" s="32"/>
    </row>
    <row r="59" spans="1:10" ht="37.5" x14ac:dyDescent="0.25">
      <c r="A59" s="28" t="s">
        <v>174</v>
      </c>
      <c r="B59" s="33" t="s">
        <v>55</v>
      </c>
      <c r="C59" s="33" t="s">
        <v>142</v>
      </c>
      <c r="D59" s="30" t="s">
        <v>5</v>
      </c>
      <c r="E59" s="5">
        <v>8</v>
      </c>
      <c r="F59" s="5">
        <v>2</v>
      </c>
      <c r="G59" s="5">
        <f t="shared" si="1"/>
        <v>16</v>
      </c>
      <c r="H59" s="30" t="s">
        <v>140</v>
      </c>
      <c r="I59" s="31"/>
      <c r="J59" s="32"/>
    </row>
    <row r="60" spans="1:10" ht="56.25" x14ac:dyDescent="0.25">
      <c r="A60" s="28" t="s">
        <v>175</v>
      </c>
      <c r="B60" s="33" t="s">
        <v>56</v>
      </c>
      <c r="C60" s="33" t="s">
        <v>143</v>
      </c>
      <c r="D60" s="30" t="s">
        <v>208</v>
      </c>
      <c r="E60" s="5">
        <v>2</v>
      </c>
      <c r="F60" s="5">
        <v>5.2</v>
      </c>
      <c r="G60" s="5">
        <f t="shared" si="1"/>
        <v>10.4</v>
      </c>
      <c r="H60" s="30" t="s">
        <v>140</v>
      </c>
      <c r="I60" s="31"/>
      <c r="J60" s="32"/>
    </row>
    <row r="61" spans="1:10" ht="56.25" x14ac:dyDescent="0.25">
      <c r="A61" s="28" t="s">
        <v>176</v>
      </c>
      <c r="B61" s="33" t="s">
        <v>57</v>
      </c>
      <c r="C61" s="33" t="s">
        <v>143</v>
      </c>
      <c r="D61" s="30" t="s">
        <v>208</v>
      </c>
      <c r="E61" s="5">
        <v>2</v>
      </c>
      <c r="F61" s="5">
        <v>5.2</v>
      </c>
      <c r="G61" s="5">
        <f t="shared" si="1"/>
        <v>10.4</v>
      </c>
      <c r="H61" s="30" t="s">
        <v>140</v>
      </c>
      <c r="I61" s="31"/>
      <c r="J61" s="32"/>
    </row>
    <row r="62" spans="1:10" ht="37.5" x14ac:dyDescent="0.25">
      <c r="A62" s="28" t="s">
        <v>177</v>
      </c>
      <c r="B62" s="33" t="s">
        <v>58</v>
      </c>
      <c r="C62" s="33" t="s">
        <v>144</v>
      </c>
      <c r="D62" s="30" t="s">
        <v>208</v>
      </c>
      <c r="E62" s="5">
        <v>2</v>
      </c>
      <c r="F62" s="5">
        <v>2.5</v>
      </c>
      <c r="G62" s="5">
        <f t="shared" si="1"/>
        <v>5</v>
      </c>
      <c r="H62" s="30" t="s">
        <v>140</v>
      </c>
      <c r="I62" s="31"/>
      <c r="J62" s="32"/>
    </row>
    <row r="63" spans="1:10" ht="37.5" x14ac:dyDescent="0.25">
      <c r="A63" s="28" t="s">
        <v>178</v>
      </c>
      <c r="B63" s="33" t="s">
        <v>59</v>
      </c>
      <c r="C63" s="33" t="s">
        <v>144</v>
      </c>
      <c r="D63" s="30" t="s">
        <v>208</v>
      </c>
      <c r="E63" s="5">
        <v>2</v>
      </c>
      <c r="F63" s="5">
        <v>2.5</v>
      </c>
      <c r="G63" s="5">
        <f t="shared" si="1"/>
        <v>5</v>
      </c>
      <c r="H63" s="30" t="s">
        <v>140</v>
      </c>
      <c r="I63" s="31"/>
      <c r="J63" s="32"/>
    </row>
    <row r="64" spans="1:10" ht="37.5" x14ac:dyDescent="0.25">
      <c r="A64" s="28" t="s">
        <v>179</v>
      </c>
      <c r="B64" s="33" t="s">
        <v>145</v>
      </c>
      <c r="C64" s="33" t="s">
        <v>60</v>
      </c>
      <c r="D64" s="30" t="s">
        <v>5</v>
      </c>
      <c r="E64" s="5">
        <v>32</v>
      </c>
      <c r="F64" s="5">
        <v>27.1</v>
      </c>
      <c r="G64" s="5">
        <f t="shared" si="1"/>
        <v>867.2</v>
      </c>
      <c r="H64" s="30" t="s">
        <v>139</v>
      </c>
      <c r="I64" s="31"/>
      <c r="J64" s="32"/>
    </row>
    <row r="65" spans="1:10" ht="37.5" x14ac:dyDescent="0.25">
      <c r="A65" s="28" t="s">
        <v>180</v>
      </c>
      <c r="B65" s="33" t="s">
        <v>145</v>
      </c>
      <c r="C65" s="33" t="s">
        <v>61</v>
      </c>
      <c r="D65" s="30" t="s">
        <v>5</v>
      </c>
      <c r="E65" s="5">
        <v>1</v>
      </c>
      <c r="F65" s="5">
        <v>9.9</v>
      </c>
      <c r="G65" s="5">
        <f t="shared" si="1"/>
        <v>9.9</v>
      </c>
      <c r="H65" s="30" t="s">
        <v>139</v>
      </c>
      <c r="I65" s="31"/>
      <c r="J65" s="32"/>
    </row>
    <row r="66" spans="1:10" ht="37.5" x14ac:dyDescent="0.25">
      <c r="A66" s="28" t="s">
        <v>181</v>
      </c>
      <c r="B66" s="33" t="s">
        <v>62</v>
      </c>
      <c r="C66" s="33" t="s">
        <v>146</v>
      </c>
      <c r="D66" s="30" t="s">
        <v>5</v>
      </c>
      <c r="E66" s="5">
        <v>8</v>
      </c>
      <c r="F66" s="5">
        <v>2.35</v>
      </c>
      <c r="G66" s="5">
        <f t="shared" si="1"/>
        <v>18.8</v>
      </c>
      <c r="H66" s="30" t="s">
        <v>140</v>
      </c>
      <c r="I66" s="31"/>
      <c r="J66" s="32"/>
    </row>
    <row r="67" spans="1:10" ht="37.5" x14ac:dyDescent="0.25">
      <c r="A67" s="28" t="s">
        <v>182</v>
      </c>
      <c r="B67" s="33" t="s">
        <v>63</v>
      </c>
      <c r="C67" s="33" t="s">
        <v>147</v>
      </c>
      <c r="D67" s="30" t="s">
        <v>5</v>
      </c>
      <c r="E67" s="5">
        <v>8</v>
      </c>
      <c r="F67" s="5">
        <v>2</v>
      </c>
      <c r="G67" s="5">
        <f t="shared" si="1"/>
        <v>16</v>
      </c>
      <c r="H67" s="30" t="s">
        <v>140</v>
      </c>
      <c r="I67" s="31"/>
      <c r="J67" s="32"/>
    </row>
    <row r="68" spans="1:10" ht="37.5" x14ac:dyDescent="0.25">
      <c r="A68" s="28" t="s">
        <v>183</v>
      </c>
      <c r="B68" s="33" t="s">
        <v>64</v>
      </c>
      <c r="C68" s="33" t="s">
        <v>148</v>
      </c>
      <c r="D68" s="30" t="s">
        <v>5</v>
      </c>
      <c r="E68" s="5">
        <v>16</v>
      </c>
      <c r="F68" s="5">
        <v>3.75</v>
      </c>
      <c r="G68" s="5">
        <f t="shared" si="1"/>
        <v>60</v>
      </c>
      <c r="H68" s="30" t="s">
        <v>140</v>
      </c>
      <c r="I68" s="31"/>
      <c r="J68" s="32"/>
    </row>
    <row r="69" spans="1:10" ht="37.5" x14ac:dyDescent="0.25">
      <c r="A69" s="28" t="s">
        <v>184</v>
      </c>
      <c r="B69" s="33" t="s">
        <v>65</v>
      </c>
      <c r="C69" s="33" t="s">
        <v>149</v>
      </c>
      <c r="D69" s="30" t="s">
        <v>5</v>
      </c>
      <c r="E69" s="5">
        <v>1</v>
      </c>
      <c r="F69" s="5">
        <v>1</v>
      </c>
      <c r="G69" s="5">
        <f t="shared" si="1"/>
        <v>1</v>
      </c>
      <c r="H69" s="30" t="s">
        <v>140</v>
      </c>
      <c r="I69" s="31"/>
      <c r="J69" s="32"/>
    </row>
    <row r="70" spans="1:10" ht="37.5" x14ac:dyDescent="0.25">
      <c r="A70" s="28" t="s">
        <v>185</v>
      </c>
      <c r="B70" s="33" t="s">
        <v>66</v>
      </c>
      <c r="C70" s="33"/>
      <c r="D70" s="30" t="s">
        <v>5</v>
      </c>
      <c r="E70" s="5">
        <v>50</v>
      </c>
      <c r="F70" s="5"/>
      <c r="G70" s="5"/>
      <c r="H70" s="30" t="s">
        <v>139</v>
      </c>
      <c r="I70" s="31"/>
      <c r="J70" s="32"/>
    </row>
    <row r="71" spans="1:10" ht="37.5" x14ac:dyDescent="0.25">
      <c r="A71" s="28" t="s">
        <v>186</v>
      </c>
      <c r="B71" s="33" t="s">
        <v>40</v>
      </c>
      <c r="C71" s="33"/>
      <c r="D71" s="30" t="s">
        <v>5</v>
      </c>
      <c r="E71" s="5">
        <v>50</v>
      </c>
      <c r="F71" s="5"/>
      <c r="G71" s="5"/>
      <c r="H71" s="30" t="s">
        <v>139</v>
      </c>
      <c r="I71" s="31"/>
      <c r="J71" s="32"/>
    </row>
    <row r="72" spans="1:10" ht="37.5" x14ac:dyDescent="0.25">
      <c r="A72" s="28" t="s">
        <v>187</v>
      </c>
      <c r="B72" s="33" t="s">
        <v>41</v>
      </c>
      <c r="C72" s="33"/>
      <c r="D72" s="30" t="s">
        <v>5</v>
      </c>
      <c r="E72" s="5">
        <v>50</v>
      </c>
      <c r="F72" s="5"/>
      <c r="G72" s="5"/>
      <c r="H72" s="30" t="s">
        <v>139</v>
      </c>
      <c r="I72" s="31"/>
      <c r="J72" s="32"/>
    </row>
    <row r="73" spans="1:10" ht="37.5" x14ac:dyDescent="0.25">
      <c r="A73" s="28" t="s">
        <v>188</v>
      </c>
      <c r="B73" s="33" t="s">
        <v>67</v>
      </c>
      <c r="C73" s="33"/>
      <c r="D73" s="30" t="s">
        <v>5</v>
      </c>
      <c r="E73" s="5">
        <v>72</v>
      </c>
      <c r="F73" s="5"/>
      <c r="G73" s="5"/>
      <c r="H73" s="30" t="s">
        <v>139</v>
      </c>
      <c r="I73" s="31"/>
      <c r="J73" s="32"/>
    </row>
    <row r="74" spans="1:10" ht="37.5" x14ac:dyDescent="0.25">
      <c r="A74" s="28" t="s">
        <v>189</v>
      </c>
      <c r="B74" s="33" t="s">
        <v>150</v>
      </c>
      <c r="C74" s="33"/>
      <c r="D74" s="30" t="s">
        <v>5</v>
      </c>
      <c r="E74" s="5">
        <v>72</v>
      </c>
      <c r="F74" s="5"/>
      <c r="G74" s="5"/>
      <c r="H74" s="30" t="s">
        <v>139</v>
      </c>
      <c r="I74" s="31"/>
      <c r="J74" s="32"/>
    </row>
    <row r="75" spans="1:10" ht="37.5" x14ac:dyDescent="0.25">
      <c r="A75" s="28" t="s">
        <v>190</v>
      </c>
      <c r="B75" s="33" t="s">
        <v>151</v>
      </c>
      <c r="C75" s="33"/>
      <c r="D75" s="30" t="s">
        <v>5</v>
      </c>
      <c r="E75" s="5">
        <v>72</v>
      </c>
      <c r="F75" s="5"/>
      <c r="G75" s="5"/>
      <c r="H75" s="30" t="s">
        <v>139</v>
      </c>
      <c r="I75" s="31"/>
      <c r="J75" s="32"/>
    </row>
    <row r="76" spans="1:10" ht="56.25" x14ac:dyDescent="0.25">
      <c r="A76" s="28" t="s">
        <v>191</v>
      </c>
      <c r="B76" s="33" t="s">
        <v>43</v>
      </c>
      <c r="C76" s="33"/>
      <c r="D76" s="30" t="s">
        <v>5</v>
      </c>
      <c r="E76" s="5">
        <v>260</v>
      </c>
      <c r="F76" s="5"/>
      <c r="G76" s="5"/>
      <c r="H76" s="30" t="s">
        <v>139</v>
      </c>
      <c r="I76" s="31"/>
      <c r="J76" s="32"/>
    </row>
    <row r="77" spans="1:10" ht="37.5" x14ac:dyDescent="0.25">
      <c r="A77" s="28" t="s">
        <v>192</v>
      </c>
      <c r="B77" s="33" t="s">
        <v>68</v>
      </c>
      <c r="C77" s="33"/>
      <c r="D77" s="30" t="s">
        <v>5</v>
      </c>
      <c r="E77" s="5">
        <v>16</v>
      </c>
      <c r="F77" s="5"/>
      <c r="G77" s="5"/>
      <c r="H77" s="30" t="s">
        <v>139</v>
      </c>
      <c r="I77" s="31"/>
      <c r="J77" s="32"/>
    </row>
    <row r="78" spans="1:10" ht="75" x14ac:dyDescent="0.25">
      <c r="A78" s="28" t="s">
        <v>193</v>
      </c>
      <c r="B78" s="33" t="s">
        <v>152</v>
      </c>
      <c r="C78" s="33"/>
      <c r="D78" s="30" t="s">
        <v>5</v>
      </c>
      <c r="E78" s="5">
        <v>400</v>
      </c>
      <c r="F78" s="5"/>
      <c r="G78" s="5"/>
      <c r="H78" s="30" t="s">
        <v>139</v>
      </c>
      <c r="I78" s="31"/>
      <c r="J78" s="32"/>
    </row>
    <row r="79" spans="1:10" s="9" customFormat="1" ht="37.5" x14ac:dyDescent="0.25">
      <c r="A79" s="28" t="s">
        <v>194</v>
      </c>
      <c r="B79" s="34" t="s">
        <v>153</v>
      </c>
      <c r="C79" s="34"/>
      <c r="D79" s="35" t="s">
        <v>5</v>
      </c>
      <c r="E79" s="10">
        <v>400</v>
      </c>
      <c r="F79" s="10"/>
      <c r="G79" s="10"/>
      <c r="H79" s="35" t="s">
        <v>139</v>
      </c>
      <c r="I79" s="31"/>
      <c r="J79" s="32"/>
    </row>
    <row r="80" spans="1:10" ht="56.25" x14ac:dyDescent="0.25">
      <c r="A80" s="28" t="s">
        <v>195</v>
      </c>
      <c r="B80" s="33" t="s">
        <v>69</v>
      </c>
      <c r="C80" s="33"/>
      <c r="D80" s="30" t="s">
        <v>5</v>
      </c>
      <c r="E80" s="5">
        <v>8</v>
      </c>
      <c r="F80" s="5">
        <v>13.8</v>
      </c>
      <c r="G80" s="5">
        <f>E80*F80</f>
        <v>110.4</v>
      </c>
      <c r="H80" s="35" t="s">
        <v>139</v>
      </c>
      <c r="I80" s="31"/>
      <c r="J80" s="32"/>
    </row>
    <row r="81" spans="1:10" ht="56.25" x14ac:dyDescent="0.25">
      <c r="A81" s="28" t="s">
        <v>196</v>
      </c>
      <c r="B81" s="33" t="s">
        <v>70</v>
      </c>
      <c r="C81" s="33"/>
      <c r="D81" s="30" t="s">
        <v>5</v>
      </c>
      <c r="E81" s="5">
        <v>4</v>
      </c>
      <c r="F81" s="5">
        <v>15.7</v>
      </c>
      <c r="G81" s="5">
        <f t="shared" ref="G81:G84" si="2">E81*F81</f>
        <v>62.8</v>
      </c>
      <c r="H81" s="35" t="s">
        <v>139</v>
      </c>
      <c r="I81" s="31"/>
      <c r="J81" s="32"/>
    </row>
    <row r="82" spans="1:10" ht="75" x14ac:dyDescent="0.25">
      <c r="A82" s="28" t="s">
        <v>197</v>
      </c>
      <c r="B82" s="33" t="s">
        <v>71</v>
      </c>
      <c r="C82" s="33"/>
      <c r="D82" s="30" t="s">
        <v>5</v>
      </c>
      <c r="E82" s="5">
        <v>80</v>
      </c>
      <c r="F82" s="5">
        <v>2.2000000000000002</v>
      </c>
      <c r="G82" s="5">
        <f t="shared" si="2"/>
        <v>176</v>
      </c>
      <c r="H82" s="35" t="s">
        <v>139</v>
      </c>
      <c r="I82" s="31"/>
      <c r="J82" s="32"/>
    </row>
    <row r="83" spans="1:10" ht="75" x14ac:dyDescent="0.25">
      <c r="A83" s="28" t="s">
        <v>198</v>
      </c>
      <c r="B83" s="33" t="s">
        <v>72</v>
      </c>
      <c r="C83" s="33"/>
      <c r="D83" s="30" t="s">
        <v>5</v>
      </c>
      <c r="E83" s="5">
        <v>28</v>
      </c>
      <c r="F83" s="5">
        <v>1.5</v>
      </c>
      <c r="G83" s="5">
        <f t="shared" si="2"/>
        <v>42</v>
      </c>
      <c r="H83" s="35" t="s">
        <v>139</v>
      </c>
      <c r="I83" s="31"/>
      <c r="J83" s="32"/>
    </row>
    <row r="84" spans="1:10" ht="75" x14ac:dyDescent="0.25">
      <c r="A84" s="28" t="s">
        <v>199</v>
      </c>
      <c r="B84" s="33" t="s">
        <v>73</v>
      </c>
      <c r="C84" s="33"/>
      <c r="D84" s="30" t="s">
        <v>5</v>
      </c>
      <c r="E84" s="5">
        <v>8</v>
      </c>
      <c r="F84" s="5">
        <v>0.8</v>
      </c>
      <c r="G84" s="5">
        <f t="shared" si="2"/>
        <v>6.4</v>
      </c>
      <c r="H84" s="35" t="s">
        <v>139</v>
      </c>
      <c r="I84" s="31"/>
      <c r="J84" s="32"/>
    </row>
    <row r="85" spans="1:10" ht="57" customHeight="1" x14ac:dyDescent="0.25">
      <c r="A85" s="22" t="s">
        <v>114</v>
      </c>
      <c r="B85" s="23" t="s">
        <v>200</v>
      </c>
      <c r="C85" s="24"/>
      <c r="D85" s="25" t="s">
        <v>12</v>
      </c>
      <c r="E85" s="15">
        <v>7.93</v>
      </c>
      <c r="F85" s="15"/>
      <c r="G85" s="15"/>
      <c r="H85" s="25"/>
      <c r="I85" s="26"/>
      <c r="J85" s="27"/>
    </row>
    <row r="86" spans="1:10" ht="75" x14ac:dyDescent="0.3">
      <c r="A86" s="36" t="s">
        <v>11</v>
      </c>
      <c r="B86" s="29" t="s">
        <v>201</v>
      </c>
      <c r="C86" s="29" t="s">
        <v>154</v>
      </c>
      <c r="D86" s="30" t="s">
        <v>208</v>
      </c>
      <c r="E86" s="37">
        <v>48</v>
      </c>
      <c r="F86" s="37">
        <v>121</v>
      </c>
      <c r="G86" s="37">
        <f>E86*F86</f>
        <v>5808</v>
      </c>
      <c r="H86" s="35" t="s">
        <v>156</v>
      </c>
      <c r="I86" s="31"/>
      <c r="J86" s="32"/>
    </row>
    <row r="87" spans="1:10" ht="75" x14ac:dyDescent="0.3">
      <c r="A87" s="36" t="s">
        <v>8</v>
      </c>
      <c r="B87" s="29" t="s">
        <v>202</v>
      </c>
      <c r="C87" s="29" t="s">
        <v>155</v>
      </c>
      <c r="D87" s="30" t="s">
        <v>208</v>
      </c>
      <c r="E87" s="37">
        <v>16</v>
      </c>
      <c r="F87" s="37">
        <v>109</v>
      </c>
      <c r="G87" s="37">
        <f t="shared" ref="G87:G88" si="3">E87*F87</f>
        <v>1744</v>
      </c>
      <c r="H87" s="35" t="s">
        <v>157</v>
      </c>
      <c r="I87" s="31"/>
      <c r="J87" s="32"/>
    </row>
    <row r="88" spans="1:10" ht="75" x14ac:dyDescent="0.3">
      <c r="A88" s="36" t="s">
        <v>9</v>
      </c>
      <c r="B88" s="29" t="s">
        <v>203</v>
      </c>
      <c r="C88" s="29" t="s">
        <v>155</v>
      </c>
      <c r="D88" s="30" t="s">
        <v>208</v>
      </c>
      <c r="E88" s="37">
        <v>4</v>
      </c>
      <c r="F88" s="37">
        <v>94</v>
      </c>
      <c r="G88" s="37">
        <f t="shared" si="3"/>
        <v>376</v>
      </c>
      <c r="H88" s="35" t="s">
        <v>157</v>
      </c>
      <c r="I88" s="31"/>
      <c r="J88" s="32"/>
    </row>
    <row r="89" spans="1:10" x14ac:dyDescent="0.25">
      <c r="A89" s="38" t="s">
        <v>227</v>
      </c>
      <c r="B89" s="39"/>
      <c r="C89" s="39"/>
      <c r="D89" s="39"/>
      <c r="E89" s="39"/>
      <c r="F89" s="39"/>
      <c r="G89" s="39"/>
      <c r="H89" s="39"/>
      <c r="I89" s="40"/>
      <c r="J89" s="41"/>
    </row>
    <row r="90" spans="1:10" x14ac:dyDescent="0.25">
      <c r="A90" s="38" t="s">
        <v>228</v>
      </c>
      <c r="B90" s="39"/>
      <c r="C90" s="39"/>
      <c r="D90" s="39"/>
      <c r="E90" s="39"/>
      <c r="F90" s="39"/>
      <c r="G90" s="39"/>
      <c r="H90" s="39"/>
      <c r="I90" s="40"/>
      <c r="J90" s="41"/>
    </row>
    <row r="91" spans="1:10" x14ac:dyDescent="0.25">
      <c r="A91" s="38" t="s">
        <v>229</v>
      </c>
      <c r="B91" s="39"/>
      <c r="C91" s="39"/>
      <c r="D91" s="39"/>
      <c r="E91" s="39"/>
      <c r="F91" s="39"/>
      <c r="G91" s="39"/>
      <c r="H91" s="39"/>
      <c r="I91" s="40"/>
      <c r="J91" s="42"/>
    </row>
    <row r="92" spans="1:10" ht="33" customHeight="1" x14ac:dyDescent="0.3">
      <c r="A92" s="6"/>
      <c r="B92" s="11"/>
      <c r="C92" s="11"/>
      <c r="D92" s="7"/>
      <c r="E92" s="7"/>
      <c r="F92" s="7"/>
      <c r="G92" s="7"/>
      <c r="H92" s="12"/>
      <c r="I92" s="8"/>
      <c r="J92" s="14"/>
    </row>
    <row r="93" spans="1:10" x14ac:dyDescent="0.3">
      <c r="A93" s="43" t="s">
        <v>74</v>
      </c>
      <c r="B93" s="43"/>
      <c r="C93" s="43"/>
      <c r="D93" s="43"/>
      <c r="E93" s="43"/>
      <c r="F93" s="43"/>
      <c r="G93" s="43"/>
      <c r="H93" s="43"/>
      <c r="I93" s="8"/>
    </row>
    <row r="94" spans="1:10" x14ac:dyDescent="0.25">
      <c r="A94" s="44" t="s">
        <v>204</v>
      </c>
      <c r="B94" s="44"/>
      <c r="C94" s="44"/>
      <c r="D94" s="44"/>
      <c r="E94" s="44"/>
      <c r="F94" s="44"/>
      <c r="G94" s="44"/>
      <c r="H94" s="44"/>
      <c r="I94" s="8"/>
    </row>
    <row r="95" spans="1:10" ht="40.5" customHeight="1" x14ac:dyDescent="0.25">
      <c r="A95" s="44" t="s">
        <v>205</v>
      </c>
      <c r="B95" s="44"/>
      <c r="C95" s="44"/>
      <c r="D95" s="44"/>
      <c r="E95" s="44"/>
      <c r="F95" s="44"/>
      <c r="G95" s="44"/>
      <c r="H95" s="44"/>
      <c r="I95" s="8"/>
    </row>
    <row r="96" spans="1:10" x14ac:dyDescent="0.3">
      <c r="A96" s="45" t="s">
        <v>231</v>
      </c>
      <c r="B96" s="46"/>
      <c r="C96" s="46"/>
      <c r="D96" s="13"/>
      <c r="E96" s="13"/>
      <c r="F96" s="13"/>
      <c r="G96" s="13"/>
      <c r="H96" s="47"/>
    </row>
  </sheetData>
  <mergeCells count="18">
    <mergeCell ref="A93:H93"/>
    <mergeCell ref="A94:H94"/>
    <mergeCell ref="A95:H95"/>
    <mergeCell ref="I8:I40"/>
    <mergeCell ref="A89:I89"/>
    <mergeCell ref="A90:I90"/>
    <mergeCell ref="A91:I91"/>
    <mergeCell ref="B7:C7"/>
    <mergeCell ref="B41:C41"/>
    <mergeCell ref="B85:C85"/>
    <mergeCell ref="A2:J2"/>
    <mergeCell ref="A3:J3"/>
    <mergeCell ref="A5:J5"/>
    <mergeCell ref="J8:J40"/>
    <mergeCell ref="I42:I84"/>
    <mergeCell ref="J42:J84"/>
    <mergeCell ref="I86:I88"/>
    <mergeCell ref="J86:J88"/>
  </mergeCells>
  <pageMargins left="0.19685039370078741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 к КП №iv379 от 18.06.2026г.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2026-07-29T22:32:47Z</dcterms:modified>
</cp:coreProperties>
</file>