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рабочий стол\сметы\2026\сб\СОО УКС\стрэс\"/>
    </mc:Choice>
  </mc:AlternateContent>
  <bookViews>
    <workbookView xWindow="0" yWindow="0" windowWidth="17925" windowHeight="13320"/>
  </bookViews>
  <sheets>
    <sheet name="Виды работ" sheetId="7" r:id="rId1"/>
  </sheets>
  <definedNames>
    <definedName name="_xlnm._FilterDatabase" localSheetId="0" hidden="1">'Виды работ'!$A$12:$G$76</definedName>
    <definedName name="_xlnm.Print_Area" localSheetId="0">'Виды работ'!$A$1:$G$180</definedName>
  </definedNames>
  <calcPr calcId="162913"/>
</workbook>
</file>

<file path=xl/calcChain.xml><?xml version="1.0" encoding="utf-8"?>
<calcChain xmlns="http://schemas.openxmlformats.org/spreadsheetml/2006/main">
  <c r="G172" i="7" l="1"/>
  <c r="G145" i="7"/>
  <c r="G146" i="7"/>
  <c r="G144" i="7"/>
  <c r="G170" i="7" l="1"/>
  <c r="G171" i="7"/>
  <c r="G166" i="7"/>
  <c r="G167" i="7"/>
  <c r="G168" i="7"/>
  <c r="G169" i="7"/>
  <c r="G165" i="7"/>
  <c r="G161" i="7"/>
  <c r="G162" i="7"/>
  <c r="G163" i="7"/>
  <c r="G160" i="7"/>
  <c r="G157" i="7"/>
  <c r="G158" i="7"/>
  <c r="G149" i="7"/>
  <c r="G150" i="7"/>
  <c r="G151" i="7"/>
  <c r="G152" i="7"/>
  <c r="G153" i="7"/>
  <c r="G154" i="7"/>
  <c r="G155" i="7"/>
  <c r="G156" i="7"/>
  <c r="G148" i="7"/>
  <c r="G147" i="7"/>
  <c r="G136" i="7"/>
  <c r="G137" i="7"/>
  <c r="G138" i="7"/>
  <c r="G139" i="7"/>
  <c r="G140" i="7"/>
  <c r="G141" i="7"/>
  <c r="G142" i="7"/>
  <c r="G135" i="7"/>
  <c r="G133" i="7"/>
  <c r="G132" i="7"/>
  <c r="G126" i="7"/>
  <c r="G127" i="7"/>
  <c r="G128" i="7"/>
  <c r="G129" i="7"/>
  <c r="G130" i="7"/>
  <c r="G131" i="7"/>
  <c r="G125" i="7"/>
  <c r="G124" i="7" l="1"/>
  <c r="G123" i="7"/>
  <c r="G122" i="7"/>
  <c r="G116" i="7"/>
  <c r="G117" i="7"/>
  <c r="G118" i="7"/>
  <c r="G119" i="7"/>
  <c r="G120" i="7"/>
  <c r="G115" i="7"/>
  <c r="G114" i="7"/>
  <c r="G113" i="7"/>
  <c r="G112" i="7"/>
  <c r="G111" i="7"/>
  <c r="G110" i="7"/>
  <c r="G109" i="7"/>
  <c r="G104" i="7"/>
  <c r="G105" i="7"/>
  <c r="G106" i="7"/>
  <c r="G107" i="7"/>
  <c r="G108" i="7"/>
  <c r="G103" i="7"/>
  <c r="G102" i="7"/>
  <c r="G100" i="7"/>
  <c r="G101" i="7"/>
  <c r="G99" i="7"/>
  <c r="G98" i="7"/>
  <c r="G97" i="7"/>
  <c r="G96" i="7"/>
  <c r="G95" i="7"/>
  <c r="G93" i="7"/>
  <c r="G92" i="7"/>
  <c r="G91" i="7"/>
  <c r="G90" i="7"/>
  <c r="G89" i="7" l="1"/>
  <c r="G85" i="7"/>
  <c r="G86" i="7"/>
  <c r="G87" i="7"/>
  <c r="G88" i="7"/>
  <c r="G84" i="7"/>
  <c r="G80" i="7"/>
  <c r="G81" i="7"/>
  <c r="G82" i="7"/>
  <c r="G79" i="7"/>
  <c r="G71" i="7"/>
  <c r="G72" i="7"/>
  <c r="G73" i="7"/>
  <c r="G74" i="7"/>
  <c r="G75" i="7"/>
  <c r="G70" i="7"/>
  <c r="G67" i="7"/>
  <c r="G68" i="7"/>
  <c r="G66" i="7"/>
  <c r="G65" i="7"/>
  <c r="G61" i="7"/>
  <c r="G62" i="7"/>
  <c r="G63" i="7"/>
  <c r="G60" i="7"/>
  <c r="G59" i="7"/>
  <c r="G58" i="7"/>
  <c r="G57" i="7"/>
  <c r="G56" i="7"/>
  <c r="G55" i="7"/>
  <c r="G50" i="7"/>
  <c r="G51" i="7"/>
  <c r="G52" i="7"/>
  <c r="G53" i="7"/>
  <c r="G54" i="7"/>
  <c r="G49" i="7"/>
  <c r="G44" i="7"/>
  <c r="G45" i="7"/>
  <c r="G46" i="7"/>
  <c r="G47" i="7"/>
  <c r="G43" i="7"/>
  <c r="G39" i="7"/>
  <c r="G40" i="7"/>
  <c r="G41" i="7"/>
  <c r="G38" i="7"/>
  <c r="G37" i="7"/>
  <c r="G36" i="7"/>
  <c r="G35" i="7"/>
  <c r="G34" i="7"/>
  <c r="G33" i="7"/>
  <c r="G28" i="7"/>
  <c r="G29" i="7"/>
  <c r="G30" i="7"/>
  <c r="G31" i="7"/>
  <c r="G32" i="7"/>
  <c r="G27" i="7"/>
  <c r="G26" i="7"/>
  <c r="G25" i="7"/>
  <c r="G24" i="7"/>
  <c r="G19" i="7"/>
  <c r="G20" i="7"/>
  <c r="G21" i="7"/>
  <c r="G22" i="7"/>
  <c r="G23" i="7"/>
  <c r="G18" i="7"/>
  <c r="G17" i="7"/>
</calcChain>
</file>

<file path=xl/sharedStrings.xml><?xml version="1.0" encoding="utf-8"?>
<sst xmlns="http://schemas.openxmlformats.org/spreadsheetml/2006/main" count="457" uniqueCount="317">
  <si>
    <t>100 м2</t>
  </si>
  <si>
    <t>2</t>
  </si>
  <si>
    <t>100 м</t>
  </si>
  <si>
    <t>100 ШТ</t>
  </si>
  <si>
    <t>м2</t>
  </si>
  <si>
    <t>Облицовка ворот стальным профилированным листом</t>
  </si>
  <si>
    <t>Установка железобетонных оград из панелей длиной: 3 м</t>
  </si>
  <si>
    <t>Огрунтовка металлических поверхностей за один раз: грунтовкой ГФ-021</t>
  </si>
  <si>
    <t>Обеспыливание поверхности</t>
  </si>
  <si>
    <t>Окраска металлических огрунтованных поверхностей: эмалью ПФ-115</t>
  </si>
  <si>
    <t>№ п/п</t>
  </si>
  <si>
    <t>Ед. изм.</t>
  </si>
  <si>
    <t>УТВЕРЖДАЮ:</t>
  </si>
  <si>
    <t xml:space="preserve">Заместитель директора - </t>
  </si>
  <si>
    <t xml:space="preserve">Главный инженер филиала </t>
  </si>
  <si>
    <t>"           "</t>
  </si>
  <si>
    <t>Наименование работ</t>
  </si>
  <si>
    <t>Кол-во</t>
  </si>
  <si>
    <t>Погрузка в автотранспортное средство: мусор строительный с погрузкой вручную</t>
  </si>
  <si>
    <t>1т груза</t>
  </si>
  <si>
    <t>Перевозка грузов I класса автомобилями-самосвалами грузоподъемностью до 15 т по дорогам с усовершенствованным (асфальтобетонным, цементобетонным, железобетонным, обработанным органическим вяжущим) дорожным покрытием на расстояние 50 км</t>
  </si>
  <si>
    <t>Огрунтовка бетонного ограждения</t>
  </si>
  <si>
    <t>Окраска поверхности бетонного ограждения</t>
  </si>
  <si>
    <t>Очистка вручную поверхности ограждения от перхлорвиниловых и масляных красок</t>
  </si>
  <si>
    <t>Окраска поверхности ограждения перхлорвиниловыми красками вручную</t>
  </si>
  <si>
    <t>1. Рытье ям под фундаменты или столбы с обратной засыпкой и трамбованием.
2. Установка столбов в ямы с заделкой бетоном.
3. Установка монтажных изделий со сваркой.
4. Навеска панелей на столбы с закреплением.
5. Укладка кирпичных подкладок под столбы.</t>
  </si>
  <si>
    <t>1. Облицовка ворот стальным профилированным листом с креплением винтами и заклепками.</t>
  </si>
  <si>
    <t>1. Рытье ям под фундаменты или столбы, рытье траншей под цокольные панели с обратной засыпкой и трамбованием.
2. Установка панелей и столбов в стаканы фундаментов с заделкой бетоном.
3. Установка монтажных изделий со сваркой.
4. Навеска панелей на столбы с закреплением.</t>
  </si>
  <si>
    <t>1. Выгрузка материалов.
2. Распределение барьера безопасности вдоль трассы.
3. Натяжение барьера безопасности до проектного положения.
4. Закрепление барьера безопасности на металлических стойках.
5. Натяжение несущей ленты с фиксацией на стойках.
6. Скрепление несущей ленты с барьером безопасности.</t>
  </si>
  <si>
    <t>1. Обеспыливание поверхности.
2. Контроль качества.</t>
  </si>
  <si>
    <t>1. Подготовка окрасочных агрегатов.
2. Приготовление состава.
3. Нанесение окрасочного состава.
4. Промывка, очистка окрасочных агрегатов и шлангов.
5. Контроль качества.</t>
  </si>
  <si>
    <t>м3</t>
  </si>
  <si>
    <t>10 ШТ</t>
  </si>
  <si>
    <t>Устройство защита въездов на объекты противотаранными блоками</t>
  </si>
  <si>
    <t>Установка защита въездов на объекты "ежами"</t>
  </si>
  <si>
    <t>Перевозка мусора автотранспортом на расстояние 50 км</t>
  </si>
  <si>
    <t>Погрузка мусора вручную в автотранспорт</t>
  </si>
  <si>
    <t>1. Выгрузка материалов.
2. Крепление кронштейнов к металлическим стойкам.
3. Распределение барьера безопасности вдоль трассы.
4. Натяжение барьера безопасности до проектного положения.
5. Закрепление барьера безопасности на кронштейнах.
6. Натяжение несущей ленты с фиксацией на кронштейнах.
7. Скрепление несущей ленты с барьером безопасности.</t>
  </si>
  <si>
    <t>Очистка вручную поверхности ж/б ограждения.</t>
  </si>
  <si>
    <t>Окраска вручную ж/б конструкций ограждения.</t>
  </si>
  <si>
    <t>1 контейнер (8м3)</t>
  </si>
  <si>
    <t>Погрузка мусора экскаватором в автотранспорт</t>
  </si>
  <si>
    <t>Окраска масляными составами ранее окрашенных поверхностей труб: стальных за 1 раз</t>
  </si>
  <si>
    <t>Окраска масляными составами ранее окрашенных поверхностей труб: стальных за 2 раза</t>
  </si>
  <si>
    <t>Погрузка в автотранспортное средство: мусор строительный с погрузкой экскаваторами емкостью ковша до 0,5 м3</t>
  </si>
  <si>
    <t>Вывоз и утилизация мусора контейнерами</t>
  </si>
  <si>
    <t>Окраска масляными составами ранее окрашенных металлических решеток и оград: без рельефа за 1 раз</t>
  </si>
  <si>
    <t>Окраска масляными составами ранее окрашенных металлических решеток и оград: без рельефа за 2 раза</t>
  </si>
  <si>
    <t>Окраска масляными составами ранее окрашенных больших металлических поверхностей (кроме крыш): за два раза</t>
  </si>
  <si>
    <t>Масляная окраска металлических поверхностей: решеток, переплетов, труб диаметром менее 50 мм и т.п., количество окрасок 2</t>
  </si>
  <si>
    <t>Масляная окраска металлических поверхностей: больших (кроме кровель), количество окрасок 2</t>
  </si>
  <si>
    <t>Масляная окраска металлических поверхностей: больших (кроме кровель), количество окрасок 1</t>
  </si>
  <si>
    <t>Состав работ</t>
  </si>
  <si>
    <t>3</t>
  </si>
  <si>
    <t>4</t>
  </si>
  <si>
    <t>Устройство калиток: с установкой столбов металлических</t>
  </si>
  <si>
    <t>1. Срезка металлических секций ограждений.
2. Извлечение забетонированных стоек.
3. Погрузка элементов ограждений в автомобиль.</t>
  </si>
  <si>
    <t xml:space="preserve">Разборка железобетонных оград из панелей длиной: 3 м </t>
  </si>
  <si>
    <t>1. Извлечение панелей из фундаментов(стаканов) или снятие панелей со столбов. 
2. Срезка креплений. 
3. Демонтаж фундаментов(стаканов), столбов.
3. Погрузка элементов ограждений в автомобиль.</t>
  </si>
  <si>
    <t xml:space="preserve">Демонтаж ворот распашных с демонтажем столбов: металлических </t>
  </si>
  <si>
    <t>1. Снятие ворот, срезка креплений.
2. Извлечение забетонированных стоек.
3. Погрузка элементов ограздений в автомобиль.</t>
  </si>
  <si>
    <t xml:space="preserve">Демонтаж откатных ворот с ручным управлением </t>
  </si>
  <si>
    <t>1. Снятие ворот, срезка креплений.
2.Снятие роликовых опор и направляющих кронштейнов.
3. Извлечение забетонированных стоек, стоект под столб опоры и приемный столб.
4. Погрузка элементов ограздений в автомобиль.</t>
  </si>
  <si>
    <t>Демонтаж калиток: с демонтажем столбов металлических</t>
  </si>
  <si>
    <t>1. Снятие калиток, срезка креплений.
2. Извлечение забетонированных стоек.
3. Погрузка элементов ограздений в автомобиль.</t>
  </si>
  <si>
    <t>Демонтаж калиток: без демонтажа столбов при металлических оградах и оградах из панелей</t>
  </si>
  <si>
    <t>1. Снятие калиток, срезка креплений.</t>
  </si>
  <si>
    <t>Устройство ворот распашных с установкой столбов: металлических</t>
  </si>
  <si>
    <t>1. Рытье ям под фундаменты и столбы с обратной засыпкой и трамбованием.
2. Заделка столбов в фундаментах или ямах бетоном.
3. Установка металлических стоек.
4. Устройство кирпичных подкладок под столбы.
5. Навеска ворот со сваркой.</t>
  </si>
  <si>
    <t>Устройство откатных ворот с ручным управлением</t>
  </si>
  <si>
    <t>1. Разработка грунта.
2. Установка закладных деталей.
3. Укладка бетонной смеси.
4. Установка роликовых опор и направляющих кронштейнов.
5. Установка металлических стоек под столб опоры и приемный столб.
6. Установка ворот со сваркой.
7. Регулировка и отладка ворот.</t>
  </si>
  <si>
    <t>1. Рытье ям под фундаменты и столбы с обратной засыпкой и трамбованием.
2. Заделка столбов в фундаментах или ямах бетоном.
3. Установка металлических стоек.
4. Устройство кирпичных подкладок под столбы.
5. Навеска калиток со сваркой.</t>
  </si>
  <si>
    <t>Устройство калиток: без установки столбов при металлических оградах и оградах из панелей</t>
  </si>
  <si>
    <t>1. Навеска калиток со сваркой.</t>
  </si>
  <si>
    <t>Установка металлических столбов высотой до 4 м: с погружением в бетонное основание</t>
  </si>
  <si>
    <t>1. Разметка мест установки металлических столбов.
2. Бурение ям под фундаменты для столбов.
3. Выгрузка материалов.
4. Установка металлических столбов с заливкой бетоном.</t>
  </si>
  <si>
    <t>Устройство заграждений из готовых металлических решетчатых панелей: высотой до 2 м</t>
  </si>
  <si>
    <t>1. Выгрузка материалов.
2. Закрепление панелей на металлических стойках.
3. Затягивание деталей крепления до проектного положения.</t>
  </si>
  <si>
    <t>Устройство заграждений из готовых металлических решетчатых панелей: высотой более 2 м</t>
  </si>
  <si>
    <t>1. Установка и крепление прогонов(накладок).
2. Устройство подмостей.
3. Антикоррозийное покрытие сварных швов.</t>
  </si>
  <si>
    <t>т</t>
  </si>
  <si>
    <t>Устройство барьеров безопасности: плоских</t>
  </si>
  <si>
    <t>Устройство барьеров безопасности: спиральных</t>
  </si>
  <si>
    <t>Устройство барьеров безопасности: плоских с креплением на кронштейнах</t>
  </si>
  <si>
    <t>Устройство барьеров безопасности: спиральных с креплением на кронштейнах</t>
  </si>
  <si>
    <t>Устройство ленточных фундаментов: бетонных (фундаменты и ж/б антивандальные пояса для ограждений с армированием)</t>
  </si>
  <si>
    <t>1. Раскрой и установка досок.
2. Установка щитов опалубки.
3. Крепление элементов опалубки проволокой и гвоздями строительными.
4. Укладка бетонной смеси.</t>
  </si>
  <si>
    <t>100 м3</t>
  </si>
  <si>
    <r>
      <t xml:space="preserve">Демонтаж привода ворот массой до 20 кг
</t>
    </r>
    <r>
      <rPr>
        <i/>
        <sz val="12"/>
        <rFont val="Times New Roman"/>
        <family val="1"/>
        <charset val="204"/>
      </rPr>
      <t>(по составу работ и трудоемкости данная работа аналогична демонтажу механизма исполнительного, масса: до 20 кг)</t>
    </r>
  </si>
  <si>
    <t>1. Снятие привода ворот</t>
  </si>
  <si>
    <t>шт</t>
  </si>
  <si>
    <r>
      <t xml:space="preserve">Установка привода ворот массой до 20 кг
</t>
    </r>
    <r>
      <rPr>
        <i/>
        <sz val="12"/>
        <rFont val="Times New Roman"/>
        <family val="1"/>
        <charset val="204"/>
      </rPr>
      <t>(по составу работ и трудоемкости данная работа аналогична установке механизма исполнительного, масса: до 20 кг)</t>
    </r>
  </si>
  <si>
    <t>1. Установка привода ворот</t>
  </si>
  <si>
    <t>1. Разработка грунта с выбрасыванием на бровку.
2. Зачистка дна и поверхности стенок.
3. Откидка грунта от бровки.</t>
  </si>
  <si>
    <t>1. Засыпка ранее выброшенным грунтом с разбивкой комьев и трамбованием.
2. Поливка водой при необходимости.</t>
  </si>
  <si>
    <t>Резка стального профилированного настила</t>
  </si>
  <si>
    <t>м реза</t>
  </si>
  <si>
    <t>Сверление горизонтальных отверстий в железобетонных конструкциях стен перфоратором глубиной 200 мм диаметром: до 20 мм</t>
  </si>
  <si>
    <t>1. Разметка мест сверления отверстий.
2. Приведение перфоратора в рабочее положение.
3. Сверление отверстий.
4. Уборка мусора.</t>
  </si>
  <si>
    <t>100 отверстий</t>
  </si>
  <si>
    <t>При изменении глубины сверления добавлять или исключать на каждые 10 мм изменения</t>
  </si>
  <si>
    <t>1. Сверление отверстий.
2. Уборка мусора.</t>
  </si>
  <si>
    <t>1. Подготовка поверхности.
2. Заполнение аппарата грунтовкой.
3. Нанесение грунтовки на подготовленную поверхность распылением.</t>
  </si>
  <si>
    <t>100 шт</t>
  </si>
  <si>
    <t>1. Загрузка растворосмесителя составляющими с дозировкой их и подноской вручную.
2. Приготовление раствора в растворосмесителе.</t>
  </si>
  <si>
    <t>10 шт</t>
  </si>
  <si>
    <t>1. Установка блоков.
2. Заделка вертикальных стыков (по необходимости).
3. Окраска(по необходимости).</t>
  </si>
  <si>
    <t>1. Изготовление, установка металлических "ежей".
2. Окраска(по необходимости).</t>
  </si>
  <si>
    <t>1. Сборка ворот и калиток из металлических заготовок.
2. Установка в готовые проемы на петли или крючки.</t>
  </si>
  <si>
    <t>ПАО «Россети  Московский регион» - Южные электрические сети</t>
  </si>
  <si>
    <r>
      <t xml:space="preserve">Установка металлических оград из сетчатых панелей (сетка рабица) по металлическим столбам, с учетом установки столбов
</t>
    </r>
    <r>
      <rPr>
        <i/>
        <sz val="12"/>
        <rFont val="Times New Roman"/>
        <family val="1"/>
        <charset val="204"/>
      </rPr>
      <t>(по составу работ и трудоемкости данная работа аналогична установке металлических оград по железобетонным столбам: без цоколя из сетчатых панелей высотой до 1,7 м)</t>
    </r>
  </si>
  <si>
    <t>1. Подготовка окрасочных агрегатов.
2. Приготовление грунтовочных составов.
3. Нанесение грунта.
4. Промывка, очистка окрасочных агрегатов и шлангов.
5. Контроль качества.</t>
  </si>
  <si>
    <r>
      <t xml:space="preserve">Установка металлических оград из профилированного листа по металлическим столбам, с учетом установки столбов
</t>
    </r>
    <r>
      <rPr>
        <i/>
        <sz val="12"/>
        <rFont val="Times New Roman"/>
        <family val="1"/>
        <charset val="204"/>
      </rPr>
      <t>(по составу работ и трудоемкости данная работа аналогична установке металлических оград по железобетонным столбам: без цоколя из сетчатых панелей высотой до 2,2 м)</t>
    </r>
  </si>
  <si>
    <t>1. Очистка от загрязнения.                                                                                  2. Расчистка отстающей краски.                                                                         3. Проолифка.                                                                                                 4. Подмазка свищей и гребней.                                                                         5. Шлифовка подмазанных мест.                                                                     6. Окраска за 1 раз.</t>
  </si>
  <si>
    <t>1. Очистка от загрязнения.                                                                              2. Расчистка отстающей краски.                                                                      3. Проолифка.                                                                                                 4. Подмазка свищей и гребней.                                                                       5. Шлифовка подмазанных мест.                                                                     6. Окраска за 2 раза.</t>
  </si>
  <si>
    <t>1. Очистка от загрязнения.                                                                        
2. Расчистка отстающей краски.                                                          
3. Проолифка.                                                                                    
4. Подмазка свищей и гребней.                                                                
5. Шлифовка подмазанных мест.                                                              
6. Окраска за 1 раз.</t>
  </si>
  <si>
    <t>1. Очистка от загрязнения.                                                                        
2. Расчистка отстающей краски.                                                          
3. Проолифка.                                                                                   
4. Подмазка свищей и гребней.                                                                
5. Шлифовка подмазанных мест.                                                               
6. Окраска за 2 раза.</t>
  </si>
  <si>
    <t>1. Очистка от загрязнения.                                                                        
2. Расчистка отстающей краски.                                                          
3. Проолифка.                                                                                   
4. Подмазка свищей и гребней.                                                               
5. Шлифовка подмазанных мест.                                                              
6. Окраска за 2 раза.</t>
  </si>
  <si>
    <t>Разработка грунта вручную в траншеях глубиной до 2 м без креплений с откосами, группа грунтов 2</t>
  </si>
  <si>
    <t>Засыпка вручную траншей, пазух котлованов и ям, группа грунтов 1</t>
  </si>
  <si>
    <t>Разработка грунта в отвал экскаваторами "драглайн" или "обратная лопата" с ковшом вместимостью 0,4 (0,3-0,45) м3, группа грунтов 2</t>
  </si>
  <si>
    <t>1. Разработка грунта навымет.
2. Устройство и содержание водоотводных канав или ограждающих валиков.
3. Вспомогательные работы, связанные с перемещением экскаватора из забоя в забой.</t>
  </si>
  <si>
    <t>1000 м3</t>
  </si>
  <si>
    <t xml:space="preserve">Откачка воды с разработанной траншеии (котлована) электрическими и механическими насосами </t>
  </si>
  <si>
    <t>1. Установка и передвижка насоса с прокладкой шлангов и устройством водостоков.
2. Откачка воды насосом.</t>
  </si>
  <si>
    <t>1. Резка стального профилированного настила.</t>
  </si>
  <si>
    <t>Приготовление растворов вручную цементных (мелкий ремонт бетонных конструкций оргаждения)</t>
  </si>
  <si>
    <t>1. Дозировка составляющих.
2. Перемешивание песка или крошки с цементом.
3. Приготовление цементного прыска или известкового молока.
4. Затворение составляющих водой или известковым молоком.</t>
  </si>
  <si>
    <t>Механизированное приготовление растворов в построечных условиях цементных (ремонт бетонных конструкций ограждения)</t>
  </si>
  <si>
    <t>Монтаж мелких металлоконструкций массой до 10 кг (заделка мелких ответстий решеткой из арматуры)</t>
  </si>
  <si>
    <t>1. Приварка мелких металлических конструкций массой до 10 кг, срезка их и зачистка.</t>
  </si>
  <si>
    <t>т металлоконструкций</t>
  </si>
  <si>
    <t>1. Отключение питающих кабелей стационарного металлодетектора от сети
2. Демонтаж его креплений с места установки на полу
3. Демонтаж стационарного металлодетектора
4. Разборка стационарного металлодетектора</t>
  </si>
  <si>
    <t xml:space="preserve">Монтаж рамки металлодетектора входного контроля (арочного типа) </t>
  </si>
  <si>
    <t>1. Сборка стационарного металлодетектора
2. Разметка и сверление отверстий для крепления стационарного металлодетектора к полу
3. Установка стационарного металлодетектора в проектное положение и крепление его к полу 
4. Подключение стационарного металлодетектора к сети
5. Настройка рабочих параметров стационарного металлодетектора для заданных условий эксплуатации</t>
  </si>
  <si>
    <t>Демонтаж кнопки тревожной сигнализации, без дальнейшего использования</t>
  </si>
  <si>
    <t>1. Отключение проводов кнопки вызова
2. Демонтаж с места крепления</t>
  </si>
  <si>
    <t>Монтаж кнопки тревожной сигнализации</t>
  </si>
  <si>
    <t>1. Разметка и сверление отверстий для крепления кнопки тревожной сигнализации 
2. Установка кнопки тревожной сигнализации
3. Подключение, регулировка, настройка и проверка кнопки вызова</t>
  </si>
  <si>
    <r>
      <t xml:space="preserve">Демонтаж рамки металлодетектора входного контроля (арочного типа), </t>
    </r>
    <r>
      <rPr>
        <i/>
        <sz val="12"/>
        <color theme="1"/>
        <rFont val="Times New Roman"/>
        <family val="1"/>
        <charset val="204"/>
      </rPr>
      <t>без дальнейшего использования</t>
    </r>
  </si>
  <si>
    <t>Демонтаж шлагбаума, без дальнейшего использования</t>
  </si>
  <si>
    <t>1. Отключение питающих кабелей шлагбаума от сети
2. Демонтаж с места крепления</t>
  </si>
  <si>
    <t>компл.</t>
  </si>
  <si>
    <t>Монтаж шлагбаума</t>
  </si>
  <si>
    <t>Демонтаж электромагнитного замка калитки</t>
  </si>
  <si>
    <t>1. Отключение питающего кабеля электромагнитного замка от сети
2. Демонтаж с места крепления</t>
  </si>
  <si>
    <t>Установка электромагнитного замка на калитку</t>
  </si>
  <si>
    <t>1. Монтаж электромагнитного замка на место крепления
2. Подключение питающего кабеля</t>
  </si>
  <si>
    <t>Демонтаж дверного доводчика калитки</t>
  </si>
  <si>
    <t>1. Демонтаж с места крепления</t>
  </si>
  <si>
    <t>Установка дверного доводчика на калитку</t>
  </si>
  <si>
    <t>1. Монтаж дверного доводчика на место крепления</t>
  </si>
  <si>
    <t>Демотнаж считывателя брелоков</t>
  </si>
  <si>
    <t>Установка считывателя брелоков</t>
  </si>
  <si>
    <t>1. Монтаж считывателя на место крепления</t>
  </si>
  <si>
    <t>Определение неисправности аппаратуры. 
Замена неисправного блока. 
Послеремонтная настройка аппаратуры. 
Оформление протокола.</t>
  </si>
  <si>
    <t>1 устройство (1 полукомплект)</t>
  </si>
  <si>
    <t>Замена домофона</t>
  </si>
  <si>
    <t>1. Установка монтажного основания на фундамент.
2. Установка тумбы шлагбаума на монтажное основание.
3. Установка стрелы шлагбаума на фланце и ее крепление с помощью скобы.
4. Балансировка стрелы шлагбаума.
5. Выверка положения стрелы по горизонтальной и вертикальной осям.
6. Установка блока управления, подключение двигателя, концевых выключателей и трансформатора.
7. Подача питания на шлагбаум и проверка работоспособности системы.
8. Настройка автоматического закрывания.
9. Настройка функции обнаружения препятствий.
10. Настройка функции присутствия оператора.                                              11. Настройка функции увеличения тормозящего действия на стрелу шлагбаума в конце циклов открывания и закрывания.
12. Регулировка времени автоматического закрывания.
13. Регулировка чувствительности токовой системы обнаружения препятствий.</t>
  </si>
  <si>
    <t>Демонтаж металлических ограждений (дефектных участков)</t>
  </si>
  <si>
    <t>Установка отбойников на ж/б или металлических стойках с копанием ям и обратной засыпкой грунта</t>
  </si>
  <si>
    <t>1. Копание ям с обратной засыпкой.
2. Установка железобетонных столбов с подсыпкой щебня.
3. Установка стальных элементов ограждений.
4. Устройство светоотражающего устройства.
5. Окраска.</t>
  </si>
  <si>
    <t>Устройство отбойников на металлических стойках высотой 0,75 м шаг стоек 2 м механизированным способом</t>
  </si>
  <si>
    <t>1. Погружение стоек сваебойной установкой.
2. Установка на стойки консолей.
3. Установка световозвращающих элементов.
4. Установка балок барьерного ограждения.
5. Крепление конструкций болтами.</t>
  </si>
  <si>
    <t>Устройство отбойников на металлических стойках высотой 0,75 м шаг стоек 4 м механизированным способом</t>
  </si>
  <si>
    <t>Монтаж прогонов ограждений из профильной трубы</t>
  </si>
  <si>
    <t>Изготовление противоподкопного устройства размером:
3 м x 0,5 м, ячейка 0,15 x 0,15 м, диаметром 16 мм из арматуры стальной класс А-III. Весом 0,03555 т за 1 шт.</t>
  </si>
  <si>
    <t>1. Сортировка арматуры.
2. Разметка, резка и гнутье арматуры.
3. Раскладка и сварка арматуры.
4. Укладка каркаса в штабель.</t>
  </si>
  <si>
    <t xml:space="preserve">Демонтаж поврежденной облицовки профилированным листом ворот </t>
  </si>
  <si>
    <t xml:space="preserve">1. Снятие поврежденной облицовки ворот (срезка болтов, заклепок, точечной сварки)                                                                                          </t>
  </si>
  <si>
    <t>Подраздел 1.1. Ограждения и ворота</t>
  </si>
  <si>
    <t>Раздел 1. Ограждения и ворота, въездные группы</t>
  </si>
  <si>
    <t>Подраздел 1.2. Прочие работы при ремонте ограждений и ворот</t>
  </si>
  <si>
    <t>Подраздел 1.3. Окраска металлических поверхностей, металлических и ж/б поверхностей ограждения</t>
  </si>
  <si>
    <t>Раздел 1.4. Вспомогательные работы</t>
  </si>
  <si>
    <t>Раздел 2. КПП</t>
  </si>
  <si>
    <t>Установка и настройка средств принудительной остановки автотранспорта с автоматическим управлением, подъемная часть шириной 2,5 м</t>
  </si>
  <si>
    <t>Раздел 1.5. Установка защиты въездов на объекты (доржный блокиратор, противотаранные блоки, отбойники, «ежи»)</t>
  </si>
  <si>
    <t>1. Отключение источника питания, вскрытие термокожуха и отключение подводящих проводов, демонтаж термокожуха вместе с камерой</t>
  </si>
  <si>
    <t>Установка фиксированной наружней камеры видеонаблюдения, в том числе купольного типа и на кронштейне</t>
  </si>
  <si>
    <t>1.Закрепление новой видеокамеры, закрепление нового термокожуха, подключение подводящих проводов, подключение источника питания. 
2. Снятие крышки монтажной коробки, измерение напряжения питания, установка крышки монтажной коробки 
3. Проверка ориентации видеокамеры, регулировка при необходимости.
4. Проверка наличия изображения на приемном мониторе.
5.Запись в журнале регистрации работ по ТО и ППР результатов выполненных работ</t>
  </si>
  <si>
    <t>1. Отключение кабелей от видеорегистратора 
2. Снятие цифрового видеорегистратора с крепежных монтажных рельс</t>
  </si>
  <si>
    <t xml:space="preserve">1. Установка цифрового видеорегистратора с закреплением монтажных рельс
2. Подключение и проверка цифрового видеорегистратора </t>
  </si>
  <si>
    <t>комплект</t>
  </si>
  <si>
    <t>Монтаж аппаратно-программного комплекса  в шкаф. Специализированный сервер объектового видеонаблюдения  (вес 40 кг)</t>
  </si>
  <si>
    <t>Настройка объектового оборудования аппаратно-программного комплекса системы передачи данных системы охраны</t>
  </si>
  <si>
    <t xml:space="preserve">1. Отключение сетевого напряжения.
2. Отключение кабелей от коммутатора
3. Демонтаж прибора из шкафа </t>
  </si>
  <si>
    <t xml:space="preserve">1. Монтаж прибора в шкаф 
2. Подключение кабелей в коммутатор
3. Включение сетевого напряжения </t>
  </si>
  <si>
    <t xml:space="preserve">Установка ИБП в шкаф, масса: 65 кг </t>
  </si>
  <si>
    <t>1. Установка ИБП в шкаф телекоммуникационный
2. Присоединение всех проводов и кабелей  к ИБП</t>
  </si>
  <si>
    <t>1. Отсоединение проводов и кабелей от ИБП
2. Демонтаж ИБП с места установки на посту охраны АРМ</t>
  </si>
  <si>
    <t>Монтаж источника бесперебойного питания 5.35 кг отдельностоящего на посту видеонаблюдения АРМ (АРМ поста видеонаблюдения)</t>
  </si>
  <si>
    <t>1. Установка ИБП на пост охраны АРМ
2. Присоединение всех проводов и кабелей  к ИБП</t>
  </si>
  <si>
    <t>1. Отсоединение питающих и сетевых проводов от блока питания
2. Демонтаж блока со стены, отсоединенние крепежей корпуса</t>
  </si>
  <si>
    <t>Установка отдельно устанавливаемых (ИБП) блоков питания "Скат-1200Б" на стену помещения,  корпус пластик вес 0,7кг.</t>
  </si>
  <si>
    <t xml:space="preserve">1. Установка корпуса блока питания на место крепления на стене
2. Сборка и крепление прибора
3. Присоединение питающих и сетевых проводов к блоку питания  </t>
  </si>
  <si>
    <t>1. Отсоединение проводов и кабелей от станции, монитора
2. Демонтаж станции, монитора с места установки на посту охраны</t>
  </si>
  <si>
    <t xml:space="preserve">Установка комплекта АРМ поста видеонаблюдения: в т.ч. рабочей станции (вес 8 кг), монитора (3,63 кг) </t>
  </si>
  <si>
    <t>1. Установка станции на пол, монитора на стол в помещении размещения пульта охраны и размещения АРМ
2. Присоединение всех проводов и кабелей  к станции, монитору
3. Включение сетевого напряжения
4. Проверка работоспособности, наладка рабочих режимов</t>
  </si>
  <si>
    <t>1. Снятие шкафа со стены ограждения</t>
  </si>
  <si>
    <t>Монтаж термо-шкафа (В*Ш*Г) 600мм*600мм*350мм  (вес 30кг) на стену ограждения периметра ПС в сборе с узлом коммутации сигналов, установленного на din-рейку</t>
  </si>
  <si>
    <t>1. Монтаж шкафа на стену ограждения при помощи  механизмов (перфоратор, дюбеля, крепления)</t>
  </si>
  <si>
    <t>1. Отсоединение проводов от модуля
2. Демонтаж модуля с места установки в шкафу</t>
  </si>
  <si>
    <t>Монтаж модуля преобразовательного и усилительного оборудования многоканальных систем в термо-шкаф (SFP модуль (трансивер) (вес 1 шт = 0,017кг))</t>
  </si>
  <si>
    <t>1. Установка модуля на место установки в шкафу
2. Присоединение проводов к модулю</t>
  </si>
  <si>
    <t>1. Снятие выключателя с Din-рейки</t>
  </si>
  <si>
    <t>Установка автоматических выключателей однополюсных  на ток 3А, 10А, 32А на установленную Din-рейку в шкаф</t>
  </si>
  <si>
    <t>1. Установка выключателя на Din-рейку</t>
  </si>
  <si>
    <r>
      <t xml:space="preserve">Демонтаж фиксированной наружней камеры видеонаблюдения, в том числе купольного типа и на кронштейне, </t>
    </r>
    <r>
      <rPr>
        <b/>
        <i/>
        <sz val="12"/>
        <rFont val="Times New Roman"/>
        <family val="1"/>
        <charset val="204"/>
      </rPr>
      <t>в лом</t>
    </r>
    <r>
      <rPr>
        <sz val="12"/>
        <rFont val="Times New Roman"/>
        <family val="1"/>
        <charset val="204"/>
      </rPr>
      <t xml:space="preserve"> (без резки и разборки*)</t>
    </r>
  </si>
  <si>
    <r>
      <t xml:space="preserve">Демонтаж цифрового видеорегистратора на 48/24/16/8 портов из серверной стойки телекоммуникационного шкафа, </t>
    </r>
    <r>
      <rPr>
        <b/>
        <i/>
        <sz val="12"/>
        <rFont val="Times New Roman"/>
        <family val="1"/>
        <charset val="204"/>
      </rPr>
      <t xml:space="preserve">с дальнейшим использованием </t>
    </r>
    <r>
      <rPr>
        <i/>
        <sz val="12"/>
        <rFont val="Times New Roman"/>
        <family val="1"/>
        <charset val="204"/>
      </rPr>
      <t>(вес более 3 кг) (работа по демонтажу аналогична по трудоемкости демонтажу домового регистратора)</t>
    </r>
  </si>
  <si>
    <r>
      <t xml:space="preserve">Демонтаж цифрового видеорегистратора на 48/24/16/8 портов из серверной стойки телекоммуникационного шкафа, </t>
    </r>
    <r>
      <rPr>
        <b/>
        <i/>
        <sz val="12"/>
        <rFont val="Times New Roman"/>
        <family val="1"/>
        <charset val="204"/>
      </rPr>
      <t>в лом</t>
    </r>
    <r>
      <rPr>
        <i/>
        <sz val="12"/>
        <rFont val="Times New Roman"/>
        <family val="1"/>
        <charset val="204"/>
      </rPr>
      <t xml:space="preserve"> (вес более 3 кг)</t>
    </r>
    <r>
      <rPr>
        <b/>
        <i/>
        <sz val="12"/>
        <rFont val="Times New Roman"/>
        <family val="1"/>
        <charset val="204"/>
      </rPr>
      <t xml:space="preserve"> </t>
    </r>
    <r>
      <rPr>
        <i/>
        <sz val="12"/>
        <rFont val="Times New Roman"/>
        <family val="1"/>
        <charset val="204"/>
      </rPr>
      <t>(работа по демонтажу аналогична по трудоемкости демонтажу домового регистратора)</t>
    </r>
  </si>
  <si>
    <r>
      <t xml:space="preserve">Установка цифрового видеорегистратора на 48/24/16/8 портов в серверную стойку телекоммуникационного шкафа </t>
    </r>
    <r>
      <rPr>
        <i/>
        <sz val="12"/>
        <rFont val="Times New Roman"/>
        <family val="1"/>
        <charset val="204"/>
      </rPr>
      <t>(работа по монтажу аналогична по трудоемкости монтажу домового регистратора)</t>
    </r>
  </si>
  <si>
    <r>
      <t xml:space="preserve">Демонтаж аппаратно-программного комплекса из шкафа. Специализированный сервер объектового видеонаблюдения, </t>
    </r>
    <r>
      <rPr>
        <b/>
        <i/>
        <sz val="12"/>
        <rFont val="Times New Roman"/>
        <family val="1"/>
        <charset val="204"/>
      </rPr>
      <t xml:space="preserve">с дальнейшим использованием  </t>
    </r>
    <r>
      <rPr>
        <sz val="12"/>
        <rFont val="Times New Roman"/>
        <family val="1"/>
        <charset val="204"/>
      </rPr>
      <t>(вес 40 кг)</t>
    </r>
  </si>
  <si>
    <r>
      <t>Демонтаж аппаратно-программного комплекса из шкафа. Специализированный сервер объектового видеонаблюдения,</t>
    </r>
    <r>
      <rPr>
        <i/>
        <sz val="12"/>
        <rFont val="Times New Roman"/>
        <family val="1"/>
        <charset val="204"/>
      </rPr>
      <t xml:space="preserve"> </t>
    </r>
    <r>
      <rPr>
        <b/>
        <i/>
        <sz val="12"/>
        <rFont val="Times New Roman"/>
        <family val="1"/>
        <charset val="204"/>
      </rPr>
      <t>в лом</t>
    </r>
    <r>
      <rPr>
        <i/>
        <sz val="12"/>
        <rFont val="Times New Roman"/>
        <family val="1"/>
        <charset val="204"/>
      </rPr>
      <t xml:space="preserve"> </t>
    </r>
    <r>
      <rPr>
        <sz val="12"/>
        <rFont val="Times New Roman"/>
        <family val="1"/>
        <charset val="204"/>
      </rPr>
      <t xml:space="preserve"> (вес 40 кг)</t>
    </r>
  </si>
  <si>
    <r>
      <t>Демонтаж коммутатора локальной сети из шкафа,</t>
    </r>
    <r>
      <rPr>
        <i/>
        <sz val="12"/>
        <rFont val="Times New Roman"/>
        <family val="1"/>
        <charset val="204"/>
      </rPr>
      <t xml:space="preserve"> </t>
    </r>
    <r>
      <rPr>
        <b/>
        <sz val="12"/>
        <rFont val="Times New Roman"/>
        <family val="1"/>
        <charset val="204"/>
      </rPr>
      <t>вес 1,16 кг</t>
    </r>
    <r>
      <rPr>
        <i/>
        <sz val="12"/>
        <rFont val="Times New Roman"/>
        <family val="1"/>
        <charset val="204"/>
      </rPr>
      <t xml:space="preserve"> </t>
    </r>
    <r>
      <rPr>
        <b/>
        <i/>
        <sz val="12"/>
        <rFont val="Times New Roman"/>
        <family val="1"/>
        <charset val="204"/>
      </rPr>
      <t>с дальнейшим использованием</t>
    </r>
  </si>
  <si>
    <r>
      <t>Демонтаж коммутатора локальной сети из шкафа</t>
    </r>
    <r>
      <rPr>
        <i/>
        <sz val="12"/>
        <rFont val="Times New Roman"/>
        <family val="1"/>
        <charset val="204"/>
      </rPr>
      <t xml:space="preserve">, </t>
    </r>
    <r>
      <rPr>
        <b/>
        <sz val="12"/>
        <rFont val="Times New Roman"/>
        <family val="1"/>
        <charset val="204"/>
      </rPr>
      <t>вес 1,16 кг</t>
    </r>
    <r>
      <rPr>
        <sz val="12"/>
        <rFont val="Times New Roman"/>
        <family val="1"/>
        <charset val="204"/>
      </rPr>
      <t xml:space="preserve"> </t>
    </r>
    <r>
      <rPr>
        <b/>
        <i/>
        <sz val="12"/>
        <rFont val="Times New Roman"/>
        <family val="1"/>
        <charset val="204"/>
      </rPr>
      <t>в лом</t>
    </r>
  </si>
  <si>
    <r>
      <t xml:space="preserve">Монтаж коммутатора локальной сети в шкаф, вес </t>
    </r>
    <r>
      <rPr>
        <b/>
        <sz val="12"/>
        <rFont val="Times New Roman"/>
        <family val="1"/>
        <charset val="204"/>
      </rPr>
      <t>1,16 кг</t>
    </r>
  </si>
  <si>
    <r>
      <t>Демонтаж источника бесперебойного питания из шкафа, масса 65 кг,</t>
    </r>
    <r>
      <rPr>
        <b/>
        <i/>
        <sz val="12"/>
        <color theme="1"/>
        <rFont val="Times New Roman"/>
        <family val="1"/>
        <charset val="204"/>
      </rPr>
      <t xml:space="preserve"> в лом</t>
    </r>
    <r>
      <rPr>
        <sz val="12"/>
        <color theme="1"/>
        <rFont val="Times New Roman"/>
        <family val="1"/>
        <charset val="204"/>
      </rPr>
      <t xml:space="preserve"> (без резки и разборки*)</t>
    </r>
  </si>
  <si>
    <r>
      <t xml:space="preserve">Демонтаж источника бесперебойного питания 5.35 кг отдельностоящего на АРМ посту видеонаблюдения
</t>
    </r>
    <r>
      <rPr>
        <b/>
        <i/>
        <sz val="12"/>
        <rFont val="Times New Roman"/>
        <family val="1"/>
        <charset val="204"/>
      </rPr>
      <t>в лом,</t>
    </r>
    <r>
      <rPr>
        <sz val="12"/>
        <rFont val="Times New Roman"/>
        <family val="1"/>
        <charset val="204"/>
      </rPr>
      <t xml:space="preserve"> (без резки и разборки*)</t>
    </r>
  </si>
  <si>
    <r>
      <t xml:space="preserve">Демонтаж отдельно устанавливаемых (источников бесперебойного питания) блоков питания "Скат-1200Б" со стены помещения,  корпус пластик вес 0,7кг </t>
    </r>
    <r>
      <rPr>
        <b/>
        <i/>
        <sz val="12"/>
        <rFont val="Times New Roman"/>
        <family val="1"/>
        <charset val="204"/>
      </rPr>
      <t xml:space="preserve">в лом </t>
    </r>
    <r>
      <rPr>
        <sz val="12"/>
        <rFont val="Times New Roman"/>
        <family val="1"/>
        <charset val="204"/>
      </rPr>
      <t>(без резки и разборки*).</t>
    </r>
  </si>
  <si>
    <r>
      <t xml:space="preserve">Демонтаж комплекта АРМ поста видеонаблюдения: в т.ч. рабочей станции (вес 8 кг), монитора (3,63 кг)  </t>
    </r>
    <r>
      <rPr>
        <b/>
        <i/>
        <sz val="12"/>
        <rFont val="Times New Roman"/>
        <family val="1"/>
        <charset val="204"/>
      </rPr>
      <t>в лом</t>
    </r>
    <r>
      <rPr>
        <sz val="12"/>
        <rFont val="Times New Roman"/>
        <family val="1"/>
        <charset val="204"/>
      </rPr>
      <t xml:space="preserve"> (без резки и разборки*)</t>
    </r>
  </si>
  <si>
    <r>
      <t xml:space="preserve">Демонтаж навесного термо-шкафа управления (пульт) с внешней стены ограждения периметра ПС, </t>
    </r>
    <r>
      <rPr>
        <b/>
        <i/>
        <sz val="12"/>
        <rFont val="Times New Roman"/>
        <family val="1"/>
        <charset val="204"/>
      </rPr>
      <t xml:space="preserve">в лом </t>
    </r>
    <r>
      <rPr>
        <i/>
        <sz val="12"/>
        <rFont val="Times New Roman"/>
        <family val="1"/>
        <charset val="204"/>
      </rPr>
      <t>(без резки и разборки*)</t>
    </r>
    <r>
      <rPr>
        <b/>
        <i/>
        <sz val="12"/>
        <rFont val="Times New Roman"/>
        <family val="1"/>
        <charset val="204"/>
      </rPr>
      <t xml:space="preserve"> </t>
    </r>
    <r>
      <rPr>
        <sz val="12"/>
        <color theme="1"/>
        <rFont val="Times New Roman"/>
        <family val="1"/>
        <charset val="204"/>
      </rPr>
      <t xml:space="preserve"> (В*Ш*Г) 600мм*600мм*350мм (вес 30кг)</t>
    </r>
  </si>
  <si>
    <r>
      <t xml:space="preserve">Демонтаж модуля преобразовательного и усилительного оборудования многоканальных систем из термо-шкафа (SFP модуль (трансивер) (вес 1 шт = 0,017кг)) </t>
    </r>
    <r>
      <rPr>
        <b/>
        <i/>
        <sz val="12"/>
        <rFont val="Times New Roman"/>
        <family val="1"/>
        <charset val="204"/>
      </rPr>
      <t>в лом</t>
    </r>
    <r>
      <rPr>
        <sz val="12"/>
        <rFont val="Times New Roman"/>
        <family val="1"/>
        <charset val="204"/>
      </rPr>
      <t xml:space="preserve"> (без резки и разборки*)</t>
    </r>
  </si>
  <si>
    <r>
      <t xml:space="preserve">Снятие автоматических выключателей однополюсных  на ток 3А, 10А, 32А с Din-рейки из шкафа </t>
    </r>
    <r>
      <rPr>
        <b/>
        <i/>
        <sz val="12"/>
        <rFont val="Times New Roman"/>
        <family val="1"/>
        <charset val="204"/>
      </rPr>
      <t>в лом</t>
    </r>
    <r>
      <rPr>
        <sz val="12"/>
        <rFont val="Times New Roman"/>
        <family val="1"/>
        <charset val="204"/>
      </rPr>
      <t xml:space="preserve"> (без резки и разборки*)</t>
    </r>
  </si>
  <si>
    <t>1. Отключение объектового оборудования от АПС.
2. Демонтаж объектового оборудования вместе с креплением
3. Погрузка, перевозка и выгрузка демонтированного объектового обордования.</t>
  </si>
  <si>
    <t>1. Отключение объектового оборудования от АПС.
2. Демонтаж объектового оборудования вместе с креплением
3. Погрузка, перевозка и выгрузка демонтированного объектового оборудования.</t>
  </si>
  <si>
    <t>1. Погрузка, перевозка и выгрузка объектового оборудования.
2. Подготовка объектового оборудования к монтажу.
3. Разметка и сверление отверстий для крепления объектового оборудования.
4. Монтаж объектового оборудования.
5. Подключение объектового оборудования к АПС.</t>
  </si>
  <si>
    <t xml:space="preserve">1. Программирование и настройка объектового оборудования аппаратно-программного комплекса системы передачи извещений на совмесную работу с АПС
2. Проверка работоспособности объектового оборудования после монтажа. Проверка качества и уровня связи. Проверка прохождения служебных извещений и информационных сигналов с контролем поступления их на пульт охраны </t>
  </si>
  <si>
    <t>1. Отсоединение проводов и кабелей от ИБП
2. Выемка ИБП из телекоммуникационного шкафа</t>
  </si>
  <si>
    <t xml:space="preserve">1. Отключение отходящих проводов и клеммных соединений 
2. Снятие извещателя вместе с кронштейном </t>
  </si>
  <si>
    <t xml:space="preserve">Монтаж извещателя (в сборе) охранного радиоволнового линейного//или однопозиционного вместе с кронштейном на ограждение ПС (работа аналогична по трудоемкости монтажу фотоэлектрического извещателя) </t>
  </si>
  <si>
    <t>1. Установка кронштейна на ж/б ограждение
2. Монтаж извещателя радиоволнового на кроншейн
3. Присоединение проводов к извещателю
4. Включение сетевого напряжения
5. Наладка рабочих режимов</t>
  </si>
  <si>
    <t xml:space="preserve">1. Отключение отходящих проводов
2. Отсоединение крепления извещателя магнитоконтактного
3. Демонтаж магнитоконтактного извещателя </t>
  </si>
  <si>
    <t>Монтаж извещателя охранного магнитоконтактного на въездную группу ПС (калитка, ворота)</t>
  </si>
  <si>
    <t>1. Установка элементов крепления магнитоконтактного извещателя на ворота/калитку
2. Монтаж  извещателя
3. Присоединение проводов к извещателю
4. Включение сетевого напряжения
5. Наладка рабочих режимов</t>
  </si>
  <si>
    <t>1. Отключение отходящих проводов
2. Отсоединение крепления прибора
3. Демонтаж прибора из шкафа</t>
  </si>
  <si>
    <t xml:space="preserve">Монтаж пульта контроля и управления, блока контроля и индикации в шкаф  (вес 0,3кг) </t>
  </si>
  <si>
    <t>1. Монтаж креплений в шкафу
2. Фиксация прибора при помощи креплений
3. Присоединение проводов к прибору
4. Включение сетевого напряжения
5. Наладка рабочих режимов</t>
  </si>
  <si>
    <t xml:space="preserve">1. Снятие шкафа со стены </t>
  </si>
  <si>
    <t>Монтаж навесного шкафа (пульт) управления на внутреннюю стену помещения поста охраны, (В*Ш*Г) 600мм*600мм*350мм</t>
  </si>
  <si>
    <t xml:space="preserve">1. Монтаж шкафа на стену </t>
  </si>
  <si>
    <t>Монтаж аккумуляторной батареи 12В (вес от 0 - 5 кг) в навесной шкаф (пульт) управления</t>
  </si>
  <si>
    <t>1. Монтаж креплений в шкафу
2. Фиксация прибора при помощи креплений
3. Присоединение проводов к прибору
4. Включение сетевого напряжения
5. Проверка работоспособности</t>
  </si>
  <si>
    <t>Монтаж аккумуляторной батареи 24В (вес от 5,1 - 10 кг) в навесной шкаф (пульт) управления</t>
  </si>
  <si>
    <r>
      <t xml:space="preserve">Демонтаж извещателя охранного радиоволнового линейного//или однопозиционного вместе с кронштейном с ограждения ПС  </t>
    </r>
    <r>
      <rPr>
        <b/>
        <i/>
        <sz val="12"/>
        <rFont val="Times New Roman"/>
        <family val="1"/>
        <charset val="204"/>
      </rPr>
      <t>в лом</t>
    </r>
    <r>
      <rPr>
        <sz val="12"/>
        <rFont val="Times New Roman"/>
        <family val="1"/>
        <charset val="204"/>
      </rPr>
      <t xml:space="preserve"> (без резки и разборки*)</t>
    </r>
  </si>
  <si>
    <r>
      <t xml:space="preserve">Демонтаж извещателя охранного магнитоконтактного на въездной группе ПС (ворота, калитка) </t>
    </r>
    <r>
      <rPr>
        <b/>
        <i/>
        <sz val="12"/>
        <rFont val="Times New Roman"/>
        <family val="1"/>
        <charset val="204"/>
      </rPr>
      <t>в лом</t>
    </r>
    <r>
      <rPr>
        <sz val="12"/>
        <rFont val="Times New Roman"/>
        <family val="1"/>
        <charset val="204"/>
      </rPr>
      <t xml:space="preserve"> (без резки и разборки*)</t>
    </r>
  </si>
  <si>
    <r>
      <t xml:space="preserve">Демонтаж пульта контроля и управления, блока контроля и индикации из шкафа, в лом (вес 0,3кг) </t>
    </r>
    <r>
      <rPr>
        <b/>
        <i/>
        <sz val="12"/>
        <rFont val="Times New Roman"/>
        <family val="1"/>
        <charset val="204"/>
      </rPr>
      <t>в лом</t>
    </r>
    <r>
      <rPr>
        <sz val="12"/>
        <rFont val="Times New Roman"/>
        <family val="1"/>
        <charset val="204"/>
      </rPr>
      <t xml:space="preserve"> (без резки и разборки*)</t>
    </r>
  </si>
  <si>
    <r>
      <t>Демонтаж навесного шкафа (пульт) управления с внутренней стены помещения поста охраны, (В*Ш*Г) 600мм*600мм*350мм,</t>
    </r>
    <r>
      <rPr>
        <b/>
        <i/>
        <sz val="12"/>
        <rFont val="Times New Roman"/>
        <family val="1"/>
        <charset val="204"/>
      </rPr>
      <t xml:space="preserve"> в лом</t>
    </r>
    <r>
      <rPr>
        <b/>
        <sz val="12"/>
        <rFont val="Times New Roman"/>
        <family val="1"/>
        <charset val="204"/>
      </rPr>
      <t xml:space="preserve"> (</t>
    </r>
    <r>
      <rPr>
        <sz val="12"/>
        <rFont val="Times New Roman"/>
        <family val="1"/>
        <charset val="204"/>
      </rPr>
      <t>без резки и разборки*).</t>
    </r>
  </si>
  <si>
    <r>
      <t xml:space="preserve">Демонтаж аккумуляторной батареи 12В (вес от 0 - 5 кг) из навесного шкафа (пульт) управления, </t>
    </r>
    <r>
      <rPr>
        <b/>
        <i/>
        <sz val="12"/>
        <rFont val="Times New Roman"/>
        <family val="1"/>
        <charset val="204"/>
      </rPr>
      <t>в лом</t>
    </r>
    <r>
      <rPr>
        <sz val="12"/>
        <rFont val="Times New Roman"/>
        <family val="1"/>
        <charset val="204"/>
      </rPr>
      <t xml:space="preserve"> (без резки и разборки*).</t>
    </r>
  </si>
  <si>
    <r>
      <t xml:space="preserve">Демонтаж аккумуляторной батареи 24В (вес от 5,1 - 10 кг) из навесного шкафа (пульт) управления, </t>
    </r>
    <r>
      <rPr>
        <b/>
        <i/>
        <sz val="12"/>
        <rFont val="Times New Roman"/>
        <family val="1"/>
        <charset val="204"/>
      </rPr>
      <t xml:space="preserve">в лом  </t>
    </r>
    <r>
      <rPr>
        <sz val="12"/>
        <rFont val="Times New Roman"/>
        <family val="1"/>
        <charset val="204"/>
      </rPr>
      <t>(без резки и разборки*).</t>
    </r>
  </si>
  <si>
    <t>1. Оключение щитка осветительного 
2. Снятие с места крепления со стены</t>
  </si>
  <si>
    <t xml:space="preserve">Монтаж щитка осветительного на стену, масса щитка до 6 кг. </t>
  </si>
  <si>
    <t>1. Установка 
2. Присоединение
3. Подготовка к включению
4. Написание обозначений на щитках</t>
  </si>
  <si>
    <t>1. Снятие светильника с универсального кронштейна</t>
  </si>
  <si>
    <t xml:space="preserve">Монтаж консольных светильников, с лампой накаливания 250 Вт (в 1 светильнике - 1 лампа, вес 1шт-8кг) </t>
  </si>
  <si>
    <t>1. Установка светильника на универсальном кронштейне с его фиксацией</t>
  </si>
  <si>
    <t xml:space="preserve">Демонтаж модульного переключателя установленного на Din-рейку в щите освещения, в лом </t>
  </si>
  <si>
    <t>1. Снятие модуля с Din-рейки
2. Отсоединение</t>
  </si>
  <si>
    <t>Монтаж модульного переключателя на Din-рейку в щит освещения</t>
  </si>
  <si>
    <t>1. Установка модуля на Din-рейку
2. Присоединение</t>
  </si>
  <si>
    <t xml:space="preserve">Демонтаж фотореле с датчиком из щита освещения, в лом </t>
  </si>
  <si>
    <t>1. Снятие фотореле с Din-рейки</t>
  </si>
  <si>
    <t>Монтаж фотореле с датчиком в щит освещения</t>
  </si>
  <si>
    <t>1. Установка фотореле на Din-рейку</t>
  </si>
  <si>
    <r>
      <t xml:space="preserve">Демонтаж щитка осветительного, установленного на стене распорными дюбелями, масса щитка до 6 кг. </t>
    </r>
    <r>
      <rPr>
        <i/>
        <sz val="12"/>
        <rFont val="Times New Roman"/>
        <family val="1"/>
        <charset val="204"/>
      </rPr>
      <t xml:space="preserve">Оборудование, не пригодное для дальнейшего использования, ( в лом без резки и разборки*) </t>
    </r>
  </si>
  <si>
    <r>
      <t xml:space="preserve">Демонтаж консольных светильников, с лампой накаливания 250 Вт (в 1 светильнике - 1 лампа, вес 1шт-8кг) в лом  </t>
    </r>
    <r>
      <rPr>
        <i/>
        <sz val="12"/>
        <rFont val="Times New Roman"/>
        <family val="1"/>
        <charset val="204"/>
      </rPr>
      <t xml:space="preserve">(без резки и разборки*) </t>
    </r>
  </si>
  <si>
    <t>Демонтаж короба (кабель-канала) пластмассового шириной 25*16мм со стен и конструкций в здании</t>
  </si>
  <si>
    <t>Устройство короба (кабель-канала) пластмассового шириной 25*16мм по стенам и конструкциям в здании</t>
  </si>
  <si>
    <t>1. Разметка мест установки и креплений 
2. Установка основания короба с раскроем и подготовкой основания
3. Установка оснований соединительных элементов (углов поворота, пересечений, отводов)
4. Надвижка крышек короба и соединительных элементов</t>
  </si>
  <si>
    <t>Демонтаж рукава металлического наружным диаметром 20мм с ж/б конструкций закрепленого скобами</t>
  </si>
  <si>
    <t>Прокладка рукава металлического наружным диаметром 20мм по ж/б конструкциям  с креплением на скобах</t>
  </si>
  <si>
    <t>1. Размотать мет.рукав по планируемой трассе
3. Зафиксировать мет.рукав скобами</t>
  </si>
  <si>
    <t>Демонтаж защитной трубы ПВХ диам. 25 мм вместе с проводом (кабелем), проложенной по стенам ж/б ограждений, различным поверхностям с креплением на скобах (без сохранения материалов)</t>
  </si>
  <si>
    <t>Прокладка гибкой гофрированной трубы из ПВХ д.25мм по стенам ж/б ограждений, различных поверхностей с креплением скобами (клипсами) вручную</t>
  </si>
  <si>
    <t>1. Установка клипс по трассе проладки гофр/трубы
2. Размотать гофр/трубу по планируемой трассе
3. Зафиксировать трубу в клипсах</t>
  </si>
  <si>
    <t>Затягивание провода в проложенную гофрированную трубу или металлический рукав (одножильного или многожильного в общей оплетке), суммарное сечение: до 6 мм2</t>
  </si>
  <si>
    <t>1. Заготовка проводов
2. Затягивание проводов
3. Соединение проводов к коробах
4. Прозвонка</t>
  </si>
  <si>
    <t>Затягивание провода в проложенную гофрированную трубу или металлический рукав (одножильного или многожильного в общей оплетке), суммарное сечение: до 16 мм2</t>
  </si>
  <si>
    <t>Демонтаж кабеля (масса 1 м кабеля до 0,3 кг/м) из металических или ж/б лотков (без сохранения материалов)</t>
  </si>
  <si>
    <t>1. Демонтаж кабеля из лотков с креплением скобами</t>
  </si>
  <si>
    <t>Прокладка провода в металлич. или ж/б лотках, сечением: до 6 мм2</t>
  </si>
  <si>
    <t>Прокладка провода  в металлич. или ж/б лотках, сечением: до 35 мм2</t>
  </si>
  <si>
    <t>Прокладка провода  в металлич. или ж/б лотках, сечением: до 70 мм2</t>
  </si>
  <si>
    <t>1. Отсоединение крепежных элементов короба
2. Демонтаж кабель-канала</t>
  </si>
  <si>
    <t>1. Освободить мет.рукав от фиксации скоб
2. Смотать в бухту</t>
  </si>
  <si>
    <t>1. Освободить трубу от фиксации скоб
2. Смотать в бухту</t>
  </si>
  <si>
    <t>Приложение № 3 к Техническому заданию</t>
  </si>
  <si>
    <t>Перечень единичных стоимостей</t>
  </si>
  <si>
    <t>1.	Разметка и рытье траншеи под блокиратор.
2.	Укладка дренажных труб в основание траншеи.
3.	Трамбование дренажной подушки.
4.	Установка деревянной опалубки.
5.	Бетонирование нижнего слоя.
6.	Визуальная проверка блокиратора на наличие повреждений.
7.	Установка блокиратора, включая выверку по вертикальным и горизонтальным осям.
8.	Крепление блокиратора.
9.	Обетонирование блокиратора.
10.	Обработка поверхности битумным лаком.
11.	Срезка дренажных труб.
12.	Установка концевых выключателей.
13.	Настройка параметров программных функций блокиратора с одновременной проверкой работы системы.</t>
  </si>
  <si>
    <t>Устройство ворот распашных: с установкой железобетонных столбов с фундаментами и ложными калитками</t>
  </si>
  <si>
    <t>м</t>
  </si>
  <si>
    <t>Предельная стоимость единичных видов работ без учёта стоимости МР и усложняющих условий
на 2026г.
 с учётом расчётного  индекса-К=1,038 без ндс 22%</t>
  </si>
  <si>
    <t>Предельная стоимость единичных видов работ без учёта стоимости МР и усложняющих условий
на 2026г.
 с учётом расчётного  индекса-К=1,038 с учетом ндс 22%</t>
  </si>
  <si>
    <t>Раздел 2. Установка защиты ПС (инженерно-технические системы охраны (ИТСО))</t>
  </si>
  <si>
    <t xml:space="preserve">Подраздел 2.1. Оборудование охранно-пропускной сигнализации   </t>
  </si>
  <si>
    <t xml:space="preserve">Подраздел 2.2. СКУД  </t>
  </si>
  <si>
    <t>монтаж видеодомофона</t>
  </si>
  <si>
    <t>Демонтаж видеодомофона</t>
  </si>
  <si>
    <t>Подраздел 2.3. Система видеонаблюдения</t>
  </si>
  <si>
    <t>Подраздел 2.4. Система охранной сигнализцаии</t>
  </si>
  <si>
    <t>Подраздел 2.5. Система охранного освещения</t>
  </si>
  <si>
    <t xml:space="preserve">Раздел 3. Электромонтажные работы </t>
  </si>
  <si>
    <t>Лоток металлический штампованный по установленным конструкциям, ширина лотка: до 200 мм( демонтаж)</t>
  </si>
  <si>
    <t>Лоток металлический штампованный по установленным конструкциям, ширина лотка: до 200 мм( монтаж)</t>
  </si>
  <si>
    <t>Лоток металлический штампованный по установленным конструкциям, ширина лотка: до 200 мм( демонтаж  в лом )</t>
  </si>
  <si>
    <t xml:space="preserve">
монтаж лотка</t>
  </si>
  <si>
    <t>Раздел 4. Земляные работы</t>
  </si>
  <si>
    <t>Раздел 5. Строительный мусор, доставка бригады</t>
  </si>
  <si>
    <t>Вывоз и утилизация строительного мусора контейнерами вместимостью 8 м3 (ГО Домодедово) с 01.01.2026-30.06.2026-1024,37*8м3=8194,96</t>
  </si>
  <si>
    <t>Вывоз и утилизация строительного мусора контейнерами вместимостью 8 м3 (ГО Домодедово)  с 01.07.2026-31.12.2026- 1249,73*8м3=9997,84</t>
  </si>
  <si>
    <t>Вывоз и утилизация строительного мусора контейнерами вместимостью 27 м3 (ГО Домодедово) с 01.01.2026-30.06.2026-1024,37*27м3=27657,99</t>
  </si>
  <si>
    <t>1 контейнер (27м3)</t>
  </si>
  <si>
    <t>Вывоз и утилизация строительного мусора контейнерами вместимостью 27  (ГО Домодедово) с 01.07.2026-31.12.2026-1249,73*27м3=33742,71</t>
  </si>
  <si>
    <t>Автомобили полупассажирские, грузоподъемность до 2 т</t>
  </si>
  <si>
    <t>Доставка бригады</t>
  </si>
  <si>
    <t>м/ч</t>
  </si>
  <si>
    <t>замене оборудования технических средств систем безопасности (ИТСО) на Ступинском РЭС Южных электрических сетей - филиала ПАО «Россети Московский регион» для обеспечения АТЗ в 2026 году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</si>
</sst>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name val="Arial"/>
      <charset val="204"/>
    </font>
    <font>
      <sz val="12"/>
      <name val="Times New Roman"/>
      <family val="1"/>
      <charset val="204"/>
    </font>
    <font>
      <b/>
      <sz val="12"/>
      <name val="Times New Roman"/>
      <family val="1"/>
      <charset val="204"/>
    </font>
    <font>
      <i/>
      <sz val="12"/>
      <name val="Times New Roman"/>
      <family val="1"/>
      <charset val="204"/>
    </font>
    <font>
      <sz val="10"/>
      <name val="Arial"/>
      <family val="2"/>
      <charset val="204"/>
    </font>
    <font>
      <sz val="12"/>
      <color theme="1"/>
      <name val="Times New Roman"/>
      <family val="1"/>
      <charset val="204"/>
    </font>
    <font>
      <i/>
      <sz val="12"/>
      <color theme="1"/>
      <name val="Times New Roman"/>
      <family val="1"/>
      <charset val="204"/>
    </font>
    <font>
      <b/>
      <sz val="14"/>
      <name val="Times New Roman"/>
      <family val="1"/>
      <charset val="204"/>
    </font>
    <font>
      <sz val="14"/>
      <name val="Arial"/>
      <family val="2"/>
      <charset val="204"/>
    </font>
    <font>
      <b/>
      <sz val="14"/>
      <name val="Arial"/>
      <family val="2"/>
      <charset val="204"/>
    </font>
    <font>
      <b/>
      <sz val="10"/>
      <name val="Arial"/>
      <family val="2"/>
      <charset val="204"/>
    </font>
    <font>
      <sz val="12"/>
      <color rgb="FF000000"/>
      <name val="Times New Roman"/>
      <family val="1"/>
      <charset val="204"/>
    </font>
    <font>
      <b/>
      <i/>
      <sz val="12"/>
      <name val="Times New Roman"/>
      <family val="1"/>
      <charset val="204"/>
    </font>
    <font>
      <b/>
      <i/>
      <sz val="12"/>
      <color theme="1"/>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7" tint="0.59999389629810485"/>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4" fillId="0" borderId="0"/>
  </cellStyleXfs>
  <cellXfs count="84">
    <xf numFmtId="0" fontId="0" fillId="0" borderId="0" xfId="0"/>
    <xf numFmtId="49" fontId="2" fillId="0" borderId="2" xfId="0" applyNumberFormat="1" applyFont="1" applyBorder="1" applyAlignment="1">
      <alignment horizontal="center" vertical="center" wrapText="1"/>
    </xf>
    <xf numFmtId="49" fontId="1" fillId="0" borderId="2" xfId="0" applyNumberFormat="1" applyFont="1" applyBorder="1" applyAlignment="1">
      <alignment horizontal="center" vertical="center"/>
    </xf>
    <xf numFmtId="49" fontId="1" fillId="0" borderId="2" xfId="0" applyNumberFormat="1" applyFont="1" applyBorder="1" applyAlignment="1">
      <alignment horizontal="center" vertical="center" wrapText="1"/>
    </xf>
    <xf numFmtId="0" fontId="1" fillId="0" borderId="2" xfId="0" applyFont="1" applyBorder="1" applyAlignment="1">
      <alignment horizontal="center" vertical="center"/>
    </xf>
    <xf numFmtId="0" fontId="1" fillId="0" borderId="0" xfId="0" applyFont="1" applyAlignment="1">
      <alignment horizontal="left" vertical="center" wrapText="1"/>
    </xf>
    <xf numFmtId="3" fontId="1" fillId="0" borderId="2" xfId="0" applyNumberFormat="1" applyFont="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3" fontId="1" fillId="0" borderId="0" xfId="0" applyNumberFormat="1" applyFont="1" applyAlignment="1">
      <alignment horizontal="left" vertical="center"/>
    </xf>
    <xf numFmtId="0" fontId="2" fillId="0" borderId="0" xfId="0" applyFont="1" applyAlignment="1">
      <alignment horizontal="left" vertical="center" wrapText="1"/>
    </xf>
    <xf numFmtId="0" fontId="1" fillId="0" borderId="2" xfId="0" applyFont="1" applyBorder="1" applyAlignment="1">
      <alignment horizontal="left" vertical="center"/>
    </xf>
    <xf numFmtId="0" fontId="1" fillId="0" borderId="2" xfId="0" applyFont="1" applyBorder="1" applyAlignment="1">
      <alignment horizontal="left" vertical="center" wrapText="1"/>
    </xf>
    <xf numFmtId="3" fontId="1" fillId="0" borderId="2" xfId="0" applyNumberFormat="1" applyFont="1" applyBorder="1" applyAlignment="1">
      <alignment horizontal="left" vertical="center"/>
    </xf>
    <xf numFmtId="0" fontId="1" fillId="2" borderId="2" xfId="0" applyFont="1" applyFill="1" applyBorder="1" applyAlignment="1">
      <alignment horizontal="left" vertical="center" wrapText="1"/>
    </xf>
    <xf numFmtId="0" fontId="1" fillId="2" borderId="0" xfId="0" applyFont="1" applyFill="1" applyAlignment="1">
      <alignment horizontal="left" vertical="center" wrapText="1"/>
    </xf>
    <xf numFmtId="49" fontId="2" fillId="2" borderId="2" xfId="0" applyNumberFormat="1" applyFont="1" applyFill="1" applyBorder="1" applyAlignment="1">
      <alignment horizontal="center" vertical="center" wrapText="1"/>
    </xf>
    <xf numFmtId="0" fontId="1" fillId="0" borderId="1" xfId="0" applyFont="1" applyBorder="1" applyAlignment="1">
      <alignment wrapText="1"/>
    </xf>
    <xf numFmtId="0" fontId="7" fillId="3" borderId="2" xfId="0" applyFont="1" applyFill="1" applyBorder="1" applyAlignment="1">
      <alignment horizontal="left" vertical="center" wrapText="1"/>
    </xf>
    <xf numFmtId="0" fontId="1" fillId="3" borderId="2" xfId="0"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5" xfId="0" applyFont="1" applyFill="1" applyBorder="1" applyAlignment="1">
      <alignment horizontal="center" vertical="center"/>
    </xf>
    <xf numFmtId="0" fontId="1" fillId="0" borderId="2" xfId="0" applyFont="1" applyBorder="1" applyAlignment="1">
      <alignment horizontal="center" vertical="center" wrapText="1"/>
    </xf>
    <xf numFmtId="0" fontId="1" fillId="0" borderId="5" xfId="0" applyFont="1" applyBorder="1" applyAlignment="1">
      <alignment horizontal="center" vertical="center"/>
    </xf>
    <xf numFmtId="0" fontId="1" fillId="2" borderId="4" xfId="0" applyFont="1" applyFill="1" applyBorder="1" applyAlignment="1">
      <alignment horizontal="left" vertical="center" wrapText="1"/>
    </xf>
    <xf numFmtId="0" fontId="1" fillId="0" borderId="2" xfId="0" applyFont="1" applyBorder="1" applyAlignment="1">
      <alignment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center" vertical="center"/>
    </xf>
    <xf numFmtId="0" fontId="2" fillId="0" borderId="2" xfId="0" applyFont="1" applyBorder="1" applyAlignment="1">
      <alignment vertical="center"/>
    </xf>
    <xf numFmtId="0" fontId="2" fillId="0" borderId="2" xfId="0" applyFont="1" applyBorder="1" applyAlignment="1">
      <alignment vertical="center" wrapText="1"/>
    </xf>
    <xf numFmtId="0" fontId="7" fillId="4" borderId="2" xfId="0" applyFont="1" applyFill="1" applyBorder="1" applyAlignment="1">
      <alignment vertical="center"/>
    </xf>
    <xf numFmtId="0" fontId="5" fillId="2" borderId="2" xfId="0" applyFont="1" applyFill="1" applyBorder="1" applyAlignment="1">
      <alignment horizontal="left" vertical="center" wrapText="1"/>
    </xf>
    <xf numFmtId="0" fontId="5" fillId="2" borderId="2" xfId="0" applyFont="1" applyFill="1" applyBorder="1" applyAlignment="1">
      <alignment horizontal="center" vertical="center"/>
    </xf>
    <xf numFmtId="0" fontId="11" fillId="2" borderId="2" xfId="0" applyFont="1" applyFill="1" applyBorder="1" applyAlignment="1">
      <alignment horizontal="center" vertical="center" wrapText="1"/>
    </xf>
    <xf numFmtId="0" fontId="7" fillId="4" borderId="2" xfId="0" applyFont="1" applyFill="1" applyBorder="1" applyAlignment="1">
      <alignment horizontal="center" vertical="center"/>
    </xf>
    <xf numFmtId="0" fontId="7" fillId="0" borderId="2" xfId="0" applyFont="1" applyBorder="1" applyAlignment="1">
      <alignment horizontal="center" vertical="center"/>
    </xf>
    <xf numFmtId="0" fontId="7" fillId="0" borderId="2" xfId="0" applyFont="1" applyBorder="1"/>
    <xf numFmtId="0" fontId="1" fillId="4" borderId="2" xfId="0" applyFont="1" applyFill="1" applyBorder="1" applyAlignment="1">
      <alignment vertical="center"/>
    </xf>
    <xf numFmtId="0" fontId="2" fillId="0" borderId="0" xfId="0" applyFont="1" applyAlignment="1">
      <alignment horizontal="center" vertical="center" wrapText="1"/>
    </xf>
    <xf numFmtId="4" fontId="1" fillId="0" borderId="2" xfId="0" applyNumberFormat="1" applyFont="1" applyBorder="1" applyAlignment="1">
      <alignment horizontal="center" vertical="center" wrapText="1"/>
    </xf>
    <xf numFmtId="0" fontId="1" fillId="2" borderId="2" xfId="1" applyFont="1" applyFill="1" applyBorder="1" applyAlignment="1">
      <alignment horizontal="left" vertical="center" wrapText="1"/>
    </xf>
    <xf numFmtId="4" fontId="1" fillId="2" borderId="2" xfId="0" applyNumberFormat="1" applyFont="1" applyFill="1" applyBorder="1" applyAlignment="1">
      <alignment horizontal="center" vertical="center"/>
    </xf>
    <xf numFmtId="3" fontId="1" fillId="2" borderId="2" xfId="0" applyNumberFormat="1" applyFont="1" applyFill="1" applyBorder="1" applyAlignment="1">
      <alignment horizontal="center" vertical="center"/>
    </xf>
    <xf numFmtId="0" fontId="7" fillId="4" borderId="2" xfId="0" applyFont="1" applyFill="1" applyBorder="1" applyAlignment="1">
      <alignment horizontal="left" vertical="center"/>
    </xf>
    <xf numFmtId="2" fontId="1" fillId="0" borderId="2" xfId="0" applyNumberFormat="1" applyFont="1" applyBorder="1" applyAlignment="1">
      <alignment horizontal="center" vertical="center"/>
    </xf>
    <xf numFmtId="2" fontId="1" fillId="0" borderId="5" xfId="0" applyNumberFormat="1" applyFont="1" applyBorder="1" applyAlignment="1">
      <alignment horizontal="center" vertical="center"/>
    </xf>
    <xf numFmtId="2" fontId="1" fillId="2" borderId="2" xfId="0" applyNumberFormat="1" applyFont="1" applyFill="1" applyBorder="1" applyAlignment="1">
      <alignment horizontal="center" vertical="center"/>
    </xf>
    <xf numFmtId="2" fontId="5" fillId="2" borderId="2" xfId="0" applyNumberFormat="1" applyFont="1" applyFill="1" applyBorder="1" applyAlignment="1">
      <alignment horizontal="center" vertical="center"/>
    </xf>
    <xf numFmtId="0" fontId="1" fillId="2" borderId="4" xfId="0" applyFont="1" applyFill="1" applyBorder="1" applyAlignment="1">
      <alignment horizontal="left" vertical="center" wrapText="1"/>
    </xf>
    <xf numFmtId="4" fontId="1" fillId="2" borderId="5" xfId="0" applyNumberFormat="1" applyFont="1" applyFill="1" applyBorder="1" applyAlignment="1">
      <alignment horizontal="center" vertical="center"/>
    </xf>
    <xf numFmtId="4" fontId="1" fillId="2" borderId="8" xfId="0" applyNumberFormat="1" applyFont="1" applyFill="1" applyBorder="1" applyAlignment="1">
      <alignment horizontal="center" vertical="center"/>
    </xf>
    <xf numFmtId="4" fontId="1" fillId="2" borderId="2" xfId="1" applyNumberFormat="1" applyFont="1" applyFill="1" applyBorder="1" applyAlignment="1">
      <alignment horizontal="center" vertical="center" wrapText="1"/>
    </xf>
    <xf numFmtId="2" fontId="1" fillId="0" borderId="4" xfId="0" applyNumberFormat="1" applyFont="1" applyBorder="1" applyAlignment="1">
      <alignment horizontal="center" vertical="center" wrapText="1"/>
    </xf>
    <xf numFmtId="0" fontId="7" fillId="4" borderId="5" xfId="0" applyFont="1" applyFill="1" applyBorder="1" applyAlignment="1">
      <alignment horizontal="left" vertical="center" wrapText="1"/>
    </xf>
    <xf numFmtId="0" fontId="0" fillId="4" borderId="6" xfId="0" applyFill="1" applyBorder="1" applyAlignment="1">
      <alignment horizontal="left" vertical="center"/>
    </xf>
    <xf numFmtId="0" fontId="0" fillId="4" borderId="7" xfId="0" applyFill="1" applyBorder="1" applyAlignment="1">
      <alignment horizontal="left" vertical="center"/>
    </xf>
    <xf numFmtId="0" fontId="7" fillId="4" borderId="2" xfId="0" applyFont="1" applyFill="1" applyBorder="1" applyAlignment="1">
      <alignment horizontal="left" vertical="center" wrapText="1"/>
    </xf>
    <xf numFmtId="0" fontId="9" fillId="4" borderId="2" xfId="0" applyFont="1" applyFill="1" applyBorder="1" applyAlignment="1">
      <alignment horizontal="left" vertical="center"/>
    </xf>
    <xf numFmtId="0" fontId="2" fillId="3" borderId="5" xfId="0" applyFont="1" applyFill="1" applyBorder="1" applyAlignment="1">
      <alignment horizontal="left" vertical="center" wrapText="1"/>
    </xf>
    <xf numFmtId="0" fontId="10" fillId="3" borderId="6" xfId="0" applyFont="1" applyFill="1" applyBorder="1" applyAlignment="1">
      <alignment vertical="center"/>
    </xf>
    <xf numFmtId="0" fontId="10" fillId="3" borderId="7" xfId="0" applyFont="1" applyFill="1" applyBorder="1" applyAlignment="1">
      <alignment vertical="center"/>
    </xf>
    <xf numFmtId="0" fontId="2" fillId="3" borderId="5" xfId="0" applyFont="1" applyFill="1" applyBorder="1" applyAlignment="1">
      <alignment vertical="center" wrapText="1"/>
    </xf>
    <xf numFmtId="0" fontId="0" fillId="0" borderId="6" xfId="0" applyBorder="1" applyAlignment="1">
      <alignment vertical="center"/>
    </xf>
    <xf numFmtId="0" fontId="0" fillId="0" borderId="7" xfId="0" applyBorder="1" applyAlignment="1">
      <alignment vertical="center"/>
    </xf>
    <xf numFmtId="0" fontId="7" fillId="4" borderId="5" xfId="0" applyFont="1" applyFill="1" applyBorder="1" applyAlignment="1">
      <alignment vertical="center" wrapText="1"/>
    </xf>
    <xf numFmtId="0" fontId="8" fillId="4" borderId="6" xfId="0" applyFont="1" applyFill="1" applyBorder="1" applyAlignment="1">
      <alignment vertical="center"/>
    </xf>
    <xf numFmtId="0" fontId="8" fillId="4" borderId="7" xfId="0" applyFont="1" applyFill="1" applyBorder="1" applyAlignment="1">
      <alignment vertical="center"/>
    </xf>
    <xf numFmtId="0" fontId="0" fillId="3" borderId="6" xfId="0" applyFill="1" applyBorder="1" applyAlignment="1">
      <alignment vertical="center"/>
    </xf>
    <xf numFmtId="0" fontId="0" fillId="3" borderId="7" xfId="0" applyFill="1" applyBorder="1" applyAlignment="1">
      <alignment vertical="center"/>
    </xf>
    <xf numFmtId="0" fontId="7" fillId="3" borderId="5" xfId="0" applyFont="1" applyFill="1" applyBorder="1" applyAlignment="1">
      <alignment vertical="center" wrapText="1"/>
    </xf>
    <xf numFmtId="0" fontId="0" fillId="4" borderId="6" xfId="0" applyFill="1" applyBorder="1" applyAlignment="1">
      <alignment vertical="center"/>
    </xf>
    <xf numFmtId="0" fontId="0" fillId="4" borderId="7" xfId="0" applyFill="1" applyBorder="1" applyAlignment="1">
      <alignment vertical="center"/>
    </xf>
    <xf numFmtId="0" fontId="7" fillId="3" borderId="5" xfId="0" applyFont="1" applyFill="1" applyBorder="1" applyAlignment="1">
      <alignment horizontal="left" vertical="center" wrapText="1"/>
    </xf>
    <xf numFmtId="0" fontId="9" fillId="4" borderId="6" xfId="0" applyFont="1" applyFill="1" applyBorder="1" applyAlignment="1">
      <alignment vertical="center"/>
    </xf>
    <xf numFmtId="0" fontId="9" fillId="4" borderId="7" xfId="0" applyFont="1" applyFill="1" applyBorder="1" applyAlignment="1">
      <alignment vertical="center"/>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0" borderId="0" xfId="0" applyFont="1" applyAlignment="1">
      <alignment horizontal="left" vertical="center" wrapText="1"/>
    </xf>
    <xf numFmtId="0" fontId="2" fillId="0" borderId="0" xfId="0" applyFont="1" applyAlignment="1">
      <alignment horizontal="left" vertical="center" wrapText="1"/>
    </xf>
    <xf numFmtId="0" fontId="1" fillId="0" borderId="1" xfId="0" applyFont="1" applyBorder="1" applyAlignment="1">
      <alignment horizontal="right" vertical="center" wrapText="1"/>
    </xf>
    <xf numFmtId="0" fontId="1"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2" fillId="2" borderId="0" xfId="0" applyFont="1" applyFill="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Light16"/>
  <colors>
    <mruColors>
      <color rgb="FF00FF00"/>
      <color rgb="FF00FFFF"/>
      <color rgb="FF99FFCC"/>
      <color rgb="FFCDFFCF"/>
      <color rgb="FF99FF99"/>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6"/>
  <sheetViews>
    <sheetView tabSelected="1" view="pageBreakPreview" topLeftCell="A161" zoomScale="70" zoomScaleNormal="70" zoomScaleSheetLayoutView="70" workbookViewId="0">
      <selection activeCell="A165" sqref="A165:E172"/>
    </sheetView>
  </sheetViews>
  <sheetFormatPr defaultColWidth="9.140625" defaultRowHeight="15.75" x14ac:dyDescent="0.2"/>
  <cols>
    <col min="1" max="1" width="5.140625" style="8" customWidth="1"/>
    <col min="2" max="2" width="79.85546875" style="15" customWidth="1"/>
    <col min="3" max="3" width="76.5703125" style="5" customWidth="1"/>
    <col min="4" max="4" width="11.85546875" style="5" customWidth="1"/>
    <col min="5" max="5" width="15.42578125" style="8" customWidth="1"/>
    <col min="6" max="6" width="27.42578125" style="8" customWidth="1"/>
    <col min="7" max="7" width="28.7109375" style="9" customWidth="1"/>
    <col min="8" max="16384" width="9.140625" style="8"/>
  </cols>
  <sheetData>
    <row r="1" spans="1:7" ht="30.75" customHeight="1" x14ac:dyDescent="0.2">
      <c r="B1" s="5"/>
      <c r="D1" s="8"/>
      <c r="E1" s="77" t="s">
        <v>286</v>
      </c>
      <c r="F1" s="77"/>
      <c r="G1" s="77"/>
    </row>
    <row r="2" spans="1:7" ht="12.75" customHeight="1" x14ac:dyDescent="0.2">
      <c r="B2" s="5"/>
      <c r="D2" s="8"/>
      <c r="E2" s="5"/>
      <c r="F2" s="5"/>
    </row>
    <row r="3" spans="1:7" ht="16.5" customHeight="1" x14ac:dyDescent="0.2">
      <c r="B3" s="8"/>
      <c r="C3" s="8"/>
      <c r="D3" s="8"/>
      <c r="E3" s="78" t="s">
        <v>12</v>
      </c>
      <c r="F3" s="78"/>
      <c r="G3" s="78"/>
    </row>
    <row r="4" spans="1:7" ht="14.25" customHeight="1" x14ac:dyDescent="0.2">
      <c r="A4" s="10"/>
      <c r="B4" s="10"/>
      <c r="C4" s="10"/>
      <c r="D4" s="8"/>
      <c r="E4" s="77" t="s">
        <v>13</v>
      </c>
      <c r="F4" s="77"/>
      <c r="G4" s="77"/>
    </row>
    <row r="5" spans="1:7" ht="15.75" customHeight="1" x14ac:dyDescent="0.2">
      <c r="A5" s="10"/>
      <c r="B5" s="10"/>
      <c r="C5" s="10"/>
      <c r="D5" s="8"/>
      <c r="E5" s="77" t="s">
        <v>14</v>
      </c>
      <c r="F5" s="77"/>
      <c r="G5" s="77"/>
    </row>
    <row r="6" spans="1:7" ht="29.25" customHeight="1" x14ac:dyDescent="0.2">
      <c r="A6" s="10"/>
      <c r="B6" s="10"/>
      <c r="C6" s="10"/>
      <c r="D6" s="8"/>
      <c r="E6" s="77" t="s">
        <v>109</v>
      </c>
      <c r="F6" s="77"/>
      <c r="G6" s="77"/>
    </row>
    <row r="7" spans="1:7" ht="20.25" customHeight="1" x14ac:dyDescent="0.2">
      <c r="A7" s="10"/>
      <c r="B7" s="10"/>
      <c r="C7" s="10"/>
      <c r="D7" s="8"/>
      <c r="E7" s="79"/>
      <c r="F7" s="79"/>
      <c r="G7" s="79"/>
    </row>
    <row r="8" spans="1:7" ht="20.25" customHeight="1" x14ac:dyDescent="0.2">
      <c r="A8" s="10"/>
      <c r="B8" s="10"/>
      <c r="C8" s="10"/>
      <c r="D8" s="8"/>
      <c r="E8" s="80" t="s">
        <v>15</v>
      </c>
      <c r="F8" s="80"/>
      <c r="G8" s="80"/>
    </row>
    <row r="9" spans="1:7" ht="20.25" customHeight="1" x14ac:dyDescent="0.2">
      <c r="A9" s="10"/>
      <c r="B9" s="10"/>
      <c r="C9" s="10"/>
    </row>
    <row r="10" spans="1:7" ht="18" customHeight="1" x14ac:dyDescent="0.2">
      <c r="A10" s="82" t="s">
        <v>287</v>
      </c>
      <c r="B10" s="83"/>
      <c r="C10" s="82"/>
      <c r="D10" s="82"/>
      <c r="E10" s="82"/>
      <c r="F10" s="38"/>
    </row>
    <row r="11" spans="1:7" ht="45" customHeight="1" x14ac:dyDescent="0.2">
      <c r="A11" s="81" t="s">
        <v>316</v>
      </c>
      <c r="B11" s="81"/>
      <c r="C11" s="81"/>
      <c r="D11" s="81"/>
      <c r="E11" s="81"/>
      <c r="F11" s="81"/>
      <c r="G11" s="81"/>
    </row>
    <row r="12" spans="1:7" s="7" customFormat="1" ht="195.75" customHeight="1" x14ac:dyDescent="0.2">
      <c r="A12" s="1" t="s">
        <v>10</v>
      </c>
      <c r="B12" s="16" t="s">
        <v>16</v>
      </c>
      <c r="C12" s="1" t="s">
        <v>52</v>
      </c>
      <c r="D12" s="1" t="s">
        <v>11</v>
      </c>
      <c r="E12" s="1" t="s">
        <v>17</v>
      </c>
      <c r="F12" s="1" t="s">
        <v>291</v>
      </c>
      <c r="G12" s="1" t="s">
        <v>292</v>
      </c>
    </row>
    <row r="13" spans="1:7" s="7" customFormat="1" ht="18.75" customHeight="1" x14ac:dyDescent="0.2">
      <c r="A13" s="2">
        <v>1</v>
      </c>
      <c r="B13" s="3" t="s">
        <v>1</v>
      </c>
      <c r="C13" s="3" t="s">
        <v>53</v>
      </c>
      <c r="D13" s="3" t="s">
        <v>54</v>
      </c>
      <c r="E13" s="4">
        <v>5</v>
      </c>
      <c r="F13" s="4">
        <v>6</v>
      </c>
      <c r="G13" s="6">
        <v>7</v>
      </c>
    </row>
    <row r="14" spans="1:7" x14ac:dyDescent="0.2">
      <c r="A14" s="11"/>
      <c r="B14" s="12"/>
      <c r="C14" s="12"/>
      <c r="D14" s="12"/>
      <c r="E14" s="11"/>
      <c r="F14" s="11"/>
      <c r="G14" s="13"/>
    </row>
    <row r="15" spans="1:7" ht="29.45" customHeight="1" x14ac:dyDescent="0.2">
      <c r="A15" s="34"/>
      <c r="B15" s="53" t="s">
        <v>171</v>
      </c>
      <c r="C15" s="70"/>
      <c r="D15" s="70"/>
      <c r="E15" s="70"/>
      <c r="F15" s="70"/>
      <c r="G15" s="71"/>
    </row>
    <row r="16" spans="1:7" ht="29.45" customHeight="1" x14ac:dyDescent="0.2">
      <c r="A16" s="35"/>
      <c r="B16" s="72" t="s">
        <v>170</v>
      </c>
      <c r="C16" s="62"/>
      <c r="D16" s="62"/>
      <c r="E16" s="62"/>
      <c r="F16" s="62"/>
      <c r="G16" s="63"/>
    </row>
    <row r="17" spans="1:7" ht="47.25" x14ac:dyDescent="0.2">
      <c r="A17" s="4">
        <v>1</v>
      </c>
      <c r="B17" s="14" t="s">
        <v>159</v>
      </c>
      <c r="C17" s="14" t="s">
        <v>56</v>
      </c>
      <c r="D17" s="22" t="s">
        <v>2</v>
      </c>
      <c r="E17" s="23">
        <v>0.01</v>
      </c>
      <c r="F17" s="23">
        <v>382.39</v>
      </c>
      <c r="G17" s="44">
        <f>F17*1.2</f>
        <v>458.86799999999999</v>
      </c>
    </row>
    <row r="18" spans="1:7" ht="84" customHeight="1" x14ac:dyDescent="0.2">
      <c r="A18" s="4">
        <v>2</v>
      </c>
      <c r="B18" s="14" t="s">
        <v>57</v>
      </c>
      <c r="C18" s="14" t="s">
        <v>58</v>
      </c>
      <c r="D18" s="22" t="s">
        <v>2</v>
      </c>
      <c r="E18" s="23">
        <v>0.01</v>
      </c>
      <c r="F18" s="23">
        <v>2117.7800000000002</v>
      </c>
      <c r="G18" s="44">
        <f>F18*1.2</f>
        <v>2541.3360000000002</v>
      </c>
    </row>
    <row r="19" spans="1:7" ht="54.75" customHeight="1" x14ac:dyDescent="0.2">
      <c r="A19" s="4">
        <v>3</v>
      </c>
      <c r="B19" s="14" t="s">
        <v>59</v>
      </c>
      <c r="C19" s="14" t="s">
        <v>60</v>
      </c>
      <c r="D19" s="22" t="s">
        <v>3</v>
      </c>
      <c r="E19" s="23">
        <v>0.01</v>
      </c>
      <c r="F19" s="23">
        <v>23066.42</v>
      </c>
      <c r="G19" s="44">
        <f t="shared" ref="G19:G35" si="0">F19*1.2</f>
        <v>27679.703999999998</v>
      </c>
    </row>
    <row r="20" spans="1:7" ht="78.75" x14ac:dyDescent="0.2">
      <c r="A20" s="4">
        <v>4</v>
      </c>
      <c r="B20" s="14" t="s">
        <v>61</v>
      </c>
      <c r="C20" s="14" t="s">
        <v>62</v>
      </c>
      <c r="D20" s="22" t="s">
        <v>3</v>
      </c>
      <c r="E20" s="23">
        <v>0.01</v>
      </c>
      <c r="F20" s="23">
        <v>11037.83</v>
      </c>
      <c r="G20" s="44">
        <f t="shared" si="0"/>
        <v>13245.395999999999</v>
      </c>
    </row>
    <row r="21" spans="1:7" ht="51.6" customHeight="1" x14ac:dyDescent="0.2">
      <c r="A21" s="4">
        <v>5</v>
      </c>
      <c r="B21" s="14" t="s">
        <v>63</v>
      </c>
      <c r="C21" s="14" t="s">
        <v>64</v>
      </c>
      <c r="D21" s="22" t="s">
        <v>3</v>
      </c>
      <c r="E21" s="23">
        <v>0.01</v>
      </c>
      <c r="F21" s="23">
        <v>9022.8700000000008</v>
      </c>
      <c r="G21" s="44">
        <f t="shared" si="0"/>
        <v>10827.444000000001</v>
      </c>
    </row>
    <row r="22" spans="1:7" ht="37.9" customHeight="1" x14ac:dyDescent="0.2">
      <c r="A22" s="4">
        <v>6</v>
      </c>
      <c r="B22" s="14" t="s">
        <v>65</v>
      </c>
      <c r="C22" s="14" t="s">
        <v>66</v>
      </c>
      <c r="D22" s="22" t="s">
        <v>3</v>
      </c>
      <c r="E22" s="23">
        <v>0.01</v>
      </c>
      <c r="F22" s="23">
        <v>707.99</v>
      </c>
      <c r="G22" s="44">
        <f t="shared" si="0"/>
        <v>849.58799999999997</v>
      </c>
    </row>
    <row r="23" spans="1:7" ht="99" customHeight="1" x14ac:dyDescent="0.2">
      <c r="A23" s="4">
        <v>7</v>
      </c>
      <c r="B23" s="14" t="s">
        <v>67</v>
      </c>
      <c r="C23" s="14" t="s">
        <v>68</v>
      </c>
      <c r="D23" s="22" t="s">
        <v>3</v>
      </c>
      <c r="E23" s="23">
        <v>0.01</v>
      </c>
      <c r="F23" s="23">
        <v>32952.03</v>
      </c>
      <c r="G23" s="44">
        <f t="shared" si="0"/>
        <v>39542.435999999994</v>
      </c>
    </row>
    <row r="24" spans="1:7" ht="109.9" customHeight="1" x14ac:dyDescent="0.2">
      <c r="A24" s="4">
        <v>8</v>
      </c>
      <c r="B24" s="14" t="s">
        <v>69</v>
      </c>
      <c r="C24" s="14" t="s">
        <v>70</v>
      </c>
      <c r="D24" s="22" t="s">
        <v>3</v>
      </c>
      <c r="E24" s="23">
        <v>0.01</v>
      </c>
      <c r="F24" s="23">
        <v>15768.31</v>
      </c>
      <c r="G24" s="44">
        <f t="shared" si="0"/>
        <v>18921.971999999998</v>
      </c>
    </row>
    <row r="25" spans="1:7" ht="40.9" customHeight="1" x14ac:dyDescent="0.2">
      <c r="A25" s="4">
        <v>9</v>
      </c>
      <c r="B25" s="12" t="s">
        <v>168</v>
      </c>
      <c r="C25" s="12" t="s">
        <v>169</v>
      </c>
      <c r="D25" s="22" t="s">
        <v>0</v>
      </c>
      <c r="E25" s="4">
        <v>0.01</v>
      </c>
      <c r="F25" s="4">
        <v>281.39</v>
      </c>
      <c r="G25" s="39">
        <f t="shared" si="0"/>
        <v>337.66799999999995</v>
      </c>
    </row>
    <row r="26" spans="1:7" ht="34.9" customHeight="1" x14ac:dyDescent="0.2">
      <c r="A26" s="4">
        <v>10</v>
      </c>
      <c r="B26" s="14" t="s">
        <v>5</v>
      </c>
      <c r="C26" s="14" t="s">
        <v>26</v>
      </c>
      <c r="D26" s="22" t="s">
        <v>0</v>
      </c>
      <c r="E26" s="23">
        <v>0.01</v>
      </c>
      <c r="F26" s="4">
        <v>401.97</v>
      </c>
      <c r="G26" s="39">
        <f t="shared" si="0"/>
        <v>482.36400000000003</v>
      </c>
    </row>
    <row r="27" spans="1:7" ht="79.150000000000006" customHeight="1" x14ac:dyDescent="0.2">
      <c r="A27" s="4">
        <v>11</v>
      </c>
      <c r="B27" s="14" t="s">
        <v>55</v>
      </c>
      <c r="C27" s="14" t="s">
        <v>71</v>
      </c>
      <c r="D27" s="22" t="s">
        <v>3</v>
      </c>
      <c r="E27" s="23">
        <v>0.01</v>
      </c>
      <c r="F27" s="23">
        <v>12889.8</v>
      </c>
      <c r="G27" s="4">
        <f t="shared" si="0"/>
        <v>15467.759999999998</v>
      </c>
    </row>
    <row r="28" spans="1:7" ht="30.6" customHeight="1" x14ac:dyDescent="0.2">
      <c r="A28" s="4">
        <v>12</v>
      </c>
      <c r="B28" s="14" t="s">
        <v>72</v>
      </c>
      <c r="C28" s="14" t="s">
        <v>73</v>
      </c>
      <c r="D28" s="22" t="s">
        <v>3</v>
      </c>
      <c r="E28" s="23">
        <v>0.01</v>
      </c>
      <c r="F28" s="23">
        <v>1011.39</v>
      </c>
      <c r="G28" s="44">
        <f t="shared" si="0"/>
        <v>1213.6679999999999</v>
      </c>
    </row>
    <row r="29" spans="1:7" ht="106.5" customHeight="1" x14ac:dyDescent="0.2">
      <c r="A29" s="4">
        <v>13</v>
      </c>
      <c r="B29" s="14" t="s">
        <v>110</v>
      </c>
      <c r="C29" s="14" t="s">
        <v>25</v>
      </c>
      <c r="D29" s="22" t="s">
        <v>2</v>
      </c>
      <c r="E29" s="23">
        <v>0.01</v>
      </c>
      <c r="F29" s="23">
        <v>3121.65</v>
      </c>
      <c r="G29" s="44">
        <f t="shared" si="0"/>
        <v>3745.98</v>
      </c>
    </row>
    <row r="30" spans="1:7" ht="94.5" x14ac:dyDescent="0.2">
      <c r="A30" s="4">
        <v>14</v>
      </c>
      <c r="B30" s="14" t="s">
        <v>112</v>
      </c>
      <c r="C30" s="14" t="s">
        <v>25</v>
      </c>
      <c r="D30" s="22" t="s">
        <v>2</v>
      </c>
      <c r="E30" s="23">
        <v>0.01</v>
      </c>
      <c r="F30" s="23">
        <v>3241.39</v>
      </c>
      <c r="G30" s="44">
        <f t="shared" si="0"/>
        <v>3889.6679999999997</v>
      </c>
    </row>
    <row r="31" spans="1:7" ht="63" x14ac:dyDescent="0.2">
      <c r="A31" s="4">
        <v>15</v>
      </c>
      <c r="B31" s="14" t="s">
        <v>74</v>
      </c>
      <c r="C31" s="14" t="s">
        <v>75</v>
      </c>
      <c r="D31" s="22" t="s">
        <v>3</v>
      </c>
      <c r="E31" s="23">
        <v>0.01</v>
      </c>
      <c r="F31" s="23">
        <v>1256.58</v>
      </c>
      <c r="G31" s="44">
        <f t="shared" si="0"/>
        <v>1507.896</v>
      </c>
    </row>
    <row r="32" spans="1:7" ht="43.9" customHeight="1" x14ac:dyDescent="0.2">
      <c r="A32" s="4">
        <v>16</v>
      </c>
      <c r="B32" s="14" t="s">
        <v>76</v>
      </c>
      <c r="C32" s="75" t="s">
        <v>77</v>
      </c>
      <c r="D32" s="22" t="s">
        <v>32</v>
      </c>
      <c r="E32" s="23">
        <v>0.1</v>
      </c>
      <c r="F32" s="23">
        <v>1011.34</v>
      </c>
      <c r="G32" s="44">
        <f t="shared" si="0"/>
        <v>1213.6079999999999</v>
      </c>
    </row>
    <row r="33" spans="1:7" ht="42.6" customHeight="1" x14ac:dyDescent="0.2">
      <c r="A33" s="4">
        <v>17</v>
      </c>
      <c r="B33" s="14" t="s">
        <v>78</v>
      </c>
      <c r="C33" s="76"/>
      <c r="D33" s="22" t="s">
        <v>32</v>
      </c>
      <c r="E33" s="23">
        <v>0.1</v>
      </c>
      <c r="F33" s="23">
        <v>1128.94</v>
      </c>
      <c r="G33" s="44">
        <f t="shared" si="0"/>
        <v>1354.7280000000001</v>
      </c>
    </row>
    <row r="34" spans="1:7" ht="74.45" customHeight="1" x14ac:dyDescent="0.2">
      <c r="A34" s="4">
        <v>18</v>
      </c>
      <c r="B34" s="12" t="s">
        <v>166</v>
      </c>
      <c r="C34" s="12" t="s">
        <v>167</v>
      </c>
      <c r="D34" s="22" t="s">
        <v>80</v>
      </c>
      <c r="E34" s="4">
        <v>1</v>
      </c>
      <c r="F34" s="4">
        <v>37378.47</v>
      </c>
      <c r="G34" s="39">
        <f t="shared" si="0"/>
        <v>44854.163999999997</v>
      </c>
    </row>
    <row r="35" spans="1:7" ht="47.25" x14ac:dyDescent="0.2">
      <c r="A35" s="4">
        <v>19</v>
      </c>
      <c r="B35" s="14" t="s">
        <v>165</v>
      </c>
      <c r="C35" s="14" t="s">
        <v>79</v>
      </c>
      <c r="D35" s="22" t="s">
        <v>80</v>
      </c>
      <c r="E35" s="23">
        <v>1</v>
      </c>
      <c r="F35" s="4">
        <v>25887.200000000001</v>
      </c>
      <c r="G35" s="39">
        <f t="shared" si="0"/>
        <v>31064.639999999999</v>
      </c>
    </row>
    <row r="36" spans="1:7" ht="94.5" x14ac:dyDescent="0.2">
      <c r="A36" s="4">
        <v>20</v>
      </c>
      <c r="B36" s="14" t="s">
        <v>6</v>
      </c>
      <c r="C36" s="14" t="s">
        <v>27</v>
      </c>
      <c r="D36" s="22" t="s">
        <v>2</v>
      </c>
      <c r="E36" s="23">
        <v>0.01</v>
      </c>
      <c r="F36" s="23">
        <v>2647.22</v>
      </c>
      <c r="G36" s="44">
        <f>F36*1.2</f>
        <v>3176.6639999999998</v>
      </c>
    </row>
    <row r="37" spans="1:7" ht="48" customHeight="1" x14ac:dyDescent="0.2">
      <c r="A37" s="4">
        <v>21</v>
      </c>
      <c r="B37" s="14" t="s">
        <v>81</v>
      </c>
      <c r="C37" s="75" t="s">
        <v>28</v>
      </c>
      <c r="D37" s="22" t="s">
        <v>2</v>
      </c>
      <c r="E37" s="23">
        <v>0.01</v>
      </c>
      <c r="F37" s="23">
        <v>100.73</v>
      </c>
      <c r="G37" s="44">
        <f>F37*1.2</f>
        <v>120.876</v>
      </c>
    </row>
    <row r="38" spans="1:7" ht="49.15" customHeight="1" x14ac:dyDescent="0.2">
      <c r="A38" s="4">
        <v>22</v>
      </c>
      <c r="B38" s="14" t="s">
        <v>82</v>
      </c>
      <c r="C38" s="76"/>
      <c r="D38" s="22" t="s">
        <v>2</v>
      </c>
      <c r="E38" s="23">
        <v>0.01</v>
      </c>
      <c r="F38" s="45">
        <v>115.08</v>
      </c>
      <c r="G38" s="4">
        <f>F38*1.2</f>
        <v>138.096</v>
      </c>
    </row>
    <row r="39" spans="1:7" ht="53.45" customHeight="1" x14ac:dyDescent="0.2">
      <c r="A39" s="4">
        <v>23</v>
      </c>
      <c r="B39" s="14" t="s">
        <v>83</v>
      </c>
      <c r="C39" s="75" t="s">
        <v>37</v>
      </c>
      <c r="D39" s="22" t="s">
        <v>2</v>
      </c>
      <c r="E39" s="23">
        <v>0.01</v>
      </c>
      <c r="F39" s="23">
        <v>139.63999999999999</v>
      </c>
      <c r="G39" s="44">
        <f t="shared" ref="G39:G56" si="1">F39*1.2</f>
        <v>167.56799999999998</v>
      </c>
    </row>
    <row r="40" spans="1:7" ht="61.9" customHeight="1" x14ac:dyDescent="0.2">
      <c r="A40" s="4">
        <v>24</v>
      </c>
      <c r="B40" s="14" t="s">
        <v>84</v>
      </c>
      <c r="C40" s="76"/>
      <c r="D40" s="22" t="s">
        <v>2</v>
      </c>
      <c r="E40" s="23">
        <v>0.01</v>
      </c>
      <c r="F40" s="23">
        <v>149.88</v>
      </c>
      <c r="G40" s="44">
        <f t="shared" si="1"/>
        <v>179.85599999999999</v>
      </c>
    </row>
    <row r="41" spans="1:7" ht="78.75" x14ac:dyDescent="0.2">
      <c r="A41" s="4">
        <v>25</v>
      </c>
      <c r="B41" s="14" t="s">
        <v>85</v>
      </c>
      <c r="C41" s="14" t="s">
        <v>86</v>
      </c>
      <c r="D41" s="22" t="s">
        <v>87</v>
      </c>
      <c r="E41" s="23">
        <v>0.01</v>
      </c>
      <c r="F41" s="23">
        <v>4376.1400000000003</v>
      </c>
      <c r="G41" s="44">
        <f t="shared" si="1"/>
        <v>5251.3680000000004</v>
      </c>
    </row>
    <row r="42" spans="1:7" ht="25.9" customHeight="1" x14ac:dyDescent="0.2">
      <c r="A42" s="4"/>
      <c r="B42" s="18" t="s">
        <v>172</v>
      </c>
      <c r="C42" s="20"/>
      <c r="D42" s="20"/>
      <c r="E42" s="21"/>
      <c r="F42" s="21"/>
      <c r="G42" s="19"/>
    </row>
    <row r="43" spans="1:7" ht="48.75" customHeight="1" x14ac:dyDescent="0.2">
      <c r="A43" s="4">
        <v>26</v>
      </c>
      <c r="B43" s="12" t="s">
        <v>289</v>
      </c>
      <c r="C43" s="12" t="s">
        <v>108</v>
      </c>
      <c r="D43" s="22" t="s">
        <v>90</v>
      </c>
      <c r="E43" s="23">
        <v>1</v>
      </c>
      <c r="F43" s="23">
        <v>40288.699999999997</v>
      </c>
      <c r="G43" s="44">
        <f t="shared" si="1"/>
        <v>48346.439999999995</v>
      </c>
    </row>
    <row r="44" spans="1:7" ht="47.25" x14ac:dyDescent="0.2">
      <c r="A44" s="4">
        <v>27</v>
      </c>
      <c r="B44" s="14" t="s">
        <v>88</v>
      </c>
      <c r="C44" s="14" t="s">
        <v>89</v>
      </c>
      <c r="D44" s="22" t="s">
        <v>90</v>
      </c>
      <c r="E44" s="23">
        <v>1</v>
      </c>
      <c r="F44" s="23">
        <v>435.53</v>
      </c>
      <c r="G44" s="44">
        <f t="shared" si="1"/>
        <v>522.63599999999997</v>
      </c>
    </row>
    <row r="45" spans="1:7" ht="47.25" x14ac:dyDescent="0.2">
      <c r="A45" s="4">
        <v>28</v>
      </c>
      <c r="B45" s="14" t="s">
        <v>91</v>
      </c>
      <c r="C45" s="14" t="s">
        <v>92</v>
      </c>
      <c r="D45" s="22" t="s">
        <v>90</v>
      </c>
      <c r="E45" s="23">
        <v>1</v>
      </c>
      <c r="F45" s="23">
        <v>1451.69</v>
      </c>
      <c r="G45" s="44">
        <f t="shared" si="1"/>
        <v>1742.028</v>
      </c>
    </row>
    <row r="46" spans="1:7" ht="63" x14ac:dyDescent="0.2">
      <c r="A46" s="4">
        <v>29</v>
      </c>
      <c r="B46" s="12" t="s">
        <v>97</v>
      </c>
      <c r="C46" s="12" t="s">
        <v>98</v>
      </c>
      <c r="D46" s="22" t="s">
        <v>99</v>
      </c>
      <c r="E46" s="23">
        <v>0.01</v>
      </c>
      <c r="F46" s="23">
        <v>98.67</v>
      </c>
      <c r="G46" s="44">
        <f t="shared" si="1"/>
        <v>118.404</v>
      </c>
    </row>
    <row r="47" spans="1:7" ht="31.5" x14ac:dyDescent="0.2">
      <c r="A47" s="4">
        <v>30</v>
      </c>
      <c r="B47" s="12" t="s">
        <v>100</v>
      </c>
      <c r="C47" s="12" t="s">
        <v>101</v>
      </c>
      <c r="D47" s="22" t="s">
        <v>99</v>
      </c>
      <c r="E47" s="23">
        <v>0.01</v>
      </c>
      <c r="F47" s="23">
        <v>4.05</v>
      </c>
      <c r="G47" s="44">
        <f t="shared" si="1"/>
        <v>4.8599999999999994</v>
      </c>
    </row>
    <row r="48" spans="1:7" ht="31.9" customHeight="1" x14ac:dyDescent="0.3">
      <c r="A48" s="36"/>
      <c r="B48" s="69" t="s">
        <v>173</v>
      </c>
      <c r="C48" s="62"/>
      <c r="D48" s="62"/>
      <c r="E48" s="62"/>
      <c r="F48" s="62"/>
      <c r="G48" s="63"/>
    </row>
    <row r="49" spans="1:7" ht="101.45" customHeight="1" x14ac:dyDescent="0.2">
      <c r="A49" s="4">
        <v>31</v>
      </c>
      <c r="B49" s="12" t="s">
        <v>42</v>
      </c>
      <c r="C49" s="12" t="s">
        <v>113</v>
      </c>
      <c r="D49" s="22" t="s">
        <v>0</v>
      </c>
      <c r="E49" s="23">
        <v>0.01</v>
      </c>
      <c r="F49" s="23">
        <v>660.2</v>
      </c>
      <c r="G49" s="44">
        <f t="shared" si="1"/>
        <v>792.24</v>
      </c>
    </row>
    <row r="50" spans="1:7" ht="97.9" customHeight="1" x14ac:dyDescent="0.2">
      <c r="A50" s="4">
        <v>32</v>
      </c>
      <c r="B50" s="12" t="s">
        <v>43</v>
      </c>
      <c r="C50" s="12" t="s">
        <v>114</v>
      </c>
      <c r="D50" s="22" t="s">
        <v>0</v>
      </c>
      <c r="E50" s="23">
        <v>0.01</v>
      </c>
      <c r="F50" s="23">
        <v>826.31</v>
      </c>
      <c r="G50" s="44">
        <f t="shared" si="1"/>
        <v>991.57199999999989</v>
      </c>
    </row>
    <row r="51" spans="1:7" ht="99.6" customHeight="1" x14ac:dyDescent="0.2">
      <c r="A51" s="4">
        <v>33</v>
      </c>
      <c r="B51" s="12" t="s">
        <v>46</v>
      </c>
      <c r="C51" s="14" t="s">
        <v>115</v>
      </c>
      <c r="D51" s="22" t="s">
        <v>0</v>
      </c>
      <c r="E51" s="23">
        <v>0.01</v>
      </c>
      <c r="F51" s="23">
        <v>701.59</v>
      </c>
      <c r="G51" s="44">
        <f t="shared" si="1"/>
        <v>841.90800000000002</v>
      </c>
    </row>
    <row r="52" spans="1:7" ht="103.15" customHeight="1" x14ac:dyDescent="0.2">
      <c r="A52" s="4">
        <v>34</v>
      </c>
      <c r="B52" s="12" t="s">
        <v>47</v>
      </c>
      <c r="C52" s="14" t="s">
        <v>116</v>
      </c>
      <c r="D52" s="22" t="s">
        <v>0</v>
      </c>
      <c r="E52" s="23">
        <v>0.01</v>
      </c>
      <c r="F52" s="23">
        <v>877.57</v>
      </c>
      <c r="G52" s="44">
        <f t="shared" si="1"/>
        <v>1053.0840000000001</v>
      </c>
    </row>
    <row r="53" spans="1:7" ht="102" customHeight="1" x14ac:dyDescent="0.2">
      <c r="A53" s="4">
        <v>35</v>
      </c>
      <c r="B53" s="12" t="s">
        <v>48</v>
      </c>
      <c r="C53" s="14" t="s">
        <v>117</v>
      </c>
      <c r="D53" s="22" t="s">
        <v>0</v>
      </c>
      <c r="E53" s="23">
        <v>0.01</v>
      </c>
      <c r="F53" s="23">
        <v>219.26</v>
      </c>
      <c r="G53" s="44">
        <f t="shared" si="1"/>
        <v>263.11199999999997</v>
      </c>
    </row>
    <row r="54" spans="1:7" ht="89.45" customHeight="1" x14ac:dyDescent="0.2">
      <c r="A54" s="4">
        <v>36</v>
      </c>
      <c r="B54" s="14" t="s">
        <v>7</v>
      </c>
      <c r="C54" s="14" t="s">
        <v>111</v>
      </c>
      <c r="D54" s="22" t="s">
        <v>0</v>
      </c>
      <c r="E54" s="23">
        <v>0.01</v>
      </c>
      <c r="F54" s="23">
        <v>81.08</v>
      </c>
      <c r="G54" s="44">
        <f t="shared" si="1"/>
        <v>97.295999999999992</v>
      </c>
    </row>
    <row r="55" spans="1:7" ht="36.6" customHeight="1" x14ac:dyDescent="0.2">
      <c r="A55" s="4">
        <v>37</v>
      </c>
      <c r="B55" s="14" t="s">
        <v>8</v>
      </c>
      <c r="C55" s="14" t="s">
        <v>29</v>
      </c>
      <c r="D55" s="22" t="s">
        <v>4</v>
      </c>
      <c r="E55" s="23">
        <v>1</v>
      </c>
      <c r="F55" s="23">
        <v>122.89</v>
      </c>
      <c r="G55" s="44">
        <f t="shared" si="1"/>
        <v>147.46799999999999</v>
      </c>
    </row>
    <row r="56" spans="1:7" ht="84" customHeight="1" x14ac:dyDescent="0.2">
      <c r="A56" s="4">
        <v>38</v>
      </c>
      <c r="B56" s="14" t="s">
        <v>9</v>
      </c>
      <c r="C56" s="14" t="s">
        <v>30</v>
      </c>
      <c r="D56" s="22" t="s">
        <v>0</v>
      </c>
      <c r="E56" s="23">
        <v>0.01</v>
      </c>
      <c r="F56" s="23">
        <v>28.15</v>
      </c>
      <c r="G56" s="44">
        <f t="shared" si="1"/>
        <v>33.779999999999994</v>
      </c>
    </row>
    <row r="57" spans="1:7" ht="39.6" customHeight="1" x14ac:dyDescent="0.2">
      <c r="A57" s="4">
        <v>39</v>
      </c>
      <c r="B57" s="14" t="s">
        <v>49</v>
      </c>
      <c r="C57" s="14" t="s">
        <v>49</v>
      </c>
      <c r="D57" s="22" t="s">
        <v>0</v>
      </c>
      <c r="E57" s="23">
        <v>0.01</v>
      </c>
      <c r="F57" s="23">
        <v>831.24</v>
      </c>
      <c r="G57" s="44">
        <f>F57*1.2</f>
        <v>997.48799999999994</v>
      </c>
    </row>
    <row r="58" spans="1:7" ht="39" customHeight="1" x14ac:dyDescent="0.2">
      <c r="A58" s="4">
        <v>40</v>
      </c>
      <c r="B58" s="14" t="s">
        <v>50</v>
      </c>
      <c r="C58" s="14" t="s">
        <v>50</v>
      </c>
      <c r="D58" s="22" t="s">
        <v>0</v>
      </c>
      <c r="E58" s="23">
        <v>0.01</v>
      </c>
      <c r="F58" s="23">
        <v>143.44999999999999</v>
      </c>
      <c r="G58" s="4">
        <f>F58*1.2</f>
        <v>172.14</v>
      </c>
    </row>
    <row r="59" spans="1:7" ht="39" customHeight="1" x14ac:dyDescent="0.2">
      <c r="A59" s="4">
        <v>41</v>
      </c>
      <c r="B59" s="14" t="s">
        <v>51</v>
      </c>
      <c r="C59" s="14" t="s">
        <v>51</v>
      </c>
      <c r="D59" s="22" t="s">
        <v>0</v>
      </c>
      <c r="E59" s="23">
        <v>0.01</v>
      </c>
      <c r="F59" s="23">
        <v>113.88</v>
      </c>
      <c r="G59" s="44">
        <f>F59*1.2</f>
        <v>136.65599999999998</v>
      </c>
    </row>
    <row r="60" spans="1:7" ht="47.25" x14ac:dyDescent="0.2">
      <c r="A60" s="4">
        <v>42</v>
      </c>
      <c r="B60" s="12" t="s">
        <v>21</v>
      </c>
      <c r="C60" s="12" t="s">
        <v>102</v>
      </c>
      <c r="D60" s="22" t="s">
        <v>0</v>
      </c>
      <c r="E60" s="23">
        <v>0.01</v>
      </c>
      <c r="F60" s="23">
        <v>50.3</v>
      </c>
      <c r="G60" s="44">
        <f>F60*1.2</f>
        <v>60.359999999999992</v>
      </c>
    </row>
    <row r="61" spans="1:7" ht="78.75" x14ac:dyDescent="0.2">
      <c r="A61" s="4">
        <v>43</v>
      </c>
      <c r="B61" s="12" t="s">
        <v>22</v>
      </c>
      <c r="C61" s="12" t="s">
        <v>30</v>
      </c>
      <c r="D61" s="22" t="s">
        <v>0</v>
      </c>
      <c r="E61" s="23">
        <v>0.01</v>
      </c>
      <c r="F61" s="23">
        <v>70.260000000000005</v>
      </c>
      <c r="G61" s="44">
        <f t="shared" ref="G61:G65" si="2">F61*1.2</f>
        <v>84.311999999999998</v>
      </c>
    </row>
    <row r="62" spans="1:7" ht="31.5" x14ac:dyDescent="0.2">
      <c r="A62" s="4">
        <v>44</v>
      </c>
      <c r="B62" s="12" t="s">
        <v>23</v>
      </c>
      <c r="C62" s="12" t="s">
        <v>38</v>
      </c>
      <c r="D62" s="22" t="s">
        <v>0</v>
      </c>
      <c r="E62" s="23">
        <v>0.01</v>
      </c>
      <c r="F62" s="23">
        <v>276.38</v>
      </c>
      <c r="G62" s="44">
        <f t="shared" si="2"/>
        <v>331.65600000000001</v>
      </c>
    </row>
    <row r="63" spans="1:7" ht="26.45" customHeight="1" x14ac:dyDescent="0.2">
      <c r="A63" s="4">
        <v>45</v>
      </c>
      <c r="B63" s="12" t="s">
        <v>24</v>
      </c>
      <c r="C63" s="12" t="s">
        <v>39</v>
      </c>
      <c r="D63" s="22" t="s">
        <v>0</v>
      </c>
      <c r="E63" s="23">
        <v>0.01</v>
      </c>
      <c r="F63" s="23">
        <v>77.3</v>
      </c>
      <c r="G63" s="44">
        <f t="shared" si="2"/>
        <v>92.759999999999991</v>
      </c>
    </row>
    <row r="64" spans="1:7" ht="27.6" customHeight="1" x14ac:dyDescent="0.2">
      <c r="A64" s="4"/>
      <c r="B64" s="58" t="s">
        <v>174</v>
      </c>
      <c r="C64" s="59"/>
      <c r="D64" s="59"/>
      <c r="E64" s="59"/>
      <c r="F64" s="59"/>
      <c r="G64" s="60"/>
    </row>
    <row r="65" spans="1:7" ht="30.6" customHeight="1" x14ac:dyDescent="0.2">
      <c r="A65" s="4">
        <v>46</v>
      </c>
      <c r="B65" s="12" t="s">
        <v>95</v>
      </c>
      <c r="C65" s="14" t="s">
        <v>125</v>
      </c>
      <c r="D65" s="26" t="s">
        <v>96</v>
      </c>
      <c r="E65" s="27">
        <v>1</v>
      </c>
      <c r="F65" s="46">
        <v>453.08</v>
      </c>
      <c r="G65" s="44">
        <f t="shared" si="2"/>
        <v>543.69599999999991</v>
      </c>
    </row>
    <row r="66" spans="1:7" ht="68.45" customHeight="1" x14ac:dyDescent="0.2">
      <c r="A66" s="4">
        <v>47</v>
      </c>
      <c r="B66" s="12" t="s">
        <v>126</v>
      </c>
      <c r="C66" s="14" t="s">
        <v>127</v>
      </c>
      <c r="D66" s="26" t="s">
        <v>31</v>
      </c>
      <c r="E66" s="27">
        <v>1</v>
      </c>
      <c r="F66" s="27">
        <v>2971.28</v>
      </c>
      <c r="G66" s="39">
        <f>F66*1.2</f>
        <v>3565.5360000000001</v>
      </c>
    </row>
    <row r="67" spans="1:7" ht="51" customHeight="1" x14ac:dyDescent="0.2">
      <c r="A67" s="4">
        <v>48</v>
      </c>
      <c r="B67" s="12" t="s">
        <v>128</v>
      </c>
      <c r="C67" s="14" t="s">
        <v>104</v>
      </c>
      <c r="D67" s="26" t="s">
        <v>31</v>
      </c>
      <c r="E67" s="27">
        <v>1</v>
      </c>
      <c r="F67" s="27">
        <v>3071.42</v>
      </c>
      <c r="G67" s="39">
        <f t="shared" ref="G67:G75" si="3">F67*1.2</f>
        <v>3685.7039999999997</v>
      </c>
    </row>
    <row r="68" spans="1:7" ht="48.6" customHeight="1" x14ac:dyDescent="0.2">
      <c r="A68" s="4">
        <v>49</v>
      </c>
      <c r="B68" s="12" t="s">
        <v>129</v>
      </c>
      <c r="C68" s="14" t="s">
        <v>130</v>
      </c>
      <c r="D68" s="26" t="s">
        <v>131</v>
      </c>
      <c r="E68" s="27">
        <v>1</v>
      </c>
      <c r="F68" s="46">
        <v>120462.96</v>
      </c>
      <c r="G68" s="39">
        <f t="shared" si="3"/>
        <v>144555.552</v>
      </c>
    </row>
    <row r="69" spans="1:7" ht="35.450000000000003" customHeight="1" x14ac:dyDescent="0.2">
      <c r="A69" s="29"/>
      <c r="B69" s="61" t="s">
        <v>177</v>
      </c>
      <c r="C69" s="62"/>
      <c r="D69" s="62"/>
      <c r="E69" s="62"/>
      <c r="F69" s="62"/>
      <c r="G69" s="63"/>
    </row>
    <row r="70" spans="1:7" ht="54.6" customHeight="1" x14ac:dyDescent="0.2">
      <c r="A70" s="4">
        <v>50</v>
      </c>
      <c r="B70" s="12" t="s">
        <v>33</v>
      </c>
      <c r="C70" s="14" t="s">
        <v>106</v>
      </c>
      <c r="D70" s="22" t="s">
        <v>103</v>
      </c>
      <c r="E70" s="23">
        <v>0.01</v>
      </c>
      <c r="F70" s="45">
        <v>2023.7</v>
      </c>
      <c r="G70" s="39">
        <f t="shared" si="3"/>
        <v>2428.44</v>
      </c>
    </row>
    <row r="71" spans="1:7" ht="35.450000000000003" customHeight="1" x14ac:dyDescent="0.2">
      <c r="A71" s="4">
        <v>51</v>
      </c>
      <c r="B71" s="12" t="s">
        <v>34</v>
      </c>
      <c r="C71" s="14" t="s">
        <v>107</v>
      </c>
      <c r="D71" s="22" t="s">
        <v>80</v>
      </c>
      <c r="E71" s="23">
        <v>1</v>
      </c>
      <c r="F71" s="23">
        <v>83911.01</v>
      </c>
      <c r="G71" s="39">
        <f t="shared" si="3"/>
        <v>100693.21199999998</v>
      </c>
    </row>
    <row r="72" spans="1:7" ht="78.75" x14ac:dyDescent="0.2">
      <c r="A72" s="4">
        <v>52</v>
      </c>
      <c r="B72" s="12" t="s">
        <v>160</v>
      </c>
      <c r="C72" s="12" t="s">
        <v>161</v>
      </c>
      <c r="D72" s="22" t="s">
        <v>2</v>
      </c>
      <c r="E72" s="4">
        <v>0.01</v>
      </c>
      <c r="F72" s="4">
        <v>2197.17</v>
      </c>
      <c r="G72" s="39">
        <f t="shared" si="3"/>
        <v>2636.6039999999998</v>
      </c>
    </row>
    <row r="73" spans="1:7" ht="78.75" x14ac:dyDescent="0.2">
      <c r="A73" s="4">
        <v>53</v>
      </c>
      <c r="B73" s="12" t="s">
        <v>162</v>
      </c>
      <c r="C73" s="12" t="s">
        <v>163</v>
      </c>
      <c r="D73" s="22" t="s">
        <v>2</v>
      </c>
      <c r="E73" s="4">
        <v>0.01</v>
      </c>
      <c r="F73" s="4">
        <v>757.12</v>
      </c>
      <c r="G73" s="39">
        <f t="shared" si="3"/>
        <v>908.54399999999998</v>
      </c>
    </row>
    <row r="74" spans="1:7" ht="91.5" customHeight="1" x14ac:dyDescent="0.2">
      <c r="A74" s="4">
        <v>54</v>
      </c>
      <c r="B74" s="12" t="s">
        <v>164</v>
      </c>
      <c r="C74" s="12" t="s">
        <v>163</v>
      </c>
      <c r="D74" s="22" t="s">
        <v>2</v>
      </c>
      <c r="E74" s="4">
        <v>0.01</v>
      </c>
      <c r="F74" s="4">
        <v>567.66</v>
      </c>
      <c r="G74" s="39">
        <f t="shared" si="3"/>
        <v>681.19199999999989</v>
      </c>
    </row>
    <row r="75" spans="1:7" ht="246.75" customHeight="1" x14ac:dyDescent="0.2">
      <c r="A75" s="4">
        <v>55</v>
      </c>
      <c r="B75" s="12" t="s">
        <v>176</v>
      </c>
      <c r="C75" s="12" t="s">
        <v>288</v>
      </c>
      <c r="D75" s="22" t="s">
        <v>290</v>
      </c>
      <c r="E75" s="4">
        <v>1</v>
      </c>
      <c r="F75" s="4">
        <v>31661.51</v>
      </c>
      <c r="G75" s="39">
        <f t="shared" si="3"/>
        <v>37993.811999999998</v>
      </c>
    </row>
    <row r="76" spans="1:7" ht="25.9" customHeight="1" x14ac:dyDescent="0.2">
      <c r="A76" s="37"/>
      <c r="B76" s="64" t="s">
        <v>175</v>
      </c>
      <c r="C76" s="73"/>
      <c r="D76" s="73"/>
      <c r="E76" s="73"/>
      <c r="F76" s="73"/>
      <c r="G76" s="74"/>
    </row>
    <row r="77" spans="1:7" ht="25.9" customHeight="1" x14ac:dyDescent="0.2">
      <c r="A77" s="30"/>
      <c r="B77" s="64" t="s">
        <v>293</v>
      </c>
      <c r="C77" s="65"/>
      <c r="D77" s="65"/>
      <c r="E77" s="65"/>
      <c r="F77" s="65"/>
      <c r="G77" s="66"/>
    </row>
    <row r="78" spans="1:7" ht="21.6" customHeight="1" x14ac:dyDescent="0.2">
      <c r="A78" s="28"/>
      <c r="B78" s="61" t="s">
        <v>294</v>
      </c>
      <c r="C78" s="67"/>
      <c r="D78" s="67"/>
      <c r="E78" s="67"/>
      <c r="F78" s="67"/>
      <c r="G78" s="68"/>
    </row>
    <row r="79" spans="1:7" ht="69.599999999999994" customHeight="1" x14ac:dyDescent="0.2">
      <c r="A79" s="4">
        <v>56</v>
      </c>
      <c r="B79" s="31" t="s">
        <v>139</v>
      </c>
      <c r="C79" s="14" t="s">
        <v>132</v>
      </c>
      <c r="D79" s="32" t="s">
        <v>90</v>
      </c>
      <c r="E79" s="32">
        <v>1</v>
      </c>
      <c r="F79" s="32">
        <v>740.32</v>
      </c>
      <c r="G79" s="47">
        <f>F79*1.2</f>
        <v>888.38400000000001</v>
      </c>
    </row>
    <row r="80" spans="1:7" ht="135" customHeight="1" x14ac:dyDescent="0.2">
      <c r="A80" s="4">
        <v>57</v>
      </c>
      <c r="B80" s="31" t="s">
        <v>133</v>
      </c>
      <c r="C80" s="14" t="s">
        <v>134</v>
      </c>
      <c r="D80" s="32" t="s">
        <v>90</v>
      </c>
      <c r="E80" s="32">
        <v>1</v>
      </c>
      <c r="F80" s="32">
        <v>2467.71</v>
      </c>
      <c r="G80" s="47">
        <f t="shared" ref="G80:G82" si="4">F80*1.2</f>
        <v>2961.252</v>
      </c>
    </row>
    <row r="81" spans="1:7" ht="42.6" customHeight="1" x14ac:dyDescent="0.2">
      <c r="A81" s="4">
        <v>58</v>
      </c>
      <c r="B81" s="31" t="s">
        <v>135</v>
      </c>
      <c r="C81" s="14" t="s">
        <v>136</v>
      </c>
      <c r="D81" s="32" t="s">
        <v>105</v>
      </c>
      <c r="E81" s="32">
        <v>0.1</v>
      </c>
      <c r="F81" s="32">
        <v>649.29</v>
      </c>
      <c r="G81" s="47">
        <f t="shared" si="4"/>
        <v>779.14799999999991</v>
      </c>
    </row>
    <row r="82" spans="1:7" ht="78.599999999999994" customHeight="1" x14ac:dyDescent="0.2">
      <c r="A82" s="4">
        <v>59</v>
      </c>
      <c r="B82" s="31" t="s">
        <v>137</v>
      </c>
      <c r="C82" s="14" t="s">
        <v>138</v>
      </c>
      <c r="D82" s="32" t="s">
        <v>105</v>
      </c>
      <c r="E82" s="32">
        <v>0.1</v>
      </c>
      <c r="F82" s="32">
        <v>2164.36</v>
      </c>
      <c r="G82" s="47">
        <f t="shared" si="4"/>
        <v>2597.232</v>
      </c>
    </row>
    <row r="83" spans="1:7" ht="25.9" customHeight="1" x14ac:dyDescent="0.2">
      <c r="A83" s="28"/>
      <c r="B83" s="61" t="s">
        <v>295</v>
      </c>
      <c r="C83" s="67"/>
      <c r="D83" s="67"/>
      <c r="E83" s="67"/>
      <c r="F83" s="67"/>
      <c r="G83" s="68"/>
    </row>
    <row r="84" spans="1:7" ht="33.6" customHeight="1" x14ac:dyDescent="0.2">
      <c r="A84" s="4">
        <v>60</v>
      </c>
      <c r="B84" s="31" t="s">
        <v>140</v>
      </c>
      <c r="C84" s="14" t="s">
        <v>141</v>
      </c>
      <c r="D84" s="32" t="s">
        <v>142</v>
      </c>
      <c r="E84" s="32">
        <v>1</v>
      </c>
      <c r="F84" s="32">
        <v>3192.44</v>
      </c>
      <c r="G84" s="47">
        <f>F84*1.2</f>
        <v>3830.9279999999999</v>
      </c>
    </row>
    <row r="85" spans="1:7" ht="246" customHeight="1" x14ac:dyDescent="0.2">
      <c r="A85" s="4">
        <v>61</v>
      </c>
      <c r="B85" s="31" t="s">
        <v>143</v>
      </c>
      <c r="C85" s="14" t="s">
        <v>158</v>
      </c>
      <c r="D85" s="32" t="s">
        <v>142</v>
      </c>
      <c r="E85" s="32">
        <v>1</v>
      </c>
      <c r="F85" s="32">
        <v>7981.12</v>
      </c>
      <c r="G85" s="47">
        <f t="shared" ref="G85:G89" si="5">F85*1.2</f>
        <v>9577.3439999999991</v>
      </c>
    </row>
    <row r="86" spans="1:7" ht="37.15" customHeight="1" x14ac:dyDescent="0.2">
      <c r="A86" s="4">
        <v>62</v>
      </c>
      <c r="B86" s="31" t="s">
        <v>144</v>
      </c>
      <c r="C86" s="14" t="s">
        <v>145</v>
      </c>
      <c r="D86" s="32" t="s">
        <v>90</v>
      </c>
      <c r="E86" s="32">
        <v>1</v>
      </c>
      <c r="F86" s="32">
        <v>212.39</v>
      </c>
      <c r="G86" s="47">
        <f t="shared" si="5"/>
        <v>254.86799999999997</v>
      </c>
    </row>
    <row r="87" spans="1:7" ht="36" customHeight="1" x14ac:dyDescent="0.2">
      <c r="A87" s="4">
        <v>63</v>
      </c>
      <c r="B87" s="31" t="s">
        <v>146</v>
      </c>
      <c r="C87" s="14" t="s">
        <v>147</v>
      </c>
      <c r="D87" s="32" t="s">
        <v>90</v>
      </c>
      <c r="E87" s="32">
        <v>1</v>
      </c>
      <c r="F87" s="32">
        <v>708.01</v>
      </c>
      <c r="G87" s="47">
        <f t="shared" si="5"/>
        <v>849.61199999999997</v>
      </c>
    </row>
    <row r="88" spans="1:7" ht="21.6" customHeight="1" x14ac:dyDescent="0.2">
      <c r="A88" s="4">
        <v>64</v>
      </c>
      <c r="B88" s="31" t="s">
        <v>148</v>
      </c>
      <c r="C88" s="14" t="s">
        <v>149</v>
      </c>
      <c r="D88" s="32" t="s">
        <v>90</v>
      </c>
      <c r="E88" s="32">
        <v>1</v>
      </c>
      <c r="F88" s="32">
        <v>1149.6300000000001</v>
      </c>
      <c r="G88" s="47">
        <f t="shared" si="5"/>
        <v>1379.556</v>
      </c>
    </row>
    <row r="89" spans="1:7" ht="21.6" customHeight="1" x14ac:dyDescent="0.2">
      <c r="A89" s="4">
        <v>65</v>
      </c>
      <c r="B89" s="31" t="s">
        <v>150</v>
      </c>
      <c r="C89" s="14" t="s">
        <v>151</v>
      </c>
      <c r="D89" s="32" t="s">
        <v>90</v>
      </c>
      <c r="E89" s="32">
        <v>1</v>
      </c>
      <c r="F89" s="32">
        <v>1642.31</v>
      </c>
      <c r="G89" s="47">
        <f t="shared" si="5"/>
        <v>1970.7719999999999</v>
      </c>
    </row>
    <row r="90" spans="1:7" ht="21.6" customHeight="1" x14ac:dyDescent="0.2">
      <c r="A90" s="4">
        <v>66</v>
      </c>
      <c r="B90" s="31" t="s">
        <v>152</v>
      </c>
      <c r="C90" s="14" t="s">
        <v>149</v>
      </c>
      <c r="D90" s="32" t="s">
        <v>90</v>
      </c>
      <c r="E90" s="32">
        <v>1</v>
      </c>
      <c r="F90" s="32">
        <v>212.39</v>
      </c>
      <c r="G90" s="47">
        <f t="shared" ref="G90:G93" si="6">F90*1.2</f>
        <v>254.86799999999997</v>
      </c>
    </row>
    <row r="91" spans="1:7" ht="21.6" customHeight="1" x14ac:dyDescent="0.2">
      <c r="A91" s="4">
        <v>67</v>
      </c>
      <c r="B91" s="31" t="s">
        <v>153</v>
      </c>
      <c r="C91" s="14" t="s">
        <v>154</v>
      </c>
      <c r="D91" s="32" t="s">
        <v>90</v>
      </c>
      <c r="E91" s="32">
        <v>1</v>
      </c>
      <c r="F91" s="32">
        <v>708.01</v>
      </c>
      <c r="G91" s="47">
        <f t="shared" si="6"/>
        <v>849.61199999999997</v>
      </c>
    </row>
    <row r="92" spans="1:7" ht="85.15" customHeight="1" x14ac:dyDescent="0.2">
      <c r="A92" s="4">
        <v>68</v>
      </c>
      <c r="B92" s="31" t="s">
        <v>297</v>
      </c>
      <c r="C92" s="31" t="s">
        <v>155</v>
      </c>
      <c r="D92" s="33" t="s">
        <v>156</v>
      </c>
      <c r="E92" s="32">
        <v>1</v>
      </c>
      <c r="F92" s="32">
        <v>1836.97</v>
      </c>
      <c r="G92" s="47">
        <f t="shared" si="6"/>
        <v>2204.364</v>
      </c>
    </row>
    <row r="93" spans="1:7" ht="21.6" customHeight="1" x14ac:dyDescent="0.2">
      <c r="A93" s="4">
        <v>69</v>
      </c>
      <c r="B93" s="31" t="s">
        <v>296</v>
      </c>
      <c r="C93" s="31" t="s">
        <v>157</v>
      </c>
      <c r="D93" s="33" t="s">
        <v>90</v>
      </c>
      <c r="E93" s="32">
        <v>1</v>
      </c>
      <c r="F93" s="32">
        <v>6123.22</v>
      </c>
      <c r="G93" s="47">
        <f t="shared" si="6"/>
        <v>7347.8640000000005</v>
      </c>
    </row>
    <row r="94" spans="1:7" ht="21.6" customHeight="1" x14ac:dyDescent="0.2">
      <c r="A94" s="4"/>
      <c r="B94" s="61" t="s">
        <v>298</v>
      </c>
      <c r="C94" s="67"/>
      <c r="D94" s="67"/>
      <c r="E94" s="67"/>
      <c r="F94" s="67"/>
      <c r="G94" s="68"/>
    </row>
    <row r="95" spans="1:7" ht="36" customHeight="1" x14ac:dyDescent="0.2">
      <c r="A95" s="4">
        <v>70</v>
      </c>
      <c r="B95" s="14" t="s">
        <v>208</v>
      </c>
      <c r="C95" s="14" t="s">
        <v>178</v>
      </c>
      <c r="D95" s="33" t="s">
        <v>105</v>
      </c>
      <c r="E95" s="41">
        <v>0.1</v>
      </c>
      <c r="F95" s="41">
        <v>1218.0899999999999</v>
      </c>
      <c r="G95" s="47">
        <f t="shared" ref="G95:G142" si="7">F95*1.2</f>
        <v>1461.7079999999999</v>
      </c>
    </row>
    <row r="96" spans="1:7" ht="135" customHeight="1" x14ac:dyDescent="0.2">
      <c r="A96" s="4">
        <v>71</v>
      </c>
      <c r="B96" s="14" t="s">
        <v>179</v>
      </c>
      <c r="C96" s="24" t="s">
        <v>180</v>
      </c>
      <c r="D96" s="33" t="s">
        <v>105</v>
      </c>
      <c r="E96" s="41">
        <v>0.1</v>
      </c>
      <c r="F96" s="41">
        <v>4060.3</v>
      </c>
      <c r="G96" s="47">
        <f t="shared" si="7"/>
        <v>4872.3599999999997</v>
      </c>
    </row>
    <row r="97" spans="1:7" ht="67.900000000000006" customHeight="1" x14ac:dyDescent="0.2">
      <c r="A97" s="4">
        <v>72</v>
      </c>
      <c r="B97" s="14" t="s">
        <v>209</v>
      </c>
      <c r="C97" s="14" t="s">
        <v>181</v>
      </c>
      <c r="D97" s="33" t="s">
        <v>105</v>
      </c>
      <c r="E97" s="41">
        <v>0.1</v>
      </c>
      <c r="F97" s="41">
        <v>1350.55</v>
      </c>
      <c r="G97" s="47">
        <f t="shared" si="7"/>
        <v>1620.6599999999999</v>
      </c>
    </row>
    <row r="98" spans="1:7" ht="70.5" customHeight="1" x14ac:dyDescent="0.2">
      <c r="A98" s="4">
        <v>73</v>
      </c>
      <c r="B98" s="14" t="s">
        <v>210</v>
      </c>
      <c r="C98" s="14" t="s">
        <v>181</v>
      </c>
      <c r="D98" s="33" t="s">
        <v>105</v>
      </c>
      <c r="E98" s="41">
        <v>0.1</v>
      </c>
      <c r="F98" s="41">
        <v>675.25</v>
      </c>
      <c r="G98" s="47">
        <f t="shared" si="7"/>
        <v>810.3</v>
      </c>
    </row>
    <row r="99" spans="1:7" ht="51.6" customHeight="1" x14ac:dyDescent="0.2">
      <c r="A99" s="4">
        <v>74</v>
      </c>
      <c r="B99" s="40" t="s">
        <v>211</v>
      </c>
      <c r="C99" s="24" t="s">
        <v>182</v>
      </c>
      <c r="D99" s="33" t="s">
        <v>105</v>
      </c>
      <c r="E99" s="41">
        <v>0.1</v>
      </c>
      <c r="F99" s="41">
        <v>2250.94</v>
      </c>
      <c r="G99" s="46">
        <f t="shared" si="7"/>
        <v>2701.1280000000002</v>
      </c>
    </row>
    <row r="100" spans="1:7" ht="75.599999999999994" customHeight="1" x14ac:dyDescent="0.2">
      <c r="A100" s="4">
        <v>75</v>
      </c>
      <c r="B100" s="40" t="s">
        <v>212</v>
      </c>
      <c r="C100" s="14" t="s">
        <v>224</v>
      </c>
      <c r="D100" s="33" t="s">
        <v>183</v>
      </c>
      <c r="E100" s="42">
        <v>1</v>
      </c>
      <c r="F100" s="41">
        <v>3734.93</v>
      </c>
      <c r="G100" s="46">
        <f t="shared" si="7"/>
        <v>4481.9159999999993</v>
      </c>
    </row>
    <row r="101" spans="1:7" ht="72" customHeight="1" x14ac:dyDescent="0.2">
      <c r="A101" s="4">
        <v>76</v>
      </c>
      <c r="B101" s="40" t="s">
        <v>213</v>
      </c>
      <c r="C101" s="14" t="s">
        <v>225</v>
      </c>
      <c r="D101" s="33" t="s">
        <v>183</v>
      </c>
      <c r="E101" s="42">
        <v>1</v>
      </c>
      <c r="F101" s="41">
        <v>1867.49</v>
      </c>
      <c r="G101" s="46">
        <f t="shared" si="7"/>
        <v>2240.9879999999998</v>
      </c>
    </row>
    <row r="102" spans="1:7" ht="90" customHeight="1" x14ac:dyDescent="0.2">
      <c r="A102" s="4">
        <v>77</v>
      </c>
      <c r="B102" s="40" t="s">
        <v>184</v>
      </c>
      <c r="C102" s="24" t="s">
        <v>226</v>
      </c>
      <c r="D102" s="33" t="s">
        <v>183</v>
      </c>
      <c r="E102" s="42">
        <v>1</v>
      </c>
      <c r="F102" s="41">
        <v>6224.91</v>
      </c>
      <c r="G102" s="46">
        <f t="shared" si="7"/>
        <v>7469.8919999999998</v>
      </c>
    </row>
    <row r="103" spans="1:7" ht="116.45" customHeight="1" x14ac:dyDescent="0.2">
      <c r="A103" s="4">
        <v>78</v>
      </c>
      <c r="B103" s="40" t="s">
        <v>185</v>
      </c>
      <c r="C103" s="24" t="s">
        <v>227</v>
      </c>
      <c r="D103" s="33" t="s">
        <v>183</v>
      </c>
      <c r="E103" s="42">
        <v>1</v>
      </c>
      <c r="F103" s="41">
        <v>4339.5</v>
      </c>
      <c r="G103" s="46">
        <f t="shared" si="7"/>
        <v>5207.3999999999996</v>
      </c>
    </row>
    <row r="104" spans="1:7" ht="57" customHeight="1" x14ac:dyDescent="0.2">
      <c r="A104" s="4">
        <v>79</v>
      </c>
      <c r="B104" s="40" t="s">
        <v>214</v>
      </c>
      <c r="C104" s="24" t="s">
        <v>186</v>
      </c>
      <c r="D104" s="33" t="s">
        <v>90</v>
      </c>
      <c r="E104" s="42">
        <v>1</v>
      </c>
      <c r="F104" s="41">
        <v>746.63</v>
      </c>
      <c r="G104" s="46">
        <f t="shared" si="7"/>
        <v>895.95600000000002</v>
      </c>
    </row>
    <row r="105" spans="1:7" ht="54.6" customHeight="1" x14ac:dyDescent="0.2">
      <c r="A105" s="4">
        <v>80</v>
      </c>
      <c r="B105" s="40" t="s">
        <v>215</v>
      </c>
      <c r="C105" s="24" t="s">
        <v>186</v>
      </c>
      <c r="D105" s="33" t="s">
        <v>90</v>
      </c>
      <c r="E105" s="42">
        <v>1</v>
      </c>
      <c r="F105" s="41">
        <v>373.33</v>
      </c>
      <c r="G105" s="46">
        <f t="shared" si="7"/>
        <v>447.99599999999998</v>
      </c>
    </row>
    <row r="106" spans="1:7" ht="56.45" customHeight="1" x14ac:dyDescent="0.2">
      <c r="A106" s="4">
        <v>81</v>
      </c>
      <c r="B106" s="40" t="s">
        <v>216</v>
      </c>
      <c r="C106" s="24" t="s">
        <v>187</v>
      </c>
      <c r="D106" s="33" t="s">
        <v>90</v>
      </c>
      <c r="E106" s="42">
        <v>1</v>
      </c>
      <c r="F106" s="41">
        <v>1244.4100000000001</v>
      </c>
      <c r="G106" s="46">
        <f t="shared" si="7"/>
        <v>1493.2920000000001</v>
      </c>
    </row>
    <row r="107" spans="1:7" ht="31.5" x14ac:dyDescent="0.2">
      <c r="A107" s="4">
        <v>82</v>
      </c>
      <c r="B107" s="31" t="s">
        <v>217</v>
      </c>
      <c r="C107" s="24" t="s">
        <v>228</v>
      </c>
      <c r="D107" s="33" t="s">
        <v>90</v>
      </c>
      <c r="E107" s="42">
        <v>1</v>
      </c>
      <c r="F107" s="41">
        <v>2141.0700000000002</v>
      </c>
      <c r="G107" s="46">
        <f t="shared" si="7"/>
        <v>2569.2840000000001</v>
      </c>
    </row>
    <row r="108" spans="1:7" ht="41.45" customHeight="1" x14ac:dyDescent="0.2">
      <c r="A108" s="4">
        <v>83</v>
      </c>
      <c r="B108" s="31" t="s">
        <v>188</v>
      </c>
      <c r="C108" s="24" t="s">
        <v>189</v>
      </c>
      <c r="D108" s="33" t="s">
        <v>90</v>
      </c>
      <c r="E108" s="42">
        <v>1</v>
      </c>
      <c r="F108" s="41">
        <v>7136.97</v>
      </c>
      <c r="G108" s="46">
        <f t="shared" si="7"/>
        <v>8564.3639999999996</v>
      </c>
    </row>
    <row r="109" spans="1:7" ht="49.5" customHeight="1" x14ac:dyDescent="0.2">
      <c r="A109" s="4">
        <v>84</v>
      </c>
      <c r="B109" s="40" t="s">
        <v>218</v>
      </c>
      <c r="C109" s="14" t="s">
        <v>190</v>
      </c>
      <c r="D109" s="33" t="s">
        <v>90</v>
      </c>
      <c r="E109" s="42">
        <v>1</v>
      </c>
      <c r="F109" s="41">
        <v>458.21</v>
      </c>
      <c r="G109" s="46">
        <f t="shared" si="7"/>
        <v>549.85199999999998</v>
      </c>
    </row>
    <row r="110" spans="1:7" ht="31.5" x14ac:dyDescent="0.2">
      <c r="A110" s="4">
        <v>85</v>
      </c>
      <c r="B110" s="40" t="s">
        <v>191</v>
      </c>
      <c r="C110" s="14" t="s">
        <v>192</v>
      </c>
      <c r="D110" s="33" t="s">
        <v>90</v>
      </c>
      <c r="E110" s="42">
        <v>1</v>
      </c>
      <c r="F110" s="41">
        <v>1527.39</v>
      </c>
      <c r="G110" s="46">
        <f t="shared" si="7"/>
        <v>1832.8680000000002</v>
      </c>
    </row>
    <row r="111" spans="1:7" ht="51.75" customHeight="1" x14ac:dyDescent="0.2">
      <c r="A111" s="4">
        <v>86</v>
      </c>
      <c r="B111" s="40" t="s">
        <v>219</v>
      </c>
      <c r="C111" s="14" t="s">
        <v>193</v>
      </c>
      <c r="D111" s="33" t="s">
        <v>90</v>
      </c>
      <c r="E111" s="42">
        <v>1</v>
      </c>
      <c r="F111" s="41">
        <v>458.21</v>
      </c>
      <c r="G111" s="46">
        <f t="shared" si="7"/>
        <v>549.85199999999998</v>
      </c>
    </row>
    <row r="112" spans="1:7" ht="51" customHeight="1" x14ac:dyDescent="0.2">
      <c r="A112" s="4">
        <v>87</v>
      </c>
      <c r="B112" s="40" t="s">
        <v>194</v>
      </c>
      <c r="C112" s="14" t="s">
        <v>195</v>
      </c>
      <c r="D112" s="33" t="s">
        <v>90</v>
      </c>
      <c r="E112" s="42">
        <v>1</v>
      </c>
      <c r="F112" s="41">
        <v>1527.39</v>
      </c>
      <c r="G112" s="46">
        <f t="shared" si="7"/>
        <v>1832.8680000000002</v>
      </c>
    </row>
    <row r="113" spans="1:7" ht="47.25" customHeight="1" x14ac:dyDescent="0.2">
      <c r="A113" s="4">
        <v>88</v>
      </c>
      <c r="B113" s="40" t="s">
        <v>220</v>
      </c>
      <c r="C113" s="14" t="s">
        <v>196</v>
      </c>
      <c r="D113" s="33" t="s">
        <v>90</v>
      </c>
      <c r="E113" s="42">
        <v>1</v>
      </c>
      <c r="F113" s="41">
        <v>458.21</v>
      </c>
      <c r="G113" s="41">
        <f t="shared" si="7"/>
        <v>549.85199999999998</v>
      </c>
    </row>
    <row r="114" spans="1:7" ht="78.75" x14ac:dyDescent="0.2">
      <c r="A114" s="4">
        <v>89</v>
      </c>
      <c r="B114" s="40" t="s">
        <v>197</v>
      </c>
      <c r="C114" s="24" t="s">
        <v>198</v>
      </c>
      <c r="D114" s="33" t="s">
        <v>90</v>
      </c>
      <c r="E114" s="42">
        <v>1</v>
      </c>
      <c r="F114" s="49">
        <v>1527.39</v>
      </c>
      <c r="G114" s="50">
        <f t="shared" si="7"/>
        <v>1832.8680000000002</v>
      </c>
    </row>
    <row r="115" spans="1:7" ht="47.25" x14ac:dyDescent="0.2">
      <c r="A115" s="4">
        <v>90</v>
      </c>
      <c r="B115" s="31" t="s">
        <v>221</v>
      </c>
      <c r="C115" s="24" t="s">
        <v>199</v>
      </c>
      <c r="D115" s="33" t="s">
        <v>90</v>
      </c>
      <c r="E115" s="42">
        <v>1</v>
      </c>
      <c r="F115" s="41">
        <v>1095.4000000000001</v>
      </c>
      <c r="G115" s="51">
        <f t="shared" si="7"/>
        <v>1314.48</v>
      </c>
    </row>
    <row r="116" spans="1:7" ht="47.25" x14ac:dyDescent="0.2">
      <c r="A116" s="4">
        <v>91</v>
      </c>
      <c r="B116" s="31" t="s">
        <v>200</v>
      </c>
      <c r="C116" s="24" t="s">
        <v>201</v>
      </c>
      <c r="D116" s="33" t="s">
        <v>90</v>
      </c>
      <c r="E116" s="42">
        <v>1</v>
      </c>
      <c r="F116" s="41">
        <v>3651.46</v>
      </c>
      <c r="G116" s="51">
        <f t="shared" si="7"/>
        <v>4381.7519999999995</v>
      </c>
    </row>
    <row r="117" spans="1:7" ht="47.25" x14ac:dyDescent="0.2">
      <c r="A117" s="4">
        <v>92</v>
      </c>
      <c r="B117" s="40" t="s">
        <v>222</v>
      </c>
      <c r="C117" s="14" t="s">
        <v>202</v>
      </c>
      <c r="D117" s="33" t="s">
        <v>90</v>
      </c>
      <c r="E117" s="42">
        <v>1</v>
      </c>
      <c r="F117" s="41">
        <v>373.33</v>
      </c>
      <c r="G117" s="51">
        <f t="shared" si="7"/>
        <v>447.99599999999998</v>
      </c>
    </row>
    <row r="118" spans="1:7" ht="47.25" x14ac:dyDescent="0.2">
      <c r="A118" s="4">
        <v>93</v>
      </c>
      <c r="B118" s="40" t="s">
        <v>203</v>
      </c>
      <c r="C118" s="14" t="s">
        <v>204</v>
      </c>
      <c r="D118" s="33" t="s">
        <v>90</v>
      </c>
      <c r="E118" s="42">
        <v>1</v>
      </c>
      <c r="F118" s="41">
        <v>1244.4100000000001</v>
      </c>
      <c r="G118" s="51">
        <f t="shared" si="7"/>
        <v>1493.2920000000001</v>
      </c>
    </row>
    <row r="119" spans="1:7" ht="39.75" customHeight="1" x14ac:dyDescent="0.2">
      <c r="A119" s="4">
        <v>94</v>
      </c>
      <c r="B119" s="40" t="s">
        <v>223</v>
      </c>
      <c r="C119" s="31" t="s">
        <v>205</v>
      </c>
      <c r="D119" s="33" t="s">
        <v>90</v>
      </c>
      <c r="E119" s="42">
        <v>1</v>
      </c>
      <c r="F119" s="41">
        <v>442.1</v>
      </c>
      <c r="G119" s="51">
        <f t="shared" si="7"/>
        <v>530.52</v>
      </c>
    </row>
    <row r="120" spans="1:7" ht="39" customHeight="1" x14ac:dyDescent="0.2">
      <c r="A120" s="4">
        <v>95</v>
      </c>
      <c r="B120" s="40" t="s">
        <v>206</v>
      </c>
      <c r="C120" s="31" t="s">
        <v>207</v>
      </c>
      <c r="D120" s="33" t="s">
        <v>90</v>
      </c>
      <c r="E120" s="42">
        <v>1</v>
      </c>
      <c r="F120" s="41">
        <v>1473.68</v>
      </c>
      <c r="G120" s="51">
        <f t="shared" si="7"/>
        <v>1768.4159999999999</v>
      </c>
    </row>
    <row r="121" spans="1:7" ht="25.9" customHeight="1" x14ac:dyDescent="0.2">
      <c r="A121" s="4"/>
      <c r="B121" s="61" t="s">
        <v>299</v>
      </c>
      <c r="C121" s="67"/>
      <c r="D121" s="67"/>
      <c r="E121" s="67"/>
      <c r="F121" s="67"/>
      <c r="G121" s="68"/>
    </row>
    <row r="122" spans="1:7" ht="52.15" customHeight="1" x14ac:dyDescent="0.2">
      <c r="A122" s="4">
        <v>96</v>
      </c>
      <c r="B122" s="40" t="s">
        <v>244</v>
      </c>
      <c r="C122" s="31" t="s">
        <v>229</v>
      </c>
      <c r="D122" s="33" t="s">
        <v>90</v>
      </c>
      <c r="E122" s="42">
        <v>1</v>
      </c>
      <c r="F122" s="41">
        <v>666.31</v>
      </c>
      <c r="G122" s="51">
        <f t="shared" si="7"/>
        <v>799.57199999999989</v>
      </c>
    </row>
    <row r="123" spans="1:7" ht="81" customHeight="1" x14ac:dyDescent="0.2">
      <c r="A123" s="4">
        <v>97</v>
      </c>
      <c r="B123" s="40" t="s">
        <v>230</v>
      </c>
      <c r="C123" s="31" t="s">
        <v>231</v>
      </c>
      <c r="D123" s="33" t="s">
        <v>90</v>
      </c>
      <c r="E123" s="42">
        <v>1</v>
      </c>
      <c r="F123" s="41">
        <v>2221.0700000000002</v>
      </c>
      <c r="G123" s="51">
        <f t="shared" si="7"/>
        <v>2665.2840000000001</v>
      </c>
    </row>
    <row r="124" spans="1:7" ht="54" customHeight="1" x14ac:dyDescent="0.2">
      <c r="A124" s="4">
        <v>98</v>
      </c>
      <c r="B124" s="40" t="s">
        <v>245</v>
      </c>
      <c r="C124" s="31" t="s">
        <v>232</v>
      </c>
      <c r="D124" s="33" t="s">
        <v>90</v>
      </c>
      <c r="E124" s="42">
        <v>1</v>
      </c>
      <c r="F124" s="41">
        <v>333.16</v>
      </c>
      <c r="G124" s="41">
        <f t="shared" si="7"/>
        <v>399.79200000000003</v>
      </c>
    </row>
    <row r="125" spans="1:7" ht="101.45" customHeight="1" x14ac:dyDescent="0.2">
      <c r="A125" s="4">
        <v>99</v>
      </c>
      <c r="B125" s="40" t="s">
        <v>233</v>
      </c>
      <c r="C125" s="31" t="s">
        <v>234</v>
      </c>
      <c r="D125" s="33" t="s">
        <v>90</v>
      </c>
      <c r="E125" s="42">
        <v>1</v>
      </c>
      <c r="F125" s="41">
        <v>1110.55</v>
      </c>
      <c r="G125" s="41">
        <f t="shared" si="7"/>
        <v>1332.6599999999999</v>
      </c>
    </row>
    <row r="126" spans="1:7" ht="60" customHeight="1" x14ac:dyDescent="0.2">
      <c r="A126" s="4">
        <v>100</v>
      </c>
      <c r="B126" s="40" t="s">
        <v>246</v>
      </c>
      <c r="C126" s="31" t="s">
        <v>235</v>
      </c>
      <c r="D126" s="33" t="s">
        <v>90</v>
      </c>
      <c r="E126" s="42">
        <v>1</v>
      </c>
      <c r="F126" s="41">
        <v>373.33</v>
      </c>
      <c r="G126" s="41">
        <f t="shared" si="7"/>
        <v>447.99599999999998</v>
      </c>
    </row>
    <row r="127" spans="1:7" ht="81" customHeight="1" x14ac:dyDescent="0.2">
      <c r="A127" s="4">
        <v>101</v>
      </c>
      <c r="B127" s="40" t="s">
        <v>236</v>
      </c>
      <c r="C127" s="31" t="s">
        <v>237</v>
      </c>
      <c r="D127" s="33" t="s">
        <v>90</v>
      </c>
      <c r="E127" s="42">
        <v>1</v>
      </c>
      <c r="F127" s="41">
        <v>1244.4100000000001</v>
      </c>
      <c r="G127" s="41">
        <f t="shared" si="7"/>
        <v>1493.2920000000001</v>
      </c>
    </row>
    <row r="128" spans="1:7" ht="40.15" customHeight="1" x14ac:dyDescent="0.2">
      <c r="A128" s="4">
        <v>102</v>
      </c>
      <c r="B128" s="40" t="s">
        <v>247</v>
      </c>
      <c r="C128" s="24" t="s">
        <v>238</v>
      </c>
      <c r="D128" s="33" t="s">
        <v>90</v>
      </c>
      <c r="E128" s="42">
        <v>1</v>
      </c>
      <c r="F128" s="41">
        <v>1095.4000000000001</v>
      </c>
      <c r="G128" s="41">
        <f t="shared" si="7"/>
        <v>1314.48</v>
      </c>
    </row>
    <row r="129" spans="1:7" ht="36" customHeight="1" x14ac:dyDescent="0.2">
      <c r="A129" s="4">
        <v>103</v>
      </c>
      <c r="B129" s="40" t="s">
        <v>239</v>
      </c>
      <c r="C129" s="24" t="s">
        <v>240</v>
      </c>
      <c r="D129" s="33" t="s">
        <v>90</v>
      </c>
      <c r="E129" s="42">
        <v>1</v>
      </c>
      <c r="F129" s="41">
        <v>3651.46</v>
      </c>
      <c r="G129" s="41">
        <f t="shared" si="7"/>
        <v>4381.7519999999995</v>
      </c>
    </row>
    <row r="130" spans="1:7" ht="54" customHeight="1" x14ac:dyDescent="0.2">
      <c r="A130" s="4">
        <v>104</v>
      </c>
      <c r="B130" s="40" t="s">
        <v>248</v>
      </c>
      <c r="C130" s="31" t="s">
        <v>235</v>
      </c>
      <c r="D130" s="33" t="s">
        <v>90</v>
      </c>
      <c r="E130" s="42">
        <v>1</v>
      </c>
      <c r="F130" s="41">
        <v>373.33</v>
      </c>
      <c r="G130" s="41">
        <f t="shared" si="7"/>
        <v>447.99599999999998</v>
      </c>
    </row>
    <row r="131" spans="1:7" ht="85.15" customHeight="1" x14ac:dyDescent="0.2">
      <c r="A131" s="4">
        <v>105</v>
      </c>
      <c r="B131" s="40" t="s">
        <v>241</v>
      </c>
      <c r="C131" s="31" t="s">
        <v>242</v>
      </c>
      <c r="D131" s="33" t="s">
        <v>90</v>
      </c>
      <c r="E131" s="42">
        <v>1</v>
      </c>
      <c r="F131" s="41">
        <v>1244.4100000000001</v>
      </c>
      <c r="G131" s="41">
        <f t="shared" si="7"/>
        <v>1493.2920000000001</v>
      </c>
    </row>
    <row r="132" spans="1:7" ht="61.9" customHeight="1" x14ac:dyDescent="0.2">
      <c r="A132" s="4">
        <v>106</v>
      </c>
      <c r="B132" s="40" t="s">
        <v>249</v>
      </c>
      <c r="C132" s="31" t="s">
        <v>235</v>
      </c>
      <c r="D132" s="33" t="s">
        <v>90</v>
      </c>
      <c r="E132" s="42">
        <v>1</v>
      </c>
      <c r="F132" s="41">
        <v>373.33</v>
      </c>
      <c r="G132" s="41">
        <f t="shared" si="7"/>
        <v>447.99599999999998</v>
      </c>
    </row>
    <row r="133" spans="1:7" ht="86.45" customHeight="1" x14ac:dyDescent="0.2">
      <c r="A133" s="4">
        <v>107</v>
      </c>
      <c r="B133" s="40" t="s">
        <v>243</v>
      </c>
      <c r="C133" s="31" t="s">
        <v>242</v>
      </c>
      <c r="D133" s="33" t="s">
        <v>90</v>
      </c>
      <c r="E133" s="42">
        <v>1</v>
      </c>
      <c r="F133" s="41">
        <v>1244.4100000000001</v>
      </c>
      <c r="G133" s="41">
        <f t="shared" si="7"/>
        <v>1493.2920000000001</v>
      </c>
    </row>
    <row r="134" spans="1:7" ht="25.9" customHeight="1" x14ac:dyDescent="0.2">
      <c r="A134" s="4"/>
      <c r="B134" s="61" t="s">
        <v>300</v>
      </c>
      <c r="C134" s="67"/>
      <c r="D134" s="67"/>
      <c r="E134" s="67"/>
      <c r="F134" s="67"/>
      <c r="G134" s="68"/>
    </row>
    <row r="135" spans="1:7" ht="46.15" customHeight="1" x14ac:dyDescent="0.2">
      <c r="A135" s="4">
        <v>108</v>
      </c>
      <c r="B135" s="40" t="s">
        <v>264</v>
      </c>
      <c r="C135" s="31" t="s">
        <v>250</v>
      </c>
      <c r="D135" s="33" t="s">
        <v>90</v>
      </c>
      <c r="E135" s="42">
        <v>1</v>
      </c>
      <c r="F135" s="41">
        <v>779.19</v>
      </c>
      <c r="G135" s="41">
        <f t="shared" si="7"/>
        <v>935.02800000000002</v>
      </c>
    </row>
    <row r="136" spans="1:7" ht="75.599999999999994" customHeight="1" x14ac:dyDescent="0.2">
      <c r="A136" s="4">
        <v>109</v>
      </c>
      <c r="B136" s="40" t="s">
        <v>251</v>
      </c>
      <c r="C136" s="31" t="s">
        <v>252</v>
      </c>
      <c r="D136" s="33" t="s">
        <v>90</v>
      </c>
      <c r="E136" s="42">
        <v>1</v>
      </c>
      <c r="F136" s="41">
        <v>2597.2399999999998</v>
      </c>
      <c r="G136" s="41">
        <f t="shared" si="7"/>
        <v>3116.6879999999996</v>
      </c>
    </row>
    <row r="137" spans="1:7" ht="38.450000000000003" customHeight="1" x14ac:dyDescent="0.2">
      <c r="A137" s="4">
        <v>110</v>
      </c>
      <c r="B137" s="40" t="s">
        <v>265</v>
      </c>
      <c r="C137" s="31" t="s">
        <v>253</v>
      </c>
      <c r="D137" s="33" t="s">
        <v>103</v>
      </c>
      <c r="E137" s="41">
        <v>0.01</v>
      </c>
      <c r="F137" s="41">
        <v>69.180000000000007</v>
      </c>
      <c r="G137" s="41">
        <f t="shared" si="7"/>
        <v>83.016000000000005</v>
      </c>
    </row>
    <row r="138" spans="1:7" ht="39.6" customHeight="1" x14ac:dyDescent="0.2">
      <c r="A138" s="4">
        <v>111</v>
      </c>
      <c r="B138" s="40" t="s">
        <v>254</v>
      </c>
      <c r="C138" s="31" t="s">
        <v>255</v>
      </c>
      <c r="D138" s="33" t="s">
        <v>103</v>
      </c>
      <c r="E138" s="41">
        <v>0.01</v>
      </c>
      <c r="F138" s="41">
        <v>1831.15</v>
      </c>
      <c r="G138" s="41">
        <f t="shared" si="7"/>
        <v>2197.38</v>
      </c>
    </row>
    <row r="139" spans="1:7" ht="45.6" customHeight="1" x14ac:dyDescent="0.2">
      <c r="A139" s="4">
        <v>112</v>
      </c>
      <c r="B139" s="40" t="s">
        <v>256</v>
      </c>
      <c r="C139" s="14" t="s">
        <v>257</v>
      </c>
      <c r="D139" s="33" t="s">
        <v>90</v>
      </c>
      <c r="E139" s="42">
        <v>1</v>
      </c>
      <c r="F139" s="41">
        <v>442.1</v>
      </c>
      <c r="G139" s="41">
        <f t="shared" si="7"/>
        <v>530.52</v>
      </c>
    </row>
    <row r="140" spans="1:7" ht="40.15" customHeight="1" x14ac:dyDescent="0.2">
      <c r="A140" s="4">
        <v>113</v>
      </c>
      <c r="B140" s="40" t="s">
        <v>258</v>
      </c>
      <c r="C140" s="14" t="s">
        <v>259</v>
      </c>
      <c r="D140" s="33" t="s">
        <v>90</v>
      </c>
      <c r="E140" s="42">
        <v>1</v>
      </c>
      <c r="F140" s="41">
        <v>1473.68</v>
      </c>
      <c r="G140" s="41">
        <f t="shared" si="7"/>
        <v>1768.4159999999999</v>
      </c>
    </row>
    <row r="141" spans="1:7" ht="25.9" customHeight="1" x14ac:dyDescent="0.2">
      <c r="A141" s="4">
        <v>114</v>
      </c>
      <c r="B141" s="40" t="s">
        <v>260</v>
      </c>
      <c r="C141" s="31" t="s">
        <v>261</v>
      </c>
      <c r="D141" s="33" t="s">
        <v>90</v>
      </c>
      <c r="E141" s="42">
        <v>1</v>
      </c>
      <c r="F141" s="41">
        <v>442.1</v>
      </c>
      <c r="G141" s="41">
        <f t="shared" si="7"/>
        <v>530.52</v>
      </c>
    </row>
    <row r="142" spans="1:7" ht="25.9" customHeight="1" x14ac:dyDescent="0.2">
      <c r="A142" s="4">
        <v>115</v>
      </c>
      <c r="B142" s="40" t="s">
        <v>262</v>
      </c>
      <c r="C142" s="31" t="s">
        <v>263</v>
      </c>
      <c r="D142" s="33" t="s">
        <v>90</v>
      </c>
      <c r="E142" s="42">
        <v>1</v>
      </c>
      <c r="F142" s="41">
        <v>1473.68</v>
      </c>
      <c r="G142" s="41">
        <f t="shared" si="7"/>
        <v>1768.4159999999999</v>
      </c>
    </row>
    <row r="143" spans="1:7" ht="25.9" customHeight="1" x14ac:dyDescent="0.2">
      <c r="A143" s="4"/>
      <c r="B143" s="61" t="s">
        <v>301</v>
      </c>
      <c r="C143" s="67"/>
      <c r="D143" s="67"/>
      <c r="E143" s="67"/>
      <c r="F143" s="67"/>
      <c r="G143" s="68"/>
    </row>
    <row r="144" spans="1:7" ht="37.5" customHeight="1" x14ac:dyDescent="0.2">
      <c r="A144" s="4">
        <v>116</v>
      </c>
      <c r="B144" s="31" t="s">
        <v>304</v>
      </c>
      <c r="C144" s="48" t="s">
        <v>283</v>
      </c>
      <c r="D144" s="33" t="s">
        <v>80</v>
      </c>
      <c r="E144" s="41">
        <v>1</v>
      </c>
      <c r="F144" s="41">
        <v>24218.91</v>
      </c>
      <c r="G144" s="46">
        <f t="shared" ref="G144:G146" si="8">F144*1.2</f>
        <v>29062.691999999999</v>
      </c>
    </row>
    <row r="145" spans="1:7" ht="38.25" customHeight="1" x14ac:dyDescent="0.2">
      <c r="A145" s="4">
        <v>117</v>
      </c>
      <c r="B145" s="31" t="s">
        <v>302</v>
      </c>
      <c r="C145" s="48" t="s">
        <v>283</v>
      </c>
      <c r="D145" s="33" t="s">
        <v>80</v>
      </c>
      <c r="E145" s="41">
        <v>1</v>
      </c>
      <c r="F145" s="41">
        <v>48437.83</v>
      </c>
      <c r="G145" s="46">
        <f t="shared" si="8"/>
        <v>58125.396000000001</v>
      </c>
    </row>
    <row r="146" spans="1:7" ht="54.75" customHeight="1" x14ac:dyDescent="0.2">
      <c r="A146" s="4">
        <v>118</v>
      </c>
      <c r="B146" s="31" t="s">
        <v>303</v>
      </c>
      <c r="C146" s="48" t="s">
        <v>305</v>
      </c>
      <c r="D146" s="33" t="s">
        <v>80</v>
      </c>
      <c r="E146" s="41">
        <v>1</v>
      </c>
      <c r="F146" s="41">
        <v>80729.69</v>
      </c>
      <c r="G146" s="46">
        <f t="shared" si="8"/>
        <v>96875.627999999997</v>
      </c>
    </row>
    <row r="147" spans="1:7" ht="45.6" customHeight="1" x14ac:dyDescent="0.2">
      <c r="A147" s="4">
        <v>119</v>
      </c>
      <c r="B147" s="31" t="s">
        <v>266</v>
      </c>
      <c r="C147" s="24" t="s">
        <v>283</v>
      </c>
      <c r="D147" s="33" t="s">
        <v>2</v>
      </c>
      <c r="E147" s="41">
        <v>0.01</v>
      </c>
      <c r="F147" s="41">
        <v>67.17</v>
      </c>
      <c r="G147" s="46">
        <f>F147*1.2</f>
        <v>80.603999999999999</v>
      </c>
    </row>
    <row r="148" spans="1:7" ht="88.15" customHeight="1" x14ac:dyDescent="0.2">
      <c r="A148" s="4">
        <v>120</v>
      </c>
      <c r="B148" s="31" t="s">
        <v>267</v>
      </c>
      <c r="C148" s="24" t="s">
        <v>268</v>
      </c>
      <c r="D148" s="33" t="s">
        <v>2</v>
      </c>
      <c r="E148" s="41">
        <v>0.01</v>
      </c>
      <c r="F148" s="41">
        <v>223.92</v>
      </c>
      <c r="G148" s="46">
        <f>F148*1.2</f>
        <v>268.70399999999995</v>
      </c>
    </row>
    <row r="149" spans="1:7" ht="43.15" customHeight="1" x14ac:dyDescent="0.2">
      <c r="A149" s="4">
        <v>121</v>
      </c>
      <c r="B149" s="31" t="s">
        <v>269</v>
      </c>
      <c r="C149" s="24" t="s">
        <v>284</v>
      </c>
      <c r="D149" s="33" t="s">
        <v>2</v>
      </c>
      <c r="E149" s="41">
        <v>0.01</v>
      </c>
      <c r="F149" s="41">
        <v>117.69</v>
      </c>
      <c r="G149" s="46">
        <f t="shared" ref="G149:G158" si="9">F149*1.2</f>
        <v>141.22799999999998</v>
      </c>
    </row>
    <row r="150" spans="1:7" ht="42" customHeight="1" x14ac:dyDescent="0.2">
      <c r="A150" s="4">
        <v>122</v>
      </c>
      <c r="B150" s="31" t="s">
        <v>270</v>
      </c>
      <c r="C150" s="24" t="s">
        <v>271</v>
      </c>
      <c r="D150" s="33" t="s">
        <v>2</v>
      </c>
      <c r="E150" s="41">
        <v>0.01</v>
      </c>
      <c r="F150" s="41">
        <v>392.26</v>
      </c>
      <c r="G150" s="46">
        <f t="shared" si="9"/>
        <v>470.71199999999999</v>
      </c>
    </row>
    <row r="151" spans="1:7" ht="50.45" customHeight="1" x14ac:dyDescent="0.2">
      <c r="A151" s="4">
        <v>123</v>
      </c>
      <c r="B151" s="40" t="s">
        <v>272</v>
      </c>
      <c r="C151" s="24" t="s">
        <v>285</v>
      </c>
      <c r="D151" s="33" t="s">
        <v>2</v>
      </c>
      <c r="E151" s="41">
        <v>0.01</v>
      </c>
      <c r="F151" s="41">
        <v>45.33</v>
      </c>
      <c r="G151" s="46">
        <f t="shared" si="9"/>
        <v>54.395999999999994</v>
      </c>
    </row>
    <row r="152" spans="1:7" ht="55.9" customHeight="1" x14ac:dyDescent="0.2">
      <c r="A152" s="4">
        <v>124</v>
      </c>
      <c r="B152" s="40" t="s">
        <v>273</v>
      </c>
      <c r="C152" s="24" t="s">
        <v>274</v>
      </c>
      <c r="D152" s="33" t="s">
        <v>2</v>
      </c>
      <c r="E152" s="41">
        <v>0.01</v>
      </c>
      <c r="F152" s="41">
        <v>201.71</v>
      </c>
      <c r="G152" s="46">
        <f t="shared" si="9"/>
        <v>242.05199999999999</v>
      </c>
    </row>
    <row r="153" spans="1:7" ht="68.45" customHeight="1" x14ac:dyDescent="0.2">
      <c r="A153" s="4">
        <v>125</v>
      </c>
      <c r="B153" s="40" t="s">
        <v>275</v>
      </c>
      <c r="C153" s="24" t="s">
        <v>276</v>
      </c>
      <c r="D153" s="33" t="s">
        <v>2</v>
      </c>
      <c r="E153" s="41">
        <v>0.01</v>
      </c>
      <c r="F153" s="41">
        <v>74.33</v>
      </c>
      <c r="G153" s="46">
        <f t="shared" si="9"/>
        <v>89.195999999999998</v>
      </c>
    </row>
    <row r="154" spans="1:7" ht="66.599999999999994" customHeight="1" x14ac:dyDescent="0.2">
      <c r="A154" s="4">
        <v>126</v>
      </c>
      <c r="B154" s="40" t="s">
        <v>277</v>
      </c>
      <c r="C154" s="24" t="s">
        <v>276</v>
      </c>
      <c r="D154" s="33" t="s">
        <v>2</v>
      </c>
      <c r="E154" s="41">
        <v>0.01</v>
      </c>
      <c r="F154" s="41">
        <v>87.12</v>
      </c>
      <c r="G154" s="46">
        <f t="shared" si="9"/>
        <v>104.544</v>
      </c>
    </row>
    <row r="155" spans="1:7" ht="47.45" customHeight="1" x14ac:dyDescent="0.2">
      <c r="A155" s="4">
        <v>127</v>
      </c>
      <c r="B155" s="40" t="s">
        <v>278</v>
      </c>
      <c r="C155" s="24" t="s">
        <v>279</v>
      </c>
      <c r="D155" s="33" t="s">
        <v>2</v>
      </c>
      <c r="E155" s="41">
        <v>0.01</v>
      </c>
      <c r="F155" s="41">
        <v>4.37</v>
      </c>
      <c r="G155" s="46">
        <f t="shared" si="9"/>
        <v>5.2439999999999998</v>
      </c>
    </row>
    <row r="156" spans="1:7" ht="71.45" customHeight="1" x14ac:dyDescent="0.2">
      <c r="A156" s="4">
        <v>128</v>
      </c>
      <c r="B156" s="40" t="s">
        <v>280</v>
      </c>
      <c r="C156" s="24" t="s">
        <v>276</v>
      </c>
      <c r="D156" s="33" t="s">
        <v>2</v>
      </c>
      <c r="E156" s="41">
        <v>0.01</v>
      </c>
      <c r="F156" s="41">
        <v>14.51</v>
      </c>
      <c r="G156" s="46">
        <f t="shared" si="9"/>
        <v>17.411999999999999</v>
      </c>
    </row>
    <row r="157" spans="1:7" ht="69" customHeight="1" x14ac:dyDescent="0.2">
      <c r="A157" s="4">
        <v>129</v>
      </c>
      <c r="B157" s="40" t="s">
        <v>281</v>
      </c>
      <c r="C157" s="24" t="s">
        <v>276</v>
      </c>
      <c r="D157" s="33" t="s">
        <v>2</v>
      </c>
      <c r="E157" s="41">
        <v>0.01</v>
      </c>
      <c r="F157" s="41">
        <v>29.11</v>
      </c>
      <c r="G157" s="46">
        <f t="shared" si="9"/>
        <v>34.931999999999995</v>
      </c>
    </row>
    <row r="158" spans="1:7" ht="67.900000000000006" customHeight="1" x14ac:dyDescent="0.2">
      <c r="A158" s="4">
        <v>130</v>
      </c>
      <c r="B158" s="40" t="s">
        <v>282</v>
      </c>
      <c r="C158" s="24" t="s">
        <v>276</v>
      </c>
      <c r="D158" s="33" t="s">
        <v>2</v>
      </c>
      <c r="E158" s="41">
        <v>0.01</v>
      </c>
      <c r="F158" s="41">
        <v>43.36</v>
      </c>
      <c r="G158" s="46">
        <f t="shared" si="9"/>
        <v>52.031999999999996</v>
      </c>
    </row>
    <row r="159" spans="1:7" ht="30.6" customHeight="1" x14ac:dyDescent="0.2">
      <c r="A159" s="43"/>
      <c r="B159" s="56" t="s">
        <v>306</v>
      </c>
      <c r="C159" s="57"/>
      <c r="D159" s="57"/>
      <c r="E159" s="57"/>
      <c r="F159" s="57"/>
      <c r="G159" s="57"/>
    </row>
    <row r="160" spans="1:7" ht="47.25" x14ac:dyDescent="0.2">
      <c r="A160" s="4">
        <v>131</v>
      </c>
      <c r="B160" s="12" t="s">
        <v>118</v>
      </c>
      <c r="C160" s="12" t="s">
        <v>93</v>
      </c>
      <c r="D160" s="22" t="s">
        <v>87</v>
      </c>
      <c r="E160" s="4">
        <v>0.01</v>
      </c>
      <c r="F160" s="4">
        <v>1607</v>
      </c>
      <c r="G160" s="39">
        <f>F160*1.2</f>
        <v>1928.3999999999999</v>
      </c>
    </row>
    <row r="161" spans="1:7" ht="47.25" x14ac:dyDescent="0.2">
      <c r="A161" s="4">
        <v>132</v>
      </c>
      <c r="B161" s="14" t="s">
        <v>119</v>
      </c>
      <c r="C161" s="14" t="s">
        <v>94</v>
      </c>
      <c r="D161" s="26" t="s">
        <v>87</v>
      </c>
      <c r="E161" s="27">
        <v>0.01</v>
      </c>
      <c r="F161" s="27">
        <v>885.37</v>
      </c>
      <c r="G161" s="39">
        <f t="shared" ref="G161:G163" si="10">F161*1.2</f>
        <v>1062.444</v>
      </c>
    </row>
    <row r="162" spans="1:7" ht="78.75" x14ac:dyDescent="0.2">
      <c r="A162" s="4">
        <v>133</v>
      </c>
      <c r="B162" s="14" t="s">
        <v>120</v>
      </c>
      <c r="C162" s="14" t="s">
        <v>121</v>
      </c>
      <c r="D162" s="26" t="s">
        <v>122</v>
      </c>
      <c r="E162" s="27">
        <v>1E-3</v>
      </c>
      <c r="F162" s="27">
        <v>89.02</v>
      </c>
      <c r="G162" s="39">
        <f t="shared" si="10"/>
        <v>106.824</v>
      </c>
    </row>
    <row r="163" spans="1:7" ht="47.25" x14ac:dyDescent="0.2">
      <c r="A163" s="4">
        <v>134</v>
      </c>
      <c r="B163" s="12" t="s">
        <v>123</v>
      </c>
      <c r="C163" s="12" t="s">
        <v>124</v>
      </c>
      <c r="D163" s="22" t="s">
        <v>87</v>
      </c>
      <c r="E163" s="4">
        <v>0.01</v>
      </c>
      <c r="F163" s="4">
        <v>77.12</v>
      </c>
      <c r="G163" s="39">
        <f t="shared" si="10"/>
        <v>92.543999999999997</v>
      </c>
    </row>
    <row r="164" spans="1:7" ht="29.45" customHeight="1" x14ac:dyDescent="0.2">
      <c r="A164" s="43"/>
      <c r="B164" s="53" t="s">
        <v>307</v>
      </c>
      <c r="C164" s="54"/>
      <c r="D164" s="54"/>
      <c r="E164" s="54"/>
      <c r="F164" s="54"/>
      <c r="G164" s="55"/>
    </row>
    <row r="165" spans="1:7" ht="31.5" x14ac:dyDescent="0.2">
      <c r="A165" s="4">
        <v>135</v>
      </c>
      <c r="B165" s="14" t="s">
        <v>18</v>
      </c>
      <c r="C165" s="14" t="s">
        <v>36</v>
      </c>
      <c r="D165" s="22" t="s">
        <v>19</v>
      </c>
      <c r="E165" s="23">
        <v>1</v>
      </c>
      <c r="F165" s="23">
        <v>1237.5899999999999</v>
      </c>
      <c r="G165" s="44">
        <f>F165*1.2</f>
        <v>1485.1079999999999</v>
      </c>
    </row>
    <row r="166" spans="1:7" ht="41.45" customHeight="1" x14ac:dyDescent="0.2">
      <c r="A166" s="4">
        <v>136</v>
      </c>
      <c r="B166" s="12" t="s">
        <v>44</v>
      </c>
      <c r="C166" s="12" t="s">
        <v>41</v>
      </c>
      <c r="D166" s="22" t="s">
        <v>19</v>
      </c>
      <c r="E166" s="23">
        <v>1</v>
      </c>
      <c r="F166" s="23">
        <v>81.819999999999993</v>
      </c>
      <c r="G166" s="44">
        <f t="shared" ref="G166:G169" si="11">F166*1.2</f>
        <v>98.183999999999983</v>
      </c>
    </row>
    <row r="167" spans="1:7" ht="70.150000000000006" customHeight="1" x14ac:dyDescent="0.2">
      <c r="A167" s="4">
        <v>137</v>
      </c>
      <c r="B167" s="14" t="s">
        <v>20</v>
      </c>
      <c r="C167" s="14" t="s">
        <v>35</v>
      </c>
      <c r="D167" s="22" t="s">
        <v>19</v>
      </c>
      <c r="E167" s="23">
        <v>1</v>
      </c>
      <c r="F167" s="23">
        <v>461.6</v>
      </c>
      <c r="G167" s="44">
        <f t="shared" si="11"/>
        <v>553.91999999999996</v>
      </c>
    </row>
    <row r="168" spans="1:7" ht="41.45" customHeight="1" x14ac:dyDescent="0.2">
      <c r="A168" s="4">
        <v>138</v>
      </c>
      <c r="B168" s="12" t="s">
        <v>308</v>
      </c>
      <c r="C168" s="12" t="s">
        <v>45</v>
      </c>
      <c r="D168" s="22" t="s">
        <v>40</v>
      </c>
      <c r="E168" s="23">
        <v>1</v>
      </c>
      <c r="F168" s="23">
        <v>8194.9599999999991</v>
      </c>
      <c r="G168" s="44">
        <f t="shared" si="11"/>
        <v>9833.9519999999993</v>
      </c>
    </row>
    <row r="169" spans="1:7" ht="41.45" customHeight="1" x14ac:dyDescent="0.2">
      <c r="A169" s="4">
        <v>139</v>
      </c>
      <c r="B169" s="12" t="s">
        <v>309</v>
      </c>
      <c r="C169" s="12" t="s">
        <v>45</v>
      </c>
      <c r="D169" s="22" t="s">
        <v>40</v>
      </c>
      <c r="E169" s="23">
        <v>1</v>
      </c>
      <c r="F169" s="45">
        <v>9997.84</v>
      </c>
      <c r="G169" s="44">
        <f t="shared" si="11"/>
        <v>11997.407999999999</v>
      </c>
    </row>
    <row r="170" spans="1:7" ht="61.9" customHeight="1" x14ac:dyDescent="0.2">
      <c r="A170" s="4">
        <v>140</v>
      </c>
      <c r="B170" s="25" t="s">
        <v>310</v>
      </c>
      <c r="C170" s="12" t="s">
        <v>45</v>
      </c>
      <c r="D170" s="22" t="s">
        <v>311</v>
      </c>
      <c r="E170" s="4">
        <v>1</v>
      </c>
      <c r="F170" s="4">
        <v>27657.99</v>
      </c>
      <c r="G170" s="52">
        <f t="shared" ref="G170:G172" si="12">F170*1.2</f>
        <v>33189.588000000003</v>
      </c>
    </row>
    <row r="171" spans="1:7" ht="59.45" customHeight="1" x14ac:dyDescent="0.2">
      <c r="A171" s="4">
        <v>141</v>
      </c>
      <c r="B171" s="25" t="s">
        <v>312</v>
      </c>
      <c r="C171" s="12" t="s">
        <v>45</v>
      </c>
      <c r="D171" s="22" t="s">
        <v>311</v>
      </c>
      <c r="E171" s="4">
        <v>1</v>
      </c>
      <c r="F171" s="4">
        <v>33742.71</v>
      </c>
      <c r="G171" s="52">
        <f t="shared" si="12"/>
        <v>40491.252</v>
      </c>
    </row>
    <row r="172" spans="1:7" x14ac:dyDescent="0.2">
      <c r="A172" s="4">
        <v>142</v>
      </c>
      <c r="B172" s="12" t="s">
        <v>313</v>
      </c>
      <c r="C172" s="12" t="s">
        <v>314</v>
      </c>
      <c r="D172" s="22" t="s">
        <v>315</v>
      </c>
      <c r="E172" s="23">
        <v>1</v>
      </c>
      <c r="F172" s="23">
        <v>1136.95</v>
      </c>
      <c r="G172" s="4">
        <f t="shared" si="12"/>
        <v>1364.34</v>
      </c>
    </row>
    <row r="174" spans="1:7" ht="27" customHeight="1" x14ac:dyDescent="0.2"/>
    <row r="176" spans="1:7" ht="28.9" customHeight="1" x14ac:dyDescent="0.25">
      <c r="C176" s="17"/>
    </row>
  </sheetData>
  <autoFilter ref="A12:G76"/>
  <mergeCells count="27">
    <mergeCell ref="E7:G7"/>
    <mergeCell ref="E8:G8"/>
    <mergeCell ref="A11:G11"/>
    <mergeCell ref="A10:E10"/>
    <mergeCell ref="C32:C33"/>
    <mergeCell ref="E1:G1"/>
    <mergeCell ref="E3:G3"/>
    <mergeCell ref="E4:G4"/>
    <mergeCell ref="E5:G5"/>
    <mergeCell ref="E6:G6"/>
    <mergeCell ref="B48:G48"/>
    <mergeCell ref="B15:G15"/>
    <mergeCell ref="B16:G16"/>
    <mergeCell ref="B76:G76"/>
    <mergeCell ref="B94:G94"/>
    <mergeCell ref="C37:C38"/>
    <mergeCell ref="C39:C40"/>
    <mergeCell ref="B164:G164"/>
    <mergeCell ref="B159:G159"/>
    <mergeCell ref="B64:G64"/>
    <mergeCell ref="B69:G69"/>
    <mergeCell ref="B77:G77"/>
    <mergeCell ref="B78:G78"/>
    <mergeCell ref="B83:G83"/>
    <mergeCell ref="B121:G121"/>
    <mergeCell ref="B134:G134"/>
    <mergeCell ref="B143:G143"/>
  </mergeCells>
  <printOptions gridLines="1"/>
  <pageMargins left="0.55118110236220474" right="0.35433070866141736" top="0.39370078740157483" bottom="0.39370078740157483" header="0.51181102362204722" footer="0.51181102362204722"/>
  <pageSetup scale="40" orientation="portrait" r:id="rId1"/>
  <headerFooter alignWithMargins="0">
    <oddHeader>&amp;A</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Виды работ</vt:lpstr>
      <vt:lpstr>'Виды работ'!Область_печати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Незнанова Надежда Ивановна</dc:creator>
  <cp:lastModifiedBy>Хомякова Людмила Сергеевна</cp:lastModifiedBy>
  <cp:lastPrinted>2025-04-17T10:18:00Z</cp:lastPrinted>
  <dcterms:created xsi:type="dcterms:W3CDTF">2024-03-19T13:32:24Z</dcterms:created>
  <dcterms:modified xsi:type="dcterms:W3CDTF">2026-07-22T06:47:46Z</dcterms:modified>
</cp:coreProperties>
</file>