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Общие документы\ОХО (для всех)\_ЗАКУПКИ_\Закупки 2026\Архивная обработка 2026\июнь 2026\Архивная обработка\на площадку\"/>
    </mc:Choice>
  </mc:AlternateContent>
  <bookViews>
    <workbookView xWindow="360" yWindow="15" windowWidth="20955" windowHeight="9720"/>
  </bookViews>
  <sheets>
    <sheet name="Перечень стоимости" sheetId="1" r:id="rId1"/>
  </sheets>
  <definedNames>
    <definedName name="_xlnm._FilterDatabase" localSheetId="0" hidden="1">'Перечень стоимости'!$A$7:$F$14</definedName>
  </definedNames>
  <calcPr calcId="162913"/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<sst xmlns="http://schemas.openxmlformats.org/spreadsheetml/2006/main" count="41" uniqueCount="36">
  <si>
    <t>Приложение №2 к ТЗ</t>
  </si>
  <si>
    <t>Перечень стоимостей единичных видов услуг</t>
  </si>
  <si>
    <t>№ п/п</t>
  </si>
  <si>
    <t>Наименование услуг</t>
  </si>
  <si>
    <t>Ед.изм.</t>
  </si>
  <si>
    <t>Кол-во единиц</t>
  </si>
  <si>
    <t>Состав работ</t>
  </si>
  <si>
    <t>Начальная (предельная) стоимость единицы работ в текущих ценах 
без учёта стоимости материалов,                     руб. без НДС</t>
  </si>
  <si>
    <t xml:space="preserve">Систематизация документов до проведения экспертизы ценности внутри фонда по годам, структурным частям и видам </t>
  </si>
  <si>
    <t>дело</t>
  </si>
  <si>
    <t xml:space="preserve">Отбор документов по годам, структурным частям и видам в соответствии с требованиями нормативных архивных документов </t>
  </si>
  <si>
    <t xml:space="preserve">Проведение экспертизы научной и практической ценности документов сформированных в одно дело </t>
  </si>
  <si>
    <t>Выделение документов постоянного и длительного срока хранения</t>
  </si>
  <si>
    <t xml:space="preserve">Разброшюровка дела, изъятие файлов, скрепок (скоб) </t>
  </si>
  <si>
    <t>Подготовка дел и документов для их дальнейшей архивной обработки</t>
  </si>
  <si>
    <t xml:space="preserve">Описание одного дела постоянного и длительного срока хранения
(полистный просмотр и техническая проверка документов; формирование и переформирование дела, систематизация листов в деле; составление и редактирование заголовка дела; вклеивание и оформление заверительных листов) 
</t>
  </si>
  <si>
    <t>Полистный просмотр и техническая проверка документов; формирование и переформирование дела; систематизация листов в деле; составление и редактирование заголовка дела; вклеивание и оформление заверительных листов</t>
  </si>
  <si>
    <t xml:space="preserve">Нумерация (перенумерация) и проверка нумерации листов в деле </t>
  </si>
  <si>
    <t>лист</t>
  </si>
  <si>
    <t>Нумерация (перенумерация) и проверка нумерации листов в деле</t>
  </si>
  <si>
    <t xml:space="preserve">Составление описи дел и документов </t>
  </si>
  <si>
    <t>заголовок</t>
  </si>
  <si>
    <t xml:space="preserve">Формирование и оформление описи в соответствии с требованиями архивных правил  (разбивка по годам, структурным подразделениям, внесение заголовков, крайних дат, количество листов и др.)  </t>
  </si>
  <si>
    <t>Составление исторической справки к архивному фонду организации</t>
  </si>
  <si>
    <t>справка</t>
  </si>
  <si>
    <t>Разработка и оформление исторической справки в соответствии с требованиями нормативных архивных документов</t>
  </si>
  <si>
    <t xml:space="preserve">Составление предисловия к описи </t>
  </si>
  <si>
    <t>предисловие</t>
  </si>
  <si>
    <t>Разработка и оформление предисловий к описям постоянного и длительного срока хранения в соответствии с требованиями нормативных архивных документов</t>
  </si>
  <si>
    <t>Стеллажирование документов в архивохранилище</t>
  </si>
  <si>
    <t>Размещение на стеллажах архивохранилища дел и документов в соответствии с требованиями архивных правил</t>
  </si>
  <si>
    <t>литр</t>
  </si>
  <si>
    <t>кг</t>
  </si>
  <si>
    <t>Начальная (предельная) стоимость единицы работ в текущих ценах 
без учёта стоимости материалов, 
руб. с учетом 
 НДС 22%</t>
  </si>
  <si>
    <t>Дата_______  Главный специалист ______________________Чернятина Н.И.</t>
  </si>
  <si>
    <t>«Оказание услуг по архивной обработке документов постоянного и длительного хранения» филиала -     ПАО «Россети Московский регион»- Северные электрические сети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</si>
</sst>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9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sz val="11"/>
      <color indexed="65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65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1"/>
      <charset val="204"/>
    </font>
    <font>
      <b/>
      <sz val="11"/>
      <name val="Calibri"/>
      <family val="2"/>
      <charset val="204"/>
    </font>
    <font>
      <sz val="11"/>
      <color indexed="2"/>
      <name val="Calibri"/>
      <family val="2"/>
      <charset val="204"/>
    </font>
    <font>
      <u/>
      <sz val="10"/>
      <color theme="10"/>
      <name val="Arial Cyr"/>
    </font>
    <font>
      <sz val="10"/>
      <name val="Arial Cy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78">
    <xf numFmtId="0" fontId="0" fillId="0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5" borderId="0"/>
    <xf numFmtId="0" fontId="1" fillId="5" borderId="0"/>
    <xf numFmtId="0" fontId="1" fillId="8" borderId="0"/>
    <xf numFmtId="0" fontId="1" fillId="8" borderId="0"/>
    <xf numFmtId="0" fontId="1" fillId="11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3" borderId="0"/>
    <xf numFmtId="0" fontId="4" fillId="20" borderId="1"/>
    <xf numFmtId="0" fontId="5" fillId="21" borderId="2"/>
    <xf numFmtId="0" fontId="6" fillId="0" borderId="0"/>
    <xf numFmtId="0" fontId="7" fillId="4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7" borderId="1"/>
    <xf numFmtId="0" fontId="12" fillId="0" borderId="6"/>
    <xf numFmtId="0" fontId="13" fillId="22" borderId="0"/>
    <xf numFmtId="0" fontId="14" fillId="23" borderId="7"/>
    <xf numFmtId="0" fontId="15" fillId="20" borderId="8"/>
    <xf numFmtId="0" fontId="16" fillId="0" borderId="0"/>
    <xf numFmtId="0" fontId="17" fillId="0" borderId="9"/>
    <xf numFmtId="0" fontId="18" fillId="0" borderId="0"/>
    <xf numFmtId="0" fontId="19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8" fillId="0" borderId="0"/>
    <xf numFmtId="0" fontId="2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38" fillId="0" borderId="0"/>
    <xf numFmtId="0" fontId="20" fillId="0" borderId="0"/>
    <xf numFmtId="0" fontId="23" fillId="0" borderId="0"/>
    <xf numFmtId="164" fontId="38" fillId="0" borderId="0"/>
  </cellStyleXfs>
  <cellXfs count="55">
    <xf numFmtId="0" fontId="0" fillId="0" borderId="0" xfId="0"/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6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vertical="center" wrapText="1"/>
    </xf>
    <xf numFmtId="0" fontId="30" fillId="0" borderId="0" xfId="57" applyFont="1" applyAlignment="1">
      <alignment horizontal="center" vertical="center" wrapText="1"/>
    </xf>
    <xf numFmtId="0" fontId="30" fillId="0" borderId="0" xfId="57" applyFont="1" applyAlignment="1">
      <alignment horizontal="left" vertical="center" wrapText="1"/>
    </xf>
    <xf numFmtId="4" fontId="30" fillId="0" borderId="0" xfId="57" applyNumberFormat="1" applyFont="1" applyAlignment="1">
      <alignment horizontal="right" vertical="center" wrapText="1"/>
    </xf>
    <xf numFmtId="0" fontId="31" fillId="0" borderId="10" xfId="57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 shrinkToFit="1"/>
    </xf>
    <xf numFmtId="0" fontId="32" fillId="0" borderId="10" xfId="57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justify" vertical="center" wrapText="1"/>
    </xf>
    <xf numFmtId="0" fontId="34" fillId="0" borderId="13" xfId="0" applyFont="1" applyBorder="1" applyAlignment="1">
      <alignment horizontal="center" vertical="center" wrapText="1"/>
    </xf>
    <xf numFmtId="0" fontId="31" fillId="0" borderId="13" xfId="57" applyFont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center" wrapText="1"/>
    </xf>
    <xf numFmtId="0" fontId="34" fillId="25" borderId="13" xfId="0" applyFont="1" applyFill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top" wrapText="1"/>
    </xf>
    <xf numFmtId="0" fontId="14" fillId="24" borderId="14" xfId="0" applyFont="1" applyFill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left" vertical="center" wrapText="1"/>
    </xf>
    <xf numFmtId="0" fontId="14" fillId="24" borderId="11" xfId="0" applyFont="1" applyFill="1" applyBorder="1" applyAlignment="1">
      <alignment horizontal="center" vertical="center" wrapText="1"/>
    </xf>
    <xf numFmtId="0" fontId="31" fillId="0" borderId="11" xfId="57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top" wrapText="1"/>
    </xf>
    <xf numFmtId="0" fontId="33" fillId="0" borderId="0" xfId="0" applyFont="1"/>
    <xf numFmtId="0" fontId="36" fillId="0" borderId="11" xfId="0" applyFont="1" applyBorder="1" applyAlignment="1">
      <alignment horizontal="center" vertical="center"/>
    </xf>
    <xf numFmtId="0" fontId="33" fillId="0" borderId="11" xfId="0" applyFont="1" applyBorder="1"/>
    <xf numFmtId="0" fontId="33" fillId="0" borderId="11" xfId="0" applyFont="1" applyBorder="1" applyAlignment="1">
      <alignment horizontal="center" vertical="center" wrapText="1" shrinkToFit="1"/>
    </xf>
    <xf numFmtId="0" fontId="25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left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4" fillId="0" borderId="11" xfId="0" applyNumberFormat="1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 wrapText="1" shrinkToFit="1"/>
    </xf>
    <xf numFmtId="0" fontId="24" fillId="25" borderId="11" xfId="0" applyFont="1" applyFill="1" applyBorder="1" applyAlignment="1">
      <alignment horizontal="center" vertical="center" wrapText="1"/>
    </xf>
    <xf numFmtId="2" fontId="34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3" fillId="0" borderId="0" xfId="0" applyFont="1" applyAlignment="1">
      <alignment vertical="center" wrapText="1" shrinkToFit="1"/>
    </xf>
    <xf numFmtId="0" fontId="33" fillId="0" borderId="0" xfId="0" applyFont="1" applyAlignment="1">
      <alignment vertical="center" wrapText="1"/>
    </xf>
    <xf numFmtId="4" fontId="14" fillId="26" borderId="11" xfId="57" applyNumberFormat="1" applyFont="1" applyFill="1" applyBorder="1" applyAlignment="1">
      <alignment horizontal="center" vertical="center" wrapText="1"/>
    </xf>
    <xf numFmtId="4" fontId="14" fillId="0" borderId="11" xfId="57" applyNumberFormat="1" applyFont="1" applyBorder="1" applyAlignment="1">
      <alignment horizontal="center" vertical="center" wrapText="1"/>
    </xf>
    <xf numFmtId="2" fontId="14" fillId="0" borderId="11" xfId="0" applyNumberFormat="1" applyFont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 wrapText="1"/>
    </xf>
    <xf numFmtId="4" fontId="24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/>
    </xf>
    <xf numFmtId="0" fontId="28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</cellXfs>
  <cellStyles count="78">
    <cellStyle name="20% - Accent1" xfId="1"/>
    <cellStyle name="20% - Accent1 2" xfId="2"/>
    <cellStyle name="20% - Accent2" xfId="3"/>
    <cellStyle name="20% - Accent2 2" xfId="4"/>
    <cellStyle name="20% - Accent3" xfId="5"/>
    <cellStyle name="20% - Accent3 2" xfId="6"/>
    <cellStyle name="20% - Accent4" xfId="7"/>
    <cellStyle name="20% - Accent4 2" xfId="8"/>
    <cellStyle name="20% - Accent5" xfId="9"/>
    <cellStyle name="20% - Accent5 2" xfId="10"/>
    <cellStyle name="20% - Accent6" xfId="11"/>
    <cellStyle name="20% - Accent6 2" xfId="12"/>
    <cellStyle name="40% - Accent1" xfId="13"/>
    <cellStyle name="40% - Accent1 2" xfId="14"/>
    <cellStyle name="40% - Accent2" xfId="15"/>
    <cellStyle name="40% - Accent2 2" xfId="16"/>
    <cellStyle name="40% - Accent3" xfId="17"/>
    <cellStyle name="40% - Accent3 2" xfId="18"/>
    <cellStyle name="40% - Accent4" xfId="19"/>
    <cellStyle name="40% - Accent4 2" xfId="20"/>
    <cellStyle name="40% - Accent5" xfId="21"/>
    <cellStyle name="40% - Accent5 2" xfId="22"/>
    <cellStyle name="40% - Accent6" xfId="23"/>
    <cellStyle name="40% - Accent6 2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Accent1" xfId="31"/>
    <cellStyle name="Accent2" xfId="32"/>
    <cellStyle name="Accent3" xfId="33"/>
    <cellStyle name="Accent4" xfId="34"/>
    <cellStyle name="Accent5" xfId="35"/>
    <cellStyle name="Accent6" xfId="36"/>
    <cellStyle name="Bad" xfId="37"/>
    <cellStyle name="Calculation" xfId="38"/>
    <cellStyle name="Check Cell" xfId="39"/>
    <cellStyle name="Explanatory Text" xfId="40"/>
    <cellStyle name="Good" xfId="41"/>
    <cellStyle name="Heading 1" xfId="42"/>
    <cellStyle name="Heading 2" xfId="43"/>
    <cellStyle name="Heading 3" xfId="44"/>
    <cellStyle name="Heading 4" xfId="45"/>
    <cellStyle name="Input" xfId="46"/>
    <cellStyle name="Linked Cell" xfId="47"/>
    <cellStyle name="Neutral" xfId="48"/>
    <cellStyle name="Note" xfId="49"/>
    <cellStyle name="Output" xfId="50"/>
    <cellStyle name="Title" xfId="51"/>
    <cellStyle name="Total" xfId="52"/>
    <cellStyle name="Warning Text" xfId="53"/>
    <cellStyle name="Гиперссылка 2" xfId="54"/>
    <cellStyle name="Обычный" xfId="0" builtinId="0"/>
    <cellStyle name="Обычный 10" xfId="55"/>
    <cellStyle name="Обычный 11" xfId="56"/>
    <cellStyle name="Обычный 12" xfId="57"/>
    <cellStyle name="Обычный 13" xfId="58"/>
    <cellStyle name="Обычный 14" xfId="59"/>
    <cellStyle name="Обычный 16" xfId="60"/>
    <cellStyle name="Обычный 187" xfId="61"/>
    <cellStyle name="Обычный 2" xfId="62"/>
    <cellStyle name="Обычный 2 2" xfId="63"/>
    <cellStyle name="Обычный 2 3" xfId="64"/>
    <cellStyle name="Обычный 20" xfId="65"/>
    <cellStyle name="Обычный 21" xfId="66"/>
    <cellStyle name="Обычный 24" xfId="67"/>
    <cellStyle name="Обычный 25" xfId="68"/>
    <cellStyle name="Обычный 27" xfId="69"/>
    <cellStyle name="Обычный 3" xfId="70"/>
    <cellStyle name="Обычный 3 2" xfId="71"/>
    <cellStyle name="Обычный 4" xfId="72"/>
    <cellStyle name="Обычный 5" xfId="73"/>
    <cellStyle name="Обычный 6" xfId="74"/>
    <cellStyle name="Обычный 9" xfId="75"/>
    <cellStyle name="Стиль 1" xfId="76"/>
    <cellStyle name="Финансовый 18 4" xfId="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X25"/>
  <sheetViews>
    <sheetView tabSelected="1" zoomScale="90" workbookViewId="0">
      <selection activeCell="K9" sqref="K9"/>
    </sheetView>
  </sheetViews>
  <sheetFormatPr defaultColWidth="8.85546875" defaultRowHeight="12.75" customHeight="1" x14ac:dyDescent="0.25"/>
  <cols>
    <col min="1" max="1" width="5.5703125" style="1" customWidth="1"/>
    <col min="2" max="2" width="65.7109375" style="2" customWidth="1"/>
    <col min="3" max="3" width="13.28515625" style="2" customWidth="1"/>
    <col min="4" max="4" width="13.85546875" style="2" customWidth="1"/>
    <col min="5" max="5" width="32.5703125" style="2" customWidth="1"/>
    <col min="6" max="6" width="20.85546875" style="3" customWidth="1"/>
    <col min="7" max="7" width="20.85546875" style="4" customWidth="1"/>
    <col min="8" max="258" width="8.85546875" style="4" customWidth="1"/>
  </cols>
  <sheetData>
    <row r="1" spans="1:11" ht="15" customHeight="1" x14ac:dyDescent="0.25">
      <c r="D1" s="50" t="s">
        <v>0</v>
      </c>
      <c r="E1" s="50"/>
      <c r="F1" s="50"/>
    </row>
    <row r="2" spans="1:11" s="5" customFormat="1" ht="12.75" customHeight="1" x14ac:dyDescent="0.25">
      <c r="A2" s="51"/>
      <c r="B2" s="51"/>
      <c r="C2" s="51"/>
      <c r="D2" s="51"/>
      <c r="E2" s="51"/>
      <c r="F2" s="51"/>
    </row>
    <row r="3" spans="1:11" s="5" customFormat="1" ht="15.75" x14ac:dyDescent="0.25">
      <c r="A3" s="51" t="s">
        <v>1</v>
      </c>
      <c r="B3" s="51"/>
      <c r="C3" s="51"/>
      <c r="D3" s="51"/>
      <c r="E3" s="51"/>
      <c r="F3" s="51"/>
    </row>
    <row r="4" spans="1:11" s="5" customFormat="1" x14ac:dyDescent="0.2">
      <c r="A4" s="6"/>
      <c r="B4" s="7"/>
      <c r="C4" s="7"/>
      <c r="D4" s="8"/>
      <c r="E4" s="8"/>
    </row>
    <row r="5" spans="1:11" s="9" customFormat="1" ht="48" customHeight="1" x14ac:dyDescent="0.2">
      <c r="A5" s="52" t="s">
        <v>35</v>
      </c>
      <c r="B5" s="53"/>
      <c r="C5" s="53"/>
      <c r="D5" s="53"/>
      <c r="E5" s="53"/>
      <c r="F5" s="53"/>
    </row>
    <row r="6" spans="1:11" s="10" customFormat="1" x14ac:dyDescent="0.25">
      <c r="A6" s="11"/>
      <c r="B6" s="12"/>
      <c r="C6" s="12"/>
      <c r="D6" s="12"/>
      <c r="E6" s="12"/>
      <c r="F6" s="13"/>
    </row>
    <row r="7" spans="1:11" s="1" customFormat="1" ht="105" customHeight="1" x14ac:dyDescent="0.25">
      <c r="A7" s="14" t="s">
        <v>2</v>
      </c>
      <c r="B7" s="14" t="s">
        <v>3</v>
      </c>
      <c r="C7" s="14" t="s">
        <v>4</v>
      </c>
      <c r="D7" s="14" t="s">
        <v>5</v>
      </c>
      <c r="E7" s="15" t="s">
        <v>6</v>
      </c>
      <c r="F7" s="14" t="s">
        <v>7</v>
      </c>
      <c r="G7" s="14" t="s">
        <v>33</v>
      </c>
    </row>
    <row r="8" spans="1:11" s="1" customFormat="1" x14ac:dyDescent="0.25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</row>
    <row r="9" spans="1:11" s="1" customFormat="1" ht="78.75" x14ac:dyDescent="0.25">
      <c r="A9" s="17">
        <v>1</v>
      </c>
      <c r="B9" s="18" t="s">
        <v>8</v>
      </c>
      <c r="C9" s="19" t="s">
        <v>9</v>
      </c>
      <c r="D9" s="20">
        <v>1</v>
      </c>
      <c r="E9" s="21" t="s">
        <v>10</v>
      </c>
      <c r="F9" s="46">
        <f t="shared" ref="F9:F17" si="0">SUM(G9/1.22)</f>
        <v>25.844262295081968</v>
      </c>
      <c r="G9" s="46">
        <v>31.53</v>
      </c>
      <c r="K9" s="49"/>
    </row>
    <row r="10" spans="1:11" s="1" customFormat="1" ht="47.25" x14ac:dyDescent="0.25">
      <c r="A10" s="17">
        <v>2</v>
      </c>
      <c r="B10" s="18" t="s">
        <v>11</v>
      </c>
      <c r="C10" s="19" t="s">
        <v>9</v>
      </c>
      <c r="D10" s="20">
        <v>1</v>
      </c>
      <c r="E10" s="21" t="s">
        <v>12</v>
      </c>
      <c r="F10" s="47">
        <f t="shared" si="0"/>
        <v>43.07377049180328</v>
      </c>
      <c r="G10" s="47">
        <v>52.55</v>
      </c>
    </row>
    <row r="11" spans="1:11" s="1" customFormat="1" ht="47.25" x14ac:dyDescent="0.25">
      <c r="A11" s="17">
        <v>3</v>
      </c>
      <c r="B11" s="18" t="s">
        <v>13</v>
      </c>
      <c r="C11" s="19" t="s">
        <v>9</v>
      </c>
      <c r="D11" s="20">
        <v>1</v>
      </c>
      <c r="E11" s="21" t="s">
        <v>14</v>
      </c>
      <c r="F11" s="46">
        <f t="shared" si="0"/>
        <v>25.844262295081968</v>
      </c>
      <c r="G11" s="46">
        <v>31.53</v>
      </c>
    </row>
    <row r="12" spans="1:11" s="1" customFormat="1" ht="141.75" x14ac:dyDescent="0.25">
      <c r="A12" s="17">
        <v>4</v>
      </c>
      <c r="B12" s="18" t="s">
        <v>15</v>
      </c>
      <c r="C12" s="22" t="s">
        <v>9</v>
      </c>
      <c r="D12" s="20">
        <v>1</v>
      </c>
      <c r="E12" s="23" t="s">
        <v>16</v>
      </c>
      <c r="F12" s="46">
        <f t="shared" si="0"/>
        <v>361.81967213114757</v>
      </c>
      <c r="G12" s="46">
        <v>441.42</v>
      </c>
    </row>
    <row r="13" spans="1:11" ht="47.25" x14ac:dyDescent="0.25">
      <c r="A13" s="17">
        <v>5</v>
      </c>
      <c r="B13" s="21" t="s">
        <v>17</v>
      </c>
      <c r="C13" s="24" t="s">
        <v>18</v>
      </c>
      <c r="D13" s="14">
        <v>1</v>
      </c>
      <c r="E13" s="23" t="s">
        <v>19</v>
      </c>
      <c r="F13" s="48">
        <f t="shared" si="0"/>
        <v>8.1967213114754103E-3</v>
      </c>
      <c r="G13" s="48">
        <v>0.01</v>
      </c>
    </row>
    <row r="14" spans="1:11" ht="110.25" x14ac:dyDescent="0.25">
      <c r="A14" s="17">
        <v>6</v>
      </c>
      <c r="B14" s="25" t="s">
        <v>20</v>
      </c>
      <c r="C14" s="26" t="s">
        <v>21</v>
      </c>
      <c r="D14" s="27">
        <v>1</v>
      </c>
      <c r="E14" s="28" t="s">
        <v>22</v>
      </c>
      <c r="F14" s="48">
        <f t="shared" si="0"/>
        <v>21.540983606557379</v>
      </c>
      <c r="G14" s="48">
        <v>26.28</v>
      </c>
    </row>
    <row r="15" spans="1:11" s="29" customFormat="1" ht="78.75" x14ac:dyDescent="0.25">
      <c r="A15" s="17">
        <v>7</v>
      </c>
      <c r="B15" s="31" t="s">
        <v>23</v>
      </c>
      <c r="C15" s="32" t="s">
        <v>24</v>
      </c>
      <c r="D15" s="33">
        <v>1</v>
      </c>
      <c r="E15" s="34" t="s">
        <v>25</v>
      </c>
      <c r="F15" s="48">
        <f t="shared" si="0"/>
        <v>3015.1639344262294</v>
      </c>
      <c r="G15" s="48">
        <v>3678.5</v>
      </c>
    </row>
    <row r="16" spans="1:11" s="29" customFormat="1" ht="94.5" x14ac:dyDescent="0.25">
      <c r="A16" s="17">
        <v>8</v>
      </c>
      <c r="B16" s="35" t="s">
        <v>26</v>
      </c>
      <c r="C16" s="26" t="s">
        <v>27</v>
      </c>
      <c r="D16" s="27">
        <v>1</v>
      </c>
      <c r="E16" s="36" t="s">
        <v>28</v>
      </c>
      <c r="F16" s="48">
        <f t="shared" si="0"/>
        <v>1981.3934426229509</v>
      </c>
      <c r="G16" s="48">
        <v>2417.3000000000002</v>
      </c>
    </row>
    <row r="17" spans="1:13" s="29" customFormat="1" ht="61.5" customHeight="1" x14ac:dyDescent="0.25">
      <c r="A17" s="17">
        <v>9</v>
      </c>
      <c r="B17" s="35" t="s">
        <v>29</v>
      </c>
      <c r="C17" s="39" t="s">
        <v>9</v>
      </c>
      <c r="D17" s="33">
        <v>1</v>
      </c>
      <c r="E17" s="37" t="s">
        <v>30</v>
      </c>
      <c r="F17" s="48">
        <f t="shared" si="0"/>
        <v>12.926229508196721</v>
      </c>
      <c r="G17" s="48">
        <v>15.77</v>
      </c>
    </row>
    <row r="18" spans="1:13" s="29" customFormat="1" ht="60.75" hidden="1" customHeight="1" x14ac:dyDescent="0.25">
      <c r="A18" s="30">
        <v>12</v>
      </c>
      <c r="B18" s="40"/>
      <c r="C18" s="39" t="s">
        <v>31</v>
      </c>
      <c r="D18" s="15">
        <v>1</v>
      </c>
      <c r="E18" s="15"/>
      <c r="F18" s="41">
        <v>4200</v>
      </c>
      <c r="G18" s="38">
        <v>5040</v>
      </c>
    </row>
    <row r="19" spans="1:13" ht="51" hidden="1" customHeight="1" x14ac:dyDescent="0.25">
      <c r="A19" s="30">
        <v>13</v>
      </c>
      <c r="B19" s="42"/>
      <c r="C19" s="39" t="s">
        <v>31</v>
      </c>
      <c r="D19" s="15">
        <v>1</v>
      </c>
      <c r="E19" s="15"/>
      <c r="F19" s="41">
        <v>1468</v>
      </c>
      <c r="G19" s="38">
        <v>1761.6</v>
      </c>
      <c r="H19" s="29"/>
    </row>
    <row r="20" spans="1:13" ht="55.5" hidden="1" customHeight="1" x14ac:dyDescent="0.25">
      <c r="A20" s="30">
        <v>14</v>
      </c>
      <c r="B20" s="42"/>
      <c r="C20" s="39" t="s">
        <v>32</v>
      </c>
      <c r="D20" s="15">
        <v>1</v>
      </c>
      <c r="E20" s="15"/>
      <c r="F20" s="41">
        <v>750.2</v>
      </c>
      <c r="G20" s="38">
        <v>900.24</v>
      </c>
      <c r="H20" s="29"/>
    </row>
    <row r="21" spans="1:13" ht="15.75" x14ac:dyDescent="0.25">
      <c r="B21" s="43"/>
      <c r="C21" s="44"/>
      <c r="D21" s="44"/>
      <c r="E21" s="44"/>
      <c r="F21" s="45"/>
      <c r="G21" s="29"/>
      <c r="H21" s="29"/>
    </row>
    <row r="24" spans="1:13" ht="30.75" customHeight="1" x14ac:dyDescent="0.25">
      <c r="B24" s="54" t="s">
        <v>34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</row>
    <row r="25" spans="1:13" ht="25.5" customHeight="1" x14ac:dyDescent="0.25"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</row>
  </sheetData>
  <mergeCells count="5">
    <mergeCell ref="D1:F1"/>
    <mergeCell ref="A2:F2"/>
    <mergeCell ref="A3:F3"/>
    <mergeCell ref="A5:F5"/>
    <mergeCell ref="B24:M25"/>
  </mergeCells>
  <pageMargins left="0.25" right="0.25" top="0.75" bottom="0.75" header="0.3" footer="0.3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стоимости</vt:lpstr>
    </vt:vector>
  </TitlesOfParts>
  <Company>MOESK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LukyanovaOV</dc:creator>
  <cp:lastModifiedBy>Чернятина Надежда Ивановна</cp:lastModifiedBy>
  <cp:revision>2</cp:revision>
  <dcterms:created xsi:type="dcterms:W3CDTF">2014-06-25T12:11:00Z</dcterms:created>
  <dcterms:modified xsi:type="dcterms:W3CDTF">2026-08-17T10:47:53Z</dcterms:modified>
  <cp:version>1048576</cp:version>
</cp:coreProperties>
</file>