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Группа закупок\Торги 2026 года\ТПиР\0064-ТПиР БЕЗОП-2026-ЧеГЭС (УЗ для всех)\"/>
    </mc:Choice>
  </mc:AlternateContent>
  <bookViews>
    <workbookView xWindow="-38520" yWindow="-3930" windowWidth="38640" windowHeight="2124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1" l="1"/>
  <c r="E14" i="1" l="1"/>
  <c r="K14" i="1" l="1"/>
  <c r="G14" i="1" l="1"/>
  <c r="F14" i="1"/>
  <c r="D14" i="1"/>
  <c r="Z15" i="1" l="1"/>
  <c r="Z16" i="1" s="1"/>
  <c r="Z17" i="1" s="1"/>
  <c r="M14" i="1" l="1"/>
  <c r="M15" i="1" l="1"/>
  <c r="M16" i="1" s="1"/>
  <c r="M17" i="1" l="1"/>
</calcChain>
</file>

<file path=xl/sharedStrings.xml><?xml version="1.0" encoding="utf-8"?>
<sst xmlns="http://schemas.openxmlformats.org/spreadsheetml/2006/main" count="61" uniqueCount="50">
  <si>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</si>
  <si>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</si>
  <si>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</si>
  <si>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</si>
  <si>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</si>
  <si>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</si>
  <si>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</si>
  <si>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</si>
  <si>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</si>
  <si>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</si>
  <si>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</si>
  <si>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</si>
  <si>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</si>
  <si>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</si>
  <si>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</si>
  <si>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</si>
  <si>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</si>
  <si>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</si>
  <si>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</si>
  <si>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</si>
  <si>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</si>
  <si>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</si>
  <si>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</si>
  <si>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</si>
  <si>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</si>
  <si>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</si>
  <si>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</si>
  <si>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</si>
  <si>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</si>
  <si>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</si>
  <si>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</si>
  <si>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</si>
  <si>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</si>
  <si>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</si>
  <si>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</si>
  <si>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</si>
  <si>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</si>
  <si>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</si>
  <si>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</si>
  <si>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</si>
  <si>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</si>
  <si>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</si>
  <si>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</si>
  <si>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</si>
  <si>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</si>
  <si>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</si>
  <si>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</si>
  <si>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08.12.11.190</t>
  </si>
  <si>
    <t>Песок строительный в мешках (в мешке 30 - 40 кг) с закрытой (завязанной) горловиной</t>
  </si>
  <si>
    <t>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</si>
</sst>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center" vertical="top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6"/>
  <sheetViews>
    <sheetView showGridLines="0" tabSelected="1" view="pageBreakPreview" zoomScale="70" zoomScaleNormal="70" zoomScaleSheetLayoutView="70" workbookViewId="0">
      <selection activeCell="Q22" sqref="Q22:Z35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30.5703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40.5703125" style="10" customWidth="1"/>
    <col min="10" max="10" width="28.8554687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28.5703125" style="10" customWidth="1"/>
    <col min="19" max="19" width="70.5703125" style="10" customWidth="1"/>
    <col min="20" max="20" width="24.5703125" style="10" customWidth="1"/>
    <col min="21" max="21" width="14.7109375" style="10" customWidth="1"/>
    <col min="22" max="22" width="15.28515625" style="10" customWidth="1"/>
    <col min="23" max="23" width="39.28515625" style="10" customWidth="1"/>
    <col min="24" max="24" width="24.42578125" style="10" customWidth="1"/>
    <col min="25" max="26" width="20.5703125" style="10" customWidth="1"/>
    <col min="27" max="16384" width="18.5703125" style="10"/>
  </cols>
  <sheetData>
    <row r="1" spans="2:26" ht="16.5" customHeight="1" thickBo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Q1" s="36"/>
      <c r="R1" s="37"/>
      <c r="S1" s="36"/>
      <c r="T1" s="37"/>
      <c r="U1" s="37"/>
      <c r="V1" s="37"/>
      <c r="W1" s="37"/>
      <c r="X1" s="37"/>
      <c r="Y1" s="37"/>
      <c r="Z1" s="37"/>
    </row>
    <row r="2" spans="2:26" ht="47.2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26" ht="15.75" customHeight="1">
      <c r="B3" s="15"/>
      <c r="C3" s="16" t="s">
        <v>0</v>
      </c>
      <c r="D3" s="16"/>
      <c r="E3" s="16"/>
      <c r="F3" s="16"/>
      <c r="G3" s="16"/>
      <c r="H3" s="16"/>
      <c r="N3" s="17"/>
    </row>
    <row r="4" spans="2:26" ht="15.75" customHeight="1">
      <c r="B4" s="15"/>
      <c r="C4" s="2" t="s">
        <v>15</v>
      </c>
      <c r="D4" s="2"/>
      <c r="E4" s="2"/>
      <c r="F4" s="16"/>
      <c r="G4" s="16"/>
      <c r="H4" s="16"/>
      <c r="N4" s="17"/>
    </row>
    <row r="5" spans="2:26" ht="24" customHeight="1">
      <c r="B5" s="15"/>
      <c r="F5" s="16"/>
      <c r="G5" s="16"/>
      <c r="H5" s="16"/>
      <c r="N5" s="17"/>
      <c r="Q5" s="36"/>
      <c r="R5" s="36"/>
    </row>
    <row r="6" spans="2:26">
      <c r="B6" s="15"/>
      <c r="C6" s="52" t="s">
        <v>7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17"/>
      <c r="Q6" s="52" t="s">
        <v>23</v>
      </c>
      <c r="R6" s="52"/>
      <c r="S6" s="52"/>
      <c r="T6" s="52"/>
      <c r="U6" s="52"/>
      <c r="V6" s="52"/>
      <c r="W6" s="52"/>
      <c r="X6" s="52"/>
      <c r="Y6" s="52"/>
      <c r="Z6" s="52"/>
    </row>
    <row r="7" spans="2:26" ht="24" customHeight="1">
      <c r="B7" s="15"/>
      <c r="N7" s="17"/>
    </row>
    <row r="8" spans="2:26" ht="24" customHeight="1">
      <c r="B8" s="15"/>
      <c r="C8" s="51" t="s">
        <v>1</v>
      </c>
      <c r="D8" s="51"/>
      <c r="F8" s="53"/>
      <c r="G8" s="53"/>
      <c r="N8" s="17"/>
    </row>
    <row r="9" spans="2:26" ht="24" customHeight="1">
      <c r="B9" s="15"/>
      <c r="C9" s="51" t="s">
        <v>2</v>
      </c>
      <c r="D9" s="51"/>
      <c r="F9" s="50"/>
      <c r="G9" s="50"/>
      <c r="N9" s="17"/>
    </row>
    <row r="10" spans="2:26" ht="24" customHeight="1">
      <c r="B10" s="15"/>
      <c r="C10" s="51" t="s">
        <v>3</v>
      </c>
      <c r="D10" s="51"/>
      <c r="F10" s="50"/>
      <c r="G10" s="50"/>
      <c r="N10" s="17"/>
    </row>
    <row r="11" spans="2:26">
      <c r="B11" s="15"/>
      <c r="N11" s="17"/>
    </row>
    <row r="12" spans="2:26" ht="185.1" customHeight="1">
      <c r="B12" s="15"/>
      <c r="C12" s="18" t="s">
        <v>6</v>
      </c>
      <c r="D12" s="18" t="s">
        <v>26</v>
      </c>
      <c r="E12" s="18" t="s">
        <v>27</v>
      </c>
      <c r="F12" s="18" t="s">
        <v>20</v>
      </c>
      <c r="G12" s="18" t="s">
        <v>21</v>
      </c>
      <c r="H12" s="18" t="s">
        <v>22</v>
      </c>
      <c r="I12" s="18" t="s">
        <v>39</v>
      </c>
      <c r="J12" s="18" t="s">
        <v>36</v>
      </c>
      <c r="K12" s="18" t="s">
        <v>17</v>
      </c>
      <c r="L12" s="18" t="s">
        <v>4</v>
      </c>
      <c r="M12" s="18" t="s">
        <v>5</v>
      </c>
      <c r="N12" s="17"/>
      <c r="Q12" s="26" t="s">
        <v>6</v>
      </c>
      <c r="R12" s="26" t="s">
        <v>18</v>
      </c>
      <c r="S12" s="26" t="s">
        <v>33</v>
      </c>
      <c r="T12" s="26" t="s">
        <v>19</v>
      </c>
      <c r="U12" s="26" t="s">
        <v>20</v>
      </c>
      <c r="V12" s="26" t="s">
        <v>21</v>
      </c>
      <c r="W12" s="38" t="s">
        <v>35</v>
      </c>
      <c r="X12" s="38" t="s">
        <v>42</v>
      </c>
      <c r="Y12" s="26" t="s">
        <v>17</v>
      </c>
      <c r="Z12" s="26" t="s">
        <v>24</v>
      </c>
    </row>
    <row r="13" spans="2:26">
      <c r="B13" s="15"/>
      <c r="C13" s="19">
        <v>1</v>
      </c>
      <c r="D13" s="19">
        <v>2</v>
      </c>
      <c r="E13" s="19">
        <v>3</v>
      </c>
      <c r="F13" s="44">
        <v>4</v>
      </c>
      <c r="G13" s="19">
        <v>5</v>
      </c>
      <c r="H13" s="19">
        <v>6</v>
      </c>
      <c r="I13" s="19">
        <v>7</v>
      </c>
      <c r="J13" s="44">
        <v>8</v>
      </c>
      <c r="K13" s="19">
        <v>9</v>
      </c>
      <c r="L13" s="19">
        <v>10</v>
      </c>
      <c r="M13" s="19">
        <v>11</v>
      </c>
      <c r="N13" s="17"/>
      <c r="Q13" s="27">
        <v>1</v>
      </c>
      <c r="R13" s="27">
        <v>2</v>
      </c>
      <c r="S13" s="27">
        <v>3</v>
      </c>
      <c r="T13" s="27">
        <v>4</v>
      </c>
      <c r="U13" s="27">
        <v>5</v>
      </c>
      <c r="V13" s="27">
        <v>6</v>
      </c>
      <c r="W13" s="39">
        <v>7</v>
      </c>
      <c r="X13" s="39">
        <v>8</v>
      </c>
      <c r="Y13" s="27">
        <v>9</v>
      </c>
      <c r="Z13" s="27">
        <v>10</v>
      </c>
    </row>
    <row r="14" spans="2:26" s="29" customFormat="1" ht="72" customHeight="1">
      <c r="B14" s="30"/>
      <c r="C14" s="4">
        <v>1</v>
      </c>
      <c r="D14" s="78" t="str">
        <f t="shared" ref="D14" si="0">R14</f>
        <v>Песок строительный в мешках (в мешке 30 - 40 кг) с закрытой (завязанной) горловиной</v>
      </c>
      <c r="E14" s="45" t="str">
        <f t="shared" ref="E14" si="1">S14</f>
        <v>Национальный режим не предоставляется – ограничение</v>
      </c>
      <c r="F14" s="4" t="str">
        <f t="shared" ref="F14" si="2">U14</f>
        <v>тн.</v>
      </c>
      <c r="G14" s="7">
        <f t="shared" ref="G14" si="3">V14</f>
        <v>311</v>
      </c>
      <c r="H14" s="34" t="s">
        <v>14</v>
      </c>
      <c r="I14" s="33" t="s">
        <v>14</v>
      </c>
      <c r="J14" s="33"/>
      <c r="K14" s="43">
        <f t="shared" ref="K14" si="4">Y14</f>
        <v>0</v>
      </c>
      <c r="L14" s="1">
        <v>0</v>
      </c>
      <c r="M14" s="6">
        <f t="shared" ref="M14" si="5">G14*L14</f>
        <v>0</v>
      </c>
      <c r="N14" s="31"/>
      <c r="Q14" s="4">
        <v>1</v>
      </c>
      <c r="R14" s="49" t="s">
        <v>48</v>
      </c>
      <c r="S14" s="5" t="s">
        <v>30</v>
      </c>
      <c r="T14" s="32" t="s">
        <v>47</v>
      </c>
      <c r="U14" s="4" t="s">
        <v>49</v>
      </c>
      <c r="V14" s="7">
        <v>311</v>
      </c>
      <c r="W14" s="47" t="s">
        <v>38</v>
      </c>
      <c r="X14" s="47" t="s">
        <v>41</v>
      </c>
      <c r="Y14" s="6"/>
      <c r="Z14" s="6">
        <f>V14*Y14</f>
        <v>0</v>
      </c>
    </row>
    <row r="15" spans="2:26" ht="24" customHeight="1">
      <c r="B15" s="15"/>
      <c r="C15" s="56" t="s">
        <v>11</v>
      </c>
      <c r="D15" s="57"/>
      <c r="E15" s="57"/>
      <c r="F15" s="57"/>
      <c r="G15" s="57"/>
      <c r="H15" s="57"/>
      <c r="I15" s="58"/>
      <c r="J15" s="75" t="s">
        <v>8</v>
      </c>
      <c r="K15" s="76"/>
      <c r="L15" s="77"/>
      <c r="M15" s="20">
        <f>SUM(M14:M14)</f>
        <v>0</v>
      </c>
      <c r="N15" s="17"/>
      <c r="Q15" s="66" t="s">
        <v>25</v>
      </c>
      <c r="R15" s="67"/>
      <c r="S15" s="67"/>
      <c r="T15" s="67"/>
      <c r="U15" s="67"/>
      <c r="V15" s="68"/>
      <c r="W15" s="35" t="s">
        <v>8</v>
      </c>
      <c r="X15" s="35"/>
      <c r="Y15" s="28"/>
      <c r="Z15" s="8">
        <f>SUM(Z14:Z14)</f>
        <v>0</v>
      </c>
    </row>
    <row r="16" spans="2:26" ht="24" customHeight="1">
      <c r="B16" s="15"/>
      <c r="C16" s="59"/>
      <c r="D16" s="60"/>
      <c r="E16" s="60"/>
      <c r="F16" s="60"/>
      <c r="G16" s="60"/>
      <c r="H16" s="60"/>
      <c r="I16" s="61"/>
      <c r="J16" s="75" t="s">
        <v>10</v>
      </c>
      <c r="K16" s="77"/>
      <c r="L16" s="41">
        <v>0.22</v>
      </c>
      <c r="M16" s="20">
        <f>L16*M15</f>
        <v>0</v>
      </c>
      <c r="N16" s="17"/>
      <c r="Q16" s="69"/>
      <c r="R16" s="70"/>
      <c r="S16" s="70"/>
      <c r="T16" s="70"/>
      <c r="U16" s="70"/>
      <c r="V16" s="71"/>
      <c r="W16" s="28" t="s">
        <v>10</v>
      </c>
      <c r="X16" s="28"/>
      <c r="Y16" s="9">
        <v>0.22</v>
      </c>
      <c r="Z16" s="8">
        <f>Y16*Z15</f>
        <v>0</v>
      </c>
    </row>
    <row r="17" spans="2:27" ht="24" customHeight="1">
      <c r="B17" s="15"/>
      <c r="C17" s="62"/>
      <c r="D17" s="63"/>
      <c r="E17" s="63"/>
      <c r="F17" s="63"/>
      <c r="G17" s="63"/>
      <c r="H17" s="63"/>
      <c r="I17" s="64"/>
      <c r="J17" s="75" t="s">
        <v>9</v>
      </c>
      <c r="K17" s="76"/>
      <c r="L17" s="77"/>
      <c r="M17" s="20">
        <f>SUM(M15:M16)</f>
        <v>0</v>
      </c>
      <c r="N17" s="17"/>
      <c r="Q17" s="72"/>
      <c r="R17" s="73"/>
      <c r="S17" s="73"/>
      <c r="T17" s="73"/>
      <c r="U17" s="73"/>
      <c r="V17" s="74"/>
      <c r="W17" s="35" t="s">
        <v>9</v>
      </c>
      <c r="X17" s="35"/>
      <c r="Y17" s="28"/>
      <c r="Z17" s="8">
        <f>SUM(Z15:Z16)</f>
        <v>0</v>
      </c>
    </row>
    <row r="18" spans="2:27" ht="24" customHeight="1">
      <c r="B18" s="15"/>
      <c r="J18" s="36"/>
      <c r="K18" s="36"/>
      <c r="N18" s="17"/>
      <c r="Q18" s="55" t="s">
        <v>45</v>
      </c>
      <c r="R18" s="55"/>
      <c r="S18" s="55"/>
      <c r="T18" s="55"/>
      <c r="U18" s="55"/>
      <c r="V18" s="55"/>
      <c r="W18" s="55"/>
      <c r="X18" s="55"/>
      <c r="Y18" s="55"/>
      <c r="Z18" s="55"/>
    </row>
    <row r="19" spans="2:27" ht="15.75" customHeight="1">
      <c r="B19" s="15"/>
      <c r="C19" s="53"/>
      <c r="D19" s="53"/>
      <c r="E19" s="53"/>
      <c r="F19" s="21"/>
      <c r="G19" s="3"/>
      <c r="H19" s="21"/>
      <c r="I19" s="3"/>
      <c r="J19" s="46"/>
      <c r="K19" s="46"/>
      <c r="N19" s="17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2:27">
      <c r="B20" s="15"/>
      <c r="C20" s="65" t="s">
        <v>16</v>
      </c>
      <c r="D20" s="65"/>
      <c r="E20" s="65"/>
      <c r="F20" s="21"/>
      <c r="G20" s="25" t="s">
        <v>12</v>
      </c>
      <c r="H20" s="21" t="s">
        <v>13</v>
      </c>
      <c r="I20" s="42" t="s">
        <v>37</v>
      </c>
      <c r="J20" s="25"/>
      <c r="K20" s="25"/>
      <c r="N20" s="17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2:27" ht="16.5" customHeight="1" thickBo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2:27" ht="15.75" customHeight="1"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2:27" ht="84.95" customHeight="1">
      <c r="B23" s="54" t="s">
        <v>46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2:27" ht="24.95" customHeight="1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2:27" ht="24.95" customHeight="1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40"/>
    </row>
    <row r="26" spans="2:27" ht="24.95" customHeight="1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40"/>
    </row>
    <row r="27" spans="2:27" ht="24.9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40"/>
    </row>
    <row r="28" spans="2:27" ht="24.95" customHeight="1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40"/>
    </row>
    <row r="29" spans="2:27" ht="24.95" customHeight="1"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40"/>
    </row>
    <row r="30" spans="2:27" ht="24.95" customHeight="1"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40"/>
    </row>
    <row r="31" spans="2:27" ht="24.95" customHeight="1"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40"/>
    </row>
    <row r="32" spans="2:27" ht="24.95" customHeight="1"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40"/>
    </row>
    <row r="33" spans="17:26" ht="24.95" customHeight="1"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7:26" ht="24.95" customHeight="1"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7:26" ht="87.75" customHeight="1"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7:26" ht="37.5" customHeight="1"/>
  </sheetData>
  <sheetProtection formatCells="0" formatColumns="0" formatRows="0" insertRows="0" deleteRows="0"/>
  <mergeCells count="18">
    <mergeCell ref="B23:N28"/>
    <mergeCell ref="Q18:Z21"/>
    <mergeCell ref="Q22:Z35"/>
    <mergeCell ref="C15:I17"/>
    <mergeCell ref="C19:E19"/>
    <mergeCell ref="C20:E20"/>
    <mergeCell ref="Q15:V17"/>
    <mergeCell ref="J15:L15"/>
    <mergeCell ref="J16:K16"/>
    <mergeCell ref="J17:L17"/>
    <mergeCell ref="F10:G10"/>
    <mergeCell ref="C8:D8"/>
    <mergeCell ref="Q6:Z6"/>
    <mergeCell ref="C6:M6"/>
    <mergeCell ref="C9:D9"/>
    <mergeCell ref="C10:D10"/>
    <mergeCell ref="F8:G8"/>
    <mergeCell ref="F9:G9"/>
  </mergeCells>
  <phoneticPr fontId="16" type="noConversion"/>
  <pageMargins left="0.25" right="0.25" top="0.75" bottom="0.75" header="0.3" footer="0.3"/>
  <pageSetup scale="24" fitToHeight="0" orientation="landscape" r:id="rId1"/>
  <ignoredErrors>
    <ignoredError sqref="M14 D14 F14:G14 K14 E14 Z15:Z1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</xm:sqref>
        </x14:dataValidation>
        <x14:dataValidation type="list" allowBlank="1" showInputMessage="1" showErrorMessage="1">
          <x14:formula1>
            <xm:f>Справочники!$A$7:$A$9</xm:f>
          </x14:formula1>
          <xm:sqref>W14</xm:sqref>
        </x14:dataValidation>
        <x14:dataValidation type="list" allowBlank="1" showInputMessage="1" showErrorMessage="1">
          <x14:formula1>
            <xm:f>Справочники!$A$12:$A$14</xm:f>
          </x14:formula1>
          <xm:sqref>X14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10" t="s">
        <v>28</v>
      </c>
    </row>
    <row r="2" spans="1:1" ht="15.75">
      <c r="A2" s="10" t="s">
        <v>29</v>
      </c>
    </row>
    <row r="3" spans="1:1" ht="15.75">
      <c r="A3" s="10" t="s">
        <v>30</v>
      </c>
    </row>
    <row r="4" spans="1:1" ht="15.75">
      <c r="A4" s="10" t="s">
        <v>31</v>
      </c>
    </row>
    <row r="5" spans="1:1" ht="15.75">
      <c r="A5" s="10" t="s">
        <v>32</v>
      </c>
    </row>
    <row r="7" spans="1:1" ht="15.75">
      <c r="A7" s="10" t="s">
        <v>38</v>
      </c>
    </row>
    <row r="8" spans="1:1" ht="44.25" customHeight="1">
      <c r="A8" s="48" t="s">
        <v>44</v>
      </c>
    </row>
    <row r="9" spans="1:1" ht="15.75">
      <c r="A9" s="10" t="s">
        <v>34</v>
      </c>
    </row>
    <row r="12" spans="1:1">
      <c r="A12" s="40" t="s">
        <v>40</v>
      </c>
    </row>
    <row r="13" spans="1:1">
      <c r="A13" s="40" t="s">
        <v>41</v>
      </c>
    </row>
    <row r="14" spans="1:1">
      <c r="A14" s="4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Кулагина Наталия Евгеньевна</cp:lastModifiedBy>
  <cp:lastPrinted>2025-02-11T11:26:17Z</cp:lastPrinted>
  <dcterms:created xsi:type="dcterms:W3CDTF">2023-05-26T08:17:29Z</dcterms:created>
  <dcterms:modified xsi:type="dcterms:W3CDTF">2026-09-04T06:58:47Z</dcterms:modified>
</cp:coreProperties>
</file>