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ика_рем" sheetId="1" state="visible" r:id="rId3"/>
  </sheets>
  <definedNames>
    <definedName function="false" hidden="true" localSheetId="0" name="_xlnm._FilterDatabase" vbProcedure="false">Электрика_рем!$A$4:$J$139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<sst xmlns="http://schemas.openxmlformats.org/spreadsheetml/2006/main" count="890" uniqueCount="332">
  <si>
    <t xml:space="preserve">Приложение №1 к Техническим требованиям</t>
  </si>
  <si>
    <t xml:space="preserve">Требования к продукции (индивидуальные требования по каждой позиции перечня продукции)</t>
  </si>
  <si>
    <t xml:space="preserve">№ п/п</t>
  </si>
  <si>
    <t xml:space="preserve">Наименование материалов (ГОСТ, ТУ, типоразмер, марка).           </t>
  </si>
  <si>
    <t xml:space="preserve">Указание на тованрый знак и модель</t>
  </si>
  <si>
    <t xml:space="preserve">Технические характеристики</t>
  </si>
  <si>
    <t xml:space="preserve">Соответствие стандартам</t>
  </si>
  <si>
    <t xml:space="preserve">Единица  изм.</t>
  </si>
  <si>
    <t xml:space="preserve">Кол-во</t>
  </si>
  <si>
    <t xml:space="preserve">Срок поставки*</t>
  </si>
  <si>
    <t xml:space="preserve">Примечание</t>
  </si>
  <si>
    <t xml:space="preserve">Требуемый параметр</t>
  </si>
  <si>
    <t xml:space="preserve">Требуемое значение</t>
  </si>
  <si>
    <t xml:space="preserve">Лампа светодиодная филаментная, цвет свечения: 4000К, форма 'А', цоколь E27, 15Вт, 230В</t>
  </si>
  <si>
    <t xml:space="preserve">лампа LED филаментная</t>
  </si>
  <si>
    <t xml:space="preserve">цвет свечения, форма колбы, цоколь, мощность, напряжение</t>
  </si>
  <si>
    <t xml:space="preserve"> 4000К, А60, E27, 15Вт, 230В</t>
  </si>
  <si>
    <t xml:space="preserve">ГОСТ IEC 62612-2019</t>
  </si>
  <si>
    <t xml:space="preserve">ШТ</t>
  </si>
  <si>
    <t xml:space="preserve">С 01.06.2027 по 25.06.2027</t>
  </si>
  <si>
    <t xml:space="preserve">Предохранитель цилиндрический низковольтный Eaton D01 6A T GL/GG 400В AC E14 6NZ01 380В 6А</t>
  </si>
  <si>
    <t xml:space="preserve">Предохранитель цилиндрический низковольтный Eaton, 6NZ01</t>
  </si>
  <si>
    <t xml:space="preserve">Номинальный ток, А/ Высота, мм</t>
  </si>
  <si>
    <t xml:space="preserve">6/ 36</t>
  </si>
  <si>
    <t xml:space="preserve">соответствие технической документации завода-изготовителя</t>
  </si>
  <si>
    <t xml:space="preserve">Лампа натриевая ДНаТ 70вт NAV-T SUPER 4Y E27 FLH1 Osram  Арт. 4052899415416</t>
  </si>
  <si>
    <t xml:space="preserve">Лампа натриевая ДнаТ, артикул: 4052899415416</t>
  </si>
  <si>
    <t xml:space="preserve">мощность/цоколь</t>
  </si>
  <si>
    <t xml:space="preserve">70Вт/Е27</t>
  </si>
  <si>
    <t xml:space="preserve">ГОСТ Р 53073-2008</t>
  </si>
  <si>
    <t xml:space="preserve">Лампа натриевая ДНаТ 150вт NAV-T SUPER 4Y E40 Osram 4050300024400</t>
  </si>
  <si>
    <t xml:space="preserve">Лампа натриевая ДНаТ, артикул: 4050300024400</t>
  </si>
  <si>
    <t xml:space="preserve">150Вт/Е40</t>
  </si>
  <si>
    <t xml:space="preserve">Светильник Гелиос ЖКУ 21-70-004: ШО (с/стеклом) (код 00163) </t>
  </si>
  <si>
    <t xml:space="preserve">Светильник ЖКУ 21-70-004, код 00163 </t>
  </si>
  <si>
    <t xml:space="preserve">с алюминиевым анадированным отражателем и стекло из светостабилизированного поликарбоната</t>
  </si>
  <si>
    <t xml:space="preserve">да</t>
  </si>
  <si>
    <t xml:space="preserve">Светильник Гелиос ЖКУ21-150-003: ШБ (с/стеклом) (код 00150)</t>
  </si>
  <si>
    <t xml:space="preserve">Светильник ЖКУ 21-150-003, код 00150</t>
  </si>
  <si>
    <t xml:space="preserve">Автоматический выключатель ВА47-29 1Р 3А характеристика «С»</t>
  </si>
  <si>
    <t xml:space="preserve">Автоматический выключатель ВА47-29 </t>
  </si>
  <si>
    <t xml:space="preserve">номин ток, количество полюсов, характеристика отключения</t>
  </si>
  <si>
    <t xml:space="preserve">3А, 1, С</t>
  </si>
  <si>
    <t xml:space="preserve">Устройство импульсное зажигающее ДРИ и ДНаТ Galad ИЗУ-400/220-В-012 УХЛ2 400Вт</t>
  </si>
  <si>
    <t xml:space="preserve">Galad ИЗУ-400/220-В-012УХЛ2</t>
  </si>
  <si>
    <t xml:space="preserve">Устройство импульсное зажигающее для газоразрядных ламп</t>
  </si>
  <si>
    <t xml:space="preserve">Лампа светодиодная F19-2S 7Вт E27 12-48В 700лм 3000К</t>
  </si>
  <si>
    <t xml:space="preserve">Лампа F19-2S, Таурэй.</t>
  </si>
  <si>
    <t xml:space="preserve">цвет свечения, мощность, напряжение</t>
  </si>
  <si>
    <t xml:space="preserve">3000К, 7Вт, АС 24-40V/ DC 12-48V</t>
  </si>
  <si>
    <t xml:space="preserve">С 01.07.2027 по 23.07.2027</t>
  </si>
  <si>
    <t xml:space="preserve">Бирки кабельные маркировочные пластмассовые У136</t>
  </si>
  <si>
    <t xml:space="preserve"> Бирка У136 УЗ </t>
  </si>
  <si>
    <t xml:space="preserve">форма/размер, мм</t>
  </si>
  <si>
    <t xml:space="preserve">треугольник/55x55x55</t>
  </si>
  <si>
    <t xml:space="preserve">С 01.03.2027 по 26.03.2027</t>
  </si>
  <si>
    <t xml:space="preserve">Контакт дополнительный EKF ДК-11 для АПД-32 NO+NC</t>
  </si>
  <si>
    <t xml:space="preserve">Дополнительный контакт АПД 32-ДК-11 NO+NC EKF</t>
  </si>
  <si>
    <t xml:space="preserve">напряжение, В</t>
  </si>
  <si>
    <t xml:space="preserve">Письмо о замене материалов № Исх-510-ГР.Вт.ф. от 09.09.2026</t>
  </si>
  <si>
    <t xml:space="preserve">Устройство плавного пуска Битек МСТ-М20-12 220В 5.5кВт 12А</t>
  </si>
  <si>
    <t xml:space="preserve">Устройство плавного пуска Битек МСТ-М20-12 </t>
  </si>
  <si>
    <t xml:space="preserve">напряжение, В/мощность. Квт</t>
  </si>
  <si>
    <t xml:space="preserve">220/5,5</t>
  </si>
  <si>
    <t xml:space="preserve">Выключатель автоматический пуска двигателя EKF PROxima АПД-32 AC 4-6.3А TM 3P 100кА 690В 50/60Гц AC IP20 на DIN-рейку apd-me-6.3</t>
  </si>
  <si>
    <t xml:space="preserve">Автомат пуска двигателя EKF АПД-32 4-6.3А, артикул apd-me-6.3</t>
  </si>
  <si>
    <t xml:space="preserve">тип расцепителя</t>
  </si>
  <si>
    <t xml:space="preserve">термомагнитный</t>
  </si>
  <si>
    <t xml:space="preserve">Контакт аварийный EKF АК-1001 для АПД-32 NO+NC</t>
  </si>
  <si>
    <t xml:space="preserve">Контакт аварийный EKF АК-1001 </t>
  </si>
  <si>
    <t xml:space="preserve">тип подключения</t>
  </si>
  <si>
    <t xml:space="preserve">винтовое соединение</t>
  </si>
  <si>
    <t xml:space="preserve">Блок-контакт EKF БК-11 для АПД-32 NO+NC</t>
  </si>
  <si>
    <t xml:space="preserve">Блок-контакт АПД 32-БК-11 NO+NC EKF</t>
  </si>
  <si>
    <t xml:space="preserve">способ монтажа</t>
  </si>
  <si>
    <t xml:space="preserve">монтажная плата</t>
  </si>
  <si>
    <t xml:space="preserve">Щетка ЭГ-4 25*32*40 К1-3 ПЩ10*125 6П НК2 ИЛЕА.685.211.037 ТУ</t>
  </si>
  <si>
    <t xml:space="preserve">Щетка ЭГ4</t>
  </si>
  <si>
    <t xml:space="preserve">Щетка ЭГ4 с параметрами</t>
  </si>
  <si>
    <t xml:space="preserve">размер 25х32х40 L125 соединение токоведущего провода с телом щётки - метод конопатки (К), 6П2х6, К1-3, НК-2</t>
  </si>
  <si>
    <t xml:space="preserve">ТУ 16-88 ИЛЕА.685211.037</t>
  </si>
  <si>
    <t xml:space="preserve">С 02.08.2027 по 20.08.2027</t>
  </si>
  <si>
    <t xml:space="preserve">с 01.10.2027 по 22.10.2027</t>
  </si>
  <si>
    <t xml:space="preserve">С 04.05.2027 по 28.05.2027</t>
  </si>
  <si>
    <t xml:space="preserve">Коробка ответвительная DKC 53810 100х100х50мм IP56</t>
  </si>
  <si>
    <t xml:space="preserve">Коробка ответвительная DKC, код: 53810</t>
  </si>
  <si>
    <t xml:space="preserve">Степень защиты (IP)</t>
  </si>
  <si>
    <t xml:space="preserve">Коннектор кабельный EKF PROxima CCT-SMK5 I-образный СМК 5PIN FreeTools IP68</t>
  </si>
  <si>
    <t xml:space="preserve">Коннектор кабельный EKF, артикул: сст-smk5</t>
  </si>
  <si>
    <t xml:space="preserve">количество проводников</t>
  </si>
  <si>
    <t xml:space="preserve">Муфта вводная ВМ 20 20мм под рожковый ключ</t>
  </si>
  <si>
    <t xml:space="preserve">Муфта вводная для металлорукава ВМ-20</t>
  </si>
  <si>
    <t xml:space="preserve">гайка под рожковый ключ</t>
  </si>
  <si>
    <t xml:space="preserve">Ввод кабельный герметичный Fortisflex MGM 12 INOX сталь нержавеющая 3-6.5мм.</t>
  </si>
  <si>
    <t xml:space="preserve">MGM 12 (3-6.5 мм) (INOX) Ввод кабельный из нержавеющей стали</t>
  </si>
  <si>
    <t xml:space="preserve">Металлорукав РЗ-ЦПнг 20мм с протяжкой черный в ПВХ изоляции</t>
  </si>
  <si>
    <t xml:space="preserve">Металлорукав РЗ-ЦПнг 20мм</t>
  </si>
  <si>
    <t xml:space="preserve">С протяжкой, черный, в ПВХ изоляции</t>
  </si>
  <si>
    <t xml:space="preserve">м</t>
  </si>
  <si>
    <t xml:space="preserve">Муфта соединительная IEK CMP20D-CMM-020-010 20мм для металлорукава</t>
  </si>
  <si>
    <t xml:space="preserve">Муфта соединительная IEK, артикул: CMP20D-CMM-020-010 </t>
  </si>
  <si>
    <t xml:space="preserve">исполнение </t>
  </si>
  <si>
    <t xml:space="preserve">резьбовая</t>
  </si>
  <si>
    <t xml:space="preserve">Скоба металлическая однолапковая 19-20мм оцинкованная</t>
  </si>
  <si>
    <t xml:space="preserve">Скоба металлическая однолапковая </t>
  </si>
  <si>
    <t xml:space="preserve">диаметр, мм</t>
  </si>
  <si>
    <t xml:space="preserve">19-20</t>
  </si>
  <si>
    <t xml:space="preserve">Крышка на лоток DKC 100х3000мм 35522</t>
  </si>
  <si>
    <t xml:space="preserve">Крышка с заземлением на лоток осн.100 L3000, код: 35522</t>
  </si>
  <si>
    <t xml:space="preserve">тип крепления</t>
  </si>
  <si>
    <t xml:space="preserve">защелкивание</t>
  </si>
  <si>
    <t xml:space="preserve">Лоток кабельный неперфорированный стальной 100х100х3000мм DKC</t>
  </si>
  <si>
    <t xml:space="preserve">Лоток 100х100 L3000, DKC, код: 35101</t>
  </si>
  <si>
    <t xml:space="preserve">материал</t>
  </si>
  <si>
    <t xml:space="preserve">сталь</t>
  </si>
  <si>
    <t xml:space="preserve">Консоль облегченная с опорой ML DKC BBN5010 100мм</t>
  </si>
  <si>
    <t xml:space="preserve">Консоль универсальная осн. 100 мм, код: BBN5010</t>
  </si>
  <si>
    <t xml:space="preserve">Анкер М8х60мм стальной оцинкованный DKC CM430850</t>
  </si>
  <si>
    <t xml:space="preserve">Стандартный анкер с болтом М8, DKC, код: CM430850</t>
  </si>
  <si>
    <t xml:space="preserve">Диаметр высверливаемого отверстия, мм</t>
  </si>
  <si>
    <t xml:space="preserve">Розетка открытой проводки одноместная с заземляющим контактом с крышкой, IP54, 16А, 250В</t>
  </si>
  <si>
    <t xml:space="preserve">Розетка открытой проводки одноместная </t>
  </si>
  <si>
    <t xml:space="preserve">с заземляющим контактом с крышкой, IP54, 16А, 250В</t>
  </si>
  <si>
    <t xml:space="preserve">Выключатель 1-клавишный 10А 220В IP20 скрытой установки кремовый Makel Lillium 70201</t>
  </si>
  <si>
    <t xml:space="preserve">Makel Lillium крем/крем выключатель 1кл, артикул: 70201</t>
  </si>
  <si>
    <t xml:space="preserve">скрытый</t>
  </si>
  <si>
    <t xml:space="preserve">Коробка распаячная IEK UKF10-75-75-028-4-4-09 пластиковая 75х75х28мм IP44</t>
  </si>
  <si>
    <t xml:space="preserve">Коробка распаячная IEK, артикул: UKF10-75-75-028-4-4-09 </t>
  </si>
  <si>
    <t xml:space="preserve">Муфта вводная для металлорукава Промрукав ВМ 20 PR08.2996</t>
  </si>
  <si>
    <t xml:space="preserve">Муфта вводная, Промрукав, ВМ 20, артикул: PR08.2996</t>
  </si>
  <si>
    <t xml:space="preserve">назначение</t>
  </si>
  <si>
    <t xml:space="preserve">для ввода металлорукава в корпус щитового оборудования</t>
  </si>
  <si>
    <t xml:space="preserve">Наконечники кабельные медные луженные ТМЛ 10-6-5</t>
  </si>
  <si>
    <t xml:space="preserve"> ТМЛ 10-6-5</t>
  </si>
  <si>
    <t xml:space="preserve">защитное покрытие поверхности</t>
  </si>
  <si>
    <t xml:space="preserve">лужёное</t>
  </si>
  <si>
    <t xml:space="preserve">ГОСТ 7386-80</t>
  </si>
  <si>
    <t xml:space="preserve">Лампа светодиодная TauRay F20-2S 9Вт E27 12-48В 3000К</t>
  </si>
  <si>
    <t xml:space="preserve">Лампа светодиодная TauRay F20-2S </t>
  </si>
  <si>
    <t xml:space="preserve">3000К, 9Вт, АС 24-48V/ DC 12-48V</t>
  </si>
  <si>
    <t xml:space="preserve">Лампа светодиодная TauRay BF5-80N 80Вт E40 100-277лм 4000К</t>
  </si>
  <si>
    <t xml:space="preserve">Лампа светодиодная TauRay BF5-80N</t>
  </si>
  <si>
    <t xml:space="preserve">4000К, 80Вт, АС/DC 100-277V </t>
  </si>
  <si>
    <t xml:space="preserve">Патрон удлинитель-переходник ПУ-Е40/Е40</t>
  </si>
  <si>
    <t xml:space="preserve">цоколь</t>
  </si>
  <si>
    <t xml:space="preserve">Е40/Е40</t>
  </si>
  <si>
    <t xml:space="preserve">Светильник светодиодный консольный Световые технологии TRAY/PB (800) 50W PRS 750 GY 1946000460 5000К 50Вт 198-264В 7800лм алюминиевый IP66 LED.</t>
  </si>
  <si>
    <t xml:space="preserve">Светильник, Световые технологии TRAY/PB (800) 50W PRS 750 GY, артикул: 1946000460</t>
  </si>
  <si>
    <t xml:space="preserve">цвет свечения, мощность</t>
  </si>
  <si>
    <t xml:space="preserve">5000К, 50Вт</t>
  </si>
  <si>
    <t xml:space="preserve">Пакетный выключатель TDM ELECTRIC ПВ3-16 3П 16А 220В IP56 SQ0723-0009</t>
  </si>
  <si>
    <t xml:space="preserve">Пакетный выключатель TDM ПВ3-16, артикул: SQ0723-0009</t>
  </si>
  <si>
    <t xml:space="preserve">ГОСТ IEC 60898-1-2020</t>
  </si>
  <si>
    <t xml:space="preserve">Выключатель пакетный ПВ2-16 У1, IP56 пластик PV2-016 Техэнерго </t>
  </si>
  <si>
    <t xml:space="preserve">ПВ 2- 16 У1 IP56 пластик PV2-016P Техэнерго</t>
  </si>
  <si>
    <t xml:space="preserve">ударопрочный негорючий пластик</t>
  </si>
  <si>
    <t xml:space="preserve">Розетка панельная РП 63-4В1К</t>
  </si>
  <si>
    <t xml:space="preserve">Розетка панельная РП 63-4 В1К</t>
  </si>
  <si>
    <t xml:space="preserve">число контактов</t>
  </si>
  <si>
    <t xml:space="preserve">Розетка накладная 16А 250В одноместная IP54 серая Aquatic ERA12-K03-16-54 РСш12-2-А IEK с заземляющим контактом</t>
  </si>
  <si>
    <t xml:space="preserve">Розетка 1-местная, AQUATIC IEK ERA12-K03-16-54</t>
  </si>
  <si>
    <t xml:space="preserve">с заземлением и крышкой для открытой установки</t>
  </si>
  <si>
    <t xml:space="preserve">ТР ТС 004/2011</t>
  </si>
  <si>
    <t xml:space="preserve">Лампа светодиодная G45 шар прозрачная 5Вт 230В 4000К E27 серия 360° IEK, артикул: LLF-G45-5-230-40-E27-CL</t>
  </si>
  <si>
    <t xml:space="preserve">Лампа светодиодная IEK, артикул: LLF-G45-5-230-40-E27-CL</t>
  </si>
  <si>
    <t xml:space="preserve">Е27</t>
  </si>
  <si>
    <t xml:space="preserve">Светильник светодиодный ARS/R UNI LED 595 EM 4000K 30Вт IP20 Световые технологии, артикул: 1016000060</t>
  </si>
  <si>
    <t xml:space="preserve">Светильник светодиодный Световые технологии, артикул: 1016000060</t>
  </si>
  <si>
    <t xml:space="preserve">Светильник светодиодный потолочный Arctic Standart 1200 TH СТ1088000510 4000К 32Вт 230В 1280х110х96мм IP65</t>
  </si>
  <si>
    <t xml:space="preserve">Светильник Arctic Standart 1200 TH, Световые технологии, артикул: 1088000510</t>
  </si>
  <si>
    <t xml:space="preserve">Розетка с заземлением 16А 250В 1-местная скрытой установки кремовая Makel Lillium 70228</t>
  </si>
  <si>
    <t xml:space="preserve">Розетка скрытой установки, Makel, серия Lillium, реф.70228.</t>
  </si>
  <si>
    <t xml:space="preserve">номинальный ток, А</t>
  </si>
  <si>
    <t xml:space="preserve">Светильник светодиодный Световые технологии URAN 6500-4 4501007120 4Вт 220-240В 200лм IP65 аварийный выход/exit</t>
  </si>
  <si>
    <t xml:space="preserve">Светильник URAN 6500-4 LED, Световые технологии, артикул: 4501007120</t>
  </si>
  <si>
    <t xml:space="preserve"> мощность, напряжение питания</t>
  </si>
  <si>
    <t xml:space="preserve"> мощность, AC/DC 220V</t>
  </si>
  <si>
    <t xml:space="preserve">Лампа светодиодная IEK LLE-T8R-13-230-40-G13 13Вт G13 230В 1300лм 4000К 600мм</t>
  </si>
  <si>
    <t xml:space="preserve">Лампа светодиодная, IEK. Артикул: LLE-T8R-13-230-40-G13</t>
  </si>
  <si>
    <t xml:space="preserve">форма колбы</t>
  </si>
  <si>
    <t xml:space="preserve">Т8</t>
  </si>
  <si>
    <t xml:space="preserve">Лампа светодиодная филаментная ЭРА Б0046983 15Вт E27 A60 170-265В 1520лм 4000К</t>
  </si>
  <si>
    <t xml:space="preserve">Лампа светодиодная филаментная ЭРА, артикул: Б0046983</t>
  </si>
  <si>
    <t xml:space="preserve">Лампа светодиодная филаментная 5Вт E14 G45 170-265В 545лм 4000К</t>
  </si>
  <si>
    <t xml:space="preserve">Лампа светодиодная филаментная</t>
  </si>
  <si>
    <t xml:space="preserve">мощность, цоколь, тип колбы, напряжение, световой поток, цветовая температура</t>
  </si>
  <si>
    <t xml:space="preserve"> 5Вт, E14, G45, 170-265В, 545лм, 4000К,</t>
  </si>
  <si>
    <t xml:space="preserve">Выключатель 2-клавишный 10А 250В IP20 скрытой установки кремовый Makel Lillium 70203</t>
  </si>
  <si>
    <t xml:space="preserve">Выключатель, Makel, серия Lillium, реф.70203</t>
  </si>
  <si>
    <t xml:space="preserve">двухлавишный для скрытой проводки, цвет кремовый с кремовой вставкой</t>
  </si>
  <si>
    <t xml:space="preserve">Выключатель, Makel, серия Lillium, реф.70201</t>
  </si>
  <si>
    <t xml:space="preserve">одноклавишный для скрытой проводки, цвет кремовый с кремовой вставкой</t>
  </si>
  <si>
    <t xml:space="preserve">Лампа светодиодная CPS T75-C-30W-E27 30Вт E27 4000лм 5000К</t>
  </si>
  <si>
    <t xml:space="preserve">Лампа T75-C-30W-E27-5000К, 30W, CPS</t>
  </si>
  <si>
    <t xml:space="preserve">световой поток</t>
  </si>
  <si>
    <t xml:space="preserve">4000Лм</t>
  </si>
  <si>
    <t xml:space="preserve">Датчик движения TDM ДДС-02 SQ0324-0007 1100Вт 230В пластик белый 180гр, 12м, IP44</t>
  </si>
  <si>
    <t xml:space="preserve">Датчик движения TDM ДДС-02, артикул: SQ0324-0007 </t>
  </si>
  <si>
    <t xml:space="preserve">настенный</t>
  </si>
  <si>
    <t xml:space="preserve">Прожектор светодиодный IEK СДО 06-20 LPDO601-20-65-K02 20Вт 6500К 1600лм IP65</t>
  </si>
  <si>
    <t xml:space="preserve">Прожектор светодиодный IEK СДО 06-20, артикул: LPDO601-20-65-K02</t>
  </si>
  <si>
    <t xml:space="preserve">Лампа светодиодная филаментная 15Вт E27 A60 170-265В 4000К</t>
  </si>
  <si>
    <t xml:space="preserve"> 4000К, А60, E27, 15Вт, 170-265В</t>
  </si>
  <si>
    <t xml:space="preserve">Выключатель автоматический IEK ВА47-29 10А 1P 4.5кА С</t>
  </si>
  <si>
    <t xml:space="preserve">Выключатель автоматический IEK ВА47-29 </t>
  </si>
  <si>
    <t xml:space="preserve">10А, 1, С</t>
  </si>
  <si>
    <t xml:space="preserve">Выключатель автоматический IEK ВА47-29 16А C 1P 4.5кА</t>
  </si>
  <si>
    <t xml:space="preserve">16А, 1, С</t>
  </si>
  <si>
    <t xml:space="preserve">Выключатель автоматический модульный ВА47-29-1C10-УХЛ3 (4,5кА)-КЭАЗ, артикул: 318195</t>
  </si>
  <si>
    <t xml:space="preserve">Выключатель ВА47-29-1C10-УХЛ3 (4,5кА)-КЭАЗ, артикул: 318195</t>
  </si>
  <si>
    <t xml:space="preserve">Выключатель автоматический модульный ВА47-100-3C25-УХЛ3 (10кА)-КЭАЗ, артикул: 318140</t>
  </si>
  <si>
    <t xml:space="preserve">Выключатель ВА47-100-3C25-УХЛ3 (10кА)-КЭАЗ, артикул: 318140</t>
  </si>
  <si>
    <t xml:space="preserve">Выключатель автоматический IEK ВА47-100 C 400В 63А 3P DIN-рейка 10кА</t>
  </si>
  <si>
    <t xml:space="preserve">Выключатель автоматический IEK ВА47-100 C 400В 63А 3P 10кА</t>
  </si>
  <si>
    <t xml:space="preserve">на DIN-рейку</t>
  </si>
  <si>
    <t xml:space="preserve">Выключатель автоматический IEK ВА47-29 40А C 3P 4.5кА 380В</t>
  </si>
  <si>
    <t xml:space="preserve">Выключатель автоматический IEK ВА47-29 40А C 3P 4.5кА </t>
  </si>
  <si>
    <t xml:space="preserve">Выключатель автоматический КЭАЗ ВА57-31-340010-25А-400-690 AC 3P IP20 УХЛ3 108432</t>
  </si>
  <si>
    <t xml:space="preserve">Выключатель КЭАЗ ВА57-31-340010-25А-400-690АС УХЛ3, артикул: 108432</t>
  </si>
  <si>
    <t xml:space="preserve">Выключатель автоматический КЭАЗ ВА57-31-340010-31.5А-400-690 AC 3P 6кА IP20 УХЛ3 108433</t>
  </si>
  <si>
    <t xml:space="preserve">Выключатель КЭАЗ ВА57-31-340010-31.5А-400-690AC УХЛ3, артикул: 108433</t>
  </si>
  <si>
    <t xml:space="preserve">Выключатель автоматический КЭАЗ ВА57-31-340010-40А-400-690 AC 3P УХЛ3 108434</t>
  </si>
  <si>
    <t xml:space="preserve">Выключатель КЭАЗ ВА57-31-340010-40А-400-690AC УХЛ3, артикул: 108434</t>
  </si>
  <si>
    <t xml:space="preserve">Выключатель автоматический КЭАЗ ВА57-31-340010-63А-800-690 AC 3P 6кА IP20 УХЛ3 108440</t>
  </si>
  <si>
    <t xml:space="preserve">Выключатель КЭАЗ ВА57-31-340010-63А-800-690AC УХЛ3, артикул: 108440</t>
  </si>
  <si>
    <t xml:space="preserve">Выключатель автоматический ВА47-29 25А C 3P 4.5кА УХЛ4</t>
  </si>
  <si>
    <t xml:space="preserve">Выключатель автоматический ВА47-29 25А C 3P 4.5кА </t>
  </si>
  <si>
    <t xml:space="preserve">Климатическое исполнение</t>
  </si>
  <si>
    <t xml:space="preserve">УХЛ4</t>
  </si>
  <si>
    <t xml:space="preserve">Выключатель автоматический КЭАЗ ВА57-35-340010-250А-1250-690АС УХЛ3</t>
  </si>
  <si>
    <t xml:space="preserve">Выключатель автоматический ВА57-35-340010-250А-1250-690AC-УХЛ3-КЭАЗ</t>
  </si>
  <si>
    <t xml:space="preserve">Выключатель автоматический IEK ВА47-29 16А C 3P 4.5кА</t>
  </si>
  <si>
    <t xml:space="preserve">Автоматический выключатель ВА47-29 3P C 16А 4,5кА IEK</t>
  </si>
  <si>
    <t xml:space="preserve">Выключатель автоматический EKF Basic ВА47-100 AC 40А C 3P 10кА</t>
  </si>
  <si>
    <t xml:space="preserve">Автоматический выключатель 3P 40А (C) 10kA ВА 47-100 EKF Basic</t>
  </si>
  <si>
    <t xml:space="preserve">Выключатель автоматический модульный КЭАЗ OptiDin BM63-1B6-4.5 AC 6А B 1P 4.5кА УХЛ3</t>
  </si>
  <si>
    <t xml:space="preserve">Выключатель КЭАЗ OptiDin BM63-1B6-4.5-УХЛ3</t>
  </si>
  <si>
    <t xml:space="preserve">Выключатель автоматический дифференциального тока КЭАЗ OptiDin D63-22 10А C 2P 4.5кА 30мА 230В AC У3</t>
  </si>
  <si>
    <t xml:space="preserve">АВДТ с защитой от сверхтоков OptiDin D63-22C10-AC-У3 (2P, C10, 30mA, 4,5кА)</t>
  </si>
  <si>
    <t xml:space="preserve">Выключатель автоматический дифференциального тока КЭАЗ OptiDin D63-22 16А C 2P 4.5кА 30мА У3 328098</t>
  </si>
  <si>
    <t xml:space="preserve">АВДТ КЭАЗ OptiDin D63-22С16-АС-У3, артикул: 328098</t>
  </si>
  <si>
    <t xml:space="preserve">количество полюсов</t>
  </si>
  <si>
    <t xml:space="preserve">Выключатель автоматический дифференциального тока КЭАЗ OptiDin D63-22 25А C 2P 4.5кА 30мА У3 328100</t>
  </si>
  <si>
    <t xml:space="preserve">АВДТ КЭАЗ OptiDin D63-22С25-АC-У3, артикул: 328100</t>
  </si>
  <si>
    <t xml:space="preserve">Светильник НПП 1101 LNPP0-1101-1-100-K01 100Вт IP54 (без решетки) уличный</t>
  </si>
  <si>
    <t xml:space="preserve">Светильник НПП 1101, арикул: LNPP0-1101-1-100-K01</t>
  </si>
  <si>
    <t xml:space="preserve">Выключатель проходной 1-клавишный 10А 250В IP65 открытой установки серый Эра Эксперт 11-1603-03</t>
  </si>
  <si>
    <t xml:space="preserve">Переключатель ЭРА Эксперт 11-1603-03 IP65 10АХ-250В ОУ серый</t>
  </si>
  <si>
    <t xml:space="preserve">Лампа светодиодная филаментная, цвет свечения: 4000К, форма 'А', цоколь E27, 15Вт, 230В</t>
  </si>
  <si>
    <t xml:space="preserve">Вставка плавкая КЭАЗ ПН2-250-125А-У3 110878</t>
  </si>
  <si>
    <t xml:space="preserve">Вставка плавкая КЭАЗ ПН2-250-125А-У3, артикул: 110878</t>
  </si>
  <si>
    <t xml:space="preserve">Коробка коммутационная огнестойкая Мета 7403-4 75х75х28мм IP41 4шт 6мм2</t>
  </si>
  <si>
    <t xml:space="preserve">МЕТА 7403-4 коробка коммутационная огнестойкая</t>
  </si>
  <si>
    <t xml:space="preserve">Степень защиты (IP) /количество контактов</t>
  </si>
  <si>
    <t xml:space="preserve">41 /4</t>
  </si>
  <si>
    <t xml:space="preserve">Сирена сигнальная, марка "АС-24"</t>
  </si>
  <si>
    <t xml:space="preserve">Сирена сигнальная АС-24</t>
  </si>
  <si>
    <t xml:space="preserve">Контактор электромагнитный IEK КМИ-35012 230В 50А IP20 трехполюсной, 1НЗ+1НО</t>
  </si>
  <si>
    <t xml:space="preserve">Контактор КМИ-35012 50А 230В/АС3 1NO;1NC</t>
  </si>
  <si>
    <t xml:space="preserve">Выключатель автоматический ВА47-29 25А C 1P 4.5кА</t>
  </si>
  <si>
    <t xml:space="preserve">Выключатель автоматический ВА47-29 AC 16А C 1P 4.5кА УХЛ4</t>
  </si>
  <si>
    <t xml:space="preserve">Выключатель автоматический ВА47-29 AC 16А C 1P 4.5кА</t>
  </si>
  <si>
    <t xml:space="preserve">Выключатель автоматический EKF Basic ВА47-100 AC 16А C 3P 10кА</t>
  </si>
  <si>
    <t xml:space="preserve">Автоматический выключатель 3P 16А (C) 10kA ВА 47-100 EKF Basic</t>
  </si>
  <si>
    <t xml:space="preserve">Выключатель автоматический EKF Basic ВА47-100 AC 32А C 3P 10кА</t>
  </si>
  <si>
    <t xml:space="preserve">Автоматический выключатель 3P 32А (C) 10kA ВА 47-100 EKF Basic</t>
  </si>
  <si>
    <t xml:space="preserve">Выключатель автоматический ВА47-100 25А C 3P 10кА</t>
  </si>
  <si>
    <t xml:space="preserve">Автоматический выключатель ВА47-100 3P C 25А 10кА</t>
  </si>
  <si>
    <t xml:space="preserve">Микровыключатель МП 1306 У2 исп.01 IP54</t>
  </si>
  <si>
    <t xml:space="preserve">исп. 01</t>
  </si>
  <si>
    <t xml:space="preserve">Выключатели автоматические: «IEK» ВА47-100 3Р 80А, характеристика С</t>
  </si>
  <si>
    <t xml:space="preserve">Автоматический выключатель ВА47-100 3P C 80А 10кА IEK</t>
  </si>
  <si>
    <t xml:space="preserve">Клеммник КЭАЗ КРЛ-1-УХЛ4 110534 IP20</t>
  </si>
  <si>
    <t xml:space="preserve">Клеммник КРЛ-1-УХЛ4-КЭАЗ, артикул: 110534</t>
  </si>
  <si>
    <t xml:space="preserve">Реле электротепловое токовое РТТ5-10-1 УХЛ4 1.6А (артикул 315277)</t>
  </si>
  <si>
    <t xml:space="preserve">Реле электротепловое токовое РТТ5-10-1 УХЛ4, артикул: 315277</t>
  </si>
  <si>
    <t xml:space="preserve">Муфта кабельная вводная МВПнг-15 15мм</t>
  </si>
  <si>
    <t xml:space="preserve">Муфта вводная пластиковая МВПнг-15</t>
  </si>
  <si>
    <t xml:space="preserve">Розетка штепсельная для скрытой установки с заземляющим контактом, Makel lillium, белая 70028, 16А,250В, IEC 60884-1</t>
  </si>
  <si>
    <t xml:space="preserve">Розетка скрытой установки, Makel, серия Lillium, реф.70028.</t>
  </si>
  <si>
    <t xml:space="preserve">Светодиодная лампа Led Favourite, тип лампы t5, цоколь g5, мощность 18w, напряжение 165-265v, цветовая температура 4000К, длина 1149mm</t>
  </si>
  <si>
    <t xml:space="preserve">Светодиодная лампа Led Favourite t5 g5 18w 165-265v 1149mm glass</t>
  </si>
  <si>
    <t xml:space="preserve">цветовая температура, К</t>
  </si>
  <si>
    <t xml:space="preserve">Лампа светодиодная IEK LLE-T8R-25-230-40-G13 25Вт G13 230В 2500лм 4000К 1198мм</t>
  </si>
  <si>
    <t xml:space="preserve">Лампа светодиодная IEK, артикул:  LLE-T8R-25-230-40-G13</t>
  </si>
  <si>
    <t xml:space="preserve">Длина, мм</t>
  </si>
  <si>
    <t xml:space="preserve">Выключатель 2-клавишный 10А 250В IP20 скрытой установки белый Makel Lillium 70003</t>
  </si>
  <si>
    <t xml:space="preserve">Выключатель, Makel, серия LILLIUM реф.70003</t>
  </si>
  <si>
    <t xml:space="preserve">цвет</t>
  </si>
  <si>
    <t xml:space="preserve">белый</t>
  </si>
  <si>
    <t xml:space="preserve">Выключатель одноклавишный скрытой установки Makel lillium, белая 70001, 10А, 250В, EN 60669-1</t>
  </si>
  <si>
    <t xml:space="preserve">Выключатель, Makel, серия LILLIUM реф.70001</t>
  </si>
  <si>
    <t xml:space="preserve">Коробка распаячная IEK UKF20-100-100-050-4-4-09 безгалогенная HF 100х100х50мм IP44 4P 4мм2 с гладкими стенками</t>
  </si>
  <si>
    <t xml:space="preserve">Коробка распаячная IEK, артикул: UKF20-100-100-050-4-4-09</t>
  </si>
  <si>
    <t xml:space="preserve">Муфта кабельная вводная МВпнг-12 12мм</t>
  </si>
  <si>
    <t xml:space="preserve">Муфта вводная пластиковая МВПнг-12</t>
  </si>
  <si>
    <t xml:space="preserve">Выключатель автоматический модульный OptiDin BM63-3C40-4,5-УХЛ3, артикул: 326816</t>
  </si>
  <si>
    <t xml:space="preserve">Выключатель автоматический OptiDin BM63-3C40-4,5-УХЛ3, артикул: 326816</t>
  </si>
  <si>
    <t xml:space="preserve">Выключатель автоматический модульный OptiDin BM63-3C25-4,5-УХЛ3, артикул: 326814</t>
  </si>
  <si>
    <t xml:space="preserve">Выключатель автоматический OptiDin BM63-3C25-4,5-УХЛ3, артикул: 326814</t>
  </si>
  <si>
    <t xml:space="preserve">Выключатель ВА57-35-340010-125А-1250-690АС КЭАЗ AC 125А C 3P 35кА 690В IP20 УХЛ3</t>
  </si>
  <si>
    <t xml:space="preserve">Выключатель ВА57-35-340010-125А-1250-690АС-УХЛ3 КЭАЗ</t>
  </si>
  <si>
    <t xml:space="preserve">Выключатель автоматический КЭАЗ ВА57-31-340010-80А-800-690AC-УХЛ3 3P</t>
  </si>
  <si>
    <t xml:space="preserve">Выключатель автоматический КЭАЗ ВА57-31-340010-80А-800-690AC-УХЛ3</t>
  </si>
  <si>
    <t xml:space="preserve">Выключатель автоматический КЭАЗ ВА57-31-340010-50А-800-690AC-УХЛ3 3P</t>
  </si>
  <si>
    <t xml:space="preserve">Выключатель автоматический КЭАЗ ВА57-31-340010-50А-800-690AC-УХЛ3</t>
  </si>
  <si>
    <t xml:space="preserve">Выключатель автоматический КЭАЗ ВА57-31-340010-16А-400-690AC-УХЛ3</t>
  </si>
  <si>
    <t xml:space="preserve">Выключатель автоматический КЭАЗ OptiDin ВМ63 AC 16А C 1P 4.5кА УХЛ3 (артикул: 326794)</t>
  </si>
  <si>
    <t xml:space="preserve">Выключатель автоматический КЭАЗ OptiDin ВМ63-1C-16-4.5-УХЛ3, артикул: 326794</t>
  </si>
  <si>
    <t xml:space="preserve">Выключатель автоматический КЭАЗ OptiDin ВМ63 10А C 1P 4.5кА УХЛ3 326793</t>
  </si>
  <si>
    <t xml:space="preserve">Выключатель автоматический КЭАЗ OptiDin ВМ63-1C-10-4.5-УХЛ3, артикул: 326793</t>
  </si>
  <si>
    <t xml:space="preserve">Выключатель автоматический дифференциального тока КЭАЗ OptiDin D63-22 32А C 2P 4.5кА 30мА У3 328101</t>
  </si>
  <si>
    <t xml:space="preserve">АВДТ КЭАЗ OptiDin D63-22С32-АC-У3, артикул: 328101</t>
  </si>
  <si>
    <t xml:space="preserve">Выключатель автоматический дифференциального тока КЭАЗ OptiDin D63-22 6А C 2P 4.5кА 30мА У3 328103</t>
  </si>
  <si>
    <t xml:space="preserve">АВДТ КЭАЗ OptiDin D63-22С6-АC-У3, артикул: 328103</t>
  </si>
  <si>
    <t xml:space="preserve">Выключатель 1-клавишный 16А 250В IP44 открытой установки белый Hegel ВА16-211</t>
  </si>
  <si>
    <t xml:space="preserve">Выключатель Hegel ВА16-211</t>
  </si>
  <si>
    <t xml:space="preserve">одноклавишный, 16А, 250В, IP44, открытой установки, белый</t>
  </si>
  <si>
    <t xml:space="preserve">Лампа светодиодная Gauss Elementary 70235 35Вт E27 180-240В 2790лм 6500К</t>
  </si>
  <si>
    <t xml:space="preserve">Лампа Gauss LED Elementary A67 35W E27 2790lm 6500K, артикул: 70235</t>
  </si>
  <si>
    <t xml:space="preserve">Розетка с заземлением 16А 250В 1-местная IP54 открытой установки с защитной крышкой белая Эра Эксперт 11-2401-01</t>
  </si>
  <si>
    <t xml:space="preserve">Розетка ЭРА Эксперт 11-2401-01 с заземлением крышкой 2P+E IP54 16A-250В ОУ </t>
  </si>
  <si>
    <t xml:space="preserve">Прожектор светодиодный FORWARD 150W Иисполнение D15 840 WH FB, мощность 140Вт, угол рассеивания D15. Производитель световые технологии, артикул: 1864000020</t>
  </si>
  <si>
    <t xml:space="preserve">FORWARD 150W D15 840 WH FB. Производитель Световые технологии, артикул: 1864000020</t>
  </si>
  <si>
    <t xml:space="preserve">мощность, Вт</t>
  </si>
  <si>
    <t xml:space="preserve">Прожектор светодиодный Световые технологии Forward 150W D60 840 WH FB 1864000250 140Вт 220В 4000К 16000лм IP66</t>
  </si>
  <si>
    <t xml:space="preserve">FORWARD 150W D60 840 WH FB. Производитель Световые технологии, артикул: 1864000250</t>
  </si>
  <si>
    <t xml:space="preserve">Лампа светодиодная Край света F19-2S 7Вт E27 12-48В 700лм 3000К</t>
  </si>
  <si>
    <t xml:space="preserve">Пакетный выключатель ПВ 3-16 У1 IP56 пластик PV3-016P Техэнерго</t>
  </si>
  <si>
    <t xml:space="preserve">ПВ 3-16 У1 IP56 пластик PV3-016P Техэнерго</t>
  </si>
  <si>
    <t xml:space="preserve">*</t>
  </si>
  <si>
    <t xml:space="preserve">Конкретные даты поставки продукции установлены на основании сроков выполнения работ в целях исполнения доходного договора указанного в п.1.2 Технических требований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</si>
</sst>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3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 Narrow"/>
      <family val="2"/>
      <charset val="204"/>
    </font>
    <font>
      <sz val="10"/>
      <name val="Arial Cyr"/>
      <family val="0"/>
      <charset val="1"/>
    </font>
    <font>
      <sz val="10"/>
      <name val="System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Книга1" xfId="21"/>
    <cellStyle name="Обычный_Копия ТО ВотГЭС Справочников работ ЭТО" xfId="22"/>
    <cellStyle name="Обычный_Копия пересчет_ТО_ГА" xfId="23"/>
    <cellStyle name="Обычный_Лист1" xfId="24"/>
    <cellStyle name="Обычный_Приложения к ТТ Лот 5+ЭТЛ" xfId="2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7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B6" activeCellId="0" sqref="B6"/>
    </sheetView>
  </sheetViews>
  <sheetFormatPr defaultColWidth="9.14453125" defaultRowHeight="12.75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2" width="88.57"/>
    <col collapsed="false" customWidth="true" hidden="false" outlineLevel="0" max="3" min="3" style="1" width="30"/>
    <col collapsed="false" customWidth="true" hidden="false" outlineLevel="0" max="4" min="4" style="1" width="48.71"/>
    <col collapsed="false" customWidth="true" hidden="false" outlineLevel="0" max="5" min="5" style="1" width="23.71"/>
    <col collapsed="false" customWidth="true" hidden="false" outlineLevel="0" max="6" min="6" style="1" width="27.85"/>
    <col collapsed="false" customWidth="true" hidden="false" outlineLevel="0" max="8" min="7" style="1" width="9.71"/>
    <col collapsed="false" customWidth="true" hidden="false" outlineLevel="0" max="9" min="9" style="1" width="16.72"/>
    <col collapsed="false" customWidth="true" hidden="false" outlineLevel="0" max="10" min="10" style="1" width="18.43"/>
  </cols>
  <sheetData>
    <row r="1" customFormat="false" ht="12.75" hidden="false" customHeight="false" outlineLevel="0" collapsed="false">
      <c r="A1" s="3" t="s">
        <v>0</v>
      </c>
      <c r="C1" s="3"/>
      <c r="D1" s="3"/>
      <c r="E1" s="3"/>
      <c r="F1" s="3"/>
      <c r="G1" s="3"/>
      <c r="H1" s="3"/>
      <c r="I1" s="3"/>
      <c r="J1" s="3"/>
    </row>
    <row r="2" customFormat="false" ht="12.7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Format="false" ht="12.75" hidden="false" customHeight="true" outlineLevel="0" collapsed="false">
      <c r="A3" s="5" t="s">
        <v>2</v>
      </c>
      <c r="B3" s="6" t="s">
        <v>3</v>
      </c>
      <c r="C3" s="6" t="s">
        <v>4</v>
      </c>
      <c r="D3" s="7" t="s">
        <v>5</v>
      </c>
      <c r="E3" s="7"/>
      <c r="F3" s="6" t="s">
        <v>6</v>
      </c>
      <c r="G3" s="6" t="s">
        <v>7</v>
      </c>
      <c r="H3" s="5" t="s">
        <v>8</v>
      </c>
      <c r="I3" s="5" t="s">
        <v>9</v>
      </c>
      <c r="J3" s="7" t="s">
        <v>10</v>
      </c>
    </row>
    <row r="4" customFormat="false" ht="29.25" hidden="false" customHeight="true" outlineLevel="0" collapsed="false">
      <c r="A4" s="5"/>
      <c r="B4" s="6"/>
      <c r="C4" s="6"/>
      <c r="D4" s="8" t="s">
        <v>11</v>
      </c>
      <c r="E4" s="8" t="s">
        <v>12</v>
      </c>
      <c r="F4" s="6"/>
      <c r="G4" s="6"/>
      <c r="H4" s="5"/>
      <c r="I4" s="5"/>
      <c r="J4" s="7"/>
    </row>
    <row r="5" customFormat="false" ht="16.5" hidden="false" customHeight="true" outlineLevel="0" collapsed="false">
      <c r="A5" s="5" t="n">
        <v>1</v>
      </c>
      <c r="B5" s="9" t="n">
        <v>2</v>
      </c>
      <c r="C5" s="6" t="n">
        <v>3</v>
      </c>
      <c r="D5" s="8" t="n">
        <v>4</v>
      </c>
      <c r="E5" s="8" t="n">
        <v>5</v>
      </c>
      <c r="F5" s="6" t="n">
        <v>6</v>
      </c>
      <c r="G5" s="6" t="n">
        <v>7</v>
      </c>
      <c r="H5" s="5" t="n">
        <v>8</v>
      </c>
      <c r="I5" s="5" t="n">
        <v>9</v>
      </c>
      <c r="J5" s="7" t="n">
        <v>10</v>
      </c>
    </row>
    <row r="6" customFormat="false" ht="32.25" hidden="false" customHeight="true" outlineLevel="0" collapsed="false">
      <c r="A6" s="5" t="n">
        <v>1</v>
      </c>
      <c r="B6" s="10" t="s">
        <v>13</v>
      </c>
      <c r="C6" s="6" t="s">
        <v>14</v>
      </c>
      <c r="D6" s="11" t="s">
        <v>15</v>
      </c>
      <c r="E6" s="11" t="s">
        <v>16</v>
      </c>
      <c r="F6" s="12" t="s">
        <v>17</v>
      </c>
      <c r="G6" s="6" t="s">
        <v>18</v>
      </c>
      <c r="H6" s="5" t="n">
        <v>16</v>
      </c>
      <c r="I6" s="5" t="s">
        <v>19</v>
      </c>
      <c r="J6" s="7"/>
    </row>
    <row r="7" customFormat="false" ht="36.75" hidden="false" customHeight="true" outlineLevel="0" collapsed="false">
      <c r="A7" s="5" t="n">
        <v>2</v>
      </c>
      <c r="B7" s="10" t="s">
        <v>20</v>
      </c>
      <c r="C7" s="6" t="s">
        <v>21</v>
      </c>
      <c r="D7" s="11" t="s">
        <v>22</v>
      </c>
      <c r="E7" s="13" t="s">
        <v>23</v>
      </c>
      <c r="F7" s="11" t="s">
        <v>24</v>
      </c>
      <c r="G7" s="6" t="s">
        <v>18</v>
      </c>
      <c r="H7" s="5" t="n">
        <v>42</v>
      </c>
      <c r="I7" s="5" t="s">
        <v>19</v>
      </c>
      <c r="J7" s="7"/>
    </row>
    <row r="8" customFormat="false" ht="29.25" hidden="false" customHeight="true" outlineLevel="0" collapsed="false">
      <c r="A8" s="5" t="n">
        <v>3</v>
      </c>
      <c r="B8" s="10" t="s">
        <v>25</v>
      </c>
      <c r="C8" s="6" t="s">
        <v>26</v>
      </c>
      <c r="D8" s="11" t="s">
        <v>27</v>
      </c>
      <c r="E8" s="11" t="s">
        <v>28</v>
      </c>
      <c r="F8" s="12" t="s">
        <v>29</v>
      </c>
      <c r="G8" s="6" t="s">
        <v>18</v>
      </c>
      <c r="H8" s="5" t="n">
        <v>42</v>
      </c>
      <c r="I8" s="5" t="s">
        <v>19</v>
      </c>
      <c r="J8" s="7"/>
    </row>
    <row r="9" customFormat="false" ht="27.75" hidden="false" customHeight="true" outlineLevel="0" collapsed="false">
      <c r="A9" s="5" t="n">
        <v>4</v>
      </c>
      <c r="B9" s="10" t="s">
        <v>30</v>
      </c>
      <c r="C9" s="6" t="s">
        <v>31</v>
      </c>
      <c r="D9" s="11" t="s">
        <v>27</v>
      </c>
      <c r="E9" s="11" t="s">
        <v>32</v>
      </c>
      <c r="F9" s="12" t="s">
        <v>29</v>
      </c>
      <c r="G9" s="6" t="s">
        <v>18</v>
      </c>
      <c r="H9" s="5" t="n">
        <v>50</v>
      </c>
      <c r="I9" s="5" t="s">
        <v>19</v>
      </c>
      <c r="J9" s="7"/>
    </row>
    <row r="10" customFormat="false" ht="36" hidden="false" customHeight="true" outlineLevel="0" collapsed="false">
      <c r="A10" s="5" t="n">
        <v>5</v>
      </c>
      <c r="B10" s="9" t="s">
        <v>33</v>
      </c>
      <c r="C10" s="6" t="s">
        <v>34</v>
      </c>
      <c r="D10" s="8" t="s">
        <v>35</v>
      </c>
      <c r="E10" s="8" t="s">
        <v>36</v>
      </c>
      <c r="F10" s="6" t="s">
        <v>24</v>
      </c>
      <c r="G10" s="6" t="s">
        <v>18</v>
      </c>
      <c r="H10" s="5" t="n">
        <v>10</v>
      </c>
      <c r="I10" s="5" t="s">
        <v>19</v>
      </c>
      <c r="J10" s="7"/>
    </row>
    <row r="11" customFormat="false" ht="36.75" hidden="false" customHeight="true" outlineLevel="0" collapsed="false">
      <c r="A11" s="5" t="n">
        <v>6</v>
      </c>
      <c r="B11" s="9" t="s">
        <v>37</v>
      </c>
      <c r="C11" s="6" t="s">
        <v>38</v>
      </c>
      <c r="D11" s="8" t="s">
        <v>35</v>
      </c>
      <c r="E11" s="8" t="s">
        <v>36</v>
      </c>
      <c r="F11" s="6" t="s">
        <v>24</v>
      </c>
      <c r="G11" s="6" t="s">
        <v>18</v>
      </c>
      <c r="H11" s="5" t="n">
        <v>18</v>
      </c>
      <c r="I11" s="5" t="s">
        <v>19</v>
      </c>
      <c r="J11" s="7"/>
    </row>
    <row r="12" customFormat="false" ht="34.5" hidden="false" customHeight="true" outlineLevel="0" collapsed="false">
      <c r="A12" s="5" t="n">
        <v>7</v>
      </c>
      <c r="B12" s="10" t="s">
        <v>39</v>
      </c>
      <c r="C12" s="11" t="s">
        <v>40</v>
      </c>
      <c r="D12" s="14" t="s">
        <v>41</v>
      </c>
      <c r="E12" s="14" t="s">
        <v>42</v>
      </c>
      <c r="F12" s="11" t="s">
        <v>24</v>
      </c>
      <c r="G12" s="6" t="s">
        <v>18</v>
      </c>
      <c r="H12" s="5" t="n">
        <v>37</v>
      </c>
      <c r="I12" s="5" t="s">
        <v>19</v>
      </c>
      <c r="J12" s="7"/>
    </row>
    <row r="13" customFormat="false" ht="38.25" hidden="false" customHeight="false" outlineLevel="0" collapsed="false">
      <c r="A13" s="5" t="n">
        <v>8</v>
      </c>
      <c r="B13" s="10" t="s">
        <v>43</v>
      </c>
      <c r="C13" s="6" t="s">
        <v>44</v>
      </c>
      <c r="D13" s="8" t="s">
        <v>45</v>
      </c>
      <c r="E13" s="8" t="s">
        <v>36</v>
      </c>
      <c r="F13" s="11" t="s">
        <v>24</v>
      </c>
      <c r="G13" s="6" t="s">
        <v>18</v>
      </c>
      <c r="H13" s="5" t="n">
        <v>15</v>
      </c>
      <c r="I13" s="5" t="s">
        <v>19</v>
      </c>
      <c r="J13" s="7"/>
    </row>
    <row r="14" customFormat="false" ht="42" hidden="false" customHeight="true" outlineLevel="0" collapsed="false">
      <c r="A14" s="5" t="n">
        <v>9</v>
      </c>
      <c r="B14" s="9" t="s">
        <v>46</v>
      </c>
      <c r="C14" s="12" t="s">
        <v>47</v>
      </c>
      <c r="D14" s="11" t="s">
        <v>48</v>
      </c>
      <c r="E14" s="12" t="s">
        <v>49</v>
      </c>
      <c r="F14" s="11" t="s">
        <v>24</v>
      </c>
      <c r="G14" s="6" t="s">
        <v>18</v>
      </c>
      <c r="H14" s="5" t="n">
        <v>8</v>
      </c>
      <c r="I14" s="5" t="s">
        <v>50</v>
      </c>
      <c r="J14" s="7"/>
    </row>
    <row r="15" customFormat="false" ht="46.5" hidden="false" customHeight="true" outlineLevel="0" collapsed="false">
      <c r="A15" s="5" t="n">
        <v>10</v>
      </c>
      <c r="B15" s="10" t="s">
        <v>51</v>
      </c>
      <c r="C15" s="15" t="s">
        <v>52</v>
      </c>
      <c r="D15" s="15" t="s">
        <v>53</v>
      </c>
      <c r="E15" s="11" t="s">
        <v>54</v>
      </c>
      <c r="F15" s="11" t="s">
        <v>24</v>
      </c>
      <c r="G15" s="6" t="s">
        <v>18</v>
      </c>
      <c r="H15" s="5" t="n">
        <v>180</v>
      </c>
      <c r="I15" s="5" t="s">
        <v>55</v>
      </c>
      <c r="J15" s="7"/>
    </row>
    <row r="16" customFormat="false" ht="39" hidden="false" customHeight="true" outlineLevel="0" collapsed="false">
      <c r="A16" s="5" t="n">
        <v>11</v>
      </c>
      <c r="B16" s="10" t="s">
        <v>56</v>
      </c>
      <c r="C16" s="6" t="s">
        <v>57</v>
      </c>
      <c r="D16" s="8" t="s">
        <v>58</v>
      </c>
      <c r="E16" s="8" t="n">
        <v>220</v>
      </c>
      <c r="F16" s="11" t="s">
        <v>24</v>
      </c>
      <c r="G16" s="6" t="s">
        <v>18</v>
      </c>
      <c r="H16" s="5" t="n">
        <v>4</v>
      </c>
      <c r="I16" s="5" t="s">
        <v>55</v>
      </c>
      <c r="J16" s="16" t="s">
        <v>59</v>
      </c>
    </row>
    <row r="17" customFormat="false" ht="47.25" hidden="false" customHeight="true" outlineLevel="0" collapsed="false">
      <c r="A17" s="5" t="n">
        <v>12</v>
      </c>
      <c r="B17" s="10" t="s">
        <v>60</v>
      </c>
      <c r="C17" s="6" t="s">
        <v>61</v>
      </c>
      <c r="D17" s="8" t="s">
        <v>62</v>
      </c>
      <c r="E17" s="8" t="s">
        <v>63</v>
      </c>
      <c r="F17" s="11" t="s">
        <v>24</v>
      </c>
      <c r="G17" s="6" t="s">
        <v>18</v>
      </c>
      <c r="H17" s="5" t="n">
        <v>4</v>
      </c>
      <c r="I17" s="5" t="s">
        <v>55</v>
      </c>
      <c r="J17" s="7"/>
    </row>
    <row r="18" customFormat="false" ht="35.25" hidden="false" customHeight="true" outlineLevel="0" collapsed="false">
      <c r="A18" s="5" t="n">
        <v>13</v>
      </c>
      <c r="B18" s="10" t="s">
        <v>64</v>
      </c>
      <c r="C18" s="6" t="s">
        <v>65</v>
      </c>
      <c r="D18" s="8" t="s">
        <v>66</v>
      </c>
      <c r="E18" s="8" t="s">
        <v>67</v>
      </c>
      <c r="F18" s="11" t="s">
        <v>24</v>
      </c>
      <c r="G18" s="6" t="s">
        <v>18</v>
      </c>
      <c r="H18" s="5" t="n">
        <v>4</v>
      </c>
      <c r="I18" s="5" t="s">
        <v>55</v>
      </c>
      <c r="J18" s="7"/>
    </row>
    <row r="19" customFormat="false" ht="39.75" hidden="false" customHeight="true" outlineLevel="0" collapsed="false">
      <c r="A19" s="5" t="n">
        <v>14</v>
      </c>
      <c r="B19" s="10" t="s">
        <v>68</v>
      </c>
      <c r="C19" s="6" t="s">
        <v>69</v>
      </c>
      <c r="D19" s="8" t="s">
        <v>70</v>
      </c>
      <c r="E19" s="8" t="s">
        <v>71</v>
      </c>
      <c r="F19" s="11" t="s">
        <v>24</v>
      </c>
      <c r="G19" s="6" t="s">
        <v>18</v>
      </c>
      <c r="H19" s="5" t="n">
        <v>4</v>
      </c>
      <c r="I19" s="5" t="s">
        <v>55</v>
      </c>
      <c r="J19" s="16" t="s">
        <v>59</v>
      </c>
    </row>
    <row r="20" customFormat="false" ht="38.25" hidden="false" customHeight="true" outlineLevel="0" collapsed="false">
      <c r="A20" s="5" t="n">
        <v>15</v>
      </c>
      <c r="B20" s="10" t="s">
        <v>72</v>
      </c>
      <c r="C20" s="6" t="s">
        <v>73</v>
      </c>
      <c r="D20" s="8" t="s">
        <v>74</v>
      </c>
      <c r="E20" s="8" t="s">
        <v>75</v>
      </c>
      <c r="F20" s="11" t="s">
        <v>24</v>
      </c>
      <c r="G20" s="6" t="s">
        <v>18</v>
      </c>
      <c r="H20" s="5" t="n">
        <v>4</v>
      </c>
      <c r="I20" s="5" t="s">
        <v>55</v>
      </c>
      <c r="J20" s="16" t="s">
        <v>59</v>
      </c>
    </row>
    <row r="21" customFormat="false" ht="77.25" hidden="false" customHeight="true" outlineLevel="0" collapsed="false">
      <c r="A21" s="5" t="n">
        <v>16</v>
      </c>
      <c r="B21" s="9" t="s">
        <v>76</v>
      </c>
      <c r="C21" s="17" t="s">
        <v>77</v>
      </c>
      <c r="D21" s="12" t="s">
        <v>78</v>
      </c>
      <c r="E21" s="17" t="s">
        <v>79</v>
      </c>
      <c r="F21" s="11" t="s">
        <v>80</v>
      </c>
      <c r="G21" s="6" t="s">
        <v>18</v>
      </c>
      <c r="H21" s="5" t="n">
        <v>40</v>
      </c>
      <c r="I21" s="5" t="s">
        <v>19</v>
      </c>
      <c r="J21" s="7"/>
    </row>
    <row r="22" customFormat="false" ht="77.25" hidden="false" customHeight="true" outlineLevel="0" collapsed="false">
      <c r="A22" s="5" t="n">
        <v>17</v>
      </c>
      <c r="B22" s="9" t="s">
        <v>76</v>
      </c>
      <c r="C22" s="17" t="s">
        <v>77</v>
      </c>
      <c r="D22" s="12" t="s">
        <v>78</v>
      </c>
      <c r="E22" s="17" t="s">
        <v>79</v>
      </c>
      <c r="F22" s="11" t="s">
        <v>80</v>
      </c>
      <c r="G22" s="6" t="s">
        <v>18</v>
      </c>
      <c r="H22" s="5" t="n">
        <v>36</v>
      </c>
      <c r="I22" s="5" t="s">
        <v>81</v>
      </c>
      <c r="J22" s="7"/>
    </row>
    <row r="23" customFormat="false" ht="77.25" hidden="false" customHeight="true" outlineLevel="0" collapsed="false">
      <c r="A23" s="5" t="n">
        <v>18</v>
      </c>
      <c r="B23" s="9" t="s">
        <v>76</v>
      </c>
      <c r="C23" s="17" t="s">
        <v>77</v>
      </c>
      <c r="D23" s="12" t="s">
        <v>78</v>
      </c>
      <c r="E23" s="17" t="s">
        <v>79</v>
      </c>
      <c r="F23" s="11" t="s">
        <v>80</v>
      </c>
      <c r="G23" s="6" t="s">
        <v>18</v>
      </c>
      <c r="H23" s="5" t="n">
        <v>40</v>
      </c>
      <c r="I23" s="5" t="s">
        <v>82</v>
      </c>
      <c r="J23" s="7"/>
    </row>
    <row r="24" customFormat="false" ht="77.25" hidden="false" customHeight="true" outlineLevel="0" collapsed="false">
      <c r="A24" s="5" t="n">
        <v>19</v>
      </c>
      <c r="B24" s="9" t="s">
        <v>76</v>
      </c>
      <c r="C24" s="17" t="s">
        <v>77</v>
      </c>
      <c r="D24" s="12" t="s">
        <v>78</v>
      </c>
      <c r="E24" s="17" t="s">
        <v>79</v>
      </c>
      <c r="F24" s="11" t="s">
        <v>80</v>
      </c>
      <c r="G24" s="6" t="s">
        <v>18</v>
      </c>
      <c r="H24" s="5" t="n">
        <f aca="false">20+16</f>
        <v>36</v>
      </c>
      <c r="I24" s="5" t="s">
        <v>55</v>
      </c>
      <c r="J24" s="7"/>
    </row>
    <row r="25" customFormat="false" ht="77.25" hidden="false" customHeight="true" outlineLevel="0" collapsed="false">
      <c r="A25" s="5" t="n">
        <v>20</v>
      </c>
      <c r="B25" s="9" t="s">
        <v>76</v>
      </c>
      <c r="C25" s="17" t="s">
        <v>77</v>
      </c>
      <c r="D25" s="12" t="s">
        <v>78</v>
      </c>
      <c r="E25" s="17" t="s">
        <v>79</v>
      </c>
      <c r="F25" s="11" t="s">
        <v>80</v>
      </c>
      <c r="G25" s="6" t="s">
        <v>18</v>
      </c>
      <c r="H25" s="5" t="n">
        <v>16</v>
      </c>
      <c r="I25" s="5" t="s">
        <v>50</v>
      </c>
      <c r="J25" s="7"/>
    </row>
    <row r="26" customFormat="false" ht="77.25" hidden="false" customHeight="true" outlineLevel="0" collapsed="false">
      <c r="A26" s="5" t="n">
        <v>21</v>
      </c>
      <c r="B26" s="9" t="s">
        <v>76</v>
      </c>
      <c r="C26" s="17" t="s">
        <v>77</v>
      </c>
      <c r="D26" s="12" t="s">
        <v>78</v>
      </c>
      <c r="E26" s="17" t="s">
        <v>79</v>
      </c>
      <c r="F26" s="11" t="s">
        <v>80</v>
      </c>
      <c r="G26" s="6" t="s">
        <v>18</v>
      </c>
      <c r="H26" s="5" t="n">
        <v>20</v>
      </c>
      <c r="I26" s="5" t="s">
        <v>83</v>
      </c>
      <c r="J26" s="7"/>
    </row>
    <row r="27" customFormat="false" ht="34.5" hidden="false" customHeight="true" outlineLevel="0" collapsed="false">
      <c r="A27" s="5" t="n">
        <v>22</v>
      </c>
      <c r="B27" s="9" t="s">
        <v>84</v>
      </c>
      <c r="C27" s="6" t="s">
        <v>85</v>
      </c>
      <c r="D27" s="8" t="s">
        <v>86</v>
      </c>
      <c r="E27" s="8" t="n">
        <v>56</v>
      </c>
      <c r="F27" s="11" t="s">
        <v>24</v>
      </c>
      <c r="G27" s="6" t="s">
        <v>18</v>
      </c>
      <c r="H27" s="5" t="n">
        <v>4</v>
      </c>
      <c r="I27" s="5" t="s">
        <v>83</v>
      </c>
      <c r="J27" s="7"/>
    </row>
    <row r="28" s="18" customFormat="true" ht="38.25" hidden="false" customHeight="true" outlineLevel="0" collapsed="false">
      <c r="A28" s="5" t="n">
        <v>23</v>
      </c>
      <c r="B28" s="9" t="s">
        <v>87</v>
      </c>
      <c r="C28" s="6" t="s">
        <v>88</v>
      </c>
      <c r="D28" s="8" t="s">
        <v>89</v>
      </c>
      <c r="E28" s="8" t="n">
        <v>5</v>
      </c>
      <c r="F28" s="11" t="s">
        <v>24</v>
      </c>
      <c r="G28" s="6" t="s">
        <v>18</v>
      </c>
      <c r="H28" s="5" t="n">
        <v>8</v>
      </c>
      <c r="I28" s="5" t="s">
        <v>83</v>
      </c>
      <c r="J28" s="7"/>
    </row>
    <row r="29" customFormat="false" ht="42" hidden="false" customHeight="true" outlineLevel="0" collapsed="false">
      <c r="A29" s="5" t="n">
        <v>24</v>
      </c>
      <c r="B29" s="9" t="s">
        <v>90</v>
      </c>
      <c r="C29" s="6" t="s">
        <v>91</v>
      </c>
      <c r="D29" s="8" t="s">
        <v>92</v>
      </c>
      <c r="E29" s="8" t="s">
        <v>36</v>
      </c>
      <c r="F29" s="11" t="s">
        <v>24</v>
      </c>
      <c r="G29" s="6" t="s">
        <v>18</v>
      </c>
      <c r="H29" s="5" t="n">
        <v>8</v>
      </c>
      <c r="I29" s="5" t="s">
        <v>83</v>
      </c>
      <c r="J29" s="7"/>
    </row>
    <row r="30" customFormat="false" ht="40.5" hidden="false" customHeight="true" outlineLevel="0" collapsed="false">
      <c r="A30" s="5" t="n">
        <v>25</v>
      </c>
      <c r="B30" s="9" t="s">
        <v>93</v>
      </c>
      <c r="C30" s="6" t="s">
        <v>94</v>
      </c>
      <c r="D30" s="8" t="s">
        <v>86</v>
      </c>
      <c r="E30" s="8" t="n">
        <v>68</v>
      </c>
      <c r="F30" s="11" t="s">
        <v>24</v>
      </c>
      <c r="G30" s="6" t="s">
        <v>18</v>
      </c>
      <c r="H30" s="5" t="n">
        <v>4</v>
      </c>
      <c r="I30" s="5" t="s">
        <v>83</v>
      </c>
      <c r="J30" s="7"/>
    </row>
    <row r="31" customFormat="false" ht="39.75" hidden="false" customHeight="true" outlineLevel="0" collapsed="false">
      <c r="A31" s="5" t="n">
        <v>26</v>
      </c>
      <c r="B31" s="9" t="s">
        <v>95</v>
      </c>
      <c r="C31" s="6" t="s">
        <v>96</v>
      </c>
      <c r="D31" s="8" t="s">
        <v>97</v>
      </c>
      <c r="E31" s="8" t="s">
        <v>36</v>
      </c>
      <c r="F31" s="11" t="s">
        <v>24</v>
      </c>
      <c r="G31" s="6" t="s">
        <v>98</v>
      </c>
      <c r="H31" s="5" t="n">
        <v>80</v>
      </c>
      <c r="I31" s="5" t="s">
        <v>83</v>
      </c>
      <c r="J31" s="7"/>
    </row>
    <row r="32" customFormat="false" ht="39.75" hidden="false" customHeight="true" outlineLevel="0" collapsed="false">
      <c r="A32" s="5" t="n">
        <v>27</v>
      </c>
      <c r="B32" s="9" t="s">
        <v>99</v>
      </c>
      <c r="C32" s="6" t="s">
        <v>100</v>
      </c>
      <c r="D32" s="8" t="s">
        <v>101</v>
      </c>
      <c r="E32" s="8" t="s">
        <v>102</v>
      </c>
      <c r="F32" s="11" t="s">
        <v>24</v>
      </c>
      <c r="G32" s="6" t="s">
        <v>18</v>
      </c>
      <c r="H32" s="5" t="n">
        <v>4</v>
      </c>
      <c r="I32" s="5" t="s">
        <v>83</v>
      </c>
      <c r="J32" s="7"/>
    </row>
    <row r="33" customFormat="false" ht="48" hidden="false" customHeight="true" outlineLevel="0" collapsed="false">
      <c r="A33" s="5" t="n">
        <v>28</v>
      </c>
      <c r="B33" s="9" t="s">
        <v>103</v>
      </c>
      <c r="C33" s="6" t="s">
        <v>104</v>
      </c>
      <c r="D33" s="8" t="s">
        <v>105</v>
      </c>
      <c r="E33" s="8" t="s">
        <v>106</v>
      </c>
      <c r="F33" s="11" t="s">
        <v>24</v>
      </c>
      <c r="G33" s="6" t="s">
        <v>18</v>
      </c>
      <c r="H33" s="5" t="n">
        <v>100</v>
      </c>
      <c r="I33" s="5" t="s">
        <v>83</v>
      </c>
      <c r="J33" s="7"/>
    </row>
    <row r="34" customFormat="false" ht="36" hidden="false" customHeight="true" outlineLevel="0" collapsed="false">
      <c r="A34" s="5" t="n">
        <v>29</v>
      </c>
      <c r="B34" s="19" t="s">
        <v>107</v>
      </c>
      <c r="C34" s="6" t="s">
        <v>108</v>
      </c>
      <c r="D34" s="8" t="s">
        <v>109</v>
      </c>
      <c r="E34" s="8" t="s">
        <v>110</v>
      </c>
      <c r="F34" s="11" t="s">
        <v>24</v>
      </c>
      <c r="G34" s="6" t="s">
        <v>18</v>
      </c>
      <c r="H34" s="5" t="n">
        <v>2</v>
      </c>
      <c r="I34" s="5" t="s">
        <v>19</v>
      </c>
      <c r="J34" s="7"/>
    </row>
    <row r="35" customFormat="false" ht="36" hidden="false" customHeight="true" outlineLevel="0" collapsed="false">
      <c r="A35" s="5" t="n">
        <v>30</v>
      </c>
      <c r="B35" s="9" t="s">
        <v>111</v>
      </c>
      <c r="C35" s="6" t="s">
        <v>112</v>
      </c>
      <c r="D35" s="8" t="s">
        <v>113</v>
      </c>
      <c r="E35" s="8" t="s">
        <v>114</v>
      </c>
      <c r="F35" s="11" t="s">
        <v>24</v>
      </c>
      <c r="G35" s="6" t="s">
        <v>18</v>
      </c>
      <c r="H35" s="5" t="n">
        <v>2</v>
      </c>
      <c r="I35" s="5" t="s">
        <v>19</v>
      </c>
      <c r="J35" s="7"/>
    </row>
    <row r="36" customFormat="false" ht="36" hidden="false" customHeight="true" outlineLevel="0" collapsed="false">
      <c r="A36" s="5" t="n">
        <v>31</v>
      </c>
      <c r="B36" s="9" t="s">
        <v>115</v>
      </c>
      <c r="C36" s="6" t="s">
        <v>116</v>
      </c>
      <c r="D36" s="8" t="s">
        <v>113</v>
      </c>
      <c r="E36" s="8" t="s">
        <v>114</v>
      </c>
      <c r="F36" s="11" t="s">
        <v>24</v>
      </c>
      <c r="G36" s="6" t="s">
        <v>18</v>
      </c>
      <c r="H36" s="5" t="n">
        <v>4</v>
      </c>
      <c r="I36" s="5" t="s">
        <v>19</v>
      </c>
      <c r="J36" s="7"/>
    </row>
    <row r="37" customFormat="false" ht="36" hidden="false" customHeight="true" outlineLevel="0" collapsed="false">
      <c r="A37" s="5" t="n">
        <v>32</v>
      </c>
      <c r="B37" s="9" t="s">
        <v>117</v>
      </c>
      <c r="C37" s="6" t="s">
        <v>118</v>
      </c>
      <c r="D37" s="8" t="s">
        <v>119</v>
      </c>
      <c r="E37" s="8" t="n">
        <v>12</v>
      </c>
      <c r="F37" s="11" t="s">
        <v>24</v>
      </c>
      <c r="G37" s="6" t="s">
        <v>18</v>
      </c>
      <c r="H37" s="5" t="n">
        <v>30</v>
      </c>
      <c r="I37" s="5" t="s">
        <v>19</v>
      </c>
      <c r="J37" s="7"/>
    </row>
    <row r="38" customFormat="false" ht="36" hidden="false" customHeight="true" outlineLevel="0" collapsed="false">
      <c r="A38" s="5" t="n">
        <v>33</v>
      </c>
      <c r="B38" s="9" t="s">
        <v>120</v>
      </c>
      <c r="C38" s="6" t="s">
        <v>121</v>
      </c>
      <c r="D38" s="8" t="s">
        <v>122</v>
      </c>
      <c r="E38" s="8" t="s">
        <v>36</v>
      </c>
      <c r="F38" s="11" t="s">
        <v>24</v>
      </c>
      <c r="G38" s="6" t="s">
        <v>18</v>
      </c>
      <c r="H38" s="5" t="n">
        <v>1</v>
      </c>
      <c r="I38" s="5" t="s">
        <v>19</v>
      </c>
      <c r="J38" s="7"/>
    </row>
    <row r="39" customFormat="false" ht="36" hidden="false" customHeight="true" outlineLevel="0" collapsed="false">
      <c r="A39" s="5" t="n">
        <v>34</v>
      </c>
      <c r="B39" s="19" t="s">
        <v>123</v>
      </c>
      <c r="C39" s="6" t="s">
        <v>124</v>
      </c>
      <c r="D39" s="8" t="s">
        <v>74</v>
      </c>
      <c r="E39" s="8" t="s">
        <v>125</v>
      </c>
      <c r="F39" s="11" t="s">
        <v>24</v>
      </c>
      <c r="G39" s="6" t="s">
        <v>18</v>
      </c>
      <c r="H39" s="5" t="n">
        <v>1</v>
      </c>
      <c r="I39" s="5" t="s">
        <v>19</v>
      </c>
      <c r="J39" s="7"/>
    </row>
    <row r="40" customFormat="false" ht="36" hidden="false" customHeight="true" outlineLevel="0" collapsed="false">
      <c r="A40" s="5" t="n">
        <v>35</v>
      </c>
      <c r="B40" s="9" t="s">
        <v>126</v>
      </c>
      <c r="C40" s="6" t="s">
        <v>127</v>
      </c>
      <c r="D40" s="8" t="s">
        <v>86</v>
      </c>
      <c r="E40" s="8" t="n">
        <v>44</v>
      </c>
      <c r="F40" s="11" t="s">
        <v>24</v>
      </c>
      <c r="G40" s="6" t="s">
        <v>18</v>
      </c>
      <c r="H40" s="5" t="n">
        <v>2</v>
      </c>
      <c r="I40" s="5" t="s">
        <v>19</v>
      </c>
      <c r="J40" s="7"/>
    </row>
    <row r="41" customFormat="false" ht="51" hidden="false" customHeight="true" outlineLevel="0" collapsed="false">
      <c r="A41" s="5" t="n">
        <v>36</v>
      </c>
      <c r="B41" s="9" t="s">
        <v>128</v>
      </c>
      <c r="C41" s="6" t="s">
        <v>129</v>
      </c>
      <c r="D41" s="8" t="s">
        <v>130</v>
      </c>
      <c r="E41" s="8" t="s">
        <v>131</v>
      </c>
      <c r="F41" s="11" t="s">
        <v>24</v>
      </c>
      <c r="G41" s="6" t="s">
        <v>18</v>
      </c>
      <c r="H41" s="5" t="n">
        <v>2</v>
      </c>
      <c r="I41" s="5" t="s">
        <v>19</v>
      </c>
      <c r="J41" s="7"/>
    </row>
    <row r="42" customFormat="false" ht="36" hidden="false" customHeight="true" outlineLevel="0" collapsed="false">
      <c r="A42" s="5" t="n">
        <v>37</v>
      </c>
      <c r="B42" s="19" t="s">
        <v>132</v>
      </c>
      <c r="C42" s="6" t="s">
        <v>133</v>
      </c>
      <c r="D42" s="11" t="s">
        <v>134</v>
      </c>
      <c r="E42" s="11" t="s">
        <v>135</v>
      </c>
      <c r="F42" s="11" t="s">
        <v>136</v>
      </c>
      <c r="G42" s="6" t="s">
        <v>18</v>
      </c>
      <c r="H42" s="5" t="n">
        <v>18</v>
      </c>
      <c r="I42" s="5" t="s">
        <v>19</v>
      </c>
      <c r="J42" s="7"/>
    </row>
    <row r="43" customFormat="false" ht="42.75" hidden="false" customHeight="true" outlineLevel="0" collapsed="false">
      <c r="A43" s="5" t="n">
        <v>38</v>
      </c>
      <c r="B43" s="9" t="s">
        <v>137</v>
      </c>
      <c r="C43" s="6" t="s">
        <v>138</v>
      </c>
      <c r="D43" s="20" t="s">
        <v>48</v>
      </c>
      <c r="E43" s="12" t="s">
        <v>139</v>
      </c>
      <c r="F43" s="11" t="s">
        <v>24</v>
      </c>
      <c r="G43" s="6" t="s">
        <v>18</v>
      </c>
      <c r="H43" s="5" t="n">
        <v>90</v>
      </c>
      <c r="I43" s="5" t="s">
        <v>82</v>
      </c>
      <c r="J43" s="7"/>
    </row>
    <row r="44" customFormat="false" ht="36.75" hidden="false" customHeight="true" outlineLevel="0" collapsed="false">
      <c r="A44" s="5" t="n">
        <v>39</v>
      </c>
      <c r="B44" s="19" t="s">
        <v>140</v>
      </c>
      <c r="C44" s="6" t="s">
        <v>141</v>
      </c>
      <c r="D44" s="20" t="s">
        <v>48</v>
      </c>
      <c r="E44" s="12" t="s">
        <v>142</v>
      </c>
      <c r="F44" s="11" t="s">
        <v>24</v>
      </c>
      <c r="G44" s="6" t="s">
        <v>18</v>
      </c>
      <c r="H44" s="5" t="n">
        <v>25</v>
      </c>
      <c r="I44" s="5" t="s">
        <v>82</v>
      </c>
      <c r="J44" s="16" t="s">
        <v>59</v>
      </c>
    </row>
    <row r="45" customFormat="false" ht="36.75" hidden="false" customHeight="true" outlineLevel="0" collapsed="false">
      <c r="A45" s="5" t="n">
        <v>40</v>
      </c>
      <c r="B45" s="19" t="s">
        <v>143</v>
      </c>
      <c r="C45" s="6" t="s">
        <v>143</v>
      </c>
      <c r="D45" s="8" t="s">
        <v>144</v>
      </c>
      <c r="E45" s="21" t="s">
        <v>145</v>
      </c>
      <c r="F45" s="11" t="s">
        <v>24</v>
      </c>
      <c r="G45" s="6" t="s">
        <v>18</v>
      </c>
      <c r="H45" s="5" t="n">
        <v>25</v>
      </c>
      <c r="I45" s="5" t="s">
        <v>82</v>
      </c>
      <c r="J45" s="7"/>
    </row>
    <row r="46" customFormat="false" ht="48" hidden="false" customHeight="true" outlineLevel="0" collapsed="false">
      <c r="A46" s="5" t="n">
        <v>41</v>
      </c>
      <c r="B46" s="19" t="s">
        <v>146</v>
      </c>
      <c r="C46" s="6" t="s">
        <v>147</v>
      </c>
      <c r="D46" s="20" t="s">
        <v>148</v>
      </c>
      <c r="E46" s="8" t="s">
        <v>149</v>
      </c>
      <c r="F46" s="11" t="s">
        <v>24</v>
      </c>
      <c r="G46" s="6" t="s">
        <v>18</v>
      </c>
      <c r="H46" s="5" t="n">
        <v>22</v>
      </c>
      <c r="I46" s="5" t="s">
        <v>82</v>
      </c>
      <c r="J46" s="7"/>
    </row>
    <row r="47" customFormat="false" ht="36.75" hidden="false" customHeight="true" outlineLevel="0" collapsed="false">
      <c r="A47" s="5" t="n">
        <v>42</v>
      </c>
      <c r="B47" s="19" t="s">
        <v>150</v>
      </c>
      <c r="C47" s="6" t="s">
        <v>151</v>
      </c>
      <c r="D47" s="8" t="s">
        <v>86</v>
      </c>
      <c r="E47" s="8" t="n">
        <v>56</v>
      </c>
      <c r="F47" s="22" t="s">
        <v>152</v>
      </c>
      <c r="G47" s="6" t="s">
        <v>18</v>
      </c>
      <c r="H47" s="5" t="n">
        <v>2</v>
      </c>
      <c r="I47" s="5" t="s">
        <v>82</v>
      </c>
      <c r="J47" s="7"/>
    </row>
    <row r="48" customFormat="false" ht="36.75" hidden="false" customHeight="true" outlineLevel="0" collapsed="false">
      <c r="A48" s="5" t="n">
        <v>43</v>
      </c>
      <c r="B48" s="19" t="s">
        <v>153</v>
      </c>
      <c r="C48" s="22" t="s">
        <v>154</v>
      </c>
      <c r="D48" s="22" t="s">
        <v>113</v>
      </c>
      <c r="E48" s="22" t="s">
        <v>155</v>
      </c>
      <c r="F48" s="22" t="s">
        <v>152</v>
      </c>
      <c r="G48" s="6" t="s">
        <v>18</v>
      </c>
      <c r="H48" s="5" t="n">
        <v>2</v>
      </c>
      <c r="I48" s="5" t="s">
        <v>82</v>
      </c>
      <c r="J48" s="7"/>
    </row>
    <row r="49" customFormat="false" ht="42" hidden="false" customHeight="true" outlineLevel="0" collapsed="false">
      <c r="A49" s="5" t="n">
        <v>44</v>
      </c>
      <c r="B49" s="10" t="s">
        <v>156</v>
      </c>
      <c r="C49" s="8" t="s">
        <v>157</v>
      </c>
      <c r="D49" s="8" t="s">
        <v>158</v>
      </c>
      <c r="E49" s="8" t="n">
        <v>4</v>
      </c>
      <c r="F49" s="11" t="s">
        <v>24</v>
      </c>
      <c r="G49" s="6" t="s">
        <v>18</v>
      </c>
      <c r="H49" s="5" t="n">
        <v>4</v>
      </c>
      <c r="I49" s="5" t="s">
        <v>55</v>
      </c>
      <c r="J49" s="7"/>
    </row>
    <row r="50" customFormat="false" ht="27" hidden="false" customHeight="true" outlineLevel="0" collapsed="false">
      <c r="A50" s="5" t="n">
        <v>45</v>
      </c>
      <c r="B50" s="10" t="s">
        <v>159</v>
      </c>
      <c r="C50" s="8" t="s">
        <v>160</v>
      </c>
      <c r="D50" s="8" t="s">
        <v>161</v>
      </c>
      <c r="E50" s="8" t="s">
        <v>36</v>
      </c>
      <c r="F50" s="11" t="s">
        <v>162</v>
      </c>
      <c r="G50" s="6" t="s">
        <v>18</v>
      </c>
      <c r="H50" s="5" t="n">
        <v>2</v>
      </c>
      <c r="I50" s="5" t="s">
        <v>55</v>
      </c>
      <c r="J50" s="7"/>
    </row>
    <row r="51" customFormat="false" ht="42.75" hidden="false" customHeight="true" outlineLevel="0" collapsed="false">
      <c r="A51" s="5" t="n">
        <v>46</v>
      </c>
      <c r="B51" s="9" t="s">
        <v>163</v>
      </c>
      <c r="C51" s="6" t="s">
        <v>164</v>
      </c>
      <c r="D51" s="8" t="s">
        <v>144</v>
      </c>
      <c r="E51" s="8" t="s">
        <v>165</v>
      </c>
      <c r="F51" s="11" t="s">
        <v>162</v>
      </c>
      <c r="G51" s="6" t="s">
        <v>18</v>
      </c>
      <c r="H51" s="5" t="n">
        <v>10</v>
      </c>
      <c r="I51" s="5" t="s">
        <v>83</v>
      </c>
      <c r="J51" s="7"/>
    </row>
    <row r="52" customFormat="false" ht="37.5" hidden="false" customHeight="true" outlineLevel="0" collapsed="false">
      <c r="A52" s="5" t="n">
        <v>47</v>
      </c>
      <c r="B52" s="19" t="s">
        <v>166</v>
      </c>
      <c r="C52" s="6" t="s">
        <v>167</v>
      </c>
      <c r="D52" s="8" t="s">
        <v>86</v>
      </c>
      <c r="E52" s="8" t="n">
        <v>20</v>
      </c>
      <c r="F52" s="6" t="s">
        <v>24</v>
      </c>
      <c r="G52" s="6" t="s">
        <v>18</v>
      </c>
      <c r="H52" s="5" t="n">
        <v>14</v>
      </c>
      <c r="I52" s="5" t="s">
        <v>83</v>
      </c>
      <c r="J52" s="16" t="s">
        <v>59</v>
      </c>
    </row>
    <row r="53" customFormat="false" ht="52.5" hidden="false" customHeight="true" outlineLevel="0" collapsed="false">
      <c r="A53" s="5" t="n">
        <v>48</v>
      </c>
      <c r="B53" s="19" t="s">
        <v>168</v>
      </c>
      <c r="C53" s="6" t="s">
        <v>169</v>
      </c>
      <c r="D53" s="8" t="s">
        <v>86</v>
      </c>
      <c r="E53" s="8" t="n">
        <v>65</v>
      </c>
      <c r="F53" s="6" t="s">
        <v>24</v>
      </c>
      <c r="G53" s="6" t="s">
        <v>18</v>
      </c>
      <c r="H53" s="5" t="n">
        <v>5</v>
      </c>
      <c r="I53" s="5" t="s">
        <v>83</v>
      </c>
      <c r="J53" s="7"/>
    </row>
    <row r="54" customFormat="false" ht="36.75" hidden="false" customHeight="true" outlineLevel="0" collapsed="false">
      <c r="A54" s="5" t="n">
        <v>49</v>
      </c>
      <c r="B54" s="19" t="s">
        <v>170</v>
      </c>
      <c r="C54" s="8" t="s">
        <v>171</v>
      </c>
      <c r="D54" s="23" t="s">
        <v>172</v>
      </c>
      <c r="E54" s="23" t="n">
        <v>16</v>
      </c>
      <c r="F54" s="11" t="s">
        <v>24</v>
      </c>
      <c r="G54" s="6" t="s">
        <v>18</v>
      </c>
      <c r="H54" s="5" t="n">
        <v>3</v>
      </c>
      <c r="I54" s="5" t="s">
        <v>83</v>
      </c>
      <c r="J54" s="7"/>
    </row>
    <row r="55" customFormat="false" ht="43.5" hidden="false" customHeight="true" outlineLevel="0" collapsed="false">
      <c r="A55" s="5" t="n">
        <v>50</v>
      </c>
      <c r="B55" s="19" t="s">
        <v>173</v>
      </c>
      <c r="C55" s="8" t="s">
        <v>174</v>
      </c>
      <c r="D55" s="8" t="s">
        <v>175</v>
      </c>
      <c r="E55" s="8" t="s">
        <v>176</v>
      </c>
      <c r="F55" s="11" t="s">
        <v>24</v>
      </c>
      <c r="G55" s="6" t="s">
        <v>18</v>
      </c>
      <c r="H55" s="5" t="n">
        <v>7</v>
      </c>
      <c r="I55" s="5" t="s">
        <v>83</v>
      </c>
      <c r="J55" s="7"/>
    </row>
    <row r="56" customFormat="false" ht="39.75" hidden="false" customHeight="true" outlineLevel="0" collapsed="false">
      <c r="A56" s="5" t="n">
        <v>51</v>
      </c>
      <c r="B56" s="19" t="s">
        <v>177</v>
      </c>
      <c r="C56" s="8" t="s">
        <v>178</v>
      </c>
      <c r="D56" s="11" t="s">
        <v>179</v>
      </c>
      <c r="E56" s="11" t="s">
        <v>180</v>
      </c>
      <c r="F56" s="11" t="s">
        <v>162</v>
      </c>
      <c r="G56" s="6" t="s">
        <v>18</v>
      </c>
      <c r="H56" s="5" t="n">
        <f aca="false">56+40</f>
        <v>96</v>
      </c>
      <c r="I56" s="5" t="s">
        <v>83</v>
      </c>
      <c r="J56" s="7"/>
    </row>
    <row r="57" customFormat="false" ht="37.5" hidden="false" customHeight="true" outlineLevel="0" collapsed="false">
      <c r="A57" s="5" t="n">
        <v>52</v>
      </c>
      <c r="B57" s="19" t="s">
        <v>181</v>
      </c>
      <c r="C57" s="6" t="s">
        <v>182</v>
      </c>
      <c r="D57" s="8" t="s">
        <v>144</v>
      </c>
      <c r="E57" s="8" t="s">
        <v>165</v>
      </c>
      <c r="F57" s="12" t="s">
        <v>17</v>
      </c>
      <c r="G57" s="6" t="s">
        <v>18</v>
      </c>
      <c r="H57" s="5" t="n">
        <v>54</v>
      </c>
      <c r="I57" s="5" t="s">
        <v>83</v>
      </c>
      <c r="J57" s="7"/>
    </row>
    <row r="58" customFormat="false" ht="39.75" hidden="false" customHeight="true" outlineLevel="0" collapsed="false">
      <c r="A58" s="5" t="n">
        <v>53</v>
      </c>
      <c r="B58" s="19" t="s">
        <v>183</v>
      </c>
      <c r="C58" s="6" t="s">
        <v>184</v>
      </c>
      <c r="D58" s="8" t="s">
        <v>185</v>
      </c>
      <c r="E58" s="8" t="s">
        <v>186</v>
      </c>
      <c r="F58" s="11" t="s">
        <v>24</v>
      </c>
      <c r="G58" s="6" t="s">
        <v>18</v>
      </c>
      <c r="H58" s="5" t="n">
        <v>10</v>
      </c>
      <c r="I58" s="5" t="s">
        <v>83</v>
      </c>
      <c r="J58" s="7"/>
    </row>
    <row r="59" customFormat="false" ht="34.5" hidden="false" customHeight="true" outlineLevel="0" collapsed="false">
      <c r="A59" s="5" t="n">
        <v>54</v>
      </c>
      <c r="B59" s="19" t="s">
        <v>187</v>
      </c>
      <c r="C59" s="8" t="s">
        <v>188</v>
      </c>
      <c r="D59" s="8" t="s">
        <v>189</v>
      </c>
      <c r="E59" s="8" t="s">
        <v>36</v>
      </c>
      <c r="F59" s="11" t="s">
        <v>24</v>
      </c>
      <c r="G59" s="6" t="s">
        <v>18</v>
      </c>
      <c r="H59" s="5" t="n">
        <v>2</v>
      </c>
      <c r="I59" s="5" t="s">
        <v>83</v>
      </c>
      <c r="J59" s="7"/>
    </row>
    <row r="60" customFormat="false" ht="37.5" hidden="false" customHeight="true" outlineLevel="0" collapsed="false">
      <c r="A60" s="5" t="n">
        <v>55</v>
      </c>
      <c r="B60" s="19" t="s">
        <v>123</v>
      </c>
      <c r="C60" s="8" t="s">
        <v>190</v>
      </c>
      <c r="D60" s="8" t="s">
        <v>191</v>
      </c>
      <c r="E60" s="8" t="s">
        <v>36</v>
      </c>
      <c r="F60" s="11" t="s">
        <v>24</v>
      </c>
      <c r="G60" s="6" t="s">
        <v>18</v>
      </c>
      <c r="H60" s="5" t="n">
        <v>2</v>
      </c>
      <c r="I60" s="5" t="s">
        <v>83</v>
      </c>
      <c r="J60" s="7"/>
    </row>
    <row r="61" customFormat="false" ht="37.5" hidden="false" customHeight="true" outlineLevel="0" collapsed="false">
      <c r="A61" s="5" t="n">
        <v>56</v>
      </c>
      <c r="B61" s="19" t="s">
        <v>192</v>
      </c>
      <c r="C61" s="6" t="s">
        <v>193</v>
      </c>
      <c r="D61" s="8" t="s">
        <v>194</v>
      </c>
      <c r="E61" s="8" t="s">
        <v>195</v>
      </c>
      <c r="F61" s="11" t="s">
        <v>24</v>
      </c>
      <c r="G61" s="6" t="s">
        <v>18</v>
      </c>
      <c r="H61" s="5" t="n">
        <v>14</v>
      </c>
      <c r="I61" s="5" t="s">
        <v>83</v>
      </c>
      <c r="J61" s="7"/>
    </row>
    <row r="62" customFormat="false" ht="39.75" hidden="false" customHeight="true" outlineLevel="0" collapsed="false">
      <c r="A62" s="5" t="n">
        <v>57</v>
      </c>
      <c r="B62" s="19" t="s">
        <v>196</v>
      </c>
      <c r="C62" s="6" t="s">
        <v>197</v>
      </c>
      <c r="D62" s="8" t="s">
        <v>74</v>
      </c>
      <c r="E62" s="8" t="s">
        <v>198</v>
      </c>
      <c r="F62" s="11" t="s">
        <v>24</v>
      </c>
      <c r="G62" s="6" t="s">
        <v>18</v>
      </c>
      <c r="H62" s="5" t="n">
        <f aca="false">4+1</f>
        <v>5</v>
      </c>
      <c r="I62" s="5" t="s">
        <v>83</v>
      </c>
      <c r="J62" s="7"/>
    </row>
    <row r="63" customFormat="false" ht="35.25" hidden="false" customHeight="true" outlineLevel="0" collapsed="false">
      <c r="A63" s="5" t="n">
        <v>58</v>
      </c>
      <c r="B63" s="19" t="s">
        <v>199</v>
      </c>
      <c r="C63" s="6" t="s">
        <v>200</v>
      </c>
      <c r="D63" s="8" t="s">
        <v>86</v>
      </c>
      <c r="E63" s="8" t="n">
        <v>65</v>
      </c>
      <c r="F63" s="6" t="s">
        <v>24</v>
      </c>
      <c r="G63" s="6" t="s">
        <v>18</v>
      </c>
      <c r="H63" s="5" t="n">
        <v>3</v>
      </c>
      <c r="I63" s="5" t="s">
        <v>55</v>
      </c>
      <c r="J63" s="7"/>
    </row>
    <row r="64" customFormat="false" ht="34.5" hidden="false" customHeight="true" outlineLevel="0" collapsed="false">
      <c r="A64" s="5" t="n">
        <v>59</v>
      </c>
      <c r="B64" s="19" t="s">
        <v>177</v>
      </c>
      <c r="C64" s="8" t="s">
        <v>178</v>
      </c>
      <c r="D64" s="11" t="s">
        <v>179</v>
      </c>
      <c r="E64" s="11" t="s">
        <v>180</v>
      </c>
      <c r="F64" s="11" t="s">
        <v>162</v>
      </c>
      <c r="G64" s="6" t="s">
        <v>18</v>
      </c>
      <c r="H64" s="5" t="n">
        <f aca="false">40+60</f>
        <v>100</v>
      </c>
      <c r="I64" s="5" t="s">
        <v>55</v>
      </c>
      <c r="J64" s="7"/>
    </row>
    <row r="65" customFormat="false" ht="25.5" hidden="false" customHeight="true" outlineLevel="0" collapsed="false">
      <c r="A65" s="5" t="n">
        <v>60</v>
      </c>
      <c r="B65" s="19" t="s">
        <v>201</v>
      </c>
      <c r="C65" s="6" t="s">
        <v>14</v>
      </c>
      <c r="D65" s="11" t="s">
        <v>15</v>
      </c>
      <c r="E65" s="11" t="s">
        <v>202</v>
      </c>
      <c r="F65" s="12" t="s">
        <v>17</v>
      </c>
      <c r="G65" s="6" t="s">
        <v>18</v>
      </c>
      <c r="H65" s="5" t="n">
        <f aca="false">6+23</f>
        <v>29</v>
      </c>
      <c r="I65" s="5" t="s">
        <v>55</v>
      </c>
      <c r="J65" s="7"/>
    </row>
    <row r="66" customFormat="false" ht="36.75" hidden="false" customHeight="true" outlineLevel="0" collapsed="false">
      <c r="A66" s="5" t="n">
        <v>61</v>
      </c>
      <c r="B66" s="19" t="s">
        <v>203</v>
      </c>
      <c r="C66" s="6" t="s">
        <v>204</v>
      </c>
      <c r="D66" s="14" t="s">
        <v>41</v>
      </c>
      <c r="E66" s="14" t="s">
        <v>205</v>
      </c>
      <c r="F66" s="11" t="s">
        <v>24</v>
      </c>
      <c r="G66" s="6" t="s">
        <v>18</v>
      </c>
      <c r="H66" s="5" t="n">
        <v>4</v>
      </c>
      <c r="I66" s="5" t="s">
        <v>55</v>
      </c>
      <c r="J66" s="7"/>
    </row>
    <row r="67" customFormat="false" ht="39" hidden="false" customHeight="true" outlineLevel="0" collapsed="false">
      <c r="A67" s="5" t="n">
        <v>62</v>
      </c>
      <c r="B67" s="19" t="s">
        <v>206</v>
      </c>
      <c r="C67" s="6" t="s">
        <v>204</v>
      </c>
      <c r="D67" s="14" t="s">
        <v>41</v>
      </c>
      <c r="E67" s="14" t="s">
        <v>207</v>
      </c>
      <c r="F67" s="11" t="s">
        <v>24</v>
      </c>
      <c r="G67" s="6" t="s">
        <v>18</v>
      </c>
      <c r="H67" s="5" t="n">
        <v>4</v>
      </c>
      <c r="I67" s="5" t="s">
        <v>55</v>
      </c>
      <c r="J67" s="7"/>
    </row>
    <row r="68" customFormat="false" ht="39.75" hidden="false" customHeight="true" outlineLevel="0" collapsed="false">
      <c r="A68" s="5" t="n">
        <v>63</v>
      </c>
      <c r="B68" s="19" t="s">
        <v>208</v>
      </c>
      <c r="C68" s="6" t="s">
        <v>209</v>
      </c>
      <c r="D68" s="8" t="s">
        <v>172</v>
      </c>
      <c r="E68" s="8" t="n">
        <v>10</v>
      </c>
      <c r="F68" s="11" t="s">
        <v>24</v>
      </c>
      <c r="G68" s="6" t="s">
        <v>18</v>
      </c>
      <c r="H68" s="5" t="n">
        <v>3</v>
      </c>
      <c r="I68" s="5" t="s">
        <v>55</v>
      </c>
      <c r="J68" s="7"/>
    </row>
    <row r="69" customFormat="false" ht="34.5" hidden="false" customHeight="true" outlineLevel="0" collapsed="false">
      <c r="A69" s="5" t="n">
        <v>64</v>
      </c>
      <c r="B69" s="19" t="s">
        <v>210</v>
      </c>
      <c r="C69" s="6" t="s">
        <v>211</v>
      </c>
      <c r="D69" s="8" t="s">
        <v>172</v>
      </c>
      <c r="E69" s="8" t="n">
        <v>25</v>
      </c>
      <c r="F69" s="11" t="s">
        <v>24</v>
      </c>
      <c r="G69" s="6" t="s">
        <v>18</v>
      </c>
      <c r="H69" s="5" t="n">
        <v>1</v>
      </c>
      <c r="I69" s="5" t="s">
        <v>55</v>
      </c>
      <c r="J69" s="7"/>
    </row>
    <row r="70" customFormat="false" ht="39" hidden="false" customHeight="true" outlineLevel="0" collapsed="false">
      <c r="A70" s="5" t="n">
        <v>65</v>
      </c>
      <c r="B70" s="19" t="s">
        <v>212</v>
      </c>
      <c r="C70" s="6" t="s">
        <v>213</v>
      </c>
      <c r="D70" s="8" t="s">
        <v>74</v>
      </c>
      <c r="E70" s="8" t="s">
        <v>214</v>
      </c>
      <c r="F70" s="11" t="s">
        <v>24</v>
      </c>
      <c r="G70" s="6" t="s">
        <v>18</v>
      </c>
      <c r="H70" s="5" t="n">
        <v>1</v>
      </c>
      <c r="I70" s="5" t="s">
        <v>55</v>
      </c>
      <c r="J70" s="7"/>
    </row>
    <row r="71" customFormat="false" ht="39" hidden="false" customHeight="true" outlineLevel="0" collapsed="false">
      <c r="A71" s="5" t="n">
        <v>66</v>
      </c>
      <c r="B71" s="19" t="s">
        <v>215</v>
      </c>
      <c r="C71" s="6" t="s">
        <v>216</v>
      </c>
      <c r="D71" s="8" t="s">
        <v>74</v>
      </c>
      <c r="E71" s="8" t="s">
        <v>214</v>
      </c>
      <c r="F71" s="11" t="s">
        <v>24</v>
      </c>
      <c r="G71" s="6" t="s">
        <v>18</v>
      </c>
      <c r="H71" s="5" t="n">
        <v>2</v>
      </c>
      <c r="I71" s="5" t="s">
        <v>55</v>
      </c>
      <c r="J71" s="7"/>
    </row>
    <row r="72" customFormat="false" ht="39" hidden="false" customHeight="true" outlineLevel="0" collapsed="false">
      <c r="A72" s="5" t="n">
        <v>67</v>
      </c>
      <c r="B72" s="19" t="s">
        <v>217</v>
      </c>
      <c r="C72" s="6" t="s">
        <v>218</v>
      </c>
      <c r="D72" s="8" t="s">
        <v>172</v>
      </c>
      <c r="E72" s="8" t="n">
        <v>25</v>
      </c>
      <c r="F72" s="11" t="s">
        <v>24</v>
      </c>
      <c r="G72" s="6" t="s">
        <v>18</v>
      </c>
      <c r="H72" s="5" t="n">
        <f aca="false">1+1</f>
        <v>2</v>
      </c>
      <c r="I72" s="5" t="s">
        <v>55</v>
      </c>
      <c r="J72" s="7"/>
    </row>
    <row r="73" customFormat="false" ht="42" hidden="false" customHeight="true" outlineLevel="0" collapsed="false">
      <c r="A73" s="5" t="n">
        <v>68</v>
      </c>
      <c r="B73" s="19" t="s">
        <v>219</v>
      </c>
      <c r="C73" s="6" t="s">
        <v>220</v>
      </c>
      <c r="D73" s="8" t="s">
        <v>172</v>
      </c>
      <c r="E73" s="8" t="n">
        <v>31.5</v>
      </c>
      <c r="F73" s="11" t="s">
        <v>24</v>
      </c>
      <c r="G73" s="6" t="s">
        <v>18</v>
      </c>
      <c r="H73" s="5" t="n">
        <f aca="false">1+1</f>
        <v>2</v>
      </c>
      <c r="I73" s="5" t="s">
        <v>55</v>
      </c>
      <c r="J73" s="7"/>
    </row>
    <row r="74" customFormat="false" ht="34.5" hidden="false" customHeight="true" outlineLevel="0" collapsed="false">
      <c r="A74" s="5" t="n">
        <v>69</v>
      </c>
      <c r="B74" s="19" t="s">
        <v>221</v>
      </c>
      <c r="C74" s="6" t="s">
        <v>222</v>
      </c>
      <c r="D74" s="8" t="s">
        <v>172</v>
      </c>
      <c r="E74" s="8" t="n">
        <v>40</v>
      </c>
      <c r="F74" s="11" t="s">
        <v>24</v>
      </c>
      <c r="G74" s="6" t="s">
        <v>18</v>
      </c>
      <c r="H74" s="5" t="n">
        <f aca="false">1+1</f>
        <v>2</v>
      </c>
      <c r="I74" s="5" t="s">
        <v>55</v>
      </c>
      <c r="J74" s="7"/>
    </row>
    <row r="75" customFormat="false" ht="37.5" hidden="false" customHeight="true" outlineLevel="0" collapsed="false">
      <c r="A75" s="5" t="n">
        <v>70</v>
      </c>
      <c r="B75" s="19" t="s">
        <v>223</v>
      </c>
      <c r="C75" s="6" t="s">
        <v>224</v>
      </c>
      <c r="D75" s="8" t="s">
        <v>172</v>
      </c>
      <c r="E75" s="8" t="n">
        <v>63</v>
      </c>
      <c r="F75" s="11" t="s">
        <v>24</v>
      </c>
      <c r="G75" s="6" t="s">
        <v>18</v>
      </c>
      <c r="H75" s="5" t="n">
        <f aca="false">1+1</f>
        <v>2</v>
      </c>
      <c r="I75" s="5" t="s">
        <v>55</v>
      </c>
      <c r="J75" s="7"/>
    </row>
    <row r="76" customFormat="false" ht="42" hidden="false" customHeight="true" outlineLevel="0" collapsed="false">
      <c r="A76" s="5" t="n">
        <v>71</v>
      </c>
      <c r="B76" s="19" t="s">
        <v>225</v>
      </c>
      <c r="C76" s="6" t="s">
        <v>226</v>
      </c>
      <c r="D76" s="8" t="s">
        <v>227</v>
      </c>
      <c r="E76" s="8" t="s">
        <v>228</v>
      </c>
      <c r="F76" s="11" t="s">
        <v>24</v>
      </c>
      <c r="G76" s="6" t="s">
        <v>18</v>
      </c>
      <c r="H76" s="5" t="n">
        <v>1</v>
      </c>
      <c r="I76" s="5" t="s">
        <v>55</v>
      </c>
      <c r="J76" s="7"/>
    </row>
    <row r="77" customFormat="false" ht="42.75" hidden="false" customHeight="true" outlineLevel="0" collapsed="false">
      <c r="A77" s="5" t="n">
        <v>72</v>
      </c>
      <c r="B77" s="19" t="s">
        <v>229</v>
      </c>
      <c r="C77" s="6" t="s">
        <v>230</v>
      </c>
      <c r="D77" s="8" t="s">
        <v>172</v>
      </c>
      <c r="E77" s="8" t="n">
        <v>250</v>
      </c>
      <c r="F77" s="11" t="s">
        <v>24</v>
      </c>
      <c r="G77" s="6" t="s">
        <v>18</v>
      </c>
      <c r="H77" s="5" t="n">
        <f aca="false">1+1</f>
        <v>2</v>
      </c>
      <c r="I77" s="5" t="s">
        <v>55</v>
      </c>
      <c r="J77" s="7"/>
    </row>
    <row r="78" customFormat="false" ht="36.75" hidden="false" customHeight="true" outlineLevel="0" collapsed="false">
      <c r="A78" s="5" t="n">
        <v>73</v>
      </c>
      <c r="B78" s="19" t="s">
        <v>231</v>
      </c>
      <c r="C78" s="6" t="s">
        <v>232</v>
      </c>
      <c r="D78" s="8" t="s">
        <v>172</v>
      </c>
      <c r="E78" s="8" t="n">
        <v>16</v>
      </c>
      <c r="F78" s="11" t="s">
        <v>24</v>
      </c>
      <c r="G78" s="6" t="s">
        <v>18</v>
      </c>
      <c r="H78" s="5" t="n">
        <v>2</v>
      </c>
      <c r="I78" s="5" t="s">
        <v>55</v>
      </c>
      <c r="J78" s="7"/>
    </row>
    <row r="79" customFormat="false" ht="34.5" hidden="false" customHeight="true" outlineLevel="0" collapsed="false">
      <c r="A79" s="5" t="n">
        <v>74</v>
      </c>
      <c r="B79" s="19" t="s">
        <v>233</v>
      </c>
      <c r="C79" s="6" t="s">
        <v>234</v>
      </c>
      <c r="D79" s="8" t="s">
        <v>172</v>
      </c>
      <c r="E79" s="8" t="n">
        <v>40</v>
      </c>
      <c r="F79" s="11" t="s">
        <v>24</v>
      </c>
      <c r="G79" s="6" t="s">
        <v>18</v>
      </c>
      <c r="H79" s="5" t="n">
        <f aca="false">1+2</f>
        <v>3</v>
      </c>
      <c r="I79" s="5" t="s">
        <v>55</v>
      </c>
      <c r="J79" s="7"/>
    </row>
    <row r="80" customFormat="false" ht="36.75" hidden="false" customHeight="true" outlineLevel="0" collapsed="false">
      <c r="A80" s="5" t="n">
        <v>75</v>
      </c>
      <c r="B80" s="19" t="s">
        <v>235</v>
      </c>
      <c r="C80" s="6" t="s">
        <v>236</v>
      </c>
      <c r="D80" s="8" t="s">
        <v>74</v>
      </c>
      <c r="E80" s="8" t="s">
        <v>214</v>
      </c>
      <c r="F80" s="11" t="s">
        <v>24</v>
      </c>
      <c r="G80" s="6" t="s">
        <v>18</v>
      </c>
      <c r="H80" s="5" t="n">
        <v>2</v>
      </c>
      <c r="I80" s="5" t="s">
        <v>55</v>
      </c>
      <c r="J80" s="7"/>
    </row>
    <row r="81" customFormat="false" ht="52.5" hidden="false" customHeight="true" outlineLevel="0" collapsed="false">
      <c r="A81" s="5" t="n">
        <v>76</v>
      </c>
      <c r="B81" s="19" t="s">
        <v>237</v>
      </c>
      <c r="C81" s="6" t="s">
        <v>238</v>
      </c>
      <c r="D81" s="8" t="s">
        <v>74</v>
      </c>
      <c r="E81" s="8" t="s">
        <v>214</v>
      </c>
      <c r="F81" s="11" t="s">
        <v>24</v>
      </c>
      <c r="G81" s="6" t="s">
        <v>18</v>
      </c>
      <c r="H81" s="5" t="n">
        <f aca="false">1+1</f>
        <v>2</v>
      </c>
      <c r="I81" s="5" t="s">
        <v>55</v>
      </c>
      <c r="J81" s="7"/>
    </row>
    <row r="82" customFormat="false" ht="40.5" hidden="false" customHeight="true" outlineLevel="0" collapsed="false">
      <c r="A82" s="5" t="n">
        <v>77</v>
      </c>
      <c r="B82" s="19" t="s">
        <v>239</v>
      </c>
      <c r="C82" s="6" t="s">
        <v>240</v>
      </c>
      <c r="D82" s="8" t="s">
        <v>241</v>
      </c>
      <c r="E82" s="8" t="n">
        <v>2</v>
      </c>
      <c r="F82" s="11" t="s">
        <v>24</v>
      </c>
      <c r="G82" s="6" t="s">
        <v>18</v>
      </c>
      <c r="H82" s="5" t="n">
        <f aca="false">21+12</f>
        <v>33</v>
      </c>
      <c r="I82" s="5" t="s">
        <v>55</v>
      </c>
      <c r="J82" s="7"/>
    </row>
    <row r="83" customFormat="false" ht="35.25" hidden="false" customHeight="true" outlineLevel="0" collapsed="false">
      <c r="A83" s="5" t="n">
        <v>78</v>
      </c>
      <c r="B83" s="19" t="s">
        <v>242</v>
      </c>
      <c r="C83" s="6" t="s">
        <v>243</v>
      </c>
      <c r="D83" s="8" t="s">
        <v>241</v>
      </c>
      <c r="E83" s="8" t="n">
        <v>2</v>
      </c>
      <c r="F83" s="11" t="s">
        <v>24</v>
      </c>
      <c r="G83" s="6" t="s">
        <v>18</v>
      </c>
      <c r="H83" s="5" t="n">
        <f aca="false">12+3</f>
        <v>15</v>
      </c>
      <c r="I83" s="5" t="s">
        <v>55</v>
      </c>
      <c r="J83" s="7"/>
    </row>
    <row r="84" customFormat="false" ht="37.5" hidden="false" customHeight="true" outlineLevel="0" collapsed="false">
      <c r="A84" s="5" t="n">
        <v>79</v>
      </c>
      <c r="B84" s="9" t="s">
        <v>244</v>
      </c>
      <c r="C84" s="6" t="s">
        <v>245</v>
      </c>
      <c r="D84" s="8" t="s">
        <v>86</v>
      </c>
      <c r="E84" s="8" t="n">
        <v>54</v>
      </c>
      <c r="F84" s="11" t="s">
        <v>24</v>
      </c>
      <c r="G84" s="6" t="s">
        <v>18</v>
      </c>
      <c r="H84" s="5" t="n">
        <v>1</v>
      </c>
      <c r="I84" s="5" t="s">
        <v>81</v>
      </c>
      <c r="J84" s="7"/>
    </row>
    <row r="85" customFormat="false" ht="36.75" hidden="false" customHeight="true" outlineLevel="0" collapsed="false">
      <c r="A85" s="5" t="n">
        <v>80</v>
      </c>
      <c r="B85" s="19" t="s">
        <v>246</v>
      </c>
      <c r="C85" s="6" t="s">
        <v>247</v>
      </c>
      <c r="D85" s="8" t="s">
        <v>86</v>
      </c>
      <c r="E85" s="8" t="n">
        <v>65</v>
      </c>
      <c r="F85" s="11" t="s">
        <v>24</v>
      </c>
      <c r="G85" s="6" t="s">
        <v>18</v>
      </c>
      <c r="H85" s="5" t="n">
        <v>1</v>
      </c>
      <c r="I85" s="5" t="s">
        <v>81</v>
      </c>
      <c r="J85" s="7"/>
    </row>
    <row r="86" customFormat="false" ht="30" hidden="false" customHeight="true" outlineLevel="0" collapsed="false">
      <c r="A86" s="5" t="n">
        <v>81</v>
      </c>
      <c r="B86" s="9" t="s">
        <v>248</v>
      </c>
      <c r="C86" s="6" t="s">
        <v>14</v>
      </c>
      <c r="D86" s="11" t="s">
        <v>15</v>
      </c>
      <c r="E86" s="11" t="s">
        <v>16</v>
      </c>
      <c r="F86" s="12" t="s">
        <v>17</v>
      </c>
      <c r="G86" s="6" t="s">
        <v>18</v>
      </c>
      <c r="H86" s="5" t="n">
        <v>1</v>
      </c>
      <c r="I86" s="5" t="s">
        <v>81</v>
      </c>
      <c r="J86" s="7"/>
    </row>
    <row r="87" customFormat="false" ht="36" hidden="false" customHeight="true" outlineLevel="0" collapsed="false">
      <c r="A87" s="5" t="n">
        <v>82</v>
      </c>
      <c r="B87" s="19" t="s">
        <v>249</v>
      </c>
      <c r="C87" s="6" t="s">
        <v>250</v>
      </c>
      <c r="D87" s="8" t="s">
        <v>172</v>
      </c>
      <c r="E87" s="8" t="n">
        <v>125</v>
      </c>
      <c r="F87" s="11" t="s">
        <v>24</v>
      </c>
      <c r="G87" s="6" t="s">
        <v>18</v>
      </c>
      <c r="H87" s="5" t="n">
        <v>6</v>
      </c>
      <c r="I87" s="5" t="s">
        <v>81</v>
      </c>
      <c r="J87" s="7"/>
    </row>
    <row r="88" customFormat="false" ht="35.25" hidden="false" customHeight="true" outlineLevel="0" collapsed="false">
      <c r="A88" s="5" t="n">
        <v>83</v>
      </c>
      <c r="B88" s="19" t="s">
        <v>196</v>
      </c>
      <c r="C88" s="6" t="s">
        <v>197</v>
      </c>
      <c r="D88" s="8" t="s">
        <v>74</v>
      </c>
      <c r="E88" s="8" t="s">
        <v>198</v>
      </c>
      <c r="F88" s="11" t="s">
        <v>24</v>
      </c>
      <c r="G88" s="6" t="s">
        <v>18</v>
      </c>
      <c r="H88" s="5" t="n">
        <v>1</v>
      </c>
      <c r="I88" s="5" t="s">
        <v>81</v>
      </c>
      <c r="J88" s="7"/>
    </row>
    <row r="89" customFormat="false" ht="34.5" hidden="false" customHeight="true" outlineLevel="0" collapsed="false">
      <c r="A89" s="5" t="n">
        <v>84</v>
      </c>
      <c r="B89" s="19" t="s">
        <v>249</v>
      </c>
      <c r="C89" s="6" t="s">
        <v>250</v>
      </c>
      <c r="D89" s="8" t="s">
        <v>172</v>
      </c>
      <c r="E89" s="8" t="n">
        <v>125</v>
      </c>
      <c r="F89" s="11" t="s">
        <v>24</v>
      </c>
      <c r="G89" s="6" t="s">
        <v>18</v>
      </c>
      <c r="H89" s="5" t="n">
        <v>9</v>
      </c>
      <c r="I89" s="5" t="s">
        <v>50</v>
      </c>
      <c r="J89" s="7"/>
    </row>
    <row r="90" customFormat="false" ht="36" hidden="false" customHeight="true" outlineLevel="0" collapsed="false">
      <c r="A90" s="5" t="n">
        <v>85</v>
      </c>
      <c r="B90" s="19" t="s">
        <v>249</v>
      </c>
      <c r="C90" s="6" t="s">
        <v>250</v>
      </c>
      <c r="D90" s="8" t="s">
        <v>172</v>
      </c>
      <c r="E90" s="8" t="n">
        <v>125</v>
      </c>
      <c r="F90" s="11" t="s">
        <v>24</v>
      </c>
      <c r="G90" s="6" t="s">
        <v>18</v>
      </c>
      <c r="H90" s="5" t="n">
        <v>9</v>
      </c>
      <c r="I90" s="5" t="s">
        <v>55</v>
      </c>
      <c r="J90" s="7"/>
    </row>
    <row r="91" customFormat="false" ht="41.25" hidden="false" customHeight="true" outlineLevel="0" collapsed="false">
      <c r="A91" s="5" t="n">
        <v>86</v>
      </c>
      <c r="B91" s="19" t="s">
        <v>251</v>
      </c>
      <c r="C91" s="6" t="s">
        <v>252</v>
      </c>
      <c r="D91" s="8" t="s">
        <v>253</v>
      </c>
      <c r="E91" s="8" t="s">
        <v>254</v>
      </c>
      <c r="F91" s="11" t="s">
        <v>24</v>
      </c>
      <c r="G91" s="6" t="s">
        <v>18</v>
      </c>
      <c r="H91" s="5" t="n">
        <v>8</v>
      </c>
      <c r="I91" s="5" t="s">
        <v>83</v>
      </c>
      <c r="J91" s="7"/>
    </row>
    <row r="92" customFormat="false" ht="43.5" hidden="false" customHeight="true" outlineLevel="0" collapsed="false">
      <c r="A92" s="5" t="n">
        <v>87</v>
      </c>
      <c r="B92" s="9" t="s">
        <v>255</v>
      </c>
      <c r="C92" s="6" t="s">
        <v>256</v>
      </c>
      <c r="D92" s="8" t="s">
        <v>86</v>
      </c>
      <c r="E92" s="8" t="n">
        <v>42</v>
      </c>
      <c r="F92" s="11" t="s">
        <v>24</v>
      </c>
      <c r="G92" s="6" t="s">
        <v>18</v>
      </c>
      <c r="H92" s="5" t="n">
        <v>8</v>
      </c>
      <c r="I92" s="5" t="s">
        <v>83</v>
      </c>
      <c r="J92" s="7"/>
    </row>
    <row r="93" customFormat="false" ht="39" hidden="false" customHeight="true" outlineLevel="0" collapsed="false">
      <c r="A93" s="5" t="n">
        <v>88</v>
      </c>
      <c r="B93" s="19" t="s">
        <v>192</v>
      </c>
      <c r="C93" s="6" t="s">
        <v>193</v>
      </c>
      <c r="D93" s="8" t="s">
        <v>194</v>
      </c>
      <c r="E93" s="8" t="s">
        <v>195</v>
      </c>
      <c r="F93" s="11" t="s">
        <v>24</v>
      </c>
      <c r="G93" s="6" t="s">
        <v>18</v>
      </c>
      <c r="H93" s="5" t="n">
        <v>40</v>
      </c>
      <c r="I93" s="5" t="s">
        <v>55</v>
      </c>
      <c r="J93" s="7"/>
    </row>
    <row r="94" customFormat="false" ht="37.5" hidden="false" customHeight="true" outlineLevel="0" collapsed="false">
      <c r="A94" s="5" t="n">
        <v>89</v>
      </c>
      <c r="B94" s="19" t="s">
        <v>257</v>
      </c>
      <c r="C94" s="6" t="s">
        <v>258</v>
      </c>
      <c r="D94" s="8" t="s">
        <v>86</v>
      </c>
      <c r="E94" s="8" t="n">
        <v>20</v>
      </c>
      <c r="F94" s="11" t="s">
        <v>24</v>
      </c>
      <c r="G94" s="6" t="s">
        <v>18</v>
      </c>
      <c r="H94" s="5" t="n">
        <v>4</v>
      </c>
      <c r="I94" s="5" t="s">
        <v>55</v>
      </c>
      <c r="J94" s="7"/>
    </row>
    <row r="95" customFormat="false" ht="36.75" hidden="false" customHeight="true" outlineLevel="0" collapsed="false">
      <c r="A95" s="5" t="n">
        <v>90</v>
      </c>
      <c r="B95" s="19" t="s">
        <v>259</v>
      </c>
      <c r="C95" s="6" t="s">
        <v>259</v>
      </c>
      <c r="D95" s="8" t="s">
        <v>74</v>
      </c>
      <c r="E95" s="8" t="s">
        <v>214</v>
      </c>
      <c r="F95" s="11" t="s">
        <v>24</v>
      </c>
      <c r="G95" s="6" t="s">
        <v>18</v>
      </c>
      <c r="H95" s="5" t="n">
        <v>3</v>
      </c>
      <c r="I95" s="5" t="s">
        <v>55</v>
      </c>
      <c r="J95" s="7"/>
    </row>
    <row r="96" customFormat="false" ht="36" hidden="false" customHeight="true" outlineLevel="0" collapsed="false">
      <c r="A96" s="5" t="n">
        <v>91</v>
      </c>
      <c r="B96" s="19" t="s">
        <v>260</v>
      </c>
      <c r="C96" s="24" t="s">
        <v>261</v>
      </c>
      <c r="D96" s="8" t="s">
        <v>227</v>
      </c>
      <c r="E96" s="8" t="s">
        <v>228</v>
      </c>
      <c r="F96" s="11" t="s">
        <v>24</v>
      </c>
      <c r="G96" s="6" t="s">
        <v>18</v>
      </c>
      <c r="H96" s="5" t="n">
        <v>3</v>
      </c>
      <c r="I96" s="5" t="s">
        <v>55</v>
      </c>
      <c r="J96" s="7"/>
    </row>
    <row r="97" customFormat="false" ht="34.5" hidden="false" customHeight="true" outlineLevel="0" collapsed="false">
      <c r="A97" s="5" t="n">
        <v>92</v>
      </c>
      <c r="B97" s="19" t="s">
        <v>262</v>
      </c>
      <c r="C97" s="6" t="s">
        <v>263</v>
      </c>
      <c r="D97" s="8" t="s">
        <v>172</v>
      </c>
      <c r="E97" s="8" t="n">
        <v>16</v>
      </c>
      <c r="F97" s="11" t="s">
        <v>24</v>
      </c>
      <c r="G97" s="6" t="s">
        <v>18</v>
      </c>
      <c r="H97" s="5" t="n">
        <v>3</v>
      </c>
      <c r="I97" s="5" t="s">
        <v>55</v>
      </c>
      <c r="J97" s="7"/>
    </row>
    <row r="98" customFormat="false" ht="35.25" hidden="false" customHeight="true" outlineLevel="0" collapsed="false">
      <c r="A98" s="5" t="n">
        <v>93</v>
      </c>
      <c r="B98" s="19" t="s">
        <v>264</v>
      </c>
      <c r="C98" s="6" t="s">
        <v>265</v>
      </c>
      <c r="D98" s="8" t="s">
        <v>172</v>
      </c>
      <c r="E98" s="8" t="n">
        <v>32</v>
      </c>
      <c r="F98" s="11" t="s">
        <v>24</v>
      </c>
      <c r="G98" s="6" t="s">
        <v>18</v>
      </c>
      <c r="H98" s="5" t="n">
        <v>1</v>
      </c>
      <c r="I98" s="5" t="s">
        <v>55</v>
      </c>
      <c r="J98" s="7"/>
    </row>
    <row r="99" customFormat="false" ht="33" hidden="false" customHeight="true" outlineLevel="0" collapsed="false">
      <c r="A99" s="5" t="n">
        <v>94</v>
      </c>
      <c r="B99" s="19" t="s">
        <v>153</v>
      </c>
      <c r="C99" s="22" t="s">
        <v>154</v>
      </c>
      <c r="D99" s="22" t="s">
        <v>113</v>
      </c>
      <c r="E99" s="22" t="s">
        <v>155</v>
      </c>
      <c r="F99" s="22" t="s">
        <v>152</v>
      </c>
      <c r="G99" s="6" t="s">
        <v>18</v>
      </c>
      <c r="H99" s="5" t="n">
        <v>1</v>
      </c>
      <c r="I99" s="5" t="s">
        <v>55</v>
      </c>
      <c r="J99" s="7"/>
    </row>
    <row r="100" customFormat="false" ht="41.25" hidden="false" customHeight="true" outlineLevel="0" collapsed="false">
      <c r="A100" s="5" t="n">
        <v>95</v>
      </c>
      <c r="B100" s="19" t="s">
        <v>266</v>
      </c>
      <c r="C100" s="6" t="s">
        <v>267</v>
      </c>
      <c r="D100" s="8" t="s">
        <v>74</v>
      </c>
      <c r="E100" s="8" t="s">
        <v>214</v>
      </c>
      <c r="F100" s="11" t="s">
        <v>24</v>
      </c>
      <c r="G100" s="6" t="s">
        <v>18</v>
      </c>
      <c r="H100" s="5" t="n">
        <v>3</v>
      </c>
      <c r="I100" s="5" t="s">
        <v>55</v>
      </c>
      <c r="J100" s="7"/>
    </row>
    <row r="101" s="18" customFormat="true" ht="39" hidden="false" customHeight="true" outlineLevel="0" collapsed="false">
      <c r="A101" s="5" t="n">
        <v>96</v>
      </c>
      <c r="B101" s="19" t="s">
        <v>268</v>
      </c>
      <c r="C101" s="6" t="s">
        <v>268</v>
      </c>
      <c r="D101" s="8" t="s">
        <v>269</v>
      </c>
      <c r="E101" s="8" t="s">
        <v>36</v>
      </c>
      <c r="F101" s="11" t="s">
        <v>24</v>
      </c>
      <c r="G101" s="6" t="s">
        <v>18</v>
      </c>
      <c r="H101" s="5" t="n">
        <v>2</v>
      </c>
      <c r="I101" s="5" t="s">
        <v>55</v>
      </c>
      <c r="J101" s="7"/>
    </row>
    <row r="102" customFormat="false" ht="39" hidden="false" customHeight="true" outlineLevel="0" collapsed="false">
      <c r="A102" s="5" t="n">
        <v>97</v>
      </c>
      <c r="B102" s="19" t="s">
        <v>270</v>
      </c>
      <c r="C102" s="6" t="s">
        <v>271</v>
      </c>
      <c r="D102" s="8" t="s">
        <v>172</v>
      </c>
      <c r="E102" s="8" t="n">
        <v>80</v>
      </c>
      <c r="F102" s="11" t="s">
        <v>24</v>
      </c>
      <c r="G102" s="6" t="s">
        <v>18</v>
      </c>
      <c r="H102" s="5" t="n">
        <v>1</v>
      </c>
      <c r="I102" s="5" t="s">
        <v>55</v>
      </c>
      <c r="J102" s="7"/>
    </row>
    <row r="103" customFormat="false" ht="40.5" hidden="false" customHeight="true" outlineLevel="0" collapsed="false">
      <c r="A103" s="5" t="n">
        <v>98</v>
      </c>
      <c r="B103" s="19" t="s">
        <v>272</v>
      </c>
      <c r="C103" s="6" t="s">
        <v>273</v>
      </c>
      <c r="D103" s="8" t="s">
        <v>86</v>
      </c>
      <c r="E103" s="8" t="n">
        <v>20</v>
      </c>
      <c r="F103" s="11" t="s">
        <v>24</v>
      </c>
      <c r="G103" s="6" t="s">
        <v>18</v>
      </c>
      <c r="H103" s="5" t="n">
        <v>9</v>
      </c>
      <c r="I103" s="5" t="s">
        <v>55</v>
      </c>
      <c r="J103" s="7"/>
    </row>
    <row r="104" customFormat="false" ht="34.5" hidden="false" customHeight="true" outlineLevel="0" collapsed="false">
      <c r="A104" s="5" t="n">
        <v>99</v>
      </c>
      <c r="B104" s="19" t="s">
        <v>274</v>
      </c>
      <c r="C104" s="6" t="s">
        <v>275</v>
      </c>
      <c r="D104" s="8" t="s">
        <v>172</v>
      </c>
      <c r="E104" s="8" t="n">
        <v>10</v>
      </c>
      <c r="F104" s="11" t="s">
        <v>24</v>
      </c>
      <c r="G104" s="6" t="s">
        <v>18</v>
      </c>
      <c r="H104" s="5" t="n">
        <v>9</v>
      </c>
      <c r="I104" s="5" t="s">
        <v>55</v>
      </c>
      <c r="J104" s="7"/>
    </row>
    <row r="105" customFormat="false" ht="36.75" hidden="false" customHeight="true" outlineLevel="0" collapsed="false">
      <c r="A105" s="5" t="n">
        <v>100</v>
      </c>
      <c r="B105" s="19" t="s">
        <v>276</v>
      </c>
      <c r="C105" s="6" t="s">
        <v>277</v>
      </c>
      <c r="D105" s="8" t="s">
        <v>105</v>
      </c>
      <c r="E105" s="8" t="n">
        <v>15</v>
      </c>
      <c r="F105" s="11" t="s">
        <v>24</v>
      </c>
      <c r="G105" s="6" t="s">
        <v>18</v>
      </c>
      <c r="H105" s="5" t="n">
        <v>51</v>
      </c>
      <c r="I105" s="5" t="s">
        <v>55</v>
      </c>
      <c r="J105" s="7"/>
    </row>
    <row r="106" customFormat="false" ht="41.25" hidden="false" customHeight="true" outlineLevel="0" collapsed="false">
      <c r="A106" s="5" t="n">
        <v>101</v>
      </c>
      <c r="B106" s="19" t="s">
        <v>244</v>
      </c>
      <c r="C106" s="6" t="s">
        <v>245</v>
      </c>
      <c r="D106" s="8" t="s">
        <v>86</v>
      </c>
      <c r="E106" s="8" t="n">
        <v>54</v>
      </c>
      <c r="F106" s="11" t="s">
        <v>24</v>
      </c>
      <c r="G106" s="6" t="s">
        <v>18</v>
      </c>
      <c r="H106" s="5" t="n">
        <v>1</v>
      </c>
      <c r="I106" s="5" t="s">
        <v>55</v>
      </c>
      <c r="J106" s="7"/>
    </row>
    <row r="107" customFormat="false" ht="38.25" hidden="false" customHeight="false" outlineLevel="0" collapsed="false">
      <c r="A107" s="5" t="n">
        <v>102</v>
      </c>
      <c r="B107" s="10" t="s">
        <v>246</v>
      </c>
      <c r="C107" s="6" t="s">
        <v>247</v>
      </c>
      <c r="D107" s="8" t="s">
        <v>86</v>
      </c>
      <c r="E107" s="8" t="n">
        <v>65</v>
      </c>
      <c r="F107" s="11" t="s">
        <v>24</v>
      </c>
      <c r="G107" s="6" t="s">
        <v>18</v>
      </c>
      <c r="H107" s="5" t="n">
        <v>1</v>
      </c>
      <c r="I107" s="5" t="s">
        <v>55</v>
      </c>
      <c r="J107" s="7"/>
    </row>
    <row r="108" customFormat="false" ht="28.5" hidden="false" customHeight="true" outlineLevel="0" collapsed="false">
      <c r="A108" s="5" t="n">
        <v>103</v>
      </c>
      <c r="B108" s="10" t="s">
        <v>248</v>
      </c>
      <c r="C108" s="6" t="s">
        <v>14</v>
      </c>
      <c r="D108" s="11" t="s">
        <v>15</v>
      </c>
      <c r="E108" s="11" t="s">
        <v>16</v>
      </c>
      <c r="F108" s="12" t="s">
        <v>17</v>
      </c>
      <c r="G108" s="6" t="s">
        <v>18</v>
      </c>
      <c r="H108" s="5" t="n">
        <v>1</v>
      </c>
      <c r="I108" s="5" t="s">
        <v>55</v>
      </c>
      <c r="J108" s="7"/>
    </row>
    <row r="109" customFormat="false" ht="41.25" hidden="false" customHeight="true" outlineLevel="0" collapsed="false">
      <c r="A109" s="5" t="n">
        <v>104</v>
      </c>
      <c r="B109" s="10" t="s">
        <v>278</v>
      </c>
      <c r="C109" s="8" t="s">
        <v>279</v>
      </c>
      <c r="D109" s="23" t="s">
        <v>172</v>
      </c>
      <c r="E109" s="23" t="n">
        <v>16</v>
      </c>
      <c r="F109" s="11" t="s">
        <v>24</v>
      </c>
      <c r="G109" s="6" t="s">
        <v>18</v>
      </c>
      <c r="H109" s="5" t="n">
        <v>2</v>
      </c>
      <c r="I109" s="5" t="s">
        <v>55</v>
      </c>
      <c r="J109" s="7"/>
    </row>
    <row r="110" customFormat="false" ht="48.75" hidden="false" customHeight="true" outlineLevel="0" collapsed="false">
      <c r="A110" s="5" t="n">
        <v>105</v>
      </c>
      <c r="B110" s="19" t="s">
        <v>280</v>
      </c>
      <c r="C110" s="6" t="s">
        <v>281</v>
      </c>
      <c r="D110" s="8" t="s">
        <v>282</v>
      </c>
      <c r="E110" s="8" t="n">
        <v>4000</v>
      </c>
      <c r="F110" s="11" t="s">
        <v>24</v>
      </c>
      <c r="G110" s="6" t="s">
        <v>18</v>
      </c>
      <c r="H110" s="5" t="n">
        <v>50</v>
      </c>
      <c r="I110" s="5" t="s">
        <v>55</v>
      </c>
      <c r="J110" s="7"/>
    </row>
    <row r="111" customFormat="false" ht="42" hidden="false" customHeight="true" outlineLevel="0" collapsed="false">
      <c r="A111" s="5" t="n">
        <v>106</v>
      </c>
      <c r="B111" s="19" t="s">
        <v>283</v>
      </c>
      <c r="C111" s="6" t="s">
        <v>284</v>
      </c>
      <c r="D111" s="11" t="s">
        <v>285</v>
      </c>
      <c r="E111" s="8" t="n">
        <v>1198</v>
      </c>
      <c r="F111" s="11" t="s">
        <v>162</v>
      </c>
      <c r="G111" s="6" t="s">
        <v>18</v>
      </c>
      <c r="H111" s="5" t="n">
        <v>30</v>
      </c>
      <c r="I111" s="5" t="s">
        <v>55</v>
      </c>
      <c r="J111" s="7"/>
    </row>
    <row r="112" customFormat="false" ht="36" hidden="false" customHeight="true" outlineLevel="0" collapsed="false">
      <c r="A112" s="5" t="n">
        <v>107</v>
      </c>
      <c r="B112" s="19" t="s">
        <v>286</v>
      </c>
      <c r="C112" s="8" t="s">
        <v>287</v>
      </c>
      <c r="D112" s="8" t="s">
        <v>288</v>
      </c>
      <c r="E112" s="8" t="s">
        <v>289</v>
      </c>
      <c r="F112" s="11" t="s">
        <v>24</v>
      </c>
      <c r="G112" s="6" t="s">
        <v>18</v>
      </c>
      <c r="H112" s="5" t="n">
        <v>2</v>
      </c>
      <c r="I112" s="5" t="s">
        <v>55</v>
      </c>
      <c r="J112" s="7"/>
    </row>
    <row r="113" customFormat="false" ht="36" hidden="false" customHeight="true" outlineLevel="0" collapsed="false">
      <c r="A113" s="5" t="n">
        <v>108</v>
      </c>
      <c r="B113" s="19" t="s">
        <v>290</v>
      </c>
      <c r="C113" s="8" t="s">
        <v>291</v>
      </c>
      <c r="D113" s="8" t="s">
        <v>288</v>
      </c>
      <c r="E113" s="8" t="s">
        <v>289</v>
      </c>
      <c r="F113" s="11" t="s">
        <v>24</v>
      </c>
      <c r="G113" s="6" t="s">
        <v>18</v>
      </c>
      <c r="H113" s="5" t="n">
        <v>1</v>
      </c>
      <c r="I113" s="5" t="s">
        <v>55</v>
      </c>
      <c r="J113" s="7"/>
    </row>
    <row r="114" s="18" customFormat="true" ht="36.75" hidden="false" customHeight="true" outlineLevel="0" collapsed="false">
      <c r="A114" s="5" t="n">
        <v>109</v>
      </c>
      <c r="B114" s="19" t="s">
        <v>292</v>
      </c>
      <c r="C114" s="6" t="s">
        <v>293</v>
      </c>
      <c r="D114" s="8" t="s">
        <v>86</v>
      </c>
      <c r="E114" s="8" t="n">
        <v>44</v>
      </c>
      <c r="F114" s="11" t="s">
        <v>24</v>
      </c>
      <c r="G114" s="6" t="s">
        <v>18</v>
      </c>
      <c r="H114" s="5" t="n">
        <v>51</v>
      </c>
      <c r="I114" s="5" t="s">
        <v>55</v>
      </c>
      <c r="J114" s="7"/>
    </row>
    <row r="115" customFormat="false" ht="42" hidden="false" customHeight="true" outlineLevel="0" collapsed="false">
      <c r="A115" s="5" t="n">
        <v>110</v>
      </c>
      <c r="B115" s="19" t="s">
        <v>294</v>
      </c>
      <c r="C115" s="6" t="s">
        <v>295</v>
      </c>
      <c r="D115" s="8" t="s">
        <v>105</v>
      </c>
      <c r="E115" s="8" t="n">
        <v>12</v>
      </c>
      <c r="F115" s="11" t="s">
        <v>24</v>
      </c>
      <c r="G115" s="6" t="s">
        <v>18</v>
      </c>
      <c r="H115" s="5" t="n">
        <v>51</v>
      </c>
      <c r="I115" s="5" t="s">
        <v>55</v>
      </c>
      <c r="J115" s="7"/>
    </row>
    <row r="116" s="18" customFormat="true" ht="42" hidden="false" customHeight="true" outlineLevel="0" collapsed="false">
      <c r="A116" s="5" t="n">
        <v>111</v>
      </c>
      <c r="B116" s="19" t="s">
        <v>196</v>
      </c>
      <c r="C116" s="6" t="s">
        <v>197</v>
      </c>
      <c r="D116" s="8" t="s">
        <v>74</v>
      </c>
      <c r="E116" s="8" t="s">
        <v>198</v>
      </c>
      <c r="F116" s="11" t="s">
        <v>24</v>
      </c>
      <c r="G116" s="6" t="s">
        <v>18</v>
      </c>
      <c r="H116" s="5" t="n">
        <v>1</v>
      </c>
      <c r="I116" s="5" t="s">
        <v>55</v>
      </c>
      <c r="J116" s="7"/>
    </row>
    <row r="117" customFormat="false" ht="39.75" hidden="false" customHeight="true" outlineLevel="0" collapsed="false">
      <c r="A117" s="5" t="n">
        <v>112</v>
      </c>
      <c r="B117" s="19" t="s">
        <v>296</v>
      </c>
      <c r="C117" s="6" t="s">
        <v>297</v>
      </c>
      <c r="D117" s="8" t="s">
        <v>74</v>
      </c>
      <c r="E117" s="8" t="s">
        <v>214</v>
      </c>
      <c r="F117" s="11" t="s">
        <v>24</v>
      </c>
      <c r="G117" s="6" t="s">
        <v>18</v>
      </c>
      <c r="H117" s="5" t="n">
        <v>1</v>
      </c>
      <c r="I117" s="5" t="s">
        <v>55</v>
      </c>
      <c r="J117" s="7"/>
    </row>
    <row r="118" customFormat="false" ht="34.5" hidden="false" customHeight="true" outlineLevel="0" collapsed="false">
      <c r="A118" s="5" t="n">
        <v>113</v>
      </c>
      <c r="B118" s="19" t="s">
        <v>298</v>
      </c>
      <c r="C118" s="6" t="s">
        <v>299</v>
      </c>
      <c r="D118" s="8" t="s">
        <v>74</v>
      </c>
      <c r="E118" s="8" t="s">
        <v>214</v>
      </c>
      <c r="F118" s="11" t="s">
        <v>24</v>
      </c>
      <c r="G118" s="6" t="s">
        <v>18</v>
      </c>
      <c r="H118" s="5" t="n">
        <v>1</v>
      </c>
      <c r="I118" s="5" t="s">
        <v>55</v>
      </c>
      <c r="J118" s="7"/>
    </row>
    <row r="119" customFormat="false" ht="39.75" hidden="false" customHeight="true" outlineLevel="0" collapsed="false">
      <c r="A119" s="5" t="n">
        <v>114</v>
      </c>
      <c r="B119" s="19" t="s">
        <v>300</v>
      </c>
      <c r="C119" s="6" t="s">
        <v>301</v>
      </c>
      <c r="D119" s="8" t="s">
        <v>241</v>
      </c>
      <c r="E119" s="8" t="n">
        <v>3</v>
      </c>
      <c r="F119" s="11" t="s">
        <v>24</v>
      </c>
      <c r="G119" s="6" t="s">
        <v>18</v>
      </c>
      <c r="H119" s="5" t="n">
        <v>1</v>
      </c>
      <c r="I119" s="5" t="s">
        <v>55</v>
      </c>
      <c r="J119" s="7"/>
    </row>
    <row r="120" customFormat="false" ht="35.25" hidden="false" customHeight="true" outlineLevel="0" collapsed="false">
      <c r="A120" s="5" t="n">
        <v>115</v>
      </c>
      <c r="B120" s="19" t="s">
        <v>302</v>
      </c>
      <c r="C120" s="6" t="s">
        <v>303</v>
      </c>
      <c r="D120" s="8" t="s">
        <v>241</v>
      </c>
      <c r="E120" s="8" t="n">
        <v>3</v>
      </c>
      <c r="F120" s="11" t="s">
        <v>24</v>
      </c>
      <c r="G120" s="6" t="s">
        <v>18</v>
      </c>
      <c r="H120" s="5" t="n">
        <v>1</v>
      </c>
      <c r="I120" s="5" t="s">
        <v>55</v>
      </c>
      <c r="J120" s="7"/>
    </row>
    <row r="121" customFormat="false" ht="37.5" hidden="false" customHeight="true" outlineLevel="0" collapsed="false">
      <c r="A121" s="5" t="n">
        <v>116</v>
      </c>
      <c r="B121" s="19" t="s">
        <v>304</v>
      </c>
      <c r="C121" s="6" t="s">
        <v>305</v>
      </c>
      <c r="D121" s="8" t="s">
        <v>241</v>
      </c>
      <c r="E121" s="8" t="n">
        <v>3</v>
      </c>
      <c r="F121" s="11" t="s">
        <v>24</v>
      </c>
      <c r="G121" s="6" t="s">
        <v>18</v>
      </c>
      <c r="H121" s="5" t="n">
        <v>1</v>
      </c>
      <c r="I121" s="5" t="s">
        <v>55</v>
      </c>
      <c r="J121" s="7"/>
    </row>
    <row r="122" customFormat="false" ht="37.5" hidden="false" customHeight="true" outlineLevel="0" collapsed="false">
      <c r="A122" s="5" t="n">
        <v>117</v>
      </c>
      <c r="B122" s="19" t="s">
        <v>306</v>
      </c>
      <c r="C122" s="24" t="s">
        <v>306</v>
      </c>
      <c r="D122" s="8" t="s">
        <v>241</v>
      </c>
      <c r="E122" s="8" t="n">
        <v>3</v>
      </c>
      <c r="F122" s="11" t="s">
        <v>24</v>
      </c>
      <c r="G122" s="6" t="s">
        <v>18</v>
      </c>
      <c r="H122" s="5" t="n">
        <v>1</v>
      </c>
      <c r="I122" s="5" t="s">
        <v>55</v>
      </c>
      <c r="J122" s="7"/>
    </row>
    <row r="123" customFormat="false" ht="39.75" hidden="false" customHeight="true" outlineLevel="0" collapsed="false">
      <c r="A123" s="5" t="n">
        <v>118</v>
      </c>
      <c r="B123" s="19" t="s">
        <v>307</v>
      </c>
      <c r="C123" s="6" t="s">
        <v>308</v>
      </c>
      <c r="D123" s="8" t="s">
        <v>241</v>
      </c>
      <c r="E123" s="8" t="n">
        <v>1</v>
      </c>
      <c r="F123" s="11" t="s">
        <v>24</v>
      </c>
      <c r="G123" s="6" t="s">
        <v>18</v>
      </c>
      <c r="H123" s="5" t="n">
        <v>4</v>
      </c>
      <c r="I123" s="5" t="s">
        <v>55</v>
      </c>
      <c r="J123" s="7"/>
    </row>
    <row r="124" customFormat="false" ht="37.5" hidden="false" customHeight="true" outlineLevel="0" collapsed="false">
      <c r="A124" s="5" t="n">
        <v>119</v>
      </c>
      <c r="B124" s="19" t="s">
        <v>309</v>
      </c>
      <c r="C124" s="6" t="s">
        <v>310</v>
      </c>
      <c r="D124" s="8" t="s">
        <v>241</v>
      </c>
      <c r="E124" s="8" t="n">
        <v>1</v>
      </c>
      <c r="F124" s="11" t="s">
        <v>24</v>
      </c>
      <c r="G124" s="6" t="s">
        <v>18</v>
      </c>
      <c r="H124" s="5" t="n">
        <v>2</v>
      </c>
      <c r="I124" s="5" t="s">
        <v>55</v>
      </c>
      <c r="J124" s="7"/>
    </row>
    <row r="125" s="18" customFormat="true" ht="35.25" hidden="false" customHeight="true" outlineLevel="0" collapsed="false">
      <c r="A125" s="5" t="n">
        <v>120</v>
      </c>
      <c r="B125" s="10" t="s">
        <v>311</v>
      </c>
      <c r="C125" s="6" t="s">
        <v>312</v>
      </c>
      <c r="D125" s="8" t="s">
        <v>241</v>
      </c>
      <c r="E125" s="8" t="n">
        <v>2</v>
      </c>
      <c r="F125" s="11" t="s">
        <v>24</v>
      </c>
      <c r="G125" s="6" t="s">
        <v>18</v>
      </c>
      <c r="H125" s="5" t="n">
        <v>2</v>
      </c>
      <c r="I125" s="5" t="s">
        <v>55</v>
      </c>
      <c r="J125" s="7"/>
    </row>
    <row r="126" s="18" customFormat="true" ht="36" hidden="false" customHeight="true" outlineLevel="0" collapsed="false">
      <c r="A126" s="5" t="n">
        <v>121</v>
      </c>
      <c r="B126" s="10" t="s">
        <v>313</v>
      </c>
      <c r="C126" s="6" t="s">
        <v>314</v>
      </c>
      <c r="D126" s="8" t="s">
        <v>241</v>
      </c>
      <c r="E126" s="8" t="n">
        <v>2</v>
      </c>
      <c r="F126" s="11" t="s">
        <v>24</v>
      </c>
      <c r="G126" s="6" t="s">
        <v>18</v>
      </c>
      <c r="H126" s="5" t="n">
        <v>1</v>
      </c>
      <c r="I126" s="5" t="s">
        <v>55</v>
      </c>
      <c r="J126" s="7"/>
    </row>
    <row r="127" s="18" customFormat="true" ht="37.5" hidden="false" customHeight="true" outlineLevel="0" collapsed="false">
      <c r="A127" s="5" t="n">
        <v>122</v>
      </c>
      <c r="B127" s="19" t="s">
        <v>315</v>
      </c>
      <c r="C127" s="6" t="s">
        <v>316</v>
      </c>
      <c r="D127" s="21" t="s">
        <v>317</v>
      </c>
      <c r="E127" s="8" t="s">
        <v>36</v>
      </c>
      <c r="F127" s="11" t="s">
        <v>24</v>
      </c>
      <c r="G127" s="6" t="s">
        <v>18</v>
      </c>
      <c r="H127" s="5" t="n">
        <v>1</v>
      </c>
      <c r="I127" s="5" t="s">
        <v>83</v>
      </c>
      <c r="J127" s="7"/>
    </row>
    <row r="128" s="18" customFormat="true" ht="36.75" hidden="false" customHeight="true" outlineLevel="0" collapsed="false">
      <c r="A128" s="5" t="n">
        <v>123</v>
      </c>
      <c r="B128" s="10" t="s">
        <v>244</v>
      </c>
      <c r="C128" s="6" t="s">
        <v>245</v>
      </c>
      <c r="D128" s="8" t="s">
        <v>86</v>
      </c>
      <c r="E128" s="8" t="n">
        <v>54</v>
      </c>
      <c r="F128" s="11" t="s">
        <v>24</v>
      </c>
      <c r="G128" s="6" t="s">
        <v>18</v>
      </c>
      <c r="H128" s="5" t="n">
        <v>1</v>
      </c>
      <c r="I128" s="5" t="s">
        <v>83</v>
      </c>
      <c r="J128" s="7"/>
    </row>
    <row r="129" s="18" customFormat="true" ht="39.75" hidden="false" customHeight="true" outlineLevel="0" collapsed="false">
      <c r="A129" s="5" t="n">
        <v>124</v>
      </c>
      <c r="B129" s="10" t="s">
        <v>246</v>
      </c>
      <c r="C129" s="6" t="s">
        <v>247</v>
      </c>
      <c r="D129" s="8" t="s">
        <v>86</v>
      </c>
      <c r="E129" s="8" t="n">
        <v>65</v>
      </c>
      <c r="F129" s="11" t="s">
        <v>24</v>
      </c>
      <c r="G129" s="6" t="s">
        <v>18</v>
      </c>
      <c r="H129" s="5" t="n">
        <v>1</v>
      </c>
      <c r="I129" s="5" t="s">
        <v>83</v>
      </c>
      <c r="J129" s="7"/>
    </row>
    <row r="130" customFormat="false" ht="33.75" hidden="false" customHeight="true" outlineLevel="0" collapsed="false">
      <c r="A130" s="5" t="n">
        <v>125</v>
      </c>
      <c r="B130" s="10" t="s">
        <v>248</v>
      </c>
      <c r="C130" s="6" t="s">
        <v>14</v>
      </c>
      <c r="D130" s="11" t="s">
        <v>15</v>
      </c>
      <c r="E130" s="11" t="s">
        <v>16</v>
      </c>
      <c r="F130" s="12" t="s">
        <v>17</v>
      </c>
      <c r="G130" s="6" t="s">
        <v>18</v>
      </c>
      <c r="H130" s="5" t="n">
        <v>1</v>
      </c>
      <c r="I130" s="5" t="s">
        <v>83</v>
      </c>
      <c r="J130" s="7"/>
    </row>
    <row r="131" customFormat="false" ht="39.75" hidden="false" customHeight="true" outlineLevel="0" collapsed="false">
      <c r="A131" s="5" t="n">
        <v>126</v>
      </c>
      <c r="B131" s="19" t="s">
        <v>318</v>
      </c>
      <c r="C131" s="6" t="s">
        <v>319</v>
      </c>
      <c r="D131" s="8" t="s">
        <v>144</v>
      </c>
      <c r="E131" s="8" t="s">
        <v>165</v>
      </c>
      <c r="F131" s="12" t="s">
        <v>17</v>
      </c>
      <c r="G131" s="6" t="s">
        <v>18</v>
      </c>
      <c r="H131" s="5" t="n">
        <v>5</v>
      </c>
      <c r="I131" s="5" t="s">
        <v>83</v>
      </c>
      <c r="J131" s="7"/>
    </row>
    <row r="132" customFormat="false" ht="51" hidden="false" customHeight="true" outlineLevel="0" collapsed="false">
      <c r="A132" s="5" t="n">
        <v>127</v>
      </c>
      <c r="B132" s="19" t="s">
        <v>320</v>
      </c>
      <c r="C132" s="6" t="s">
        <v>321</v>
      </c>
      <c r="D132" s="8" t="s">
        <v>288</v>
      </c>
      <c r="E132" s="8" t="s">
        <v>289</v>
      </c>
      <c r="F132" s="11" t="s">
        <v>24</v>
      </c>
      <c r="G132" s="6" t="s">
        <v>18</v>
      </c>
      <c r="H132" s="5" t="n">
        <v>2</v>
      </c>
      <c r="I132" s="5" t="s">
        <v>83</v>
      </c>
      <c r="J132" s="7"/>
    </row>
    <row r="133" customFormat="false" ht="51" hidden="false" customHeight="true" outlineLevel="0" collapsed="false">
      <c r="A133" s="5" t="n">
        <v>128</v>
      </c>
      <c r="B133" s="19" t="s">
        <v>322</v>
      </c>
      <c r="C133" s="6" t="s">
        <v>323</v>
      </c>
      <c r="D133" s="8" t="s">
        <v>324</v>
      </c>
      <c r="E133" s="8" t="n">
        <v>140</v>
      </c>
      <c r="F133" s="11" t="s">
        <v>24</v>
      </c>
      <c r="G133" s="6" t="s">
        <v>18</v>
      </c>
      <c r="H133" s="5" t="n">
        <v>1</v>
      </c>
      <c r="I133" s="5" t="s">
        <v>83</v>
      </c>
      <c r="J133" s="16" t="s">
        <v>59</v>
      </c>
    </row>
    <row r="134" customFormat="false" ht="56.25" hidden="false" customHeight="true" outlineLevel="0" collapsed="false">
      <c r="A134" s="5" t="n">
        <v>129</v>
      </c>
      <c r="B134" s="19" t="s">
        <v>325</v>
      </c>
      <c r="C134" s="6" t="s">
        <v>326</v>
      </c>
      <c r="D134" s="8" t="s">
        <v>324</v>
      </c>
      <c r="E134" s="8" t="n">
        <v>140</v>
      </c>
      <c r="F134" s="11" t="s">
        <v>24</v>
      </c>
      <c r="G134" s="6" t="s">
        <v>18</v>
      </c>
      <c r="H134" s="5" t="n">
        <v>2</v>
      </c>
      <c r="I134" s="5" t="s">
        <v>83</v>
      </c>
      <c r="J134" s="16" t="s">
        <v>59</v>
      </c>
    </row>
    <row r="135" s="18" customFormat="true" ht="42.75" hidden="false" customHeight="true" outlineLevel="0" collapsed="false">
      <c r="A135" s="5" t="n">
        <v>130</v>
      </c>
      <c r="B135" s="19" t="s">
        <v>249</v>
      </c>
      <c r="C135" s="6" t="s">
        <v>250</v>
      </c>
      <c r="D135" s="8" t="s">
        <v>172</v>
      </c>
      <c r="E135" s="8" t="n">
        <v>125</v>
      </c>
      <c r="F135" s="11" t="s">
        <v>24</v>
      </c>
      <c r="G135" s="6" t="s">
        <v>18</v>
      </c>
      <c r="H135" s="5" t="n">
        <v>18</v>
      </c>
      <c r="I135" s="5" t="s">
        <v>83</v>
      </c>
      <c r="J135" s="7"/>
    </row>
    <row r="136" s="18" customFormat="true" ht="42" hidden="false" customHeight="true" outlineLevel="0" collapsed="false">
      <c r="A136" s="5" t="n">
        <v>131</v>
      </c>
      <c r="B136" s="19" t="s">
        <v>327</v>
      </c>
      <c r="C136" s="12" t="s">
        <v>47</v>
      </c>
      <c r="D136" s="11" t="s">
        <v>48</v>
      </c>
      <c r="E136" s="12" t="s">
        <v>49</v>
      </c>
      <c r="F136" s="11" t="s">
        <v>24</v>
      </c>
      <c r="G136" s="6" t="s">
        <v>18</v>
      </c>
      <c r="H136" s="5" t="n">
        <v>20</v>
      </c>
      <c r="I136" s="5" t="s">
        <v>83</v>
      </c>
      <c r="J136" s="7"/>
    </row>
    <row r="137" s="18" customFormat="true" ht="33.75" hidden="false" customHeight="true" outlineLevel="0" collapsed="false">
      <c r="A137" s="5" t="n">
        <v>132</v>
      </c>
      <c r="B137" s="19" t="s">
        <v>328</v>
      </c>
      <c r="C137" s="22" t="s">
        <v>329</v>
      </c>
      <c r="D137" s="22" t="s">
        <v>113</v>
      </c>
      <c r="E137" s="22" t="s">
        <v>155</v>
      </c>
      <c r="F137" s="22" t="s">
        <v>152</v>
      </c>
      <c r="G137" s="6" t="s">
        <v>18</v>
      </c>
      <c r="H137" s="5" t="n">
        <v>2</v>
      </c>
      <c r="I137" s="5" t="s">
        <v>83</v>
      </c>
      <c r="J137" s="7"/>
    </row>
    <row r="139" customFormat="false" ht="12.75" hidden="false" customHeight="false" outlineLevel="0" collapsed="false">
      <c r="A139" s="1" t="s">
        <v>330</v>
      </c>
      <c r="B139" s="25" t="s">
        <v>331</v>
      </c>
    </row>
    <row r="146" s="18" customFormat="true" ht="12.75" hidden="false" customHeight="false" outlineLevel="0" collapsed="false">
      <c r="A146" s="1"/>
      <c r="B146" s="2"/>
      <c r="C146" s="1"/>
      <c r="D146" s="1"/>
      <c r="E146" s="1"/>
      <c r="F146" s="1"/>
      <c r="G146" s="1"/>
      <c r="H146" s="1"/>
      <c r="I146" s="1"/>
      <c r="J146" s="1"/>
    </row>
    <row r="151" s="18" customFormat="true" ht="12.75" hidden="false" customHeight="false" outlineLevel="0" collapsed="false">
      <c r="A151" s="1"/>
      <c r="B151" s="2"/>
      <c r="C151" s="1"/>
      <c r="D151" s="1"/>
      <c r="E151" s="1"/>
      <c r="F151" s="1"/>
      <c r="G151" s="1"/>
      <c r="H151" s="1"/>
      <c r="I151" s="1"/>
      <c r="J151" s="1"/>
    </row>
    <row r="163" s="18" customFormat="true" ht="12.75" hidden="false" customHeight="false" outlineLevel="0" collapsed="false">
      <c r="A163" s="1"/>
      <c r="B163" s="2"/>
      <c r="C163" s="1"/>
      <c r="D163" s="1"/>
      <c r="E163" s="1"/>
      <c r="F163" s="1"/>
      <c r="G163" s="1"/>
      <c r="H163" s="1"/>
      <c r="I163" s="1"/>
      <c r="J163" s="1"/>
    </row>
    <row r="164" s="18" customFormat="true" ht="12.75" hidden="false" customHeight="false" outlineLevel="0" collapsed="false">
      <c r="A164" s="1"/>
      <c r="B164" s="2"/>
      <c r="C164" s="1"/>
      <c r="D164" s="1"/>
      <c r="E164" s="1"/>
      <c r="F164" s="1"/>
      <c r="G164" s="1"/>
      <c r="H164" s="1"/>
      <c r="I164" s="1"/>
      <c r="J164" s="1"/>
    </row>
    <row r="165" s="18" customFormat="true" ht="12.75" hidden="false" customHeight="false" outlineLevel="0" collapsed="false">
      <c r="A165" s="1"/>
      <c r="B165" s="2"/>
      <c r="C165" s="1"/>
      <c r="D165" s="1"/>
      <c r="E165" s="1"/>
      <c r="F165" s="1"/>
      <c r="G165" s="1"/>
      <c r="H165" s="1"/>
      <c r="I165" s="1"/>
      <c r="J165" s="1"/>
    </row>
    <row r="166" s="18" customFormat="true" ht="12.75" hidden="false" customHeight="false" outlineLevel="0" collapsed="false">
      <c r="A166" s="1"/>
      <c r="B166" s="2"/>
      <c r="C166" s="1"/>
      <c r="D166" s="1"/>
      <c r="E166" s="1"/>
      <c r="F166" s="1"/>
      <c r="G166" s="1"/>
      <c r="H166" s="1"/>
      <c r="I166" s="1"/>
      <c r="J166" s="1"/>
    </row>
    <row r="167" s="18" customFormat="true" ht="12.75" hidden="false" customHeight="false" outlineLevel="0" collapsed="false">
      <c r="A167" s="1"/>
      <c r="B167" s="2"/>
      <c r="C167" s="1"/>
      <c r="D167" s="1"/>
      <c r="E167" s="1"/>
      <c r="F167" s="1"/>
      <c r="G167" s="1"/>
      <c r="H167" s="1"/>
      <c r="I167" s="1"/>
      <c r="J167" s="1"/>
    </row>
    <row r="168" s="18" customFormat="true" ht="12.75" hidden="false" customHeight="false" outlineLevel="0" collapsed="false">
      <c r="A168" s="1"/>
      <c r="B168" s="2"/>
      <c r="C168" s="1"/>
      <c r="D168" s="1"/>
      <c r="E168" s="1"/>
      <c r="F168" s="1"/>
      <c r="G168" s="1"/>
      <c r="H168" s="1"/>
      <c r="I168" s="1"/>
      <c r="J168" s="1"/>
    </row>
    <row r="169" s="18" customFormat="true" ht="12.75" hidden="false" customHeight="false" outlineLevel="0" collapsed="false">
      <c r="A169" s="1"/>
      <c r="B169" s="2"/>
      <c r="C169" s="1"/>
      <c r="D169" s="1"/>
      <c r="E169" s="1"/>
      <c r="F169" s="1"/>
      <c r="G169" s="1"/>
      <c r="H169" s="1"/>
      <c r="I169" s="1"/>
      <c r="J169" s="1"/>
    </row>
    <row r="170" s="18" customFormat="true" ht="12.75" hidden="false" customHeight="false" outlineLevel="0" collapsed="false">
      <c r="A170" s="1"/>
      <c r="B170" s="2"/>
      <c r="C170" s="1"/>
      <c r="D170" s="1"/>
      <c r="E170" s="1"/>
      <c r="F170" s="1"/>
      <c r="G170" s="1"/>
      <c r="H170" s="1"/>
      <c r="I170" s="1"/>
      <c r="J170" s="1"/>
    </row>
    <row r="171" s="18" customFormat="true" ht="12.75" hidden="false" customHeight="false" outlineLevel="0" collapsed="false">
      <c r="A171" s="1"/>
      <c r="B171" s="2"/>
      <c r="C171" s="1"/>
      <c r="D171" s="1"/>
      <c r="E171" s="1"/>
      <c r="F171" s="1"/>
      <c r="G171" s="1"/>
      <c r="H171" s="1"/>
      <c r="I171" s="1"/>
      <c r="J171" s="1"/>
    </row>
    <row r="172" s="18" customFormat="true" ht="12.75" hidden="false" customHeight="false" outlineLevel="0" collapsed="false">
      <c r="A172" s="1"/>
      <c r="B172" s="2"/>
      <c r="C172" s="1"/>
      <c r="D172" s="1"/>
      <c r="E172" s="1"/>
      <c r="F172" s="1"/>
      <c r="G172" s="1"/>
      <c r="H172" s="1"/>
      <c r="I172" s="1"/>
      <c r="J172" s="1"/>
    </row>
    <row r="173" s="18" customFormat="true" ht="12.75" hidden="false" customHeight="false" outlineLevel="0" collapsed="false">
      <c r="A173" s="1"/>
      <c r="B173" s="2"/>
      <c r="C173" s="1"/>
      <c r="D173" s="1"/>
      <c r="E173" s="1"/>
      <c r="F173" s="1"/>
      <c r="G173" s="1"/>
      <c r="H173" s="1"/>
      <c r="I173" s="1"/>
      <c r="J173" s="1"/>
    </row>
    <row r="174" s="18" customFormat="true" ht="12.75" hidden="false" customHeight="false" outlineLevel="0" collapsed="false">
      <c r="A174" s="1"/>
      <c r="B174" s="2"/>
      <c r="C174" s="1"/>
      <c r="D174" s="1"/>
      <c r="E174" s="1"/>
      <c r="F174" s="1"/>
      <c r="G174" s="1"/>
      <c r="H174" s="1"/>
      <c r="I174" s="1"/>
      <c r="J174" s="1"/>
    </row>
    <row r="175" s="18" customFormat="true" ht="12.75" hidden="false" customHeight="false" outlineLevel="0" collapsed="false">
      <c r="A175" s="1"/>
      <c r="B175" s="2"/>
      <c r="C175" s="1"/>
      <c r="D175" s="1"/>
      <c r="E175" s="1"/>
      <c r="F175" s="1"/>
      <c r="G175" s="1"/>
      <c r="H175" s="1"/>
      <c r="I175" s="1"/>
      <c r="J175" s="1"/>
    </row>
    <row r="176" s="18" customFormat="true" ht="12.75" hidden="false" customHeight="false" outlineLevel="0" collapsed="false">
      <c r="A176" s="1"/>
      <c r="B176" s="2"/>
      <c r="C176" s="1"/>
      <c r="D176" s="1"/>
      <c r="E176" s="1"/>
      <c r="F176" s="1"/>
      <c r="G176" s="1"/>
      <c r="H176" s="1"/>
      <c r="I176" s="1"/>
      <c r="J176" s="1"/>
    </row>
    <row r="177" s="18" customFormat="true" ht="12.75" hidden="false" customHeight="false" outlineLevel="0" collapsed="false">
      <c r="A177" s="1"/>
      <c r="B177" s="2"/>
      <c r="C177" s="1"/>
      <c r="D177" s="1"/>
      <c r="E177" s="1"/>
      <c r="F177" s="1"/>
      <c r="G177" s="1"/>
      <c r="H177" s="1"/>
      <c r="I177" s="1"/>
      <c r="J177" s="1"/>
    </row>
    <row r="178" s="18" customFormat="true" ht="12.75" hidden="false" customHeight="false" outlineLevel="0" collapsed="false">
      <c r="A178" s="1"/>
      <c r="B178" s="2"/>
      <c r="C178" s="1"/>
      <c r="D178" s="1"/>
      <c r="E178" s="1"/>
      <c r="F178" s="1"/>
      <c r="G178" s="1"/>
      <c r="H178" s="1"/>
      <c r="I178" s="1"/>
      <c r="J178" s="1"/>
    </row>
    <row r="179" s="18" customFormat="true" ht="12.75" hidden="false" customHeight="false" outlineLevel="0" collapsed="false">
      <c r="A179" s="1"/>
      <c r="B179" s="2"/>
      <c r="C179" s="1"/>
      <c r="D179" s="1"/>
      <c r="E179" s="1"/>
      <c r="F179" s="1"/>
      <c r="G179" s="1"/>
      <c r="H179" s="1"/>
      <c r="I179" s="1"/>
      <c r="J179" s="1"/>
    </row>
    <row r="180" s="18" customFormat="true" ht="12.75" hidden="false" customHeight="false" outlineLevel="0" collapsed="false">
      <c r="A180" s="1"/>
      <c r="B180" s="2"/>
      <c r="C180" s="1"/>
      <c r="D180" s="1"/>
      <c r="E180" s="1"/>
      <c r="F180" s="1"/>
      <c r="G180" s="1"/>
      <c r="H180" s="1"/>
      <c r="I180" s="1"/>
      <c r="J180" s="1"/>
    </row>
    <row r="181" s="18" customFormat="true" ht="12.75" hidden="false" customHeight="false" outlineLevel="0" collapsed="false">
      <c r="A181" s="1"/>
      <c r="B181" s="2"/>
      <c r="C181" s="1"/>
      <c r="D181" s="1"/>
      <c r="E181" s="1"/>
      <c r="F181" s="1"/>
      <c r="G181" s="1"/>
      <c r="H181" s="1"/>
      <c r="I181" s="1"/>
      <c r="J181" s="1"/>
    </row>
    <row r="182" s="18" customFormat="true" ht="12.75" hidden="false" customHeight="false" outlineLevel="0" collapsed="false">
      <c r="A182" s="1"/>
      <c r="B182" s="2"/>
      <c r="C182" s="1"/>
      <c r="D182" s="1"/>
      <c r="E182" s="1"/>
      <c r="F182" s="1"/>
      <c r="G182" s="1"/>
      <c r="H182" s="1"/>
      <c r="I182" s="1"/>
      <c r="J182" s="1"/>
    </row>
    <row r="183" s="18" customFormat="true" ht="12.75" hidden="false" customHeight="false" outlineLevel="0" collapsed="false">
      <c r="A183" s="1"/>
      <c r="B183" s="2"/>
      <c r="C183" s="1"/>
      <c r="D183" s="1"/>
      <c r="E183" s="1"/>
      <c r="F183" s="1"/>
      <c r="G183" s="1"/>
      <c r="H183" s="1"/>
      <c r="I183" s="1"/>
      <c r="J183" s="1"/>
    </row>
    <row r="184" s="18" customFormat="true" ht="12.75" hidden="false" customHeight="false" outlineLevel="0" collapsed="false">
      <c r="A184" s="1"/>
      <c r="B184" s="2"/>
      <c r="C184" s="1"/>
      <c r="D184" s="1"/>
      <c r="E184" s="1"/>
      <c r="F184" s="1"/>
      <c r="G184" s="1"/>
      <c r="H184" s="1"/>
      <c r="I184" s="1"/>
      <c r="J184" s="1"/>
    </row>
    <row r="185" s="18" customFormat="true" ht="12.75" hidden="false" customHeight="false" outlineLevel="0" collapsed="false">
      <c r="A185" s="1"/>
      <c r="B185" s="2"/>
      <c r="C185" s="1"/>
      <c r="D185" s="1"/>
      <c r="E185" s="1"/>
      <c r="F185" s="1"/>
      <c r="G185" s="1"/>
      <c r="H185" s="1"/>
      <c r="I185" s="1"/>
      <c r="J185" s="1"/>
    </row>
    <row r="186" s="18" customFormat="true" ht="12.75" hidden="false" customHeight="false" outlineLevel="0" collapsed="false">
      <c r="A186" s="1"/>
      <c r="B186" s="2"/>
      <c r="C186" s="1"/>
      <c r="D186" s="1"/>
      <c r="E186" s="1"/>
      <c r="F186" s="1"/>
      <c r="G186" s="1"/>
      <c r="H186" s="1"/>
      <c r="I186" s="1"/>
      <c r="J186" s="1"/>
    </row>
    <row r="187" s="18" customFormat="true" ht="12.75" hidden="false" customHeight="false" outlineLevel="0" collapsed="false">
      <c r="A187" s="1"/>
      <c r="B187" s="2"/>
      <c r="C187" s="1"/>
      <c r="D187" s="1"/>
      <c r="E187" s="1"/>
      <c r="F187" s="1"/>
      <c r="G187" s="1"/>
      <c r="H187" s="1"/>
      <c r="I187" s="1"/>
      <c r="J187" s="1"/>
    </row>
    <row r="188" s="18" customFormat="true" ht="12.75" hidden="false" customHeight="false" outlineLevel="0" collapsed="false">
      <c r="A188" s="1"/>
      <c r="B188" s="2"/>
      <c r="C188" s="1"/>
      <c r="D188" s="1"/>
      <c r="E188" s="1"/>
      <c r="F188" s="1"/>
      <c r="G188" s="1"/>
      <c r="H188" s="1"/>
      <c r="I188" s="1"/>
      <c r="J188" s="1"/>
    </row>
    <row r="189" s="18" customFormat="true" ht="12.75" hidden="false" customHeight="false" outlineLevel="0" collapsed="false">
      <c r="A189" s="1"/>
      <c r="B189" s="2"/>
      <c r="C189" s="1"/>
      <c r="D189" s="1"/>
      <c r="E189" s="1"/>
      <c r="F189" s="1"/>
      <c r="G189" s="1"/>
      <c r="H189" s="1"/>
      <c r="I189" s="1"/>
      <c r="J189" s="1"/>
    </row>
    <row r="190" s="18" customFormat="true" ht="12.75" hidden="false" customHeight="false" outlineLevel="0" collapsed="false">
      <c r="A190" s="1"/>
      <c r="B190" s="2"/>
      <c r="C190" s="1"/>
      <c r="D190" s="1"/>
      <c r="E190" s="1"/>
      <c r="F190" s="1"/>
      <c r="G190" s="1"/>
      <c r="H190" s="1"/>
      <c r="I190" s="1"/>
      <c r="J190" s="1"/>
    </row>
    <row r="191" s="18" customFormat="true" ht="12.75" hidden="false" customHeight="false" outlineLevel="0" collapsed="false">
      <c r="A191" s="1"/>
      <c r="B191" s="2"/>
      <c r="C191" s="1"/>
      <c r="D191" s="1"/>
      <c r="E191" s="1"/>
      <c r="F191" s="1"/>
      <c r="G191" s="1"/>
      <c r="H191" s="1"/>
      <c r="I191" s="1"/>
      <c r="J191" s="1"/>
    </row>
    <row r="192" s="18" customFormat="true" ht="12.75" hidden="false" customHeight="false" outlineLevel="0" collapsed="false">
      <c r="A192" s="1"/>
      <c r="B192" s="2"/>
      <c r="C192" s="1"/>
      <c r="D192" s="1"/>
      <c r="E192" s="1"/>
      <c r="F192" s="1"/>
      <c r="G192" s="1"/>
      <c r="H192" s="1"/>
      <c r="I192" s="1"/>
      <c r="J192" s="1"/>
    </row>
    <row r="193" s="18" customFormat="true" ht="12.75" hidden="false" customHeight="false" outlineLevel="0" collapsed="false">
      <c r="A193" s="1"/>
      <c r="B193" s="2"/>
      <c r="C193" s="1"/>
      <c r="D193" s="1"/>
      <c r="E193" s="1"/>
      <c r="F193" s="1"/>
      <c r="G193" s="1"/>
      <c r="H193" s="1"/>
      <c r="I193" s="1"/>
      <c r="J193" s="1"/>
    </row>
    <row r="194" s="18" customFormat="true" ht="12.75" hidden="false" customHeight="false" outlineLevel="0" collapsed="false">
      <c r="A194" s="1"/>
      <c r="B194" s="2"/>
      <c r="C194" s="1"/>
      <c r="D194" s="1"/>
      <c r="E194" s="1"/>
      <c r="F194" s="1"/>
      <c r="G194" s="1"/>
      <c r="H194" s="1"/>
      <c r="I194" s="1"/>
      <c r="J194" s="1"/>
    </row>
    <row r="195" s="18" customFormat="true" ht="12.75" hidden="false" customHeight="false" outlineLevel="0" collapsed="false">
      <c r="A195" s="1"/>
      <c r="B195" s="2"/>
      <c r="C195" s="1"/>
      <c r="D195" s="1"/>
      <c r="E195" s="1"/>
      <c r="F195" s="1"/>
      <c r="G195" s="1"/>
      <c r="H195" s="1"/>
      <c r="I195" s="1"/>
      <c r="J195" s="1"/>
    </row>
    <row r="196" s="18" customFormat="true" ht="12.75" hidden="false" customHeight="false" outlineLevel="0" collapsed="false">
      <c r="A196" s="1"/>
      <c r="B196" s="2"/>
      <c r="C196" s="1"/>
      <c r="D196" s="1"/>
      <c r="E196" s="1"/>
      <c r="F196" s="1"/>
      <c r="G196" s="1"/>
      <c r="H196" s="1"/>
      <c r="I196" s="1"/>
      <c r="J196" s="1"/>
    </row>
    <row r="197" s="18" customFormat="true" ht="12.75" hidden="false" customHeight="false" outlineLevel="0" collapsed="false">
      <c r="A197" s="1"/>
      <c r="B197" s="2"/>
      <c r="C197" s="1"/>
      <c r="D197" s="1"/>
      <c r="E197" s="1"/>
      <c r="F197" s="1"/>
      <c r="G197" s="1"/>
      <c r="H197" s="1"/>
      <c r="I197" s="1"/>
      <c r="J197" s="1"/>
    </row>
    <row r="198" s="18" customFormat="true" ht="12.75" hidden="false" customHeight="false" outlineLevel="0" collapsed="false">
      <c r="A198" s="1"/>
      <c r="B198" s="2"/>
      <c r="C198" s="1"/>
      <c r="D198" s="1"/>
      <c r="E198" s="1"/>
      <c r="F198" s="1"/>
      <c r="G198" s="1"/>
      <c r="H198" s="1"/>
      <c r="I198" s="1"/>
      <c r="J198" s="1"/>
    </row>
    <row r="199" s="18" customFormat="true" ht="12.75" hidden="false" customHeight="false" outlineLevel="0" collapsed="false">
      <c r="A199" s="1"/>
      <c r="B199" s="2"/>
      <c r="C199" s="1"/>
      <c r="D199" s="1"/>
      <c r="E199" s="1"/>
      <c r="F199" s="1"/>
      <c r="G199" s="1"/>
      <c r="H199" s="1"/>
      <c r="I199" s="1"/>
      <c r="J199" s="1"/>
    </row>
    <row r="200" s="18" customFormat="true" ht="12.75" hidden="false" customHeight="false" outlineLevel="0" collapsed="false">
      <c r="A200" s="1"/>
      <c r="B200" s="2"/>
      <c r="C200" s="1"/>
      <c r="D200" s="1"/>
      <c r="E200" s="1"/>
      <c r="F200" s="1"/>
      <c r="G200" s="1"/>
      <c r="H200" s="1"/>
      <c r="I200" s="1"/>
      <c r="J200" s="1"/>
    </row>
    <row r="201" s="18" customFormat="true" ht="12.75" hidden="false" customHeight="false" outlineLevel="0" collapsed="false">
      <c r="A201" s="1"/>
      <c r="B201" s="2"/>
      <c r="C201" s="1"/>
      <c r="D201" s="1"/>
      <c r="E201" s="1"/>
      <c r="F201" s="1"/>
      <c r="G201" s="1"/>
      <c r="H201" s="1"/>
      <c r="I201" s="1"/>
      <c r="J201" s="1"/>
    </row>
    <row r="202" s="18" customFormat="true" ht="12.75" hidden="false" customHeight="false" outlineLevel="0" collapsed="false">
      <c r="A202" s="1"/>
      <c r="B202" s="2"/>
      <c r="C202" s="1"/>
      <c r="D202" s="1"/>
      <c r="E202" s="1"/>
      <c r="F202" s="1"/>
      <c r="G202" s="1"/>
      <c r="H202" s="1"/>
      <c r="I202" s="1"/>
      <c r="J202" s="1"/>
    </row>
    <row r="203" s="18" customFormat="true" ht="12.75" hidden="false" customHeight="false" outlineLevel="0" collapsed="false">
      <c r="A203" s="1"/>
      <c r="B203" s="2"/>
      <c r="C203" s="1"/>
      <c r="D203" s="1"/>
      <c r="E203" s="1"/>
      <c r="F203" s="1"/>
      <c r="G203" s="1"/>
      <c r="H203" s="1"/>
      <c r="I203" s="1"/>
      <c r="J203" s="1"/>
    </row>
    <row r="204" s="18" customFormat="true" ht="12.75" hidden="false" customHeight="false" outlineLevel="0" collapsed="false">
      <c r="A204" s="1"/>
      <c r="B204" s="2"/>
      <c r="C204" s="1"/>
      <c r="D204" s="1"/>
      <c r="E204" s="1"/>
      <c r="F204" s="1"/>
      <c r="G204" s="1"/>
      <c r="H204" s="1"/>
      <c r="I204" s="1"/>
      <c r="J204" s="1"/>
    </row>
    <row r="205" s="18" customFormat="true" ht="12.75" hidden="false" customHeight="false" outlineLevel="0" collapsed="false">
      <c r="A205" s="1"/>
      <c r="B205" s="2"/>
      <c r="C205" s="1"/>
      <c r="D205" s="1"/>
      <c r="E205" s="1"/>
      <c r="F205" s="1"/>
      <c r="G205" s="1"/>
      <c r="H205" s="1"/>
      <c r="I205" s="1"/>
      <c r="J205" s="1"/>
    </row>
    <row r="206" s="18" customFormat="true" ht="12.75" hidden="false" customHeight="false" outlineLevel="0" collapsed="false">
      <c r="A206" s="1"/>
      <c r="B206" s="2"/>
      <c r="C206" s="1"/>
      <c r="D206" s="1"/>
      <c r="E206" s="1"/>
      <c r="F206" s="1"/>
      <c r="G206" s="1"/>
      <c r="H206" s="1"/>
      <c r="I206" s="1"/>
      <c r="J206" s="1"/>
    </row>
    <row r="207" s="18" customFormat="true" ht="12.75" hidden="false" customHeight="false" outlineLevel="0" collapsed="false">
      <c r="A207" s="1"/>
      <c r="B207" s="2"/>
      <c r="C207" s="1"/>
      <c r="D207" s="1"/>
      <c r="E207" s="1"/>
      <c r="F207" s="1"/>
      <c r="G207" s="1"/>
      <c r="H207" s="1"/>
      <c r="I207" s="1"/>
      <c r="J207" s="1"/>
    </row>
    <row r="208" s="18" customFormat="true" ht="12.75" hidden="false" customHeight="false" outlineLevel="0" collapsed="false">
      <c r="A208" s="1"/>
      <c r="B208" s="2"/>
      <c r="C208" s="1"/>
      <c r="D208" s="1"/>
      <c r="E208" s="1"/>
      <c r="F208" s="1"/>
      <c r="G208" s="1"/>
      <c r="H208" s="1"/>
      <c r="I208" s="1"/>
      <c r="J208" s="1"/>
    </row>
    <row r="209" s="18" customFormat="true" ht="12.75" hidden="false" customHeight="false" outlineLevel="0" collapsed="false">
      <c r="A209" s="1"/>
      <c r="B209" s="2"/>
      <c r="C209" s="1"/>
      <c r="D209" s="1"/>
      <c r="E209" s="1"/>
      <c r="F209" s="1"/>
      <c r="G209" s="1"/>
      <c r="H209" s="1"/>
      <c r="I209" s="1"/>
      <c r="J209" s="1"/>
    </row>
    <row r="210" s="18" customFormat="true" ht="12.75" hidden="false" customHeight="false" outlineLevel="0" collapsed="false">
      <c r="A210" s="1"/>
      <c r="B210" s="2"/>
      <c r="C210" s="1"/>
      <c r="D210" s="1"/>
      <c r="E210" s="1"/>
      <c r="F210" s="1"/>
      <c r="G210" s="1"/>
      <c r="H210" s="1"/>
      <c r="I210" s="1"/>
      <c r="J210" s="1"/>
    </row>
    <row r="211" s="18" customFormat="true" ht="12.75" hidden="false" customHeight="false" outlineLevel="0" collapsed="false">
      <c r="A211" s="1"/>
      <c r="B211" s="2"/>
      <c r="C211" s="1"/>
      <c r="D211" s="1"/>
      <c r="E211" s="1"/>
      <c r="F211" s="1"/>
      <c r="G211" s="1"/>
      <c r="H211" s="1"/>
      <c r="I211" s="1"/>
      <c r="J211" s="1"/>
    </row>
    <row r="212" s="18" customFormat="true" ht="12.75" hidden="false" customHeight="false" outlineLevel="0" collapsed="false">
      <c r="A212" s="1"/>
      <c r="B212" s="2"/>
      <c r="C212" s="1"/>
      <c r="D212" s="1"/>
      <c r="E212" s="1"/>
      <c r="F212" s="1"/>
      <c r="G212" s="1"/>
      <c r="H212" s="1"/>
      <c r="I212" s="1"/>
      <c r="J212" s="1"/>
    </row>
    <row r="213" s="18" customFormat="true" ht="12.75" hidden="false" customHeight="false" outlineLevel="0" collapsed="false">
      <c r="A213" s="1"/>
      <c r="B213" s="2"/>
      <c r="C213" s="1"/>
      <c r="D213" s="1"/>
      <c r="E213" s="1"/>
      <c r="F213" s="1"/>
      <c r="G213" s="1"/>
      <c r="H213" s="1"/>
      <c r="I213" s="1"/>
      <c r="J213" s="1"/>
    </row>
    <row r="214" s="18" customFormat="true" ht="12.75" hidden="false" customHeight="false" outlineLevel="0" collapsed="false">
      <c r="A214" s="1"/>
      <c r="B214" s="2"/>
      <c r="C214" s="1"/>
      <c r="D214" s="1"/>
      <c r="E214" s="1"/>
      <c r="F214" s="1"/>
      <c r="G214" s="1"/>
      <c r="H214" s="1"/>
      <c r="I214" s="1"/>
      <c r="J214" s="1"/>
    </row>
    <row r="215" s="18" customFormat="true" ht="12.75" hidden="false" customHeight="false" outlineLevel="0" collapsed="false">
      <c r="A215" s="1"/>
      <c r="B215" s="2"/>
      <c r="C215" s="1"/>
      <c r="D215" s="1"/>
      <c r="E215" s="1"/>
      <c r="F215" s="1"/>
      <c r="G215" s="1"/>
      <c r="H215" s="1"/>
      <c r="I215" s="1"/>
      <c r="J215" s="1"/>
    </row>
    <row r="216" s="18" customFormat="true" ht="12.75" hidden="false" customHeight="false" outlineLevel="0" collapsed="false">
      <c r="A216" s="1"/>
      <c r="B216" s="2"/>
      <c r="C216" s="1"/>
      <c r="D216" s="1"/>
      <c r="E216" s="1"/>
      <c r="F216" s="1"/>
      <c r="G216" s="1"/>
      <c r="H216" s="1"/>
      <c r="I216" s="1"/>
      <c r="J216" s="1"/>
    </row>
    <row r="217" s="18" customFormat="true" ht="12.75" hidden="false" customHeight="false" outlineLevel="0" collapsed="false">
      <c r="A217" s="1"/>
      <c r="B217" s="2"/>
      <c r="C217" s="1"/>
      <c r="D217" s="1"/>
      <c r="E217" s="1"/>
      <c r="F217" s="1"/>
      <c r="G217" s="1"/>
      <c r="H217" s="1"/>
      <c r="I217" s="1"/>
      <c r="J217" s="1"/>
    </row>
    <row r="218" s="18" customFormat="true" ht="12.75" hidden="false" customHeight="false" outlineLevel="0" collapsed="false">
      <c r="A218" s="1"/>
      <c r="B218" s="2"/>
      <c r="C218" s="1"/>
      <c r="D218" s="1"/>
      <c r="E218" s="1"/>
      <c r="F218" s="1"/>
      <c r="G218" s="1"/>
      <c r="H218" s="1"/>
      <c r="I218" s="1"/>
      <c r="J218" s="1"/>
    </row>
    <row r="219" s="18" customFormat="true" ht="12.75" hidden="false" customHeight="false" outlineLevel="0" collapsed="false">
      <c r="A219" s="1"/>
      <c r="B219" s="2"/>
      <c r="C219" s="1"/>
      <c r="D219" s="1"/>
      <c r="E219" s="1"/>
      <c r="F219" s="1"/>
      <c r="G219" s="1"/>
      <c r="H219" s="1"/>
      <c r="I219" s="1"/>
      <c r="J219" s="1"/>
    </row>
    <row r="220" s="18" customFormat="true" ht="12.75" hidden="false" customHeight="false" outlineLevel="0" collapsed="false">
      <c r="A220" s="1"/>
      <c r="B220" s="2"/>
      <c r="C220" s="1"/>
      <c r="D220" s="1"/>
      <c r="E220" s="1"/>
      <c r="F220" s="1"/>
      <c r="G220" s="1"/>
      <c r="H220" s="1"/>
      <c r="I220" s="1"/>
      <c r="J220" s="1"/>
    </row>
    <row r="221" s="18" customFormat="true" ht="12.75" hidden="false" customHeight="false" outlineLevel="0" collapsed="false">
      <c r="A221" s="1"/>
      <c r="B221" s="2"/>
      <c r="C221" s="1"/>
      <c r="D221" s="1"/>
      <c r="E221" s="1"/>
      <c r="F221" s="1"/>
      <c r="G221" s="1"/>
      <c r="H221" s="1"/>
      <c r="I221" s="1"/>
      <c r="J221" s="1"/>
    </row>
    <row r="222" s="18" customFormat="true" ht="12.75" hidden="false" customHeight="false" outlineLevel="0" collapsed="false">
      <c r="A222" s="1"/>
      <c r="B222" s="2"/>
      <c r="C222" s="1"/>
      <c r="D222" s="1"/>
      <c r="E222" s="1"/>
      <c r="F222" s="1"/>
      <c r="G222" s="1"/>
      <c r="H222" s="1"/>
      <c r="I222" s="1"/>
      <c r="J222" s="1"/>
    </row>
    <row r="223" s="18" customFormat="true" ht="12.75" hidden="false" customHeight="false" outlineLevel="0" collapsed="false">
      <c r="A223" s="1"/>
      <c r="B223" s="2"/>
      <c r="C223" s="1"/>
      <c r="D223" s="1"/>
      <c r="E223" s="1"/>
      <c r="F223" s="1"/>
      <c r="G223" s="1"/>
      <c r="H223" s="1"/>
      <c r="I223" s="1"/>
      <c r="J223" s="1"/>
    </row>
    <row r="224" s="18" customFormat="true" ht="12.75" hidden="false" customHeight="false" outlineLevel="0" collapsed="false">
      <c r="A224" s="1"/>
      <c r="B224" s="2"/>
      <c r="C224" s="1"/>
      <c r="D224" s="1"/>
      <c r="E224" s="1"/>
      <c r="F224" s="1"/>
      <c r="G224" s="1"/>
      <c r="H224" s="1"/>
      <c r="I224" s="1"/>
      <c r="J224" s="1"/>
    </row>
    <row r="225" s="18" customFormat="true" ht="12.75" hidden="false" customHeight="false" outlineLevel="0" collapsed="false">
      <c r="A225" s="1"/>
      <c r="B225" s="2"/>
      <c r="C225" s="1"/>
      <c r="D225" s="1"/>
      <c r="E225" s="1"/>
      <c r="F225" s="1"/>
      <c r="G225" s="1"/>
      <c r="H225" s="1"/>
      <c r="I225" s="1"/>
      <c r="J225" s="1"/>
    </row>
    <row r="226" s="18" customFormat="true" ht="12.75" hidden="false" customHeight="false" outlineLevel="0" collapsed="false">
      <c r="A226" s="1"/>
      <c r="B226" s="2"/>
      <c r="C226" s="1"/>
      <c r="D226" s="1"/>
      <c r="E226" s="1"/>
      <c r="F226" s="1"/>
      <c r="G226" s="1"/>
      <c r="H226" s="1"/>
      <c r="I226" s="1"/>
      <c r="J226" s="1"/>
    </row>
    <row r="227" s="18" customFormat="true" ht="12.75" hidden="false" customHeight="false" outlineLevel="0" collapsed="false">
      <c r="A227" s="1"/>
      <c r="B227" s="2"/>
      <c r="C227" s="1"/>
      <c r="D227" s="1"/>
      <c r="E227" s="1"/>
      <c r="F227" s="1"/>
      <c r="G227" s="1"/>
      <c r="H227" s="1"/>
      <c r="I227" s="1"/>
      <c r="J227" s="1"/>
    </row>
    <row r="228" s="18" customFormat="true" ht="12.75" hidden="false" customHeight="false" outlineLevel="0" collapsed="false">
      <c r="A228" s="1"/>
      <c r="B228" s="2"/>
      <c r="C228" s="1"/>
      <c r="D228" s="1"/>
      <c r="E228" s="1"/>
      <c r="F228" s="1"/>
      <c r="G228" s="1"/>
      <c r="H228" s="1"/>
      <c r="I228" s="1"/>
      <c r="J228" s="1"/>
    </row>
    <row r="229" s="18" customFormat="true" ht="12.75" hidden="false" customHeight="false" outlineLevel="0" collapsed="false">
      <c r="A229" s="1"/>
      <c r="B229" s="2"/>
      <c r="C229" s="1"/>
      <c r="D229" s="1"/>
      <c r="E229" s="1"/>
      <c r="F229" s="1"/>
      <c r="G229" s="1"/>
      <c r="H229" s="1"/>
      <c r="I229" s="1"/>
      <c r="J229" s="1"/>
    </row>
    <row r="230" s="18" customFormat="true" ht="12.75" hidden="false" customHeight="false" outlineLevel="0" collapsed="false">
      <c r="A230" s="1"/>
      <c r="B230" s="2"/>
      <c r="C230" s="1"/>
      <c r="D230" s="1"/>
      <c r="E230" s="1"/>
      <c r="F230" s="1"/>
      <c r="G230" s="1"/>
      <c r="H230" s="1"/>
      <c r="I230" s="1"/>
      <c r="J230" s="1"/>
    </row>
    <row r="231" s="18" customFormat="true" ht="12.75" hidden="false" customHeight="false" outlineLevel="0" collapsed="false">
      <c r="A231" s="1"/>
      <c r="B231" s="2"/>
      <c r="C231" s="1"/>
      <c r="D231" s="1"/>
      <c r="E231" s="1"/>
      <c r="F231" s="1"/>
      <c r="G231" s="1"/>
      <c r="H231" s="1"/>
      <c r="I231" s="1"/>
      <c r="J231" s="1"/>
    </row>
    <row r="232" s="18" customFormat="true" ht="12.75" hidden="false" customHeight="false" outlineLevel="0" collapsed="false">
      <c r="A232" s="1"/>
      <c r="B232" s="2"/>
      <c r="C232" s="1"/>
      <c r="D232" s="1"/>
      <c r="E232" s="1"/>
      <c r="F232" s="1"/>
      <c r="G232" s="1"/>
      <c r="H232" s="1"/>
      <c r="I232" s="1"/>
      <c r="J232" s="1"/>
    </row>
    <row r="233" s="18" customFormat="true" ht="12.75" hidden="false" customHeight="false" outlineLevel="0" collapsed="false">
      <c r="A233" s="1"/>
      <c r="B233" s="2"/>
      <c r="C233" s="1"/>
      <c r="D233" s="1"/>
      <c r="E233" s="1"/>
      <c r="F233" s="1"/>
      <c r="G233" s="1"/>
      <c r="H233" s="1"/>
      <c r="I233" s="1"/>
      <c r="J233" s="1"/>
    </row>
    <row r="234" s="18" customFormat="true" ht="12.75" hidden="false" customHeight="false" outlineLevel="0" collapsed="false">
      <c r="A234" s="1"/>
      <c r="B234" s="2"/>
      <c r="C234" s="1"/>
      <c r="D234" s="1"/>
      <c r="E234" s="1"/>
      <c r="F234" s="1"/>
      <c r="G234" s="1"/>
      <c r="H234" s="1"/>
      <c r="I234" s="1"/>
      <c r="J234" s="1"/>
    </row>
    <row r="235" s="18" customFormat="true" ht="12.75" hidden="false" customHeight="false" outlineLevel="0" collapsed="false">
      <c r="A235" s="1"/>
      <c r="B235" s="2"/>
      <c r="C235" s="1"/>
      <c r="D235" s="1"/>
      <c r="E235" s="1"/>
      <c r="F235" s="1"/>
      <c r="G235" s="1"/>
      <c r="H235" s="1"/>
      <c r="I235" s="1"/>
      <c r="J235" s="1"/>
    </row>
    <row r="236" s="18" customFormat="true" ht="12.75" hidden="false" customHeight="false" outlineLevel="0" collapsed="false">
      <c r="A236" s="1"/>
      <c r="B236" s="2"/>
      <c r="C236" s="1"/>
      <c r="D236" s="1"/>
      <c r="E236" s="1"/>
      <c r="F236" s="1"/>
      <c r="G236" s="1"/>
      <c r="H236" s="1"/>
      <c r="I236" s="1"/>
      <c r="J236" s="1"/>
    </row>
    <row r="237" s="18" customFormat="true" ht="12.75" hidden="false" customHeight="false" outlineLevel="0" collapsed="false">
      <c r="A237" s="1"/>
      <c r="B237" s="2"/>
      <c r="C237" s="1"/>
      <c r="D237" s="1"/>
      <c r="E237" s="1"/>
      <c r="F237" s="1"/>
      <c r="G237" s="1"/>
      <c r="H237" s="1"/>
      <c r="I237" s="1"/>
      <c r="J237" s="1"/>
    </row>
    <row r="238" s="18" customFormat="true" ht="12.75" hidden="false" customHeight="false" outlineLevel="0" collapsed="false">
      <c r="A238" s="1"/>
      <c r="B238" s="2"/>
      <c r="C238" s="1"/>
      <c r="D238" s="1"/>
      <c r="E238" s="1"/>
      <c r="F238" s="1"/>
      <c r="G238" s="1"/>
      <c r="H238" s="1"/>
      <c r="I238" s="1"/>
      <c r="J238" s="1"/>
    </row>
    <row r="239" s="18" customFormat="true" ht="12.75" hidden="false" customHeight="false" outlineLevel="0" collapsed="false">
      <c r="A239" s="1"/>
      <c r="B239" s="2"/>
      <c r="C239" s="1"/>
      <c r="D239" s="1"/>
      <c r="E239" s="1"/>
      <c r="F239" s="1"/>
      <c r="G239" s="1"/>
      <c r="H239" s="1"/>
      <c r="I239" s="1"/>
      <c r="J239" s="1"/>
    </row>
    <row r="240" s="18" customFormat="true" ht="12.75" hidden="false" customHeight="false" outlineLevel="0" collapsed="false">
      <c r="A240" s="1"/>
      <c r="B240" s="2"/>
      <c r="C240" s="1"/>
      <c r="D240" s="1"/>
      <c r="E240" s="1"/>
      <c r="F240" s="1"/>
      <c r="G240" s="1"/>
      <c r="H240" s="1"/>
      <c r="I240" s="1"/>
      <c r="J240" s="1"/>
    </row>
    <row r="241" s="18" customFormat="true" ht="12.75" hidden="false" customHeight="false" outlineLevel="0" collapsed="false">
      <c r="A241" s="1"/>
      <c r="B241" s="2"/>
      <c r="C241" s="1"/>
      <c r="D241" s="1"/>
      <c r="E241" s="1"/>
      <c r="F241" s="1"/>
      <c r="G241" s="1"/>
      <c r="H241" s="1"/>
      <c r="I241" s="1"/>
      <c r="J241" s="1"/>
    </row>
    <row r="242" s="18" customFormat="true" ht="12.75" hidden="false" customHeight="false" outlineLevel="0" collapsed="false">
      <c r="A242" s="1"/>
      <c r="B242" s="2"/>
      <c r="C242" s="1"/>
      <c r="D242" s="1"/>
      <c r="E242" s="1"/>
      <c r="F242" s="1"/>
      <c r="G242" s="1"/>
      <c r="H242" s="1"/>
      <c r="I242" s="1"/>
      <c r="J242" s="1"/>
    </row>
    <row r="243" s="18" customFormat="true" ht="12.75" hidden="false" customHeight="false" outlineLevel="0" collapsed="false">
      <c r="A243" s="1"/>
      <c r="B243" s="2"/>
      <c r="C243" s="1"/>
      <c r="D243" s="1"/>
      <c r="E243" s="1"/>
      <c r="F243" s="1"/>
      <c r="G243" s="1"/>
      <c r="H243" s="1"/>
      <c r="I243" s="1"/>
      <c r="J243" s="1"/>
    </row>
    <row r="244" s="18" customFormat="true" ht="12.75" hidden="false" customHeight="false" outlineLevel="0" collapsed="false">
      <c r="A244" s="1"/>
      <c r="B244" s="2"/>
      <c r="C244" s="1"/>
      <c r="D244" s="1"/>
      <c r="E244" s="1"/>
      <c r="F244" s="1"/>
      <c r="G244" s="1"/>
      <c r="H244" s="1"/>
      <c r="I244" s="1"/>
      <c r="J244" s="1"/>
    </row>
    <row r="245" s="18" customFormat="true" ht="12.75" hidden="false" customHeight="false" outlineLevel="0" collapsed="false">
      <c r="A245" s="1"/>
      <c r="B245" s="2"/>
      <c r="C245" s="1"/>
      <c r="D245" s="1"/>
      <c r="E245" s="1"/>
      <c r="F245" s="1"/>
      <c r="G245" s="1"/>
      <c r="H245" s="1"/>
      <c r="I245" s="1"/>
      <c r="J245" s="1"/>
    </row>
    <row r="246" s="18" customFormat="true" ht="12.75" hidden="false" customHeight="false" outlineLevel="0" collapsed="false">
      <c r="A246" s="1"/>
      <c r="B246" s="2"/>
      <c r="C246" s="1"/>
      <c r="D246" s="1"/>
      <c r="E246" s="1"/>
      <c r="F246" s="1"/>
      <c r="G246" s="1"/>
      <c r="H246" s="1"/>
      <c r="I246" s="1"/>
      <c r="J246" s="1"/>
    </row>
    <row r="247" s="18" customFormat="true" ht="12.75" hidden="false" customHeight="false" outlineLevel="0" collapsed="false">
      <c r="A247" s="1"/>
      <c r="B247" s="2"/>
      <c r="C247" s="1"/>
      <c r="D247" s="1"/>
      <c r="E247" s="1"/>
      <c r="F247" s="1"/>
      <c r="G247" s="1"/>
      <c r="H247" s="1"/>
      <c r="I247" s="1"/>
      <c r="J247" s="1"/>
    </row>
    <row r="248" s="18" customFormat="true" ht="12.75" hidden="false" customHeight="false" outlineLevel="0" collapsed="false">
      <c r="A248" s="1"/>
      <c r="B248" s="2"/>
      <c r="C248" s="1"/>
      <c r="D248" s="1"/>
      <c r="E248" s="1"/>
      <c r="F248" s="1"/>
      <c r="G248" s="1"/>
      <c r="H248" s="1"/>
      <c r="I248" s="1"/>
      <c r="J248" s="1"/>
    </row>
    <row r="249" s="18" customFormat="true" ht="12.75" hidden="false" customHeight="false" outlineLevel="0" collapsed="false">
      <c r="A249" s="1"/>
      <c r="B249" s="2"/>
      <c r="C249" s="1"/>
      <c r="D249" s="1"/>
      <c r="E249" s="1"/>
      <c r="F249" s="1"/>
      <c r="G249" s="1"/>
      <c r="H249" s="1"/>
      <c r="I249" s="1"/>
      <c r="J249" s="1"/>
    </row>
    <row r="250" s="18" customFormat="true" ht="12.75" hidden="false" customHeight="false" outlineLevel="0" collapsed="false">
      <c r="A250" s="1"/>
      <c r="B250" s="2"/>
      <c r="C250" s="1"/>
      <c r="D250" s="1"/>
      <c r="E250" s="1"/>
      <c r="F250" s="1"/>
      <c r="G250" s="1"/>
      <c r="H250" s="1"/>
      <c r="I250" s="1"/>
      <c r="J250" s="1"/>
    </row>
    <row r="251" s="18" customFormat="true" ht="12.75" hidden="false" customHeight="false" outlineLevel="0" collapsed="false">
      <c r="A251" s="1"/>
      <c r="B251" s="2"/>
      <c r="C251" s="1"/>
      <c r="D251" s="1"/>
      <c r="E251" s="1"/>
      <c r="F251" s="1"/>
      <c r="G251" s="1"/>
      <c r="H251" s="1"/>
      <c r="I251" s="1"/>
      <c r="J251" s="1"/>
    </row>
    <row r="252" s="18" customFormat="true" ht="12.75" hidden="false" customHeight="false" outlineLevel="0" collapsed="false">
      <c r="A252" s="1"/>
      <c r="B252" s="2"/>
      <c r="C252" s="1"/>
      <c r="D252" s="1"/>
      <c r="E252" s="1"/>
      <c r="F252" s="1"/>
      <c r="G252" s="1"/>
      <c r="H252" s="1"/>
      <c r="I252" s="1"/>
      <c r="J252" s="1"/>
    </row>
    <row r="253" s="18" customFormat="true" ht="12.75" hidden="false" customHeight="false" outlineLevel="0" collapsed="false">
      <c r="A253" s="1"/>
      <c r="B253" s="2"/>
      <c r="C253" s="1"/>
      <c r="D253" s="1"/>
      <c r="E253" s="1"/>
      <c r="F253" s="1"/>
      <c r="G253" s="1"/>
      <c r="H253" s="1"/>
      <c r="I253" s="1"/>
      <c r="J253" s="1"/>
    </row>
    <row r="254" s="18" customFormat="true" ht="12.75" hidden="false" customHeight="false" outlineLevel="0" collapsed="false">
      <c r="A254" s="1"/>
      <c r="B254" s="2"/>
      <c r="C254" s="1"/>
      <c r="D254" s="1"/>
      <c r="E254" s="1"/>
      <c r="F254" s="1"/>
      <c r="G254" s="1"/>
      <c r="H254" s="1"/>
      <c r="I254" s="1"/>
      <c r="J254" s="1"/>
    </row>
    <row r="255" s="18" customFormat="true" ht="12.75" hidden="false" customHeight="false" outlineLevel="0" collapsed="false">
      <c r="A255" s="1"/>
      <c r="B255" s="2"/>
      <c r="C255" s="1"/>
      <c r="D255" s="1"/>
      <c r="E255" s="1"/>
      <c r="F255" s="1"/>
      <c r="G255" s="1"/>
      <c r="H255" s="1"/>
      <c r="I255" s="1"/>
      <c r="J255" s="1"/>
    </row>
    <row r="256" s="18" customFormat="true" ht="12.75" hidden="false" customHeight="false" outlineLevel="0" collapsed="false">
      <c r="A256" s="1"/>
      <c r="B256" s="2"/>
      <c r="C256" s="1"/>
      <c r="D256" s="1"/>
      <c r="E256" s="1"/>
      <c r="F256" s="1"/>
      <c r="G256" s="1"/>
      <c r="H256" s="1"/>
      <c r="I256" s="1"/>
      <c r="J256" s="1"/>
    </row>
    <row r="257" s="18" customFormat="true" ht="12.75" hidden="false" customHeight="false" outlineLevel="0" collapsed="false">
      <c r="A257" s="1"/>
      <c r="B257" s="2"/>
      <c r="C257" s="1"/>
      <c r="D257" s="1"/>
      <c r="E257" s="1"/>
      <c r="F257" s="1"/>
      <c r="G257" s="1"/>
      <c r="H257" s="1"/>
      <c r="I257" s="1"/>
      <c r="J257" s="1"/>
    </row>
    <row r="258" s="18" customFormat="true" ht="12.75" hidden="false" customHeight="false" outlineLevel="0" collapsed="false">
      <c r="A258" s="1"/>
      <c r="B258" s="2"/>
      <c r="C258" s="1"/>
      <c r="D258" s="1"/>
      <c r="E258" s="1"/>
      <c r="F258" s="1"/>
      <c r="G258" s="1"/>
      <c r="H258" s="1"/>
      <c r="I258" s="1"/>
      <c r="J258" s="1"/>
    </row>
    <row r="259" s="18" customFormat="true" ht="12.75" hidden="false" customHeight="false" outlineLevel="0" collapsed="false">
      <c r="A259" s="1"/>
      <c r="B259" s="2"/>
      <c r="C259" s="1"/>
      <c r="D259" s="1"/>
      <c r="E259" s="1"/>
      <c r="F259" s="1"/>
      <c r="G259" s="1"/>
      <c r="H259" s="1"/>
      <c r="I259" s="1"/>
      <c r="J259" s="1"/>
    </row>
    <row r="260" s="18" customFormat="true" ht="12.75" hidden="false" customHeight="false" outlineLevel="0" collapsed="false">
      <c r="A260" s="1"/>
      <c r="B260" s="2"/>
      <c r="C260" s="1"/>
      <c r="D260" s="1"/>
      <c r="E260" s="1"/>
      <c r="F260" s="1"/>
      <c r="G260" s="1"/>
      <c r="H260" s="1"/>
      <c r="I260" s="1"/>
      <c r="J260" s="1"/>
    </row>
    <row r="261" s="18" customFormat="true" ht="12.75" hidden="false" customHeight="false" outlineLevel="0" collapsed="false">
      <c r="A261" s="1"/>
      <c r="B261" s="2"/>
      <c r="C261" s="1"/>
      <c r="D261" s="1"/>
      <c r="E261" s="1"/>
      <c r="F261" s="1"/>
      <c r="G261" s="1"/>
      <c r="H261" s="1"/>
      <c r="I261" s="1"/>
      <c r="J261" s="1"/>
    </row>
    <row r="262" s="18" customFormat="true" ht="12.75" hidden="false" customHeight="false" outlineLevel="0" collapsed="false">
      <c r="A262" s="1"/>
      <c r="B262" s="2"/>
      <c r="C262" s="1"/>
      <c r="D262" s="1"/>
      <c r="E262" s="1"/>
      <c r="F262" s="1"/>
      <c r="G262" s="1"/>
      <c r="H262" s="1"/>
      <c r="I262" s="1"/>
      <c r="J262" s="1"/>
    </row>
    <row r="263" s="18" customFormat="true" ht="12.75" hidden="false" customHeight="false" outlineLevel="0" collapsed="false">
      <c r="A263" s="1"/>
      <c r="B263" s="2"/>
      <c r="C263" s="1"/>
      <c r="D263" s="1"/>
      <c r="E263" s="1"/>
      <c r="F263" s="1"/>
      <c r="G263" s="1"/>
      <c r="H263" s="1"/>
      <c r="I263" s="1"/>
      <c r="J263" s="1"/>
    </row>
    <row r="264" s="18" customFormat="true" ht="12.75" hidden="false" customHeight="false" outlineLevel="0" collapsed="false">
      <c r="A264" s="1"/>
      <c r="B264" s="2"/>
      <c r="C264" s="1"/>
      <c r="D264" s="1"/>
      <c r="E264" s="1"/>
      <c r="F264" s="1"/>
      <c r="G264" s="1"/>
      <c r="H264" s="1"/>
      <c r="I264" s="1"/>
      <c r="J264" s="1"/>
    </row>
    <row r="265" s="18" customFormat="true" ht="12.75" hidden="false" customHeight="false" outlineLevel="0" collapsed="false">
      <c r="A265" s="1"/>
      <c r="B265" s="2"/>
      <c r="C265" s="1"/>
      <c r="D265" s="1"/>
      <c r="E265" s="1"/>
      <c r="F265" s="1"/>
      <c r="G265" s="1"/>
      <c r="H265" s="1"/>
      <c r="I265" s="1"/>
      <c r="J265" s="1"/>
    </row>
    <row r="266" s="18" customFormat="true" ht="12.75" hidden="false" customHeight="false" outlineLevel="0" collapsed="false">
      <c r="A266" s="1"/>
      <c r="B266" s="2"/>
      <c r="C266" s="1"/>
      <c r="D266" s="1"/>
      <c r="E266" s="1"/>
      <c r="F266" s="1"/>
      <c r="G266" s="1"/>
      <c r="H266" s="1"/>
      <c r="I266" s="1"/>
      <c r="J266" s="1"/>
    </row>
    <row r="267" s="18" customFormat="true" ht="12.75" hidden="false" customHeight="false" outlineLevel="0" collapsed="false">
      <c r="A267" s="1"/>
      <c r="B267" s="2"/>
      <c r="C267" s="1"/>
      <c r="D267" s="1"/>
      <c r="E267" s="1"/>
      <c r="F267" s="1"/>
      <c r="G267" s="1"/>
      <c r="H267" s="1"/>
      <c r="I267" s="1"/>
      <c r="J267" s="1"/>
    </row>
    <row r="268" s="18" customFormat="true" ht="12.75" hidden="false" customHeight="false" outlineLevel="0" collapsed="false">
      <c r="A268" s="1"/>
      <c r="B268" s="2"/>
      <c r="C268" s="1"/>
      <c r="D268" s="1"/>
      <c r="E268" s="1"/>
      <c r="F268" s="1"/>
      <c r="G268" s="1"/>
      <c r="H268" s="1"/>
      <c r="I268" s="1"/>
      <c r="J268" s="1"/>
    </row>
    <row r="269" s="18" customFormat="true" ht="12.75" hidden="false" customHeight="false" outlineLevel="0" collapsed="false">
      <c r="A269" s="1"/>
      <c r="B269" s="2"/>
      <c r="C269" s="1"/>
      <c r="D269" s="1"/>
      <c r="E269" s="1"/>
      <c r="F269" s="1"/>
      <c r="G269" s="1"/>
      <c r="H269" s="1"/>
      <c r="I269" s="1"/>
      <c r="J269" s="1"/>
    </row>
    <row r="270" s="18" customFormat="true" ht="12.75" hidden="false" customHeight="false" outlineLevel="0" collapsed="false">
      <c r="A270" s="1"/>
      <c r="B270" s="2"/>
      <c r="C270" s="1"/>
      <c r="D270" s="1"/>
      <c r="E270" s="1"/>
      <c r="F270" s="1"/>
      <c r="G270" s="1"/>
      <c r="H270" s="1"/>
      <c r="I270" s="1"/>
      <c r="J270" s="1"/>
    </row>
    <row r="271" s="18" customFormat="true" ht="12.75" hidden="false" customHeight="false" outlineLevel="0" collapsed="false">
      <c r="A271" s="1"/>
      <c r="B271" s="2"/>
      <c r="C271" s="1"/>
      <c r="D271" s="1"/>
      <c r="E271" s="1"/>
      <c r="F271" s="1"/>
      <c r="G271" s="1"/>
      <c r="H271" s="1"/>
      <c r="I271" s="1"/>
      <c r="J271" s="1"/>
    </row>
    <row r="272" s="18" customFormat="true" ht="12.75" hidden="false" customHeight="false" outlineLevel="0" collapsed="false">
      <c r="A272" s="1"/>
      <c r="B272" s="2"/>
      <c r="C272" s="1"/>
      <c r="D272" s="1"/>
      <c r="E272" s="1"/>
      <c r="F272" s="1"/>
      <c r="G272" s="1"/>
      <c r="H272" s="1"/>
      <c r="I272" s="1"/>
      <c r="J272" s="1"/>
    </row>
    <row r="273" s="18" customFormat="true" ht="12.75" hidden="false" customHeight="false" outlineLevel="0" collapsed="false">
      <c r="A273" s="1"/>
      <c r="B273" s="2"/>
      <c r="C273" s="1"/>
      <c r="D273" s="1"/>
      <c r="E273" s="1"/>
      <c r="F273" s="1"/>
      <c r="G273" s="1"/>
      <c r="H273" s="1"/>
      <c r="I273" s="1"/>
      <c r="J273" s="1"/>
    </row>
    <row r="274" s="18" customFormat="true" ht="12.75" hidden="false" customHeight="false" outlineLevel="0" collapsed="false">
      <c r="A274" s="1"/>
      <c r="B274" s="2"/>
      <c r="C274" s="1"/>
      <c r="D274" s="1"/>
      <c r="E274" s="1"/>
      <c r="F274" s="1"/>
      <c r="G274" s="1"/>
      <c r="H274" s="1"/>
      <c r="I274" s="1"/>
      <c r="J274" s="1"/>
    </row>
    <row r="275" s="18" customFormat="true" ht="12.75" hidden="false" customHeight="false" outlineLevel="0" collapsed="false">
      <c r="A275" s="1"/>
      <c r="B275" s="2"/>
      <c r="C275" s="1"/>
      <c r="D275" s="1"/>
      <c r="E275" s="1"/>
      <c r="F275" s="1"/>
      <c r="G275" s="1"/>
      <c r="H275" s="1"/>
      <c r="I275" s="1"/>
      <c r="J275" s="1"/>
    </row>
    <row r="276" s="18" customFormat="true" ht="12.75" hidden="false" customHeight="false" outlineLevel="0" collapsed="false">
      <c r="A276" s="1"/>
      <c r="B276" s="2"/>
      <c r="C276" s="1"/>
      <c r="D276" s="1"/>
      <c r="E276" s="1"/>
      <c r="F276" s="1"/>
      <c r="G276" s="1"/>
      <c r="H276" s="1"/>
      <c r="I276" s="1"/>
      <c r="J276" s="1"/>
    </row>
    <row r="277" s="18" customFormat="true" ht="12.75" hidden="false" customHeight="false" outlineLevel="0" collapsed="false">
      <c r="A277" s="1"/>
      <c r="B277" s="2"/>
      <c r="C277" s="1"/>
      <c r="D277" s="1"/>
      <c r="E277" s="1"/>
      <c r="F277" s="1"/>
      <c r="G277" s="1"/>
      <c r="H277" s="1"/>
      <c r="I277" s="1"/>
      <c r="J277" s="1"/>
    </row>
    <row r="278" s="18" customFormat="true" ht="12.75" hidden="false" customHeight="false" outlineLevel="0" collapsed="false">
      <c r="A278" s="1"/>
      <c r="B278" s="2"/>
      <c r="C278" s="1"/>
      <c r="D278" s="1"/>
      <c r="E278" s="1"/>
      <c r="F278" s="1"/>
      <c r="G278" s="1"/>
      <c r="H278" s="1"/>
      <c r="I278" s="1"/>
      <c r="J278" s="1"/>
    </row>
    <row r="279" s="18" customFormat="true" ht="12.75" hidden="false" customHeight="false" outlineLevel="0" collapsed="false">
      <c r="A279" s="1"/>
      <c r="B279" s="2"/>
      <c r="C279" s="1"/>
      <c r="D279" s="1"/>
      <c r="E279" s="1"/>
      <c r="F279" s="1"/>
      <c r="G279" s="1"/>
      <c r="H279" s="1"/>
      <c r="I279" s="1"/>
      <c r="J279" s="1"/>
    </row>
    <row r="280" s="18" customFormat="true" ht="12.75" hidden="false" customHeight="false" outlineLevel="0" collapsed="false">
      <c r="A280" s="1"/>
      <c r="B280" s="2"/>
      <c r="C280" s="1"/>
      <c r="D280" s="1"/>
      <c r="E280" s="1"/>
      <c r="F280" s="1"/>
      <c r="G280" s="1"/>
      <c r="H280" s="1"/>
      <c r="I280" s="1"/>
      <c r="J280" s="1"/>
    </row>
    <row r="281" s="18" customFormat="true" ht="12.75" hidden="false" customHeight="false" outlineLevel="0" collapsed="false">
      <c r="A281" s="1"/>
      <c r="B281" s="2"/>
      <c r="C281" s="1"/>
      <c r="D281" s="1"/>
      <c r="E281" s="1"/>
      <c r="F281" s="1"/>
      <c r="G281" s="1"/>
      <c r="H281" s="1"/>
      <c r="I281" s="1"/>
      <c r="J281" s="1"/>
    </row>
    <row r="282" s="18" customFormat="true" ht="12.75" hidden="false" customHeight="false" outlineLevel="0" collapsed="false">
      <c r="A282" s="1"/>
      <c r="B282" s="2"/>
      <c r="C282" s="1"/>
      <c r="D282" s="1"/>
      <c r="E282" s="1"/>
      <c r="F282" s="1"/>
      <c r="G282" s="1"/>
      <c r="H282" s="1"/>
      <c r="I282" s="1"/>
      <c r="J282" s="1"/>
    </row>
    <row r="283" s="18" customFormat="true" ht="12.75" hidden="false" customHeight="false" outlineLevel="0" collapsed="false">
      <c r="A283" s="1"/>
      <c r="B283" s="2"/>
      <c r="C283" s="1"/>
      <c r="D283" s="1"/>
      <c r="E283" s="1"/>
      <c r="F283" s="1"/>
      <c r="G283" s="1"/>
      <c r="H283" s="1"/>
      <c r="I283" s="1"/>
      <c r="J283" s="1"/>
    </row>
    <row r="284" s="18" customFormat="true" ht="12.75" hidden="false" customHeight="false" outlineLevel="0" collapsed="false">
      <c r="A284" s="1"/>
      <c r="B284" s="2"/>
      <c r="C284" s="1"/>
      <c r="D284" s="1"/>
      <c r="E284" s="1"/>
      <c r="F284" s="1"/>
      <c r="G284" s="1"/>
      <c r="H284" s="1"/>
      <c r="I284" s="1"/>
      <c r="J284" s="1"/>
    </row>
    <row r="285" s="18" customFormat="true" ht="12.75" hidden="false" customHeight="false" outlineLevel="0" collapsed="false">
      <c r="A285" s="1"/>
      <c r="B285" s="2"/>
      <c r="C285" s="1"/>
      <c r="D285" s="1"/>
      <c r="E285" s="1"/>
      <c r="F285" s="1"/>
      <c r="G285" s="1"/>
      <c r="H285" s="1"/>
      <c r="I285" s="1"/>
      <c r="J285" s="1"/>
    </row>
    <row r="286" s="18" customFormat="true" ht="12.75" hidden="false" customHeight="false" outlineLevel="0" collapsed="false">
      <c r="A286" s="1"/>
      <c r="B286" s="2"/>
      <c r="C286" s="1"/>
      <c r="D286" s="1"/>
      <c r="E286" s="1"/>
      <c r="F286" s="1"/>
      <c r="G286" s="1"/>
      <c r="H286" s="1"/>
      <c r="I286" s="1"/>
      <c r="J286" s="1"/>
    </row>
    <row r="287" s="18" customFormat="true" ht="12.75" hidden="false" customHeight="false" outlineLevel="0" collapsed="false">
      <c r="A287" s="1"/>
      <c r="B287" s="2"/>
      <c r="C287" s="1"/>
      <c r="D287" s="1"/>
      <c r="E287" s="1"/>
      <c r="F287" s="1"/>
      <c r="G287" s="1"/>
      <c r="H287" s="1"/>
      <c r="I287" s="1"/>
      <c r="J287" s="1"/>
    </row>
    <row r="288" s="18" customFormat="true" ht="12.75" hidden="false" customHeight="false" outlineLevel="0" collapsed="false">
      <c r="A288" s="1"/>
      <c r="B288" s="2"/>
      <c r="C288" s="1"/>
      <c r="D288" s="1"/>
      <c r="E288" s="1"/>
      <c r="F288" s="1"/>
      <c r="G288" s="1"/>
      <c r="H288" s="1"/>
      <c r="I288" s="1"/>
      <c r="J288" s="1"/>
    </row>
    <row r="289" s="18" customFormat="true" ht="12.75" hidden="false" customHeight="false" outlineLevel="0" collapsed="false">
      <c r="A289" s="1"/>
      <c r="B289" s="2"/>
      <c r="C289" s="1"/>
      <c r="D289" s="1"/>
      <c r="E289" s="1"/>
      <c r="F289" s="1"/>
      <c r="G289" s="1"/>
      <c r="H289" s="1"/>
      <c r="I289" s="1"/>
      <c r="J289" s="1"/>
    </row>
    <row r="290" s="18" customFormat="true" ht="12.75" hidden="false" customHeight="false" outlineLevel="0" collapsed="false">
      <c r="A290" s="1"/>
      <c r="B290" s="2"/>
      <c r="C290" s="1"/>
      <c r="D290" s="1"/>
      <c r="E290" s="1"/>
      <c r="F290" s="1"/>
      <c r="G290" s="1"/>
      <c r="H290" s="1"/>
      <c r="I290" s="1"/>
      <c r="J290" s="1"/>
    </row>
    <row r="291" s="18" customFormat="true" ht="12.75" hidden="false" customHeight="false" outlineLevel="0" collapsed="false">
      <c r="A291" s="1"/>
      <c r="B291" s="2"/>
      <c r="C291" s="1"/>
      <c r="D291" s="1"/>
      <c r="E291" s="1"/>
      <c r="F291" s="1"/>
      <c r="G291" s="1"/>
      <c r="H291" s="1"/>
      <c r="I291" s="1"/>
      <c r="J291" s="1"/>
    </row>
    <row r="292" s="18" customFormat="true" ht="12.75" hidden="false" customHeight="false" outlineLevel="0" collapsed="false">
      <c r="A292" s="1"/>
      <c r="B292" s="2"/>
      <c r="C292" s="1"/>
      <c r="D292" s="1"/>
      <c r="E292" s="1"/>
      <c r="F292" s="1"/>
      <c r="G292" s="1"/>
      <c r="H292" s="1"/>
      <c r="I292" s="1"/>
      <c r="J292" s="1"/>
    </row>
    <row r="293" s="18" customFormat="true" ht="12.75" hidden="false" customHeight="false" outlineLevel="0" collapsed="false">
      <c r="A293" s="1"/>
      <c r="B293" s="2"/>
      <c r="C293" s="1"/>
      <c r="D293" s="1"/>
      <c r="E293" s="1"/>
      <c r="F293" s="1"/>
      <c r="G293" s="1"/>
      <c r="H293" s="1"/>
      <c r="I293" s="1"/>
      <c r="J293" s="1"/>
    </row>
    <row r="294" s="18" customFormat="true" ht="12.75" hidden="false" customHeight="false" outlineLevel="0" collapsed="false">
      <c r="A294" s="1"/>
      <c r="B294" s="2"/>
      <c r="C294" s="1"/>
      <c r="D294" s="1"/>
      <c r="E294" s="1"/>
      <c r="F294" s="1"/>
      <c r="G294" s="1"/>
      <c r="H294" s="1"/>
      <c r="I294" s="1"/>
      <c r="J294" s="1"/>
    </row>
    <row r="295" s="18" customFormat="true" ht="12.75" hidden="false" customHeight="false" outlineLevel="0" collapsed="false">
      <c r="A295" s="1"/>
      <c r="B295" s="2"/>
      <c r="C295" s="1"/>
      <c r="D295" s="1"/>
      <c r="E295" s="1"/>
      <c r="F295" s="1"/>
      <c r="G295" s="1"/>
      <c r="H295" s="1"/>
      <c r="I295" s="1"/>
      <c r="J295" s="1"/>
    </row>
    <row r="296" s="18" customFormat="true" ht="12.75" hidden="false" customHeight="false" outlineLevel="0" collapsed="false">
      <c r="A296" s="1"/>
      <c r="B296" s="2"/>
      <c r="C296" s="1"/>
      <c r="D296" s="1"/>
      <c r="E296" s="1"/>
      <c r="F296" s="1"/>
      <c r="G296" s="1"/>
      <c r="H296" s="1"/>
      <c r="I296" s="1"/>
      <c r="J296" s="1"/>
    </row>
    <row r="297" s="18" customFormat="true" ht="12.75" hidden="false" customHeight="false" outlineLevel="0" collapsed="false">
      <c r="A297" s="1"/>
      <c r="B297" s="2"/>
      <c r="C297" s="1"/>
      <c r="D297" s="1"/>
      <c r="E297" s="1"/>
      <c r="F297" s="1"/>
      <c r="G297" s="1"/>
      <c r="H297" s="1"/>
      <c r="I297" s="1"/>
      <c r="J297" s="1"/>
    </row>
    <row r="298" s="18" customFormat="true" ht="12.75" hidden="false" customHeight="false" outlineLevel="0" collapsed="false">
      <c r="A298" s="1"/>
      <c r="B298" s="2"/>
      <c r="C298" s="1"/>
      <c r="D298" s="1"/>
      <c r="E298" s="1"/>
      <c r="F298" s="1"/>
      <c r="G298" s="1"/>
      <c r="H298" s="1"/>
      <c r="I298" s="1"/>
      <c r="J298" s="1"/>
    </row>
    <row r="299" s="18" customFormat="true" ht="12.75" hidden="false" customHeight="false" outlineLevel="0" collapsed="false">
      <c r="A299" s="1"/>
      <c r="B299" s="2"/>
      <c r="C299" s="1"/>
      <c r="D299" s="1"/>
      <c r="E299" s="1"/>
      <c r="F299" s="1"/>
      <c r="G299" s="1"/>
      <c r="H299" s="1"/>
      <c r="I299" s="1"/>
      <c r="J299" s="1"/>
    </row>
    <row r="300" s="18" customFormat="true" ht="12.75" hidden="false" customHeight="false" outlineLevel="0" collapsed="false">
      <c r="A300" s="1"/>
      <c r="B300" s="2"/>
      <c r="C300" s="1"/>
      <c r="D300" s="1"/>
      <c r="E300" s="1"/>
      <c r="F300" s="1"/>
      <c r="G300" s="1"/>
      <c r="H300" s="1"/>
      <c r="I300" s="1"/>
      <c r="J300" s="1"/>
    </row>
    <row r="301" s="18" customFormat="true" ht="12.75" hidden="false" customHeight="false" outlineLevel="0" collapsed="false">
      <c r="A301" s="1"/>
      <c r="B301" s="2"/>
      <c r="C301" s="1"/>
      <c r="D301" s="1"/>
      <c r="E301" s="1"/>
      <c r="F301" s="1"/>
      <c r="G301" s="1"/>
      <c r="H301" s="1"/>
      <c r="I301" s="1"/>
      <c r="J301" s="1"/>
    </row>
    <row r="302" s="18" customFormat="true" ht="12.75" hidden="false" customHeight="false" outlineLevel="0" collapsed="false">
      <c r="A302" s="1"/>
      <c r="B302" s="2"/>
      <c r="C302" s="1"/>
      <c r="D302" s="1"/>
      <c r="E302" s="1"/>
      <c r="F302" s="1"/>
      <c r="G302" s="1"/>
      <c r="H302" s="1"/>
      <c r="I302" s="1"/>
      <c r="J302" s="1"/>
    </row>
    <row r="303" s="18" customFormat="true" ht="12.75" hidden="false" customHeight="false" outlineLevel="0" collapsed="false">
      <c r="A303" s="1"/>
      <c r="B303" s="2"/>
      <c r="C303" s="1"/>
      <c r="D303" s="1"/>
      <c r="E303" s="1"/>
      <c r="F303" s="1"/>
      <c r="G303" s="1"/>
      <c r="H303" s="1"/>
      <c r="I303" s="1"/>
      <c r="J303" s="1"/>
    </row>
    <row r="304" s="18" customFormat="true" ht="12.75" hidden="false" customHeight="false" outlineLevel="0" collapsed="false">
      <c r="A304" s="1"/>
      <c r="B304" s="2"/>
      <c r="C304" s="1"/>
      <c r="D304" s="1"/>
      <c r="E304" s="1"/>
      <c r="F304" s="1"/>
      <c r="G304" s="1"/>
      <c r="H304" s="1"/>
      <c r="I304" s="1"/>
      <c r="J304" s="1"/>
    </row>
    <row r="305" s="18" customFormat="true" ht="12.75" hidden="false" customHeight="false" outlineLevel="0" collapsed="false">
      <c r="A305" s="1"/>
      <c r="B305" s="2"/>
      <c r="C305" s="1"/>
      <c r="D305" s="1"/>
      <c r="E305" s="1"/>
      <c r="F305" s="1"/>
      <c r="G305" s="1"/>
      <c r="H305" s="1"/>
      <c r="I305" s="1"/>
      <c r="J305" s="1"/>
    </row>
    <row r="306" s="18" customFormat="true" ht="12.75" hidden="false" customHeight="false" outlineLevel="0" collapsed="false">
      <c r="A306" s="1"/>
      <c r="B306" s="2"/>
      <c r="C306" s="1"/>
      <c r="D306" s="1"/>
      <c r="E306" s="1"/>
      <c r="F306" s="1"/>
      <c r="G306" s="1"/>
      <c r="H306" s="1"/>
      <c r="I306" s="1"/>
      <c r="J306" s="1"/>
    </row>
    <row r="307" s="18" customFormat="true" ht="12.75" hidden="false" customHeight="false" outlineLevel="0" collapsed="false">
      <c r="A307" s="1"/>
      <c r="B307" s="2"/>
      <c r="C307" s="1"/>
      <c r="D307" s="1"/>
      <c r="E307" s="1"/>
      <c r="F307" s="1"/>
      <c r="G307" s="1"/>
      <c r="H307" s="1"/>
      <c r="I307" s="1"/>
      <c r="J307" s="1"/>
    </row>
    <row r="308" s="18" customFormat="true" ht="12.75" hidden="false" customHeight="false" outlineLevel="0" collapsed="false">
      <c r="A308" s="1"/>
      <c r="B308" s="2"/>
      <c r="C308" s="1"/>
      <c r="D308" s="1"/>
      <c r="E308" s="1"/>
      <c r="F308" s="1"/>
      <c r="G308" s="1"/>
      <c r="H308" s="1"/>
      <c r="I308" s="1"/>
      <c r="J308" s="1"/>
    </row>
    <row r="309" s="18" customFormat="true" ht="12.75" hidden="false" customHeight="false" outlineLevel="0" collapsed="false">
      <c r="A309" s="1"/>
      <c r="B309" s="2"/>
      <c r="C309" s="1"/>
      <c r="D309" s="1"/>
      <c r="E309" s="1"/>
      <c r="F309" s="1"/>
      <c r="G309" s="1"/>
      <c r="H309" s="1"/>
      <c r="I309" s="1"/>
      <c r="J309" s="1"/>
    </row>
    <row r="310" s="18" customFormat="true" ht="12.75" hidden="false" customHeight="false" outlineLevel="0" collapsed="false">
      <c r="A310" s="1"/>
      <c r="B310" s="2"/>
      <c r="C310" s="1"/>
      <c r="D310" s="1"/>
      <c r="E310" s="1"/>
      <c r="F310" s="1"/>
      <c r="G310" s="1"/>
      <c r="H310" s="1"/>
      <c r="I310" s="1"/>
      <c r="J310" s="1"/>
    </row>
    <row r="311" s="18" customFormat="true" ht="12.75" hidden="false" customHeight="false" outlineLevel="0" collapsed="false">
      <c r="A311" s="1"/>
      <c r="B311" s="2"/>
      <c r="C311" s="1"/>
      <c r="D311" s="1"/>
      <c r="E311" s="1"/>
      <c r="F311" s="1"/>
      <c r="G311" s="1"/>
      <c r="H311" s="1"/>
      <c r="I311" s="1"/>
      <c r="J311" s="1"/>
    </row>
    <row r="312" s="18" customFormat="true" ht="12.75" hidden="false" customHeight="false" outlineLevel="0" collapsed="false">
      <c r="A312" s="1"/>
      <c r="B312" s="2"/>
      <c r="C312" s="1"/>
      <c r="D312" s="1"/>
      <c r="E312" s="1"/>
      <c r="F312" s="1"/>
      <c r="G312" s="1"/>
      <c r="H312" s="1"/>
      <c r="I312" s="1"/>
      <c r="J312" s="1"/>
    </row>
    <row r="313" s="18" customFormat="true" ht="12.75" hidden="false" customHeight="false" outlineLevel="0" collapsed="false">
      <c r="A313" s="1"/>
      <c r="B313" s="2"/>
      <c r="C313" s="1"/>
      <c r="D313" s="1"/>
      <c r="E313" s="1"/>
      <c r="F313" s="1"/>
      <c r="G313" s="1"/>
      <c r="H313" s="1"/>
      <c r="I313" s="1"/>
      <c r="J313" s="1"/>
    </row>
    <row r="314" s="18" customFormat="true" ht="12.75" hidden="false" customHeight="false" outlineLevel="0" collapsed="false">
      <c r="A314" s="1"/>
      <c r="B314" s="2"/>
      <c r="C314" s="1"/>
      <c r="D314" s="1"/>
      <c r="E314" s="1"/>
      <c r="F314" s="1"/>
      <c r="G314" s="1"/>
      <c r="H314" s="1"/>
      <c r="I314" s="1"/>
      <c r="J314" s="1"/>
    </row>
    <row r="315" s="18" customFormat="true" ht="12.75" hidden="false" customHeight="false" outlineLevel="0" collapsed="false">
      <c r="A315" s="1"/>
      <c r="B315" s="2"/>
      <c r="C315" s="1"/>
      <c r="D315" s="1"/>
      <c r="E315" s="1"/>
      <c r="F315" s="1"/>
      <c r="G315" s="1"/>
      <c r="H315" s="1"/>
      <c r="I315" s="1"/>
      <c r="J315" s="1"/>
    </row>
    <row r="316" s="18" customFormat="true" ht="12.75" hidden="false" customHeight="false" outlineLevel="0" collapsed="false">
      <c r="A316" s="1"/>
      <c r="B316" s="2"/>
      <c r="C316" s="1"/>
      <c r="D316" s="1"/>
      <c r="E316" s="1"/>
      <c r="F316" s="1"/>
      <c r="G316" s="1"/>
      <c r="H316" s="1"/>
      <c r="I316" s="1"/>
      <c r="J316" s="1"/>
    </row>
    <row r="317" s="18" customFormat="true" ht="12.75" hidden="false" customHeight="false" outlineLevel="0" collapsed="false">
      <c r="A317" s="1"/>
      <c r="B317" s="2"/>
      <c r="C317" s="1"/>
      <c r="D317" s="1"/>
      <c r="E317" s="1"/>
      <c r="F317" s="1"/>
      <c r="G317" s="1"/>
      <c r="H317" s="1"/>
      <c r="I317" s="1"/>
      <c r="J317" s="1"/>
    </row>
    <row r="318" s="18" customFormat="true" ht="12.75" hidden="false" customHeight="false" outlineLevel="0" collapsed="false">
      <c r="A318" s="1"/>
      <c r="B318" s="2"/>
      <c r="C318" s="1"/>
      <c r="D318" s="1"/>
      <c r="E318" s="1"/>
      <c r="F318" s="1"/>
      <c r="G318" s="1"/>
      <c r="H318" s="1"/>
      <c r="I318" s="1"/>
      <c r="J318" s="1"/>
    </row>
    <row r="319" s="18" customFormat="true" ht="12.75" hidden="false" customHeight="false" outlineLevel="0" collapsed="false">
      <c r="A319" s="1"/>
      <c r="B319" s="2"/>
      <c r="C319" s="1"/>
      <c r="D319" s="1"/>
      <c r="E319" s="1"/>
      <c r="F319" s="1"/>
      <c r="G319" s="1"/>
      <c r="H319" s="1"/>
      <c r="I319" s="1"/>
      <c r="J319" s="1"/>
    </row>
    <row r="320" s="18" customFormat="true" ht="12.75" hidden="false" customHeight="false" outlineLevel="0" collapsed="false">
      <c r="A320" s="1"/>
      <c r="B320" s="2"/>
      <c r="C320" s="1"/>
      <c r="D320" s="1"/>
      <c r="E320" s="1"/>
      <c r="F320" s="1"/>
      <c r="G320" s="1"/>
      <c r="H320" s="1"/>
      <c r="I320" s="1"/>
      <c r="J320" s="1"/>
    </row>
    <row r="321" s="18" customFormat="true" ht="12.75" hidden="false" customHeight="false" outlineLevel="0" collapsed="false">
      <c r="A321" s="1"/>
      <c r="B321" s="2"/>
      <c r="C321" s="1"/>
      <c r="D321" s="1"/>
      <c r="E321" s="1"/>
      <c r="F321" s="1"/>
      <c r="G321" s="1"/>
      <c r="H321" s="1"/>
      <c r="I321" s="1"/>
      <c r="J321" s="1"/>
    </row>
    <row r="322" s="18" customFormat="true" ht="12.75" hidden="false" customHeight="false" outlineLevel="0" collapsed="false">
      <c r="A322" s="1"/>
      <c r="B322" s="2"/>
      <c r="C322" s="1"/>
      <c r="D322" s="1"/>
      <c r="E322" s="1"/>
      <c r="F322" s="1"/>
      <c r="G322" s="1"/>
      <c r="H322" s="1"/>
      <c r="I322" s="1"/>
      <c r="J322" s="1"/>
    </row>
    <row r="323" s="18" customFormat="true" ht="12.75" hidden="false" customHeight="false" outlineLevel="0" collapsed="false">
      <c r="A323" s="1"/>
      <c r="B323" s="2"/>
      <c r="C323" s="1"/>
      <c r="D323" s="1"/>
      <c r="E323" s="1"/>
      <c r="F323" s="1"/>
      <c r="G323" s="1"/>
      <c r="H323" s="1"/>
      <c r="I323" s="1"/>
      <c r="J323" s="1"/>
    </row>
    <row r="324" s="18" customFormat="true" ht="12.75" hidden="false" customHeight="false" outlineLevel="0" collapsed="false">
      <c r="A324" s="1"/>
      <c r="B324" s="2"/>
      <c r="C324" s="1"/>
      <c r="D324" s="1"/>
      <c r="E324" s="1"/>
      <c r="F324" s="1"/>
      <c r="G324" s="1"/>
      <c r="H324" s="1"/>
      <c r="I324" s="1"/>
      <c r="J324" s="1"/>
    </row>
    <row r="325" s="18" customFormat="true" ht="12.75" hidden="false" customHeight="false" outlineLevel="0" collapsed="false">
      <c r="A325" s="1"/>
      <c r="B325" s="2"/>
      <c r="C325" s="1"/>
      <c r="D325" s="1"/>
      <c r="E325" s="1"/>
      <c r="F325" s="1"/>
      <c r="G325" s="1"/>
      <c r="H325" s="1"/>
      <c r="I325" s="1"/>
      <c r="J325" s="1"/>
    </row>
    <row r="326" s="18" customFormat="true" ht="12.75" hidden="false" customHeight="false" outlineLevel="0" collapsed="false">
      <c r="A326" s="1"/>
      <c r="B326" s="2"/>
      <c r="C326" s="1"/>
      <c r="D326" s="1"/>
      <c r="E326" s="1"/>
      <c r="F326" s="1"/>
      <c r="G326" s="1"/>
      <c r="H326" s="1"/>
      <c r="I326" s="1"/>
      <c r="J326" s="1"/>
    </row>
    <row r="327" s="18" customFormat="true" ht="12.75" hidden="false" customHeight="false" outlineLevel="0" collapsed="false">
      <c r="A327" s="1"/>
      <c r="B327" s="2"/>
      <c r="C327" s="1"/>
      <c r="D327" s="1"/>
      <c r="E327" s="1"/>
      <c r="F327" s="1"/>
      <c r="G327" s="1"/>
      <c r="H327" s="1"/>
      <c r="I327" s="1"/>
      <c r="J327" s="1"/>
    </row>
    <row r="328" s="18" customFormat="true" ht="12.75" hidden="false" customHeight="false" outlineLevel="0" collapsed="false">
      <c r="A328" s="1"/>
      <c r="B328" s="2"/>
      <c r="C328" s="1"/>
      <c r="D328" s="1"/>
      <c r="E328" s="1"/>
      <c r="F328" s="1"/>
      <c r="G328" s="1"/>
      <c r="H328" s="1"/>
      <c r="I328" s="1"/>
      <c r="J328" s="1"/>
    </row>
    <row r="329" s="18" customFormat="true" ht="12.75" hidden="false" customHeight="false" outlineLevel="0" collapsed="false">
      <c r="A329" s="1"/>
      <c r="B329" s="2"/>
      <c r="C329" s="1"/>
      <c r="D329" s="1"/>
      <c r="E329" s="1"/>
      <c r="F329" s="1"/>
      <c r="G329" s="1"/>
      <c r="H329" s="1"/>
      <c r="I329" s="1"/>
      <c r="J329" s="1"/>
    </row>
    <row r="330" s="18" customFormat="true" ht="12.75" hidden="false" customHeight="false" outlineLevel="0" collapsed="false">
      <c r="A330" s="1"/>
      <c r="B330" s="2"/>
      <c r="C330" s="1"/>
      <c r="D330" s="1"/>
      <c r="E330" s="1"/>
      <c r="F330" s="1"/>
      <c r="G330" s="1"/>
      <c r="H330" s="1"/>
      <c r="I330" s="1"/>
      <c r="J330" s="1"/>
    </row>
    <row r="331" s="18" customFormat="true" ht="12.75" hidden="false" customHeight="false" outlineLevel="0" collapsed="false">
      <c r="A331" s="1"/>
      <c r="B331" s="2"/>
      <c r="C331" s="1"/>
      <c r="D331" s="1"/>
      <c r="E331" s="1"/>
      <c r="F331" s="1"/>
      <c r="G331" s="1"/>
      <c r="H331" s="1"/>
      <c r="I331" s="1"/>
      <c r="J331" s="1"/>
    </row>
    <row r="332" s="18" customFormat="true" ht="12.75" hidden="false" customHeight="false" outlineLevel="0" collapsed="false">
      <c r="A332" s="1"/>
      <c r="B332" s="2"/>
      <c r="C332" s="1"/>
      <c r="D332" s="1"/>
      <c r="E332" s="1"/>
      <c r="F332" s="1"/>
      <c r="G332" s="1"/>
      <c r="H332" s="1"/>
      <c r="I332" s="1"/>
      <c r="J332" s="1"/>
    </row>
    <row r="333" s="18" customFormat="true" ht="12.75" hidden="false" customHeight="false" outlineLevel="0" collapsed="false">
      <c r="A333" s="1"/>
      <c r="B333" s="2"/>
      <c r="C333" s="1"/>
      <c r="D333" s="1"/>
      <c r="E333" s="1"/>
      <c r="F333" s="1"/>
      <c r="G333" s="1"/>
      <c r="H333" s="1"/>
      <c r="I333" s="1"/>
      <c r="J333" s="1"/>
    </row>
    <row r="334" s="18" customFormat="true" ht="12.75" hidden="false" customHeight="false" outlineLevel="0" collapsed="false">
      <c r="A334" s="1"/>
      <c r="B334" s="2"/>
      <c r="C334" s="1"/>
      <c r="D334" s="1"/>
      <c r="E334" s="1"/>
      <c r="F334" s="1"/>
      <c r="G334" s="1"/>
      <c r="H334" s="1"/>
      <c r="I334" s="1"/>
      <c r="J334" s="1"/>
    </row>
    <row r="335" s="18" customFormat="true" ht="12.75" hidden="false" customHeight="false" outlineLevel="0" collapsed="false">
      <c r="A335" s="1"/>
      <c r="B335" s="2"/>
      <c r="C335" s="1"/>
      <c r="D335" s="1"/>
      <c r="E335" s="1"/>
      <c r="F335" s="1"/>
      <c r="G335" s="1"/>
      <c r="H335" s="1"/>
      <c r="I335" s="1"/>
      <c r="J335" s="1"/>
    </row>
    <row r="336" s="18" customFormat="true" ht="12.75" hidden="false" customHeight="false" outlineLevel="0" collapsed="false">
      <c r="A336" s="1"/>
      <c r="B336" s="2"/>
      <c r="C336" s="1"/>
      <c r="D336" s="1"/>
      <c r="E336" s="1"/>
      <c r="F336" s="1"/>
      <c r="G336" s="1"/>
      <c r="H336" s="1"/>
      <c r="I336" s="1"/>
      <c r="J336" s="1"/>
    </row>
    <row r="337" s="18" customFormat="true" ht="12.75" hidden="false" customHeight="false" outlineLevel="0" collapsed="false">
      <c r="A337" s="1"/>
      <c r="B337" s="2"/>
      <c r="C337" s="1"/>
      <c r="D337" s="1"/>
      <c r="E337" s="1"/>
      <c r="F337" s="1"/>
      <c r="G337" s="1"/>
      <c r="H337" s="1"/>
      <c r="I337" s="1"/>
      <c r="J337" s="1"/>
    </row>
    <row r="338" s="18" customFormat="true" ht="12.75" hidden="false" customHeight="false" outlineLevel="0" collapsed="false">
      <c r="A338" s="1"/>
      <c r="B338" s="2"/>
      <c r="C338" s="1"/>
      <c r="D338" s="1"/>
      <c r="E338" s="1"/>
      <c r="F338" s="1"/>
      <c r="G338" s="1"/>
      <c r="H338" s="1"/>
      <c r="I338" s="1"/>
      <c r="J338" s="1"/>
    </row>
    <row r="339" s="18" customFormat="true" ht="12.75" hidden="false" customHeight="false" outlineLevel="0" collapsed="false">
      <c r="A339" s="1"/>
      <c r="B339" s="2"/>
      <c r="C339" s="1"/>
      <c r="D339" s="1"/>
      <c r="E339" s="1"/>
      <c r="F339" s="1"/>
      <c r="G339" s="1"/>
      <c r="H339" s="1"/>
      <c r="I339" s="1"/>
      <c r="J339" s="1"/>
    </row>
    <row r="340" s="18" customFormat="true" ht="12.75" hidden="false" customHeight="false" outlineLevel="0" collapsed="false">
      <c r="A340" s="1"/>
      <c r="B340" s="2"/>
      <c r="C340" s="1"/>
      <c r="D340" s="1"/>
      <c r="E340" s="1"/>
      <c r="F340" s="1"/>
      <c r="G340" s="1"/>
      <c r="H340" s="1"/>
      <c r="I340" s="1"/>
      <c r="J340" s="1"/>
    </row>
    <row r="341" s="18" customFormat="true" ht="12.75" hidden="false" customHeight="false" outlineLevel="0" collapsed="false">
      <c r="A341" s="1"/>
      <c r="B341" s="2"/>
      <c r="C341" s="1"/>
      <c r="D341" s="1"/>
      <c r="E341" s="1"/>
      <c r="F341" s="1"/>
      <c r="G341" s="1"/>
      <c r="H341" s="1"/>
      <c r="I341" s="1"/>
      <c r="J341" s="1"/>
    </row>
    <row r="342" s="18" customFormat="true" ht="12.75" hidden="false" customHeight="false" outlineLevel="0" collapsed="false">
      <c r="A342" s="1"/>
      <c r="B342" s="2"/>
      <c r="C342" s="1"/>
      <c r="D342" s="1"/>
      <c r="E342" s="1"/>
      <c r="F342" s="1"/>
      <c r="G342" s="1"/>
      <c r="H342" s="1"/>
      <c r="I342" s="1"/>
      <c r="J342" s="1"/>
    </row>
    <row r="343" s="18" customFormat="true" ht="12.75" hidden="false" customHeight="false" outlineLevel="0" collapsed="false">
      <c r="A343" s="1"/>
      <c r="B343" s="2"/>
      <c r="C343" s="1"/>
      <c r="D343" s="1"/>
      <c r="E343" s="1"/>
      <c r="F343" s="1"/>
      <c r="G343" s="1"/>
      <c r="H343" s="1"/>
      <c r="I343" s="1"/>
      <c r="J343" s="1"/>
    </row>
    <row r="344" s="18" customFormat="true" ht="12.75" hidden="false" customHeight="false" outlineLevel="0" collapsed="false">
      <c r="A344" s="1"/>
      <c r="B344" s="2"/>
      <c r="C344" s="1"/>
      <c r="D344" s="1"/>
      <c r="E344" s="1"/>
      <c r="F344" s="1"/>
      <c r="G344" s="1"/>
      <c r="H344" s="1"/>
      <c r="I344" s="1"/>
      <c r="J344" s="1"/>
    </row>
    <row r="345" s="18" customFormat="true" ht="12.75" hidden="false" customHeight="false" outlineLevel="0" collapsed="false">
      <c r="A345" s="1"/>
      <c r="B345" s="2"/>
      <c r="C345" s="1"/>
      <c r="D345" s="1"/>
      <c r="E345" s="1"/>
      <c r="F345" s="1"/>
      <c r="G345" s="1"/>
      <c r="H345" s="1"/>
      <c r="I345" s="1"/>
      <c r="J345" s="1"/>
    </row>
    <row r="346" s="18" customFormat="true" ht="12.75" hidden="false" customHeight="false" outlineLevel="0" collapsed="false">
      <c r="A346" s="1"/>
      <c r="B346" s="2"/>
      <c r="C346" s="1"/>
      <c r="D346" s="1"/>
      <c r="E346" s="1"/>
      <c r="F346" s="1"/>
      <c r="G346" s="1"/>
      <c r="H346" s="1"/>
      <c r="I346" s="1"/>
      <c r="J346" s="1"/>
    </row>
    <row r="347" s="18" customFormat="true" ht="12.75" hidden="false" customHeight="false" outlineLevel="0" collapsed="false">
      <c r="A347" s="1"/>
      <c r="B347" s="2"/>
      <c r="C347" s="1"/>
      <c r="D347" s="1"/>
      <c r="E347" s="1"/>
      <c r="F347" s="1"/>
      <c r="G347" s="1"/>
      <c r="H347" s="1"/>
      <c r="I347" s="1"/>
      <c r="J347" s="1"/>
    </row>
    <row r="348" s="18" customFormat="true" ht="12.75" hidden="false" customHeight="false" outlineLevel="0" collapsed="false">
      <c r="A348" s="1"/>
      <c r="B348" s="2"/>
      <c r="C348" s="1"/>
      <c r="D348" s="1"/>
      <c r="E348" s="1"/>
      <c r="F348" s="1"/>
      <c r="G348" s="1"/>
      <c r="H348" s="1"/>
      <c r="I348" s="1"/>
      <c r="J348" s="1"/>
    </row>
    <row r="349" s="18" customFormat="true" ht="12.75" hidden="false" customHeight="false" outlineLevel="0" collapsed="false">
      <c r="A349" s="1"/>
      <c r="B349" s="2"/>
      <c r="C349" s="1"/>
      <c r="D349" s="1"/>
      <c r="E349" s="1"/>
      <c r="F349" s="1"/>
      <c r="G349" s="1"/>
      <c r="H349" s="1"/>
      <c r="I349" s="1"/>
      <c r="J349" s="1"/>
    </row>
    <row r="350" s="18" customFormat="true" ht="12.75" hidden="false" customHeight="false" outlineLevel="0" collapsed="false">
      <c r="A350" s="1"/>
      <c r="B350" s="2"/>
      <c r="C350" s="1"/>
      <c r="D350" s="1"/>
      <c r="E350" s="1"/>
      <c r="F350" s="1"/>
      <c r="G350" s="1"/>
      <c r="H350" s="1"/>
      <c r="I350" s="1"/>
      <c r="J350" s="1"/>
    </row>
    <row r="351" s="18" customFormat="true" ht="12.75" hidden="false" customHeight="false" outlineLevel="0" collapsed="false">
      <c r="A351" s="1"/>
      <c r="B351" s="2"/>
      <c r="C351" s="1"/>
      <c r="D351" s="1"/>
      <c r="E351" s="1"/>
      <c r="F351" s="1"/>
      <c r="G351" s="1"/>
      <c r="H351" s="1"/>
      <c r="I351" s="1"/>
      <c r="J351" s="1"/>
    </row>
    <row r="352" s="18" customFormat="true" ht="12.75" hidden="false" customHeight="false" outlineLevel="0" collapsed="false">
      <c r="A352" s="1"/>
      <c r="B352" s="2"/>
      <c r="C352" s="1"/>
      <c r="D352" s="1"/>
      <c r="E352" s="1"/>
      <c r="F352" s="1"/>
      <c r="G352" s="1"/>
      <c r="H352" s="1"/>
      <c r="I352" s="1"/>
      <c r="J352" s="1"/>
    </row>
    <row r="353" s="18" customFormat="true" ht="12.75" hidden="false" customHeight="false" outlineLevel="0" collapsed="false">
      <c r="A353" s="1"/>
      <c r="B353" s="2"/>
      <c r="C353" s="1"/>
      <c r="D353" s="1"/>
      <c r="E353" s="1"/>
      <c r="F353" s="1"/>
      <c r="G353" s="1"/>
      <c r="H353" s="1"/>
      <c r="I353" s="1"/>
      <c r="J353" s="1"/>
    </row>
    <row r="354" s="18" customFormat="true" ht="12.75" hidden="false" customHeight="false" outlineLevel="0" collapsed="false">
      <c r="A354" s="1"/>
      <c r="B354" s="2"/>
      <c r="C354" s="1"/>
      <c r="D354" s="1"/>
      <c r="E354" s="1"/>
      <c r="F354" s="1"/>
      <c r="G354" s="1"/>
      <c r="H354" s="1"/>
      <c r="I354" s="1"/>
      <c r="J354" s="1"/>
    </row>
    <row r="355" s="18" customFormat="true" ht="12.75" hidden="false" customHeight="false" outlineLevel="0" collapsed="false">
      <c r="A355" s="1"/>
      <c r="B355" s="2"/>
      <c r="C355" s="1"/>
      <c r="D355" s="1"/>
      <c r="E355" s="1"/>
      <c r="F355" s="1"/>
      <c r="G355" s="1"/>
      <c r="H355" s="1"/>
      <c r="I355" s="1"/>
      <c r="J355" s="1"/>
    </row>
    <row r="356" s="18" customFormat="true" ht="12.75" hidden="false" customHeight="false" outlineLevel="0" collapsed="false">
      <c r="A356" s="1"/>
      <c r="B356" s="2"/>
      <c r="C356" s="1"/>
      <c r="D356" s="1"/>
      <c r="E356" s="1"/>
      <c r="F356" s="1"/>
      <c r="G356" s="1"/>
      <c r="H356" s="1"/>
      <c r="I356" s="1"/>
      <c r="J356" s="1"/>
    </row>
    <row r="357" s="18" customFormat="true" ht="12.75" hidden="false" customHeight="false" outlineLevel="0" collapsed="false">
      <c r="A357" s="1"/>
      <c r="B357" s="2"/>
      <c r="C357" s="1"/>
      <c r="D357" s="1"/>
      <c r="E357" s="1"/>
      <c r="F357" s="1"/>
      <c r="G357" s="1"/>
      <c r="H357" s="1"/>
      <c r="I357" s="1"/>
      <c r="J357" s="1"/>
    </row>
    <row r="358" s="18" customFormat="true" ht="12.75" hidden="false" customHeight="false" outlineLevel="0" collapsed="false">
      <c r="A358" s="1"/>
      <c r="B358" s="2"/>
      <c r="C358" s="1"/>
      <c r="D358" s="1"/>
      <c r="E358" s="1"/>
      <c r="F358" s="1"/>
      <c r="G358" s="1"/>
      <c r="H358" s="1"/>
      <c r="I358" s="1"/>
      <c r="J358" s="1"/>
    </row>
    <row r="359" s="18" customFormat="true" ht="12.75" hidden="false" customHeight="false" outlineLevel="0" collapsed="false">
      <c r="A359" s="1"/>
      <c r="B359" s="2"/>
      <c r="C359" s="1"/>
      <c r="D359" s="1"/>
      <c r="E359" s="1"/>
      <c r="F359" s="1"/>
      <c r="G359" s="1"/>
      <c r="H359" s="1"/>
      <c r="I359" s="1"/>
      <c r="J359" s="1"/>
    </row>
    <row r="360" s="18" customFormat="true" ht="12.75" hidden="false" customHeight="false" outlineLevel="0" collapsed="false">
      <c r="A360" s="1"/>
      <c r="B360" s="2"/>
      <c r="C360" s="1"/>
      <c r="D360" s="1"/>
      <c r="E360" s="1"/>
      <c r="F360" s="1"/>
      <c r="G360" s="1"/>
      <c r="H360" s="1"/>
      <c r="I360" s="1"/>
      <c r="J360" s="1"/>
    </row>
    <row r="361" s="18" customFormat="true" ht="12.75" hidden="false" customHeight="false" outlineLevel="0" collapsed="false">
      <c r="A361" s="1"/>
      <c r="B361" s="2"/>
      <c r="C361" s="1"/>
      <c r="D361" s="1"/>
      <c r="E361" s="1"/>
      <c r="F361" s="1"/>
      <c r="G361" s="1"/>
      <c r="H361" s="1"/>
      <c r="I361" s="1"/>
      <c r="J361" s="1"/>
    </row>
    <row r="362" s="18" customFormat="true" ht="12.75" hidden="false" customHeight="false" outlineLevel="0" collapsed="false">
      <c r="A362" s="1"/>
      <c r="B362" s="2"/>
      <c r="C362" s="1"/>
      <c r="D362" s="1"/>
      <c r="E362" s="1"/>
      <c r="F362" s="1"/>
      <c r="G362" s="1"/>
      <c r="H362" s="1"/>
      <c r="I362" s="1"/>
      <c r="J362" s="1"/>
    </row>
    <row r="363" s="18" customFormat="true" ht="12.75" hidden="false" customHeight="false" outlineLevel="0" collapsed="false">
      <c r="A363" s="1"/>
      <c r="B363" s="2"/>
      <c r="C363" s="1"/>
      <c r="D363" s="1"/>
      <c r="E363" s="1"/>
      <c r="F363" s="1"/>
      <c r="G363" s="1"/>
      <c r="H363" s="1"/>
      <c r="I363" s="1"/>
      <c r="J363" s="1"/>
    </row>
    <row r="364" s="18" customFormat="true" ht="12.75" hidden="false" customHeight="false" outlineLevel="0" collapsed="false">
      <c r="A364" s="1"/>
      <c r="B364" s="2"/>
      <c r="C364" s="1"/>
      <c r="D364" s="1"/>
      <c r="E364" s="1"/>
      <c r="F364" s="1"/>
      <c r="G364" s="1"/>
      <c r="H364" s="1"/>
      <c r="I364" s="1"/>
      <c r="J364" s="1"/>
    </row>
    <row r="365" s="18" customFormat="true" ht="12.75" hidden="false" customHeight="false" outlineLevel="0" collapsed="false">
      <c r="A365" s="1"/>
      <c r="B365" s="2"/>
      <c r="C365" s="1"/>
      <c r="D365" s="1"/>
      <c r="E365" s="1"/>
      <c r="F365" s="1"/>
      <c r="G365" s="1"/>
      <c r="H365" s="1"/>
      <c r="I365" s="1"/>
      <c r="J365" s="1"/>
    </row>
    <row r="366" s="18" customFormat="true" ht="12.75" hidden="false" customHeight="false" outlineLevel="0" collapsed="false">
      <c r="A366" s="1"/>
      <c r="B366" s="2"/>
      <c r="C366" s="1"/>
      <c r="D366" s="1"/>
      <c r="E366" s="1"/>
      <c r="F366" s="1"/>
      <c r="G366" s="1"/>
      <c r="H366" s="1"/>
      <c r="I366" s="1"/>
      <c r="J366" s="1"/>
    </row>
    <row r="367" s="18" customFormat="true" ht="12.75" hidden="false" customHeight="false" outlineLevel="0" collapsed="false">
      <c r="A367" s="1"/>
      <c r="B367" s="2"/>
      <c r="C367" s="1"/>
      <c r="D367" s="1"/>
      <c r="E367" s="1"/>
      <c r="F367" s="1"/>
      <c r="G367" s="1"/>
      <c r="H367" s="1"/>
      <c r="I367" s="1"/>
      <c r="J367" s="1"/>
    </row>
    <row r="368" s="18" customFormat="true" ht="12.75" hidden="false" customHeight="false" outlineLevel="0" collapsed="false">
      <c r="A368" s="1"/>
      <c r="B368" s="2"/>
      <c r="C368" s="1"/>
      <c r="D368" s="1"/>
      <c r="E368" s="1"/>
      <c r="F368" s="1"/>
      <c r="G368" s="1"/>
      <c r="H368" s="1"/>
      <c r="I368" s="1"/>
      <c r="J368" s="1"/>
    </row>
    <row r="369" s="18" customFormat="true" ht="12.75" hidden="false" customHeight="false" outlineLevel="0" collapsed="false">
      <c r="A369" s="1"/>
      <c r="B369" s="2"/>
      <c r="C369" s="1"/>
      <c r="D369" s="1"/>
      <c r="E369" s="1"/>
      <c r="F369" s="1"/>
      <c r="G369" s="1"/>
      <c r="H369" s="1"/>
      <c r="I369" s="1"/>
      <c r="J369" s="1"/>
    </row>
    <row r="370" s="18" customFormat="true" ht="12.75" hidden="false" customHeight="false" outlineLevel="0" collapsed="false">
      <c r="A370" s="1"/>
      <c r="B370" s="2"/>
      <c r="C370" s="1"/>
      <c r="D370" s="1"/>
      <c r="E370" s="1"/>
      <c r="F370" s="1"/>
      <c r="G370" s="1"/>
      <c r="H370" s="1"/>
      <c r="I370" s="1"/>
      <c r="J370" s="1"/>
    </row>
    <row r="371" s="18" customFormat="true" ht="12.75" hidden="false" customHeight="false" outlineLevel="0" collapsed="false">
      <c r="A371" s="1"/>
      <c r="B371" s="2"/>
      <c r="C371" s="1"/>
      <c r="D371" s="1"/>
      <c r="E371" s="1"/>
      <c r="F371" s="1"/>
      <c r="G371" s="1"/>
      <c r="H371" s="1"/>
      <c r="I371" s="1"/>
      <c r="J371" s="1"/>
    </row>
    <row r="372" s="18" customFormat="true" ht="12.75" hidden="false" customHeight="false" outlineLevel="0" collapsed="false">
      <c r="A372" s="1"/>
      <c r="B372" s="2"/>
      <c r="C372" s="1"/>
      <c r="D372" s="1"/>
      <c r="E372" s="1"/>
      <c r="F372" s="1"/>
      <c r="G372" s="1"/>
      <c r="H372" s="1"/>
      <c r="I372" s="1"/>
      <c r="J372" s="1"/>
    </row>
    <row r="373" s="18" customFormat="true" ht="12.75" hidden="false" customHeight="false" outlineLevel="0" collapsed="false">
      <c r="A373" s="1"/>
      <c r="B373" s="2"/>
      <c r="C373" s="1"/>
      <c r="D373" s="1"/>
      <c r="E373" s="1"/>
      <c r="F373" s="1"/>
      <c r="G373" s="1"/>
      <c r="H373" s="1"/>
      <c r="I373" s="1"/>
      <c r="J373" s="1"/>
    </row>
    <row r="374" s="18" customFormat="true" ht="12.75" hidden="false" customHeight="false" outlineLevel="0" collapsed="false">
      <c r="A374" s="1"/>
      <c r="B374" s="2"/>
      <c r="C374" s="1"/>
      <c r="D374" s="1"/>
      <c r="E374" s="1"/>
      <c r="F374" s="1"/>
      <c r="G374" s="1"/>
      <c r="H374" s="1"/>
      <c r="I374" s="1"/>
      <c r="J374" s="1"/>
    </row>
    <row r="375" s="18" customFormat="true" ht="12.75" hidden="false" customHeight="false" outlineLevel="0" collapsed="false">
      <c r="A375" s="1"/>
      <c r="B375" s="2"/>
      <c r="C375" s="1"/>
      <c r="D375" s="1"/>
      <c r="E375" s="1"/>
      <c r="F375" s="1"/>
      <c r="G375" s="1"/>
      <c r="H375" s="1"/>
      <c r="I375" s="1"/>
      <c r="J375" s="1"/>
    </row>
    <row r="376" s="18" customFormat="true" ht="12.75" hidden="false" customHeight="false" outlineLevel="0" collapsed="false">
      <c r="A376" s="1"/>
      <c r="B376" s="2"/>
      <c r="C376" s="1"/>
      <c r="D376" s="1"/>
      <c r="E376" s="1"/>
      <c r="F376" s="1"/>
      <c r="G376" s="1"/>
      <c r="H376" s="1"/>
      <c r="I376" s="1"/>
      <c r="J376" s="1"/>
    </row>
    <row r="377" s="18" customFormat="true" ht="12.75" hidden="false" customHeight="false" outlineLevel="0" collapsed="false">
      <c r="A377" s="1"/>
      <c r="B377" s="2"/>
      <c r="C377" s="1"/>
      <c r="D377" s="1"/>
      <c r="E377" s="1"/>
      <c r="F377" s="1"/>
      <c r="G377" s="1"/>
      <c r="H377" s="1"/>
      <c r="I377" s="1"/>
      <c r="J377" s="1"/>
    </row>
  </sheetData>
  <autoFilter ref="A4:J139"/>
  <mergeCells count="10">
    <mergeCell ref="A2:J2"/>
    <mergeCell ref="A3:A4"/>
    <mergeCell ref="B3:B4"/>
    <mergeCell ref="C3:C4"/>
    <mergeCell ref="D3:E3"/>
    <mergeCell ref="F3:F4"/>
    <mergeCell ref="G3:G4"/>
    <mergeCell ref="H3:H4"/>
    <mergeCell ref="I3:I4"/>
    <mergeCell ref="J3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3381</TotalTime>
  <Application>AlterOffice/2026.2.0.0$Linux_X86_64 LibreOffice_project/bc4ef1adf80b36c7a6365f8ed6cbf29021361edd</Application>
  <AppVersion>15.0000</AppVersion>
  <Company>HRVKK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2025-09-22T11:11:07Z</dcterms:created>
  <dc:creator>Никитин Николай Анатольевич</dc:creator>
  <dc:description/>
  <dc:language>ru-RU</dc:language>
  <cp:lastModifiedBy>nikitinna@corp.gidroogk.com</cp:lastModifiedBy>
  <dcterms:modified xsi:type="dcterms:W3CDTF">2026-09-11T10:51:53Z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