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3"/>
  </sheets>
  <externalReferences>
    <externalReference r:id="rId4"/>
  </externalReferences>
  <definedNames>
    <definedName function="false" hidden="false" name="_GoBack2" vbProcedure="false">#REF!</definedName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<sst xmlns="http://schemas.openxmlformats.org/spreadsheetml/2006/main" count="234" uniqueCount="155">
  <si>
    <t xml:space="preserve">Приложение № 2</t>
  </si>
  <si>
    <t xml:space="preserve">ПРОТОКОЛ СОГЛАСОВАНИЯ ДОГОВОРНОЙ ЦЕНЫ</t>
  </si>
  <si>
    <t xml:space="preserve">Требования Заказчика</t>
  </si>
  <si>
    <t xml:space="preserve">Предложение участника</t>
  </si>
  <si>
    <t xml:space="preserve">№ п/п</t>
  </si>
  <si>
    <t xml:space="preserve">Наименование продукции </t>
  </si>
  <si>
    <t xml:space="preserve">Артикул</t>
  </si>
  <si>
    <t xml:space="preserve">Ед. 
изм.</t>
  </si>
  <si>
    <t xml:space="preserve">Стоимость единицы продукции Заказчика
(руб. без НДС)</t>
  </si>
  <si>
    <t xml:space="preserve"> Ед. 
изм.</t>
  </si>
  <si>
    <t xml:space="preserve">Стоимость единицы продукции Участника
(руб. без НДС)</t>
  </si>
  <si>
    <r>
      <rPr>
        <b val="true"/>
        <i val="true"/>
        <sz val="13"/>
        <rFont val="Times New Roman"/>
        <family val="1"/>
        <charset val="1"/>
      </rPr>
      <t xml:space="preserve">для  Филиала «Хабарвоские  электрические сети» АО «ДРСК» 680009,  </t>
    </r>
    <r>
      <rPr>
        <b val="true"/>
        <i val="true"/>
        <sz val="13"/>
        <color rgb="FF000000"/>
        <rFont val="Times New Roman"/>
        <family val="1"/>
        <charset val="1"/>
      </rPr>
      <t xml:space="preserve">Хабаровский край, г. Хабаровск, ул. Промышленная, 13.</t>
    </r>
  </si>
  <si>
    <t xml:space="preserve">Блок дозировочный ТНВД 0928400844</t>
  </si>
  <si>
    <t xml:space="preserve">шт</t>
  </si>
  <si>
    <t xml:space="preserve">Вал 33036-2203010-10</t>
  </si>
  <si>
    <t xml:space="preserve">33036-2203010-10</t>
  </si>
  <si>
    <t xml:space="preserve">Вал карданный 27057.2201010</t>
  </si>
  <si>
    <t xml:space="preserve">27057.2201010 ГАЗ (шрусовый 6 болтов)</t>
  </si>
  <si>
    <t xml:space="preserve">Вал карданный 33097-2201010 1360мм ГАЗ,ПАЗ</t>
  </si>
  <si>
    <t xml:space="preserve">33097-2201010</t>
  </si>
  <si>
    <t xml:space="preserve">Вал карданный заднего моста 53205-2201011-10 КамАЗ</t>
  </si>
  <si>
    <t xml:space="preserve">53205-2201011-10</t>
  </si>
  <si>
    <t xml:space="preserve">Вал карданный задний 2206-2201010-10</t>
  </si>
  <si>
    <t xml:space="preserve">2206-2201010-10</t>
  </si>
  <si>
    <t xml:space="preserve">Вал карданный задний 22177.2201010</t>
  </si>
  <si>
    <t xml:space="preserve">22177.2201010</t>
  </si>
  <si>
    <t xml:space="preserve">Вал карданный задний 27527-5022382-1 ГАЗ</t>
  </si>
  <si>
    <t xml:space="preserve">27527-5022382-1</t>
  </si>
  <si>
    <t xml:space="preserve">Вал карданный моста переднего 43114-2203011 КамАЗ</t>
  </si>
  <si>
    <t xml:space="preserve">43114-2203011</t>
  </si>
  <si>
    <t xml:space="preserve">Вал карданный передний 220695-2203010-10 УАЗ 850мм</t>
  </si>
  <si>
    <t xml:space="preserve">220695-2203010-10</t>
  </si>
  <si>
    <t xml:space="preserve">Вал карданный передний 27527-5022382-2 ГАЗ</t>
  </si>
  <si>
    <t xml:space="preserve">27527-5022382-2</t>
  </si>
  <si>
    <t xml:space="preserve">Вал карданный промежуточный 27057-2202010 ГАЗ</t>
  </si>
  <si>
    <t xml:space="preserve">27057-2202010 ГАЗ (6 болтов)</t>
  </si>
  <si>
    <t xml:space="preserve">Вал карданный промежуточный 33081-2202010 ММЗ 650мм</t>
  </si>
  <si>
    <t xml:space="preserve">33081-2202010</t>
  </si>
  <si>
    <t xml:space="preserve">Вал карданный промежуточный шрус 5022380 736мм ГАЗ</t>
  </si>
  <si>
    <t xml:space="preserve">Вал карданный среднего моста У43114-2205011 699мм</t>
  </si>
  <si>
    <t xml:space="preserve">У43114-2205011 699мм</t>
  </si>
  <si>
    <t xml:space="preserve">Генератор 3142.3771 КамАЗ</t>
  </si>
  <si>
    <t xml:space="preserve">3142.3771 КамАЗ</t>
  </si>
  <si>
    <t xml:space="preserve">Генератор 3212М.3771000</t>
  </si>
  <si>
    <t xml:space="preserve">3212М.3771000</t>
  </si>
  <si>
    <t xml:space="preserve">Генератор 32182.3771000 14В 110А</t>
  </si>
  <si>
    <t xml:space="preserve">32182.3771000</t>
  </si>
  <si>
    <t xml:space="preserve">Генератор 5122-3771000-50</t>
  </si>
  <si>
    <t xml:space="preserve">5122-3771000-50</t>
  </si>
  <si>
    <t xml:space="preserve">Гидроцилиндр опрокидывающего механизма кабины 4310-5003014 КамАЗ в сборе</t>
  </si>
  <si>
    <t xml:space="preserve">4310-5003014</t>
  </si>
  <si>
    <t xml:space="preserve">Датчик абсолютного давления воздуха 110308-0239010 УАЗ в сборе с встроенным датчиком температуры</t>
  </si>
  <si>
    <t xml:space="preserve">110308-0239010</t>
  </si>
  <si>
    <t xml:space="preserve">Датчик кислорода 0258006537</t>
  </si>
  <si>
    <t xml:space="preserve">Диск 1878000205/1878007196 Sachs</t>
  </si>
  <si>
    <t xml:space="preserve">1878000205/1878007196 КПП ZF 16S151 (SACHS)</t>
  </si>
  <si>
    <t xml:space="preserve">Диск сцепления ведомый 409-1601130 ГАЗ</t>
  </si>
  <si>
    <t xml:space="preserve">409-1601130</t>
  </si>
  <si>
    <t xml:space="preserve">Дроссель 4216-1148010 ГАЗ с электроприводом</t>
  </si>
  <si>
    <t xml:space="preserve">4216-1148010</t>
  </si>
  <si>
    <t xml:space="preserve">Комплект трубок высокого давления 245.1104300(Я) Д245 Евро-2</t>
  </si>
  <si>
    <t xml:space="preserve">245.1104300 (Я)</t>
  </si>
  <si>
    <t xml:space="preserve">Компрессор одноцилиндровый ПК306-01 КамАЗ</t>
  </si>
  <si>
    <t xml:space="preserve">ПК306-01</t>
  </si>
  <si>
    <t xml:space="preserve">Компрессор одноцилиндровый пневматического привода тормозной системы 53205-3509015 КамАЗ</t>
  </si>
  <si>
    <t xml:space="preserve">53205-3509015</t>
  </si>
  <si>
    <t xml:space="preserve">Корзина сцепления 3482083032</t>
  </si>
  <si>
    <t xml:space="preserve">Корзина сцепления 406-1601090 ГАЗ</t>
  </si>
  <si>
    <t xml:space="preserve">406.1601090</t>
  </si>
  <si>
    <t xml:space="preserve">Коробка отбора мощности PF 19001P UNI МКМ,ПСКБМ МАЗ</t>
  </si>
  <si>
    <t xml:space="preserve">PF 19001P</t>
  </si>
  <si>
    <t xml:space="preserve">Коробка переключения передач 33081-1700010</t>
  </si>
  <si>
    <t xml:space="preserve">33081-1700010</t>
  </si>
  <si>
    <t xml:space="preserve">Коробка раздаточная 32217-1800013-20 ГАЗ</t>
  </si>
  <si>
    <t xml:space="preserve">32217-1800013-20 (дв. УМЗ)</t>
  </si>
  <si>
    <t xml:space="preserve">Коробка раздаточная 43114-1800020-60 КамАЗ</t>
  </si>
  <si>
    <t xml:space="preserve">43114-1800020-60</t>
  </si>
  <si>
    <t xml:space="preserve">КПП 33027-1700010-30</t>
  </si>
  <si>
    <t xml:space="preserve">33027-1700010-30 (дв. УМЗ 405,406, 4216)</t>
  </si>
  <si>
    <t xml:space="preserve">Кран тормозной двухсекционный 11-3514308 ЗИЛ,КамАЗ,МАЗ ПААЗ в сборе с педалью</t>
  </si>
  <si>
    <t xml:space="preserve">11-3514308</t>
  </si>
  <si>
    <t xml:space="preserve">Крестовина 53205-2403081-00</t>
  </si>
  <si>
    <t xml:space="preserve">53205-2403081</t>
  </si>
  <si>
    <t xml:space="preserve">Муфта 17-1601180</t>
  </si>
  <si>
    <t xml:space="preserve">17-1601180</t>
  </si>
  <si>
    <t xml:space="preserve">Муфта выключения сцепления 3151000034 КамАЗ</t>
  </si>
  <si>
    <t xml:space="preserve">3151000034/343151001051</t>
  </si>
  <si>
    <t xml:space="preserve">Насос высокого давления топливный двигателя дизельного 47-1111005-10</t>
  </si>
  <si>
    <t xml:space="preserve">47-1111005-10</t>
  </si>
  <si>
    <t xml:space="preserve">Насос гидроусилителя руля 6520-3407200 КамАЗ</t>
  </si>
  <si>
    <t xml:space="preserve">6520-3407200</t>
  </si>
  <si>
    <t xml:space="preserve">Насос масляный 740.21-1011010 КамАЗ</t>
  </si>
  <si>
    <t xml:space="preserve">740.21-1011010</t>
  </si>
  <si>
    <t xml:space="preserve">Насос топливный 3741-1139020</t>
  </si>
  <si>
    <t xml:space="preserve">3741-1139020</t>
  </si>
  <si>
    <t xml:space="preserve">Осушитель воздуха 4324101040 КамАЗ</t>
  </si>
  <si>
    <t xml:space="preserve">Полуось заднего моста короткая правая 43118-2403070 КамАЗ</t>
  </si>
  <si>
    <t xml:space="preserve">43118-2403070</t>
  </si>
  <si>
    <t xml:space="preserve">Полуось левая 43118-2403069</t>
  </si>
  <si>
    <t xml:space="preserve">43118-2403069 КамАЗ</t>
  </si>
  <si>
    <t xml:space="preserve">Радиатор 3741-8101060-20</t>
  </si>
  <si>
    <t xml:space="preserve">3741-8101060-20</t>
  </si>
  <si>
    <t xml:space="preserve">Радиатор 5320-1301010</t>
  </si>
  <si>
    <t xml:space="preserve">5320-1301010 КамАЗ</t>
  </si>
  <si>
    <t xml:space="preserve">Радиатор водяного охлаждения 54115-1301010-10 КамАЗ</t>
  </si>
  <si>
    <t xml:space="preserve">54115-1301010-10</t>
  </si>
  <si>
    <t xml:space="preserve">Радиатор двигателя 124-1301010</t>
  </si>
  <si>
    <t xml:space="preserve">124-1301010</t>
  </si>
  <si>
    <t xml:space="preserve">Радиатор двигателя 3741-1301010-04 УАЗ</t>
  </si>
  <si>
    <t xml:space="preserve">3741-1301010-04</t>
  </si>
  <si>
    <t xml:space="preserve">Радиатор охлаждения двигателя 316З-1301010-З0 УАЗ</t>
  </si>
  <si>
    <t xml:space="preserve">316З-1301010-З0</t>
  </si>
  <si>
    <t xml:space="preserve">Регулятор давления воздуха 100-3512010</t>
  </si>
  <si>
    <t xml:space="preserve">100-3512010 КамАЗ</t>
  </si>
  <si>
    <t xml:space="preserve">Редуктор задний 48/14 53205-2402010-30</t>
  </si>
  <si>
    <t xml:space="preserve">53205-2402010-30</t>
  </si>
  <si>
    <t xml:space="preserve">Рессора (13 листов) передняя задняя 452-2902012-03 L1259мм УАЗ</t>
  </si>
  <si>
    <t xml:space="preserve">452-2902012-03</t>
  </si>
  <si>
    <t xml:space="preserve">Рессора 55111-2902012-05</t>
  </si>
  <si>
    <t xml:space="preserve">55111-2902012-05</t>
  </si>
  <si>
    <t xml:space="preserve">Рессора задняя 55111-2912012 КамАЗ в сборе</t>
  </si>
  <si>
    <t xml:space="preserve">55111-2912012</t>
  </si>
  <si>
    <t xml:space="preserve">Стартер 11.131.827</t>
  </si>
  <si>
    <t xml:space="preserve">11-131-827</t>
  </si>
  <si>
    <t xml:space="preserve">Стартер 422.3708 БАТЭ</t>
  </si>
  <si>
    <t xml:space="preserve">422.3708</t>
  </si>
  <si>
    <t xml:space="preserve">Ступица передняя 33027-3103004-10 ГАЗель с подшипники</t>
  </si>
  <si>
    <t xml:space="preserve">33027-3103004-10</t>
  </si>
  <si>
    <t xml:space="preserve">Ступица передняя колеса 23107-3103013 ГАЗ УАЗ в сборе</t>
  </si>
  <si>
    <t xml:space="preserve">23107-3103013</t>
  </si>
  <si>
    <t xml:space="preserve">Суппорт переднего тормоза 3302-3501136</t>
  </si>
  <si>
    <t xml:space="preserve">3302.3501136</t>
  </si>
  <si>
    <t xml:space="preserve">Суппорт переднего тормоза 3302-3501137</t>
  </si>
  <si>
    <t xml:space="preserve">3302.3501137</t>
  </si>
  <si>
    <t xml:space="preserve">Сцепление 4216-1600010М ГАЗ (муфта выключения)</t>
  </si>
  <si>
    <t xml:space="preserve">4216-1600010М в сборе</t>
  </si>
  <si>
    <t xml:space="preserve">Турбокомпрессор левый 740.60-1118013 КамАЗ</t>
  </si>
  <si>
    <t xml:space="preserve">740.60-1118013</t>
  </si>
  <si>
    <t xml:space="preserve">Турбокомпрессор правый 740.60-1118012 КамАЗ</t>
  </si>
  <si>
    <t xml:space="preserve">740.60-1118012</t>
  </si>
  <si>
    <t xml:space="preserve">Тяга сошки рулевого механизма 4310-3414009 L800мм КамАЗ в сборе</t>
  </si>
  <si>
    <t xml:space="preserve">4310-3414009</t>
  </si>
  <si>
    <t xml:space="preserve">Форсунка А-04-001 (0445120153) КамАЗ</t>
  </si>
  <si>
    <t xml:space="preserve">А-04-001 (0445120153)</t>
  </si>
  <si>
    <t xml:space="preserve">Форсунка топливная А-04-011-00-00-03 АЗПИ</t>
  </si>
  <si>
    <t xml:space="preserve">А-04-011-00-00-03</t>
  </si>
  <si>
    <t xml:space="preserve">Цилиндр выключения сцепления 0501.008.958 КамАЗ</t>
  </si>
  <si>
    <t xml:space="preserve">0501.008.958</t>
  </si>
  <si>
    <t xml:space="preserve">Шрус карданного вала 5022382-1 ГАЗ</t>
  </si>
  <si>
    <t xml:space="preserve">5022382-1</t>
  </si>
  <si>
    <t xml:space="preserve">Шрус карданного вала 5022382-2 ГАЗ</t>
  </si>
  <si>
    <t xml:space="preserve">5022382-2</t>
  </si>
  <si>
    <t xml:space="preserve">Щиток приборов 43114-3805010-02</t>
  </si>
  <si>
    <t xml:space="preserve">43114-3805010-02</t>
  </si>
  <si>
    <t xml:space="preserve">Итого суммарная стоимость единичных расценок для филиала Филиала «Хабаровские электрические сети» АО «ДРСК»: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</si>
</sst>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1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2"/>
      <charset val="204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204"/>
    </font>
    <font>
      <b val="true"/>
      <i val="true"/>
      <sz val="13"/>
      <name val="Times New Roman"/>
      <family val="1"/>
      <charset val="1"/>
    </font>
    <font>
      <b val="true"/>
      <sz val="13"/>
      <name val="Times New Roman"/>
      <family val="1"/>
      <charset val="204"/>
    </font>
    <font>
      <sz val="13"/>
      <name val="Times New Roman"/>
      <family val="1"/>
      <charset val="1"/>
    </font>
    <font>
      <b val="true"/>
      <sz val="13"/>
      <name val="Times New Roman"/>
      <family val="1"/>
      <charset val="1"/>
    </font>
    <font>
      <b val="true"/>
      <i val="true"/>
      <sz val="13"/>
      <color rgb="FF000000"/>
      <name val="Times New Roman"/>
      <family val="1"/>
      <charset val="1"/>
    </font>
    <font>
      <sz val="13"/>
      <color rgb="FF00000A"/>
      <name val="Times New Roman"/>
      <family val="1"/>
      <charset val="1"/>
    </font>
    <font>
      <sz val="8"/>
      <name val="Arial"/>
      <family val="2"/>
      <charset val="1"/>
    </font>
    <font>
      <b val="true"/>
      <i val="true"/>
      <sz val="13"/>
      <color rgb="FFFF0000"/>
      <name val="Times New Roman"/>
      <family val="1"/>
      <charset val="1"/>
    </font>
    <font>
      <b val="true"/>
      <sz val="13"/>
      <color rgb="FFFF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L95"/>
  <sheetViews>
    <sheetView showFormulas="false" showGridLines="true" showRowColHeaders="true" showZeros="true" rightToLeft="false" tabSelected="true" showOutlineSymbols="true" defaultGridColor="true" view="normal" topLeftCell="B1" colorId="64" zoomScale="75" zoomScaleNormal="75" zoomScalePageLayoutView="100" workbookViewId="0">
      <selection pane="topLeft" activeCell="B5" activeCellId="0" sqref="B5"/>
    </sheetView>
  </sheetViews>
  <sheetFormatPr defaultColWidth="8.6796875" defaultRowHeight="16.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9.13"/>
    <col collapsed="false" customWidth="true" hidden="false" outlineLevel="0" max="3" min="3" style="3" width="76.29"/>
    <col collapsed="false" customWidth="true" hidden="false" outlineLevel="0" max="4" min="4" style="3" width="49.64"/>
    <col collapsed="false" customWidth="true" hidden="false" outlineLevel="0" max="5" min="5" style="2" width="8.4"/>
    <col collapsed="false" customWidth="true" hidden="false" outlineLevel="0" max="6" min="6" style="2" width="27.58"/>
    <col collapsed="false" customWidth="true" hidden="false" outlineLevel="0" max="7" min="7" style="3" width="61.3"/>
    <col collapsed="false" customWidth="true" hidden="false" outlineLevel="0" max="8" min="8" style="3" width="29.82"/>
    <col collapsed="false" customWidth="true" hidden="false" outlineLevel="0" max="9" min="9" style="2" width="13.57"/>
    <col collapsed="false" customWidth="true" hidden="false" outlineLevel="0" max="10" min="10" style="2" width="30.28"/>
    <col collapsed="false" customWidth="true" hidden="false" outlineLevel="0" max="1020" min="11" style="1" width="9.13"/>
    <col collapsed="false" customWidth="true" hidden="false" outlineLevel="0" max="1027" min="1021" style="4" width="9.13"/>
  </cols>
  <sheetData>
    <row r="1" s="5" customFormat="true" ht="24.6" hidden="false" customHeight="true" outlineLevel="0" collapsed="false">
      <c r="B1" s="6" t="s">
        <v>0</v>
      </c>
      <c r="C1" s="6"/>
      <c r="D1" s="6"/>
      <c r="E1" s="6"/>
      <c r="F1" s="6"/>
      <c r="G1" s="6"/>
      <c r="H1" s="6"/>
      <c r="I1" s="6"/>
      <c r="J1" s="6"/>
      <c r="K1" s="7"/>
      <c r="L1" s="8"/>
      <c r="M1" s="8"/>
      <c r="AMG1" s="4"/>
      <c r="AMH1" s="4"/>
      <c r="AMI1" s="4"/>
      <c r="AMJ1" s="4"/>
      <c r="AMK1" s="4"/>
      <c r="AML1" s="4"/>
    </row>
    <row r="2" s="5" customFormat="true" ht="31.9" hidden="false" customHeight="true" outlineLevel="0" collapsed="false">
      <c r="B2" s="9"/>
      <c r="C2" s="10" t="s">
        <v>1</v>
      </c>
      <c r="D2" s="10"/>
      <c r="E2" s="10"/>
      <c r="F2" s="10"/>
      <c r="G2" s="10"/>
      <c r="H2" s="10"/>
      <c r="I2" s="10"/>
      <c r="J2" s="10"/>
      <c r="K2" s="11"/>
      <c r="L2" s="11"/>
      <c r="M2" s="11"/>
      <c r="AMG2" s="4"/>
      <c r="AMH2" s="4"/>
      <c r="AMI2" s="4"/>
      <c r="AMJ2" s="4"/>
      <c r="AMK2" s="4"/>
      <c r="AML2" s="4"/>
    </row>
    <row r="3" s="5" customFormat="true" ht="24.6" hidden="false" customHeight="true" outlineLevel="0" collapsed="false">
      <c r="B3" s="12"/>
      <c r="C3" s="13" t="s">
        <v>2</v>
      </c>
      <c r="D3" s="13"/>
      <c r="E3" s="13"/>
      <c r="F3" s="13"/>
      <c r="G3" s="13" t="s">
        <v>3</v>
      </c>
      <c r="H3" s="13"/>
      <c r="I3" s="13"/>
      <c r="J3" s="13"/>
      <c r="K3" s="11"/>
      <c r="L3" s="11"/>
      <c r="M3" s="11"/>
      <c r="AMG3" s="4"/>
      <c r="AMH3" s="4"/>
      <c r="AMI3" s="4"/>
      <c r="AMJ3" s="4"/>
      <c r="AMK3" s="4"/>
      <c r="AML3" s="4"/>
    </row>
    <row r="4" s="5" customFormat="true" ht="69.6" hidden="false" customHeight="true" outlineLevel="0" collapsed="false"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5</v>
      </c>
      <c r="H4" s="14" t="s">
        <v>6</v>
      </c>
      <c r="I4" s="14" t="s">
        <v>9</v>
      </c>
      <c r="J4" s="14" t="s">
        <v>10</v>
      </c>
      <c r="K4" s="11"/>
      <c r="L4" s="11"/>
      <c r="M4" s="11"/>
      <c r="AMG4" s="4"/>
      <c r="AMH4" s="4"/>
      <c r="AMI4" s="4"/>
      <c r="AMJ4" s="4"/>
      <c r="AMK4" s="4"/>
      <c r="AML4" s="4"/>
    </row>
    <row r="5" s="16" customFormat="true" ht="18" hidden="false" customHeight="true" outlineLevel="0" collapsed="false">
      <c r="A5" s="15"/>
      <c r="B5" s="13" t="s">
        <v>11</v>
      </c>
      <c r="C5" s="13"/>
      <c r="D5" s="13"/>
      <c r="E5" s="13"/>
      <c r="F5" s="13"/>
      <c r="G5" s="13"/>
      <c r="H5" s="13"/>
      <c r="I5" s="13"/>
      <c r="J5" s="13"/>
      <c r="K5" s="11"/>
      <c r="L5" s="11"/>
      <c r="M5" s="11"/>
      <c r="AMG5" s="4"/>
      <c r="AMH5" s="4"/>
      <c r="AMI5" s="4"/>
      <c r="AMJ5" s="4"/>
      <c r="AMK5" s="4"/>
      <c r="AML5" s="4"/>
    </row>
    <row r="6" s="16" customFormat="true" ht="16.15" hidden="false" customHeight="false" outlineLevel="0" collapsed="false">
      <c r="B6" s="17" t="n">
        <v>1</v>
      </c>
      <c r="C6" s="18" t="s">
        <v>12</v>
      </c>
      <c r="D6" s="18" t="n">
        <v>928400844</v>
      </c>
      <c r="E6" s="18" t="s">
        <v>13</v>
      </c>
      <c r="F6" s="19" t="n">
        <v>5519.98</v>
      </c>
      <c r="G6" s="20"/>
      <c r="H6" s="20"/>
      <c r="I6" s="21" t="str">
        <f aca="false">E6</f>
        <v>шт</v>
      </c>
      <c r="J6" s="22" t="n">
        <v>0</v>
      </c>
      <c r="K6" s="23"/>
      <c r="L6" s="23"/>
      <c r="M6" s="23"/>
      <c r="AMG6" s="4"/>
      <c r="AMH6" s="4"/>
      <c r="AMI6" s="4"/>
      <c r="AMJ6" s="4"/>
      <c r="AMK6" s="4"/>
      <c r="AML6" s="4"/>
    </row>
    <row r="7" s="16" customFormat="true" ht="16.15" hidden="false" customHeight="false" outlineLevel="0" collapsed="false">
      <c r="B7" s="17" t="n">
        <v>2</v>
      </c>
      <c r="C7" s="18" t="s">
        <v>14</v>
      </c>
      <c r="D7" s="18" t="s">
        <v>15</v>
      </c>
      <c r="E7" s="18" t="s">
        <v>13</v>
      </c>
      <c r="F7" s="19" t="n">
        <v>11142.65</v>
      </c>
      <c r="G7" s="20"/>
      <c r="H7" s="20"/>
      <c r="I7" s="21" t="str">
        <f aca="false">E7</f>
        <v>шт</v>
      </c>
      <c r="J7" s="22" t="n">
        <v>0</v>
      </c>
      <c r="K7" s="23"/>
      <c r="L7" s="23"/>
      <c r="M7" s="23"/>
      <c r="AMG7" s="4"/>
      <c r="AMH7" s="4"/>
      <c r="AMI7" s="4"/>
      <c r="AMJ7" s="4"/>
      <c r="AMK7" s="4"/>
      <c r="AML7" s="4"/>
    </row>
    <row r="8" s="16" customFormat="true" ht="16.15" hidden="false" customHeight="false" outlineLevel="0" collapsed="false">
      <c r="B8" s="17" t="n">
        <v>3</v>
      </c>
      <c r="C8" s="18" t="s">
        <v>16</v>
      </c>
      <c r="D8" s="18" t="s">
        <v>17</v>
      </c>
      <c r="E8" s="18" t="s">
        <v>13</v>
      </c>
      <c r="F8" s="19" t="n">
        <v>12278.69</v>
      </c>
      <c r="G8" s="20"/>
      <c r="H8" s="20"/>
      <c r="I8" s="21" t="str">
        <f aca="false">E8</f>
        <v>шт</v>
      </c>
      <c r="J8" s="22" t="n">
        <v>0</v>
      </c>
      <c r="K8" s="23"/>
      <c r="L8" s="23"/>
      <c r="M8" s="23"/>
      <c r="AMG8" s="4"/>
      <c r="AMH8" s="4"/>
      <c r="AMI8" s="4"/>
      <c r="AMJ8" s="4"/>
      <c r="AMK8" s="4"/>
      <c r="AML8" s="4"/>
    </row>
    <row r="9" s="16" customFormat="true" ht="16.15" hidden="false" customHeight="false" outlineLevel="0" collapsed="false">
      <c r="B9" s="17" t="n">
        <v>4</v>
      </c>
      <c r="C9" s="18" t="s">
        <v>18</v>
      </c>
      <c r="D9" s="18" t="s">
        <v>19</v>
      </c>
      <c r="E9" s="18" t="s">
        <v>13</v>
      </c>
      <c r="F9" s="19" t="n">
        <v>37286.205</v>
      </c>
      <c r="G9" s="20"/>
      <c r="H9" s="20"/>
      <c r="I9" s="21" t="str">
        <f aca="false">E9</f>
        <v>шт</v>
      </c>
      <c r="J9" s="22" t="n">
        <v>0</v>
      </c>
      <c r="K9" s="23"/>
      <c r="L9" s="23"/>
      <c r="M9" s="23"/>
      <c r="AMG9" s="4"/>
      <c r="AMH9" s="4"/>
      <c r="AMI9" s="4"/>
      <c r="AMJ9" s="4"/>
      <c r="AMK9" s="4"/>
      <c r="AML9" s="4"/>
    </row>
    <row r="10" s="16" customFormat="true" ht="16.15" hidden="false" customHeight="false" outlineLevel="0" collapsed="false">
      <c r="B10" s="17" t="n">
        <v>5</v>
      </c>
      <c r="C10" s="18" t="s">
        <v>20</v>
      </c>
      <c r="D10" s="18" t="s">
        <v>21</v>
      </c>
      <c r="E10" s="18" t="s">
        <v>13</v>
      </c>
      <c r="F10" s="19" t="n">
        <v>39977.45</v>
      </c>
      <c r="G10" s="20"/>
      <c r="H10" s="20"/>
      <c r="I10" s="21" t="str">
        <f aca="false">E10</f>
        <v>шт</v>
      </c>
      <c r="J10" s="22" t="n">
        <v>0</v>
      </c>
      <c r="K10" s="23"/>
      <c r="L10" s="23"/>
      <c r="M10" s="23"/>
      <c r="AMG10" s="4"/>
      <c r="AMH10" s="4"/>
      <c r="AMI10" s="4"/>
      <c r="AMJ10" s="4"/>
      <c r="AMK10" s="4"/>
      <c r="AML10" s="4"/>
    </row>
    <row r="11" s="16" customFormat="true" ht="16.15" hidden="false" customHeight="false" outlineLevel="0" collapsed="false">
      <c r="B11" s="17" t="n">
        <v>6</v>
      </c>
      <c r="C11" s="18" t="s">
        <v>22</v>
      </c>
      <c r="D11" s="18" t="s">
        <v>23</v>
      </c>
      <c r="E11" s="18" t="s">
        <v>13</v>
      </c>
      <c r="F11" s="19" t="n">
        <v>11683.66</v>
      </c>
      <c r="G11" s="20"/>
      <c r="H11" s="20"/>
      <c r="I11" s="21" t="str">
        <f aca="false">E11</f>
        <v>шт</v>
      </c>
      <c r="J11" s="22" t="n">
        <v>0</v>
      </c>
      <c r="K11" s="23"/>
      <c r="L11" s="23"/>
      <c r="M11" s="23"/>
      <c r="AMG11" s="4"/>
      <c r="AMH11" s="4"/>
      <c r="AMI11" s="4"/>
      <c r="AMJ11" s="4"/>
      <c r="AMK11" s="4"/>
      <c r="AML11" s="4"/>
    </row>
    <row r="12" s="16" customFormat="true" ht="16.15" hidden="false" customHeight="false" outlineLevel="0" collapsed="false">
      <c r="B12" s="17" t="n">
        <v>7</v>
      </c>
      <c r="C12" s="18" t="s">
        <v>24</v>
      </c>
      <c r="D12" s="18" t="s">
        <v>25</v>
      </c>
      <c r="E12" s="18" t="s">
        <v>13</v>
      </c>
      <c r="F12" s="19" t="n">
        <v>12717.21</v>
      </c>
      <c r="G12" s="20"/>
      <c r="H12" s="20"/>
      <c r="I12" s="21" t="str">
        <f aca="false">E12</f>
        <v>шт</v>
      </c>
      <c r="J12" s="22" t="n">
        <v>0</v>
      </c>
      <c r="K12" s="23"/>
      <c r="L12" s="23"/>
      <c r="M12" s="23"/>
      <c r="AMG12" s="4"/>
      <c r="AMH12" s="4"/>
      <c r="AMI12" s="4"/>
      <c r="AMJ12" s="4"/>
      <c r="AMK12" s="4"/>
      <c r="AML12" s="4"/>
    </row>
    <row r="13" s="16" customFormat="true" ht="16.15" hidden="false" customHeight="false" outlineLevel="0" collapsed="false">
      <c r="B13" s="17" t="n">
        <v>8</v>
      </c>
      <c r="C13" s="18" t="s">
        <v>26</v>
      </c>
      <c r="D13" s="18" t="s">
        <v>27</v>
      </c>
      <c r="E13" s="18" t="s">
        <v>13</v>
      </c>
      <c r="F13" s="19" t="n">
        <v>79276.75</v>
      </c>
      <c r="G13" s="20"/>
      <c r="H13" s="20"/>
      <c r="I13" s="21" t="str">
        <f aca="false">E13</f>
        <v>шт</v>
      </c>
      <c r="J13" s="22" t="n">
        <v>0</v>
      </c>
      <c r="K13" s="23"/>
      <c r="L13" s="23"/>
      <c r="M13" s="23"/>
      <c r="AMG13" s="4"/>
      <c r="AMH13" s="4"/>
      <c r="AMI13" s="4"/>
      <c r="AMJ13" s="4"/>
      <c r="AMK13" s="4"/>
      <c r="AML13" s="4"/>
    </row>
    <row r="14" s="16" customFormat="true" ht="16.15" hidden="false" customHeight="false" outlineLevel="0" collapsed="false">
      <c r="B14" s="17" t="n">
        <v>9</v>
      </c>
      <c r="C14" s="18" t="s">
        <v>26</v>
      </c>
      <c r="D14" s="18" t="s">
        <v>27</v>
      </c>
      <c r="E14" s="18" t="s">
        <v>13</v>
      </c>
      <c r="F14" s="19" t="n">
        <v>79276.75</v>
      </c>
      <c r="G14" s="20"/>
      <c r="H14" s="20"/>
      <c r="I14" s="21" t="str">
        <f aca="false">E14</f>
        <v>шт</v>
      </c>
      <c r="J14" s="22" t="n">
        <v>0</v>
      </c>
      <c r="K14" s="23"/>
      <c r="L14" s="23"/>
      <c r="M14" s="23"/>
      <c r="AMG14" s="4"/>
      <c r="AMH14" s="4"/>
      <c r="AMI14" s="4"/>
      <c r="AMJ14" s="4"/>
      <c r="AMK14" s="4"/>
      <c r="AML14" s="4"/>
    </row>
    <row r="15" s="16" customFormat="true" ht="16.15" hidden="false" customHeight="false" outlineLevel="0" collapsed="false">
      <c r="B15" s="17" t="n">
        <v>10</v>
      </c>
      <c r="C15" s="18" t="s">
        <v>28</v>
      </c>
      <c r="D15" s="18" t="s">
        <v>29</v>
      </c>
      <c r="E15" s="18" t="s">
        <v>13</v>
      </c>
      <c r="F15" s="19" t="n">
        <v>37882.76</v>
      </c>
      <c r="G15" s="20"/>
      <c r="H15" s="20"/>
      <c r="I15" s="21" t="str">
        <f aca="false">E15</f>
        <v>шт</v>
      </c>
      <c r="J15" s="22" t="n">
        <v>0</v>
      </c>
      <c r="K15" s="23"/>
      <c r="L15" s="23"/>
      <c r="M15" s="23"/>
      <c r="AMG15" s="4"/>
      <c r="AMH15" s="4"/>
      <c r="AMI15" s="4"/>
      <c r="AMJ15" s="4"/>
      <c r="AMK15" s="4"/>
      <c r="AML15" s="4"/>
    </row>
    <row r="16" s="16" customFormat="true" ht="16.15" hidden="false" customHeight="false" outlineLevel="0" collapsed="false">
      <c r="B16" s="17" t="n">
        <v>11</v>
      </c>
      <c r="C16" s="18" t="s">
        <v>30</v>
      </c>
      <c r="D16" s="18" t="s">
        <v>31</v>
      </c>
      <c r="E16" s="18" t="s">
        <v>13</v>
      </c>
      <c r="F16" s="19" t="n">
        <v>8986.78</v>
      </c>
      <c r="G16" s="20"/>
      <c r="H16" s="20"/>
      <c r="I16" s="21" t="str">
        <f aca="false">E16</f>
        <v>шт</v>
      </c>
      <c r="J16" s="22" t="n">
        <v>0</v>
      </c>
      <c r="K16" s="23"/>
      <c r="L16" s="23"/>
      <c r="M16" s="23"/>
      <c r="AMG16" s="4"/>
      <c r="AMH16" s="4"/>
      <c r="AMI16" s="4"/>
      <c r="AMJ16" s="4"/>
      <c r="AMK16" s="4"/>
      <c r="AML16" s="4"/>
    </row>
    <row r="17" s="16" customFormat="true" ht="16.15" hidden="false" customHeight="false" outlineLevel="0" collapsed="false">
      <c r="B17" s="17" t="n">
        <v>12</v>
      </c>
      <c r="C17" s="18" t="s">
        <v>32</v>
      </c>
      <c r="D17" s="18" t="s">
        <v>33</v>
      </c>
      <c r="E17" s="18" t="s">
        <v>13</v>
      </c>
      <c r="F17" s="19" t="n">
        <v>79276.75</v>
      </c>
      <c r="G17" s="20"/>
      <c r="H17" s="20"/>
      <c r="I17" s="21" t="str">
        <f aca="false">E17</f>
        <v>шт</v>
      </c>
      <c r="J17" s="22" t="n">
        <v>0</v>
      </c>
      <c r="K17" s="23"/>
      <c r="L17" s="23"/>
      <c r="M17" s="23"/>
      <c r="AMG17" s="4"/>
      <c r="AMH17" s="4"/>
      <c r="AMI17" s="4"/>
      <c r="AMJ17" s="4"/>
      <c r="AMK17" s="4"/>
      <c r="AML17" s="4"/>
    </row>
    <row r="18" s="16" customFormat="true" ht="16.15" hidden="false" customHeight="false" outlineLevel="0" collapsed="false">
      <c r="B18" s="17" t="n">
        <v>13</v>
      </c>
      <c r="C18" s="18" t="s">
        <v>34</v>
      </c>
      <c r="D18" s="18" t="s">
        <v>35</v>
      </c>
      <c r="E18" s="18" t="s">
        <v>13</v>
      </c>
      <c r="F18" s="19" t="n">
        <v>38590.16</v>
      </c>
      <c r="G18" s="20"/>
      <c r="H18" s="20"/>
      <c r="I18" s="21" t="str">
        <f aca="false">E18</f>
        <v>шт</v>
      </c>
      <c r="J18" s="22" t="n">
        <v>0</v>
      </c>
      <c r="K18" s="23"/>
      <c r="L18" s="23"/>
      <c r="M18" s="23"/>
      <c r="AMG18" s="4"/>
      <c r="AMH18" s="4"/>
      <c r="AMI18" s="4"/>
      <c r="AMJ18" s="4"/>
      <c r="AMK18" s="4"/>
      <c r="AML18" s="4"/>
    </row>
    <row r="19" s="16" customFormat="true" ht="16.15" hidden="false" customHeight="false" outlineLevel="0" collapsed="false">
      <c r="B19" s="17" t="n">
        <v>14</v>
      </c>
      <c r="C19" s="18" t="s">
        <v>36</v>
      </c>
      <c r="D19" s="18" t="s">
        <v>37</v>
      </c>
      <c r="E19" s="18" t="s">
        <v>13</v>
      </c>
      <c r="F19" s="19" t="n">
        <v>13948.07</v>
      </c>
      <c r="G19" s="20"/>
      <c r="H19" s="20"/>
      <c r="I19" s="21" t="str">
        <f aca="false">E19</f>
        <v>шт</v>
      </c>
      <c r="J19" s="22" t="n">
        <v>0</v>
      </c>
      <c r="K19" s="23"/>
      <c r="L19" s="23"/>
      <c r="M19" s="23"/>
      <c r="AMG19" s="4"/>
      <c r="AMH19" s="4"/>
      <c r="AMI19" s="4"/>
      <c r="AMJ19" s="4"/>
      <c r="AMK19" s="4"/>
      <c r="AML19" s="4"/>
    </row>
    <row r="20" s="16" customFormat="true" ht="16.15" hidden="false" customHeight="false" outlineLevel="0" collapsed="false">
      <c r="B20" s="17" t="n">
        <v>15</v>
      </c>
      <c r="C20" s="18" t="s">
        <v>38</v>
      </c>
      <c r="D20" s="18" t="n">
        <v>5022380</v>
      </c>
      <c r="E20" s="18" t="s">
        <v>13</v>
      </c>
      <c r="F20" s="19" t="n">
        <v>42140.46</v>
      </c>
      <c r="G20" s="20"/>
      <c r="H20" s="20"/>
      <c r="I20" s="21" t="str">
        <f aca="false">E20</f>
        <v>шт</v>
      </c>
      <c r="J20" s="22" t="n">
        <v>0</v>
      </c>
      <c r="K20" s="23"/>
      <c r="L20" s="23"/>
      <c r="M20" s="23"/>
      <c r="AMG20" s="4"/>
      <c r="AMH20" s="4"/>
      <c r="AMI20" s="4"/>
      <c r="AMJ20" s="4"/>
      <c r="AMK20" s="4"/>
      <c r="AML20" s="4"/>
    </row>
    <row r="21" s="16" customFormat="true" ht="16.15" hidden="false" customHeight="false" outlineLevel="0" collapsed="false">
      <c r="B21" s="17" t="n">
        <v>16</v>
      </c>
      <c r="C21" s="18" t="s">
        <v>38</v>
      </c>
      <c r="D21" s="18" t="n">
        <v>5022380</v>
      </c>
      <c r="E21" s="18" t="s">
        <v>13</v>
      </c>
      <c r="F21" s="19" t="n">
        <v>47687.07</v>
      </c>
      <c r="G21" s="20"/>
      <c r="H21" s="20"/>
      <c r="I21" s="21" t="str">
        <f aca="false">E21</f>
        <v>шт</v>
      </c>
      <c r="J21" s="22" t="n">
        <v>0</v>
      </c>
      <c r="K21" s="23"/>
      <c r="L21" s="23"/>
      <c r="M21" s="23"/>
      <c r="AMG21" s="4"/>
      <c r="AMH21" s="4"/>
      <c r="AMI21" s="4"/>
      <c r="AMJ21" s="4"/>
      <c r="AMK21" s="4"/>
      <c r="AML21" s="4"/>
    </row>
    <row r="22" s="16" customFormat="true" ht="16.15" hidden="false" customHeight="false" outlineLevel="0" collapsed="false">
      <c r="B22" s="17" t="n">
        <v>17</v>
      </c>
      <c r="C22" s="18" t="s">
        <v>39</v>
      </c>
      <c r="D22" s="18" t="s">
        <v>40</v>
      </c>
      <c r="E22" s="18" t="s">
        <v>13</v>
      </c>
      <c r="F22" s="19" t="n">
        <v>27188.52</v>
      </c>
      <c r="G22" s="20"/>
      <c r="H22" s="20"/>
      <c r="I22" s="21" t="str">
        <f aca="false">E22</f>
        <v>шт</v>
      </c>
      <c r="J22" s="22" t="n">
        <v>0</v>
      </c>
      <c r="K22" s="23"/>
      <c r="L22" s="23"/>
      <c r="M22" s="23"/>
      <c r="AMG22" s="4"/>
      <c r="AMH22" s="4"/>
      <c r="AMI22" s="4"/>
      <c r="AMJ22" s="4"/>
      <c r="AMK22" s="4"/>
      <c r="AML22" s="4"/>
    </row>
    <row r="23" s="16" customFormat="true" ht="16.15" hidden="false" customHeight="false" outlineLevel="0" collapsed="false">
      <c r="B23" s="17" t="n">
        <v>18</v>
      </c>
      <c r="C23" s="18" t="s">
        <v>41</v>
      </c>
      <c r="D23" s="18" t="s">
        <v>42</v>
      </c>
      <c r="E23" s="18" t="s">
        <v>13</v>
      </c>
      <c r="F23" s="19" t="n">
        <v>12278.69</v>
      </c>
      <c r="G23" s="20"/>
      <c r="H23" s="20"/>
      <c r="I23" s="21" t="str">
        <f aca="false">E23</f>
        <v>шт</v>
      </c>
      <c r="J23" s="22" t="n">
        <v>0</v>
      </c>
      <c r="K23" s="23"/>
      <c r="L23" s="23"/>
      <c r="M23" s="23"/>
      <c r="AMG23" s="4"/>
      <c r="AMH23" s="4"/>
      <c r="AMI23" s="4"/>
      <c r="AMJ23" s="4"/>
      <c r="AMK23" s="4"/>
      <c r="AML23" s="4"/>
    </row>
    <row r="24" s="16" customFormat="true" ht="16.15" hidden="false" customHeight="false" outlineLevel="0" collapsed="false">
      <c r="B24" s="17" t="n">
        <v>19</v>
      </c>
      <c r="C24" s="18" t="s">
        <v>43</v>
      </c>
      <c r="D24" s="18" t="s">
        <v>44</v>
      </c>
      <c r="E24" s="18" t="s">
        <v>13</v>
      </c>
      <c r="F24" s="19" t="n">
        <v>9853.8</v>
      </c>
      <c r="G24" s="20"/>
      <c r="H24" s="20"/>
      <c r="I24" s="21" t="str">
        <f aca="false">E24</f>
        <v>шт</v>
      </c>
      <c r="J24" s="22" t="n">
        <v>0</v>
      </c>
      <c r="K24" s="23"/>
      <c r="L24" s="23"/>
      <c r="M24" s="23"/>
      <c r="AMG24" s="4"/>
      <c r="AMH24" s="4"/>
      <c r="AMI24" s="4"/>
      <c r="AMJ24" s="4"/>
      <c r="AMK24" s="4"/>
      <c r="AML24" s="4"/>
    </row>
    <row r="25" s="16" customFormat="true" ht="16.15" hidden="false" customHeight="false" outlineLevel="0" collapsed="false">
      <c r="B25" s="17" t="n">
        <v>20</v>
      </c>
      <c r="C25" s="18" t="s">
        <v>45</v>
      </c>
      <c r="D25" s="18" t="s">
        <v>46</v>
      </c>
      <c r="E25" s="18" t="s">
        <v>13</v>
      </c>
      <c r="F25" s="19" t="n">
        <v>17979.51</v>
      </c>
      <c r="G25" s="20"/>
      <c r="H25" s="20"/>
      <c r="I25" s="21" t="str">
        <f aca="false">E25</f>
        <v>шт</v>
      </c>
      <c r="J25" s="22" t="n">
        <v>0</v>
      </c>
      <c r="K25" s="23"/>
      <c r="L25" s="23"/>
      <c r="M25" s="23"/>
      <c r="AMG25" s="4"/>
      <c r="AMH25" s="4"/>
      <c r="AMI25" s="4"/>
      <c r="AMJ25" s="4"/>
      <c r="AMK25" s="4"/>
      <c r="AML25" s="4"/>
    </row>
    <row r="26" s="16" customFormat="true" ht="16.15" hidden="false" customHeight="false" outlineLevel="0" collapsed="false">
      <c r="B26" s="17" t="n">
        <v>21</v>
      </c>
      <c r="C26" s="18" t="s">
        <v>47</v>
      </c>
      <c r="D26" s="18" t="s">
        <v>48</v>
      </c>
      <c r="E26" s="18" t="s">
        <v>13</v>
      </c>
      <c r="F26" s="19" t="n">
        <v>11236.99</v>
      </c>
      <c r="G26" s="20"/>
      <c r="H26" s="20"/>
      <c r="I26" s="21" t="str">
        <f aca="false">E26</f>
        <v>шт</v>
      </c>
      <c r="J26" s="22" t="n">
        <v>0</v>
      </c>
      <c r="K26" s="23"/>
      <c r="L26" s="23"/>
      <c r="M26" s="23"/>
      <c r="AMG26" s="4"/>
      <c r="AMH26" s="4"/>
      <c r="AMI26" s="4"/>
      <c r="AMJ26" s="4"/>
      <c r="AMK26" s="4"/>
      <c r="AML26" s="4"/>
    </row>
    <row r="27" s="16" customFormat="true" ht="29.85" hidden="false" customHeight="false" outlineLevel="0" collapsed="false">
      <c r="B27" s="17" t="n">
        <v>22</v>
      </c>
      <c r="C27" s="18" t="s">
        <v>49</v>
      </c>
      <c r="D27" s="18" t="s">
        <v>50</v>
      </c>
      <c r="E27" s="18" t="s">
        <v>13</v>
      </c>
      <c r="F27" s="19" t="n">
        <v>22391.0666666667</v>
      </c>
      <c r="G27" s="20"/>
      <c r="H27" s="20"/>
      <c r="I27" s="21" t="str">
        <f aca="false">E27</f>
        <v>шт</v>
      </c>
      <c r="J27" s="22" t="n">
        <v>0</v>
      </c>
      <c r="K27" s="23"/>
      <c r="L27" s="23"/>
      <c r="M27" s="23"/>
      <c r="AMG27" s="4"/>
      <c r="AMH27" s="4"/>
      <c r="AMI27" s="4"/>
      <c r="AMJ27" s="4"/>
      <c r="AMK27" s="4"/>
      <c r="AML27" s="4"/>
    </row>
    <row r="28" s="16" customFormat="true" ht="29.85" hidden="false" customHeight="false" outlineLevel="0" collapsed="false">
      <c r="B28" s="17" t="n">
        <v>23</v>
      </c>
      <c r="C28" s="18" t="s">
        <v>51</v>
      </c>
      <c r="D28" s="18" t="s">
        <v>52</v>
      </c>
      <c r="E28" s="18" t="s">
        <v>13</v>
      </c>
      <c r="F28" s="19" t="n">
        <v>5033.63</v>
      </c>
      <c r="G28" s="20"/>
      <c r="H28" s="20"/>
      <c r="I28" s="21" t="str">
        <f aca="false">E28</f>
        <v>шт</v>
      </c>
      <c r="J28" s="22" t="n">
        <v>0</v>
      </c>
      <c r="K28" s="23"/>
      <c r="L28" s="23"/>
      <c r="M28" s="23"/>
      <c r="AMG28" s="4"/>
      <c r="AMH28" s="4"/>
      <c r="AMI28" s="4"/>
      <c r="AMJ28" s="4"/>
      <c r="AMK28" s="4"/>
      <c r="AML28" s="4"/>
    </row>
    <row r="29" s="16" customFormat="true" ht="16.9" hidden="false" customHeight="false" outlineLevel="0" collapsed="false">
      <c r="B29" s="17" t="n">
        <v>24</v>
      </c>
      <c r="C29" s="18" t="s">
        <v>53</v>
      </c>
      <c r="D29" s="18" t="n">
        <v>258006537</v>
      </c>
      <c r="E29" s="18" t="s">
        <v>13</v>
      </c>
      <c r="F29" s="19" t="n">
        <v>7439.83</v>
      </c>
      <c r="G29" s="20"/>
      <c r="H29" s="20"/>
      <c r="I29" s="21" t="str">
        <f aca="false">E29</f>
        <v>шт</v>
      </c>
      <c r="J29" s="22" t="n">
        <v>0</v>
      </c>
      <c r="K29" s="23"/>
      <c r="L29" s="23"/>
      <c r="M29" s="23"/>
      <c r="AMG29" s="4"/>
      <c r="AMH29" s="4"/>
      <c r="AMI29" s="4"/>
      <c r="AMJ29" s="4"/>
      <c r="AMK29" s="4"/>
      <c r="AML29" s="4"/>
    </row>
    <row r="30" s="16" customFormat="true" ht="31.8" hidden="false" customHeight="false" outlineLevel="0" collapsed="false">
      <c r="B30" s="17" t="n">
        <v>25</v>
      </c>
      <c r="C30" s="18" t="s">
        <v>54</v>
      </c>
      <c r="D30" s="18" t="s">
        <v>55</v>
      </c>
      <c r="E30" s="18" t="s">
        <v>13</v>
      </c>
      <c r="F30" s="19" t="n">
        <v>75765.52</v>
      </c>
      <c r="G30" s="20"/>
      <c r="H30" s="20"/>
      <c r="I30" s="21" t="str">
        <f aca="false">E30</f>
        <v>шт</v>
      </c>
      <c r="J30" s="22" t="n">
        <v>0</v>
      </c>
      <c r="K30" s="23"/>
      <c r="L30" s="23"/>
      <c r="M30" s="23"/>
      <c r="AMG30" s="4"/>
      <c r="AMH30" s="4"/>
      <c r="AMI30" s="4"/>
      <c r="AMJ30" s="4"/>
      <c r="AMK30" s="4"/>
      <c r="AML30" s="4"/>
    </row>
    <row r="31" s="16" customFormat="true" ht="16.15" hidden="false" customHeight="false" outlineLevel="0" collapsed="false">
      <c r="B31" s="17" t="n">
        <v>26</v>
      </c>
      <c r="C31" s="18" t="s">
        <v>56</v>
      </c>
      <c r="D31" s="18" t="s">
        <v>57</v>
      </c>
      <c r="E31" s="18" t="s">
        <v>13</v>
      </c>
      <c r="F31" s="19" t="n">
        <v>11682.63</v>
      </c>
      <c r="G31" s="20"/>
      <c r="H31" s="20"/>
      <c r="I31" s="21" t="str">
        <f aca="false">E31</f>
        <v>шт</v>
      </c>
      <c r="J31" s="22" t="n">
        <v>0</v>
      </c>
      <c r="K31" s="23"/>
      <c r="L31" s="23"/>
      <c r="M31" s="23"/>
      <c r="AMG31" s="4"/>
      <c r="AMH31" s="4"/>
      <c r="AMI31" s="4"/>
      <c r="AMJ31" s="4"/>
      <c r="AMK31" s="4"/>
      <c r="AML31" s="4"/>
    </row>
    <row r="32" s="16" customFormat="true" ht="16.15" hidden="false" customHeight="false" outlineLevel="0" collapsed="false">
      <c r="B32" s="17" t="n">
        <v>27</v>
      </c>
      <c r="C32" s="18" t="s">
        <v>58</v>
      </c>
      <c r="D32" s="18" t="s">
        <v>59</v>
      </c>
      <c r="E32" s="18" t="s">
        <v>13</v>
      </c>
      <c r="F32" s="19" t="n">
        <v>13288.3</v>
      </c>
      <c r="G32" s="20"/>
      <c r="H32" s="20"/>
      <c r="I32" s="21" t="str">
        <f aca="false">E32</f>
        <v>шт</v>
      </c>
      <c r="J32" s="22" t="n">
        <v>0</v>
      </c>
      <c r="K32" s="23"/>
      <c r="L32" s="23"/>
      <c r="M32" s="23"/>
      <c r="AMG32" s="4"/>
      <c r="AMH32" s="4"/>
      <c r="AMI32" s="4"/>
      <c r="AMJ32" s="4"/>
      <c r="AMK32" s="4"/>
      <c r="AML32" s="4"/>
    </row>
    <row r="33" s="16" customFormat="true" ht="16.15" hidden="false" customHeight="false" outlineLevel="0" collapsed="false">
      <c r="B33" s="17" t="n">
        <v>28</v>
      </c>
      <c r="C33" s="18" t="s">
        <v>60</v>
      </c>
      <c r="D33" s="18" t="s">
        <v>61</v>
      </c>
      <c r="E33" s="18" t="s">
        <v>13</v>
      </c>
      <c r="F33" s="19" t="n">
        <v>1585.54</v>
      </c>
      <c r="G33" s="20"/>
      <c r="H33" s="20"/>
      <c r="I33" s="21" t="str">
        <f aca="false">E33</f>
        <v>шт</v>
      </c>
      <c r="J33" s="22" t="n">
        <v>0</v>
      </c>
      <c r="K33" s="23"/>
      <c r="L33" s="23"/>
      <c r="M33" s="23"/>
      <c r="AMG33" s="4"/>
      <c r="AMH33" s="4"/>
      <c r="AMI33" s="4"/>
      <c r="AMJ33" s="4"/>
      <c r="AMK33" s="4"/>
      <c r="AML33" s="4"/>
    </row>
    <row r="34" s="16" customFormat="true" ht="16.15" hidden="false" customHeight="false" outlineLevel="0" collapsed="false">
      <c r="B34" s="17" t="n">
        <v>29</v>
      </c>
      <c r="C34" s="18" t="s">
        <v>62</v>
      </c>
      <c r="D34" s="18" t="s">
        <v>63</v>
      </c>
      <c r="E34" s="18" t="s">
        <v>13</v>
      </c>
      <c r="F34" s="19" t="n">
        <v>28276.02</v>
      </c>
      <c r="G34" s="20"/>
      <c r="H34" s="20"/>
      <c r="I34" s="21" t="str">
        <f aca="false">E34</f>
        <v>шт</v>
      </c>
      <c r="J34" s="22" t="n">
        <v>0</v>
      </c>
      <c r="K34" s="23"/>
      <c r="L34" s="23"/>
      <c r="M34" s="23"/>
      <c r="AMG34" s="4"/>
      <c r="AMH34" s="4"/>
      <c r="AMI34" s="4"/>
      <c r="AMJ34" s="4"/>
      <c r="AMK34" s="4"/>
      <c r="AML34" s="4"/>
    </row>
    <row r="35" s="16" customFormat="true" ht="31.8" hidden="false" customHeight="false" outlineLevel="0" collapsed="false">
      <c r="B35" s="17" t="n">
        <v>30</v>
      </c>
      <c r="C35" s="18" t="s">
        <v>64</v>
      </c>
      <c r="D35" s="18" t="s">
        <v>65</v>
      </c>
      <c r="E35" s="18" t="s">
        <v>13</v>
      </c>
      <c r="F35" s="19" t="n">
        <v>93592.7</v>
      </c>
      <c r="G35" s="20"/>
      <c r="H35" s="20"/>
      <c r="I35" s="21" t="str">
        <f aca="false">E35</f>
        <v>шт</v>
      </c>
      <c r="J35" s="22" t="n">
        <v>0</v>
      </c>
      <c r="K35" s="23"/>
      <c r="L35" s="23"/>
      <c r="M35" s="23"/>
      <c r="AMG35" s="4"/>
      <c r="AMH35" s="4"/>
      <c r="AMI35" s="4"/>
      <c r="AMJ35" s="4"/>
      <c r="AMK35" s="4"/>
      <c r="AML35" s="4"/>
    </row>
    <row r="36" s="16" customFormat="true" ht="16.15" hidden="false" customHeight="false" outlineLevel="0" collapsed="false">
      <c r="B36" s="17" t="n">
        <v>31</v>
      </c>
      <c r="C36" s="18" t="s">
        <v>66</v>
      </c>
      <c r="D36" s="18" t="n">
        <v>3482083032</v>
      </c>
      <c r="E36" s="18" t="s">
        <v>13</v>
      </c>
      <c r="F36" s="19" t="n">
        <v>27915.82</v>
      </c>
      <c r="G36" s="20"/>
      <c r="H36" s="20"/>
      <c r="I36" s="21" t="str">
        <f aca="false">E36</f>
        <v>шт</v>
      </c>
      <c r="J36" s="22" t="n">
        <v>0</v>
      </c>
      <c r="K36" s="23"/>
      <c r="L36" s="23"/>
      <c r="M36" s="23"/>
      <c r="AMG36" s="4"/>
      <c r="AMH36" s="4"/>
      <c r="AMI36" s="4"/>
      <c r="AMJ36" s="4"/>
      <c r="AMK36" s="4"/>
      <c r="AML36" s="4"/>
    </row>
    <row r="37" s="16" customFormat="true" ht="16.15" hidden="false" customHeight="false" outlineLevel="0" collapsed="false">
      <c r="B37" s="17" t="n">
        <v>32</v>
      </c>
      <c r="C37" s="18" t="s">
        <v>67</v>
      </c>
      <c r="D37" s="18" t="s">
        <v>68</v>
      </c>
      <c r="E37" s="18" t="s">
        <v>13</v>
      </c>
      <c r="F37" s="19" t="n">
        <v>7008.82</v>
      </c>
      <c r="G37" s="20"/>
      <c r="H37" s="20"/>
      <c r="I37" s="21" t="str">
        <f aca="false">E37</f>
        <v>шт</v>
      </c>
      <c r="J37" s="22" t="n">
        <v>0</v>
      </c>
      <c r="K37" s="23"/>
      <c r="L37" s="23"/>
      <c r="M37" s="23"/>
      <c r="AMG37" s="4"/>
      <c r="AMH37" s="4"/>
      <c r="AMI37" s="4"/>
      <c r="AMJ37" s="4"/>
      <c r="AMK37" s="4"/>
      <c r="AML37" s="4"/>
    </row>
    <row r="38" s="16" customFormat="true" ht="16.15" hidden="false" customHeight="false" outlineLevel="0" collapsed="false">
      <c r="B38" s="17" t="n">
        <v>33</v>
      </c>
      <c r="C38" s="18" t="s">
        <v>69</v>
      </c>
      <c r="D38" s="18" t="s">
        <v>70</v>
      </c>
      <c r="E38" s="18" t="s">
        <v>13</v>
      </c>
      <c r="F38" s="19" t="n">
        <v>29127.75</v>
      </c>
      <c r="G38" s="20"/>
      <c r="H38" s="20"/>
      <c r="I38" s="21" t="str">
        <f aca="false">E38</f>
        <v>шт</v>
      </c>
      <c r="J38" s="22" t="n">
        <v>0</v>
      </c>
      <c r="K38" s="23"/>
      <c r="L38" s="23"/>
      <c r="M38" s="23"/>
      <c r="AMG38" s="4"/>
      <c r="AMH38" s="4"/>
      <c r="AMI38" s="4"/>
      <c r="AMJ38" s="4"/>
      <c r="AMK38" s="4"/>
      <c r="AML38" s="4"/>
    </row>
    <row r="39" s="16" customFormat="true" ht="16.15" hidden="false" customHeight="false" outlineLevel="0" collapsed="false">
      <c r="B39" s="17" t="n">
        <v>34</v>
      </c>
      <c r="C39" s="18" t="s">
        <v>71</v>
      </c>
      <c r="D39" s="18" t="s">
        <v>72</v>
      </c>
      <c r="E39" s="18" t="s">
        <v>13</v>
      </c>
      <c r="F39" s="19" t="n">
        <v>199599.97</v>
      </c>
      <c r="G39" s="20"/>
      <c r="H39" s="20"/>
      <c r="I39" s="21" t="str">
        <f aca="false">E39</f>
        <v>шт</v>
      </c>
      <c r="J39" s="22" t="n">
        <v>0</v>
      </c>
      <c r="K39" s="23"/>
      <c r="L39" s="23"/>
      <c r="M39" s="23"/>
      <c r="AMG39" s="4"/>
      <c r="AMH39" s="4"/>
      <c r="AMI39" s="4"/>
      <c r="AMJ39" s="4"/>
      <c r="AMK39" s="4"/>
      <c r="AML39" s="4"/>
    </row>
    <row r="40" s="16" customFormat="true" ht="16.15" hidden="false" customHeight="false" outlineLevel="0" collapsed="false">
      <c r="B40" s="17" t="n">
        <v>35</v>
      </c>
      <c r="C40" s="18" t="s">
        <v>73</v>
      </c>
      <c r="D40" s="18" t="s">
        <v>74</v>
      </c>
      <c r="E40" s="18" t="s">
        <v>13</v>
      </c>
      <c r="F40" s="19" t="n">
        <v>164102.84</v>
      </c>
      <c r="G40" s="20"/>
      <c r="H40" s="20"/>
      <c r="I40" s="21" t="str">
        <f aca="false">E40</f>
        <v>шт</v>
      </c>
      <c r="J40" s="22" t="n">
        <v>0</v>
      </c>
      <c r="K40" s="23"/>
      <c r="L40" s="23"/>
      <c r="M40" s="23"/>
      <c r="AMG40" s="4"/>
      <c r="AMH40" s="4"/>
      <c r="AMI40" s="4"/>
      <c r="AMJ40" s="4"/>
      <c r="AMK40" s="4"/>
      <c r="AML40" s="4"/>
    </row>
    <row r="41" s="16" customFormat="true" ht="16.15" hidden="false" customHeight="false" outlineLevel="0" collapsed="false">
      <c r="B41" s="17" t="n">
        <v>36</v>
      </c>
      <c r="C41" s="18" t="s">
        <v>75</v>
      </c>
      <c r="D41" s="18" t="s">
        <v>76</v>
      </c>
      <c r="E41" s="18" t="s">
        <v>13</v>
      </c>
      <c r="F41" s="19" t="n">
        <v>149098.36</v>
      </c>
      <c r="G41" s="20"/>
      <c r="H41" s="20"/>
      <c r="I41" s="21" t="str">
        <f aca="false">E41</f>
        <v>шт</v>
      </c>
      <c r="J41" s="22" t="n">
        <v>0</v>
      </c>
      <c r="K41" s="23"/>
      <c r="L41" s="23"/>
      <c r="M41" s="23"/>
      <c r="AMG41" s="4"/>
      <c r="AMH41" s="4"/>
      <c r="AMI41" s="4"/>
      <c r="AMJ41" s="4"/>
      <c r="AMK41" s="4"/>
      <c r="AML41" s="4"/>
    </row>
    <row r="42" s="16" customFormat="true" ht="16.15" hidden="false" customHeight="false" outlineLevel="0" collapsed="false">
      <c r="B42" s="17" t="n">
        <v>37</v>
      </c>
      <c r="C42" s="18" t="s">
        <v>77</v>
      </c>
      <c r="D42" s="18" t="s">
        <v>78</v>
      </c>
      <c r="E42" s="18" t="s">
        <v>13</v>
      </c>
      <c r="F42" s="19" t="n">
        <v>85557.89</v>
      </c>
      <c r="G42" s="20"/>
      <c r="H42" s="20"/>
      <c r="I42" s="21" t="str">
        <f aca="false">E42</f>
        <v>шт</v>
      </c>
      <c r="J42" s="22" t="n">
        <v>0</v>
      </c>
      <c r="K42" s="23"/>
      <c r="L42" s="23"/>
      <c r="M42" s="23"/>
      <c r="AMG42" s="4"/>
      <c r="AMH42" s="4"/>
      <c r="AMI42" s="4"/>
      <c r="AMJ42" s="4"/>
      <c r="AMK42" s="4"/>
      <c r="AML42" s="4"/>
    </row>
    <row r="43" s="16" customFormat="true" ht="31.8" hidden="false" customHeight="false" outlineLevel="0" collapsed="false">
      <c r="B43" s="17" t="n">
        <v>38</v>
      </c>
      <c r="C43" s="18" t="s">
        <v>79</v>
      </c>
      <c r="D43" s="18" t="s">
        <v>80</v>
      </c>
      <c r="E43" s="18" t="s">
        <v>13</v>
      </c>
      <c r="F43" s="19" t="n">
        <v>6847.51</v>
      </c>
      <c r="G43" s="20"/>
      <c r="H43" s="20"/>
      <c r="I43" s="21" t="str">
        <f aca="false">E43</f>
        <v>шт</v>
      </c>
      <c r="J43" s="22" t="n">
        <v>0</v>
      </c>
      <c r="K43" s="23"/>
      <c r="L43" s="23"/>
      <c r="M43" s="23"/>
      <c r="AMG43" s="4"/>
      <c r="AMH43" s="4"/>
      <c r="AMI43" s="4"/>
      <c r="AMJ43" s="4"/>
      <c r="AMK43" s="4"/>
      <c r="AML43" s="4"/>
    </row>
    <row r="44" s="16" customFormat="true" ht="16.15" hidden="false" customHeight="false" outlineLevel="0" collapsed="false">
      <c r="B44" s="17" t="n">
        <v>39</v>
      </c>
      <c r="C44" s="18" t="s">
        <v>81</v>
      </c>
      <c r="D44" s="18" t="s">
        <v>82</v>
      </c>
      <c r="E44" s="18" t="s">
        <v>13</v>
      </c>
      <c r="F44" s="19" t="n">
        <v>11292.89</v>
      </c>
      <c r="G44" s="20"/>
      <c r="H44" s="20"/>
      <c r="I44" s="21" t="str">
        <f aca="false">E44</f>
        <v>шт</v>
      </c>
      <c r="J44" s="22" t="n">
        <v>0</v>
      </c>
      <c r="K44" s="23"/>
      <c r="L44" s="23"/>
      <c r="M44" s="23"/>
      <c r="AMG44" s="4"/>
      <c r="AMH44" s="4"/>
      <c r="AMI44" s="4"/>
      <c r="AMJ44" s="4"/>
      <c r="AMK44" s="4"/>
      <c r="AML44" s="4"/>
    </row>
    <row r="45" s="16" customFormat="true" ht="16.15" hidden="false" customHeight="false" outlineLevel="0" collapsed="false">
      <c r="B45" s="17" t="n">
        <v>40</v>
      </c>
      <c r="C45" s="18" t="s">
        <v>83</v>
      </c>
      <c r="D45" s="18" t="s">
        <v>84</v>
      </c>
      <c r="E45" s="18" t="s">
        <v>13</v>
      </c>
      <c r="F45" s="19" t="n">
        <v>5785.34</v>
      </c>
      <c r="G45" s="20"/>
      <c r="H45" s="20"/>
      <c r="I45" s="21" t="str">
        <f aca="false">E45</f>
        <v>шт</v>
      </c>
      <c r="J45" s="22" t="n">
        <v>0</v>
      </c>
      <c r="K45" s="23"/>
      <c r="L45" s="23"/>
      <c r="M45" s="23"/>
      <c r="AMG45" s="4"/>
      <c r="AMH45" s="4"/>
      <c r="AMI45" s="4"/>
      <c r="AMJ45" s="4"/>
      <c r="AMK45" s="4"/>
      <c r="AML45" s="4"/>
    </row>
    <row r="46" s="16" customFormat="true" ht="16.15" hidden="false" customHeight="false" outlineLevel="0" collapsed="false">
      <c r="B46" s="17" t="n">
        <v>41</v>
      </c>
      <c r="C46" s="18" t="s">
        <v>85</v>
      </c>
      <c r="D46" s="18" t="s">
        <v>86</v>
      </c>
      <c r="E46" s="18" t="s">
        <v>13</v>
      </c>
      <c r="F46" s="19" t="n">
        <v>13325.81</v>
      </c>
      <c r="G46" s="20"/>
      <c r="H46" s="20"/>
      <c r="I46" s="21" t="str">
        <f aca="false">E46</f>
        <v>шт</v>
      </c>
      <c r="J46" s="22" t="n">
        <v>0</v>
      </c>
      <c r="K46" s="23"/>
      <c r="L46" s="23"/>
      <c r="M46" s="23"/>
      <c r="AMG46" s="4"/>
      <c r="AMH46" s="4"/>
      <c r="AMI46" s="4"/>
      <c r="AMJ46" s="4"/>
      <c r="AMK46" s="4"/>
      <c r="AML46" s="4"/>
    </row>
    <row r="47" s="16" customFormat="true" ht="31.8" hidden="false" customHeight="false" outlineLevel="0" collapsed="false">
      <c r="B47" s="17" t="n">
        <v>42</v>
      </c>
      <c r="C47" s="18" t="s">
        <v>87</v>
      </c>
      <c r="D47" s="18" t="s">
        <v>88</v>
      </c>
      <c r="E47" s="18" t="s">
        <v>13</v>
      </c>
      <c r="F47" s="19" t="n">
        <v>110008.28</v>
      </c>
      <c r="G47" s="20"/>
      <c r="H47" s="20"/>
      <c r="I47" s="21" t="str">
        <f aca="false">E47</f>
        <v>шт</v>
      </c>
      <c r="J47" s="22" t="n">
        <v>0</v>
      </c>
      <c r="K47" s="23"/>
      <c r="L47" s="23"/>
      <c r="M47" s="23"/>
      <c r="AMG47" s="4"/>
      <c r="AMH47" s="4"/>
      <c r="AMI47" s="4"/>
      <c r="AMJ47" s="4"/>
      <c r="AMK47" s="4"/>
      <c r="AML47" s="4"/>
    </row>
    <row r="48" s="16" customFormat="true" ht="16.15" hidden="false" customHeight="false" outlineLevel="0" collapsed="false">
      <c r="B48" s="17" t="n">
        <v>43</v>
      </c>
      <c r="C48" s="18" t="s">
        <v>89</v>
      </c>
      <c r="D48" s="18" t="s">
        <v>90</v>
      </c>
      <c r="E48" s="18" t="s">
        <v>13</v>
      </c>
      <c r="F48" s="19" t="n">
        <v>17794.71</v>
      </c>
      <c r="G48" s="20"/>
      <c r="H48" s="20"/>
      <c r="I48" s="21" t="str">
        <f aca="false">E48</f>
        <v>шт</v>
      </c>
      <c r="J48" s="22" t="n">
        <v>0</v>
      </c>
      <c r="K48" s="23"/>
      <c r="L48" s="23"/>
      <c r="M48" s="23"/>
      <c r="AMG48" s="4"/>
      <c r="AMH48" s="4"/>
      <c r="AMI48" s="4"/>
      <c r="AMJ48" s="4"/>
      <c r="AMK48" s="4"/>
      <c r="AML48" s="4"/>
    </row>
    <row r="49" s="16" customFormat="true" ht="16.15" hidden="false" customHeight="false" outlineLevel="0" collapsed="false">
      <c r="B49" s="17" t="n">
        <v>44</v>
      </c>
      <c r="C49" s="18" t="s">
        <v>91</v>
      </c>
      <c r="D49" s="18" t="s">
        <v>92</v>
      </c>
      <c r="E49" s="18" t="s">
        <v>13</v>
      </c>
      <c r="F49" s="19" t="n">
        <v>27988.84</v>
      </c>
      <c r="G49" s="20"/>
      <c r="H49" s="20"/>
      <c r="I49" s="21" t="str">
        <f aca="false">E49</f>
        <v>шт</v>
      </c>
      <c r="J49" s="22" t="n">
        <v>0</v>
      </c>
      <c r="K49" s="23"/>
      <c r="L49" s="23"/>
      <c r="M49" s="23"/>
      <c r="AMG49" s="4"/>
      <c r="AMH49" s="4"/>
      <c r="AMI49" s="4"/>
      <c r="AMJ49" s="4"/>
      <c r="AMK49" s="4"/>
      <c r="AML49" s="4"/>
    </row>
    <row r="50" s="16" customFormat="true" ht="16.15" hidden="false" customHeight="false" outlineLevel="0" collapsed="false">
      <c r="B50" s="17" t="n">
        <v>45</v>
      </c>
      <c r="C50" s="18" t="s">
        <v>93</v>
      </c>
      <c r="D50" s="18" t="s">
        <v>94</v>
      </c>
      <c r="E50" s="18" t="s">
        <v>13</v>
      </c>
      <c r="F50" s="19" t="n">
        <v>13135.74</v>
      </c>
      <c r="G50" s="20"/>
      <c r="H50" s="20"/>
      <c r="I50" s="21" t="str">
        <f aca="false">E50</f>
        <v>шт</v>
      </c>
      <c r="J50" s="22" t="n">
        <v>0</v>
      </c>
      <c r="K50" s="23"/>
      <c r="L50" s="23"/>
      <c r="M50" s="23"/>
      <c r="AMG50" s="4"/>
      <c r="AMH50" s="4"/>
      <c r="AMI50" s="4"/>
      <c r="AMJ50" s="4"/>
      <c r="AMK50" s="4"/>
      <c r="AML50" s="4"/>
    </row>
    <row r="51" s="16" customFormat="true" ht="16.15" hidden="false" customHeight="false" outlineLevel="0" collapsed="false">
      <c r="B51" s="17" t="n">
        <v>46</v>
      </c>
      <c r="C51" s="18" t="s">
        <v>95</v>
      </c>
      <c r="D51" s="18" t="n">
        <v>4324101040</v>
      </c>
      <c r="E51" s="18" t="s">
        <v>13</v>
      </c>
      <c r="F51" s="19" t="n">
        <v>27784.33</v>
      </c>
      <c r="G51" s="20"/>
      <c r="H51" s="20"/>
      <c r="I51" s="21" t="str">
        <f aca="false">E51</f>
        <v>шт</v>
      </c>
      <c r="J51" s="22" t="n">
        <v>0</v>
      </c>
      <c r="K51" s="23"/>
      <c r="L51" s="23"/>
      <c r="M51" s="23"/>
      <c r="AMG51" s="4"/>
      <c r="AMH51" s="4"/>
      <c r="AMI51" s="4"/>
      <c r="AMJ51" s="4"/>
      <c r="AMK51" s="4"/>
      <c r="AML51" s="4"/>
    </row>
    <row r="52" s="16" customFormat="true" ht="16.15" hidden="false" customHeight="false" outlineLevel="0" collapsed="false">
      <c r="B52" s="17" t="n">
        <v>47</v>
      </c>
      <c r="C52" s="18" t="s">
        <v>96</v>
      </c>
      <c r="D52" s="18" t="s">
        <v>97</v>
      </c>
      <c r="E52" s="18" t="s">
        <v>13</v>
      </c>
      <c r="F52" s="19" t="n">
        <v>18167.85</v>
      </c>
      <c r="G52" s="20"/>
      <c r="H52" s="20"/>
      <c r="I52" s="21" t="str">
        <f aca="false">E52</f>
        <v>шт</v>
      </c>
      <c r="J52" s="22" t="n">
        <v>0</v>
      </c>
      <c r="K52" s="23"/>
      <c r="L52" s="23"/>
      <c r="M52" s="23"/>
      <c r="AMG52" s="4"/>
      <c r="AMH52" s="4"/>
      <c r="AMI52" s="4"/>
      <c r="AMJ52" s="4"/>
      <c r="AMK52" s="4"/>
      <c r="AML52" s="4"/>
    </row>
    <row r="53" s="16" customFormat="true" ht="16.15" hidden="false" customHeight="false" outlineLevel="0" collapsed="false">
      <c r="B53" s="17" t="n">
        <v>48</v>
      </c>
      <c r="C53" s="18" t="s">
        <v>98</v>
      </c>
      <c r="D53" s="18" t="s">
        <v>99</v>
      </c>
      <c r="E53" s="18" t="s">
        <v>13</v>
      </c>
      <c r="F53" s="19" t="n">
        <v>34380.33</v>
      </c>
      <c r="G53" s="20"/>
      <c r="H53" s="20"/>
      <c r="I53" s="21" t="str">
        <f aca="false">E53</f>
        <v>шт</v>
      </c>
      <c r="J53" s="22" t="n">
        <v>0</v>
      </c>
      <c r="K53" s="23"/>
      <c r="L53" s="23"/>
      <c r="M53" s="23"/>
      <c r="AMG53" s="4"/>
      <c r="AMH53" s="4"/>
      <c r="AMI53" s="4"/>
      <c r="AMJ53" s="4"/>
      <c r="AMK53" s="4"/>
      <c r="AML53" s="4"/>
    </row>
    <row r="54" s="16" customFormat="true" ht="16.15" hidden="false" customHeight="false" outlineLevel="0" collapsed="false">
      <c r="B54" s="17" t="n">
        <v>49</v>
      </c>
      <c r="C54" s="18" t="s">
        <v>100</v>
      </c>
      <c r="D54" s="18" t="s">
        <v>101</v>
      </c>
      <c r="E54" s="18" t="s">
        <v>13</v>
      </c>
      <c r="F54" s="19" t="n">
        <v>6700.37</v>
      </c>
      <c r="G54" s="20"/>
      <c r="H54" s="20"/>
      <c r="I54" s="21" t="str">
        <f aca="false">E54</f>
        <v>шт</v>
      </c>
      <c r="J54" s="22" t="n">
        <v>0</v>
      </c>
      <c r="K54" s="23"/>
      <c r="L54" s="23"/>
      <c r="M54" s="23"/>
      <c r="AMG54" s="4"/>
      <c r="AMH54" s="4"/>
      <c r="AMI54" s="4"/>
      <c r="AMJ54" s="4"/>
      <c r="AMK54" s="4"/>
      <c r="AML54" s="4"/>
    </row>
    <row r="55" s="16" customFormat="true" ht="16.15" hidden="false" customHeight="false" outlineLevel="0" collapsed="false">
      <c r="B55" s="17" t="n">
        <v>50</v>
      </c>
      <c r="C55" s="18" t="s">
        <v>102</v>
      </c>
      <c r="D55" s="18" t="s">
        <v>103</v>
      </c>
      <c r="E55" s="18" t="s">
        <v>13</v>
      </c>
      <c r="F55" s="19" t="n">
        <v>83564.92</v>
      </c>
      <c r="G55" s="20"/>
      <c r="H55" s="20"/>
      <c r="I55" s="21" t="str">
        <f aca="false">E55</f>
        <v>шт</v>
      </c>
      <c r="J55" s="22" t="n">
        <v>0</v>
      </c>
      <c r="K55" s="23"/>
      <c r="L55" s="23"/>
      <c r="M55" s="23"/>
      <c r="AMG55" s="4"/>
      <c r="AMH55" s="4"/>
      <c r="AMI55" s="4"/>
      <c r="AMJ55" s="4"/>
      <c r="AMK55" s="4"/>
      <c r="AML55" s="4"/>
    </row>
    <row r="56" s="16" customFormat="true" ht="16.15" hidden="false" customHeight="false" outlineLevel="0" collapsed="false">
      <c r="B56" s="17" t="n">
        <v>51</v>
      </c>
      <c r="C56" s="18" t="s">
        <v>104</v>
      </c>
      <c r="D56" s="18" t="s">
        <v>105</v>
      </c>
      <c r="E56" s="18" t="s">
        <v>13</v>
      </c>
      <c r="F56" s="19" t="n">
        <v>86907.52</v>
      </c>
      <c r="G56" s="20"/>
      <c r="H56" s="20"/>
      <c r="I56" s="21" t="str">
        <f aca="false">E56</f>
        <v>шт</v>
      </c>
      <c r="J56" s="22" t="n">
        <v>0</v>
      </c>
      <c r="K56" s="23"/>
      <c r="L56" s="23"/>
      <c r="M56" s="23"/>
      <c r="AMG56" s="4"/>
      <c r="AMH56" s="4"/>
      <c r="AMI56" s="4"/>
      <c r="AMJ56" s="4"/>
      <c r="AMK56" s="4"/>
      <c r="AML56" s="4"/>
    </row>
    <row r="57" s="16" customFormat="true" ht="16.15" hidden="false" customHeight="false" outlineLevel="0" collapsed="false">
      <c r="B57" s="17" t="n">
        <v>52</v>
      </c>
      <c r="C57" s="18" t="s">
        <v>106</v>
      </c>
      <c r="D57" s="18" t="s">
        <v>107</v>
      </c>
      <c r="E57" s="18" t="s">
        <v>13</v>
      </c>
      <c r="F57" s="19" t="n">
        <v>49553.28</v>
      </c>
      <c r="G57" s="20"/>
      <c r="H57" s="20"/>
      <c r="I57" s="21" t="str">
        <f aca="false">E57</f>
        <v>шт</v>
      </c>
      <c r="J57" s="22" t="n">
        <v>0</v>
      </c>
      <c r="K57" s="23"/>
      <c r="L57" s="23"/>
      <c r="M57" s="23"/>
      <c r="AMG57" s="4"/>
      <c r="AMH57" s="4"/>
      <c r="AMI57" s="4"/>
      <c r="AMJ57" s="4"/>
      <c r="AMK57" s="4"/>
      <c r="AML57" s="4"/>
    </row>
    <row r="58" s="16" customFormat="true" ht="16.15" hidden="false" customHeight="false" outlineLevel="0" collapsed="false">
      <c r="B58" s="17" t="n">
        <v>53</v>
      </c>
      <c r="C58" s="18" t="s">
        <v>108</v>
      </c>
      <c r="D58" s="18" t="s">
        <v>109</v>
      </c>
      <c r="E58" s="18" t="s">
        <v>13</v>
      </c>
      <c r="F58" s="19" t="n">
        <v>26832.12</v>
      </c>
      <c r="G58" s="20"/>
      <c r="H58" s="20"/>
      <c r="I58" s="21" t="str">
        <f aca="false">E58</f>
        <v>шт</v>
      </c>
      <c r="J58" s="22" t="n">
        <v>0</v>
      </c>
      <c r="K58" s="23"/>
      <c r="L58" s="23"/>
      <c r="M58" s="23"/>
      <c r="AMG58" s="4"/>
      <c r="AMH58" s="4"/>
      <c r="AMI58" s="4"/>
      <c r="AMJ58" s="4"/>
      <c r="AMK58" s="4"/>
      <c r="AML58" s="4"/>
    </row>
    <row r="59" s="16" customFormat="true" ht="16.15" hidden="false" customHeight="false" outlineLevel="0" collapsed="false">
      <c r="B59" s="17" t="n">
        <v>54</v>
      </c>
      <c r="C59" s="18" t="s">
        <v>110</v>
      </c>
      <c r="D59" s="18" t="s">
        <v>111</v>
      </c>
      <c r="E59" s="18" t="s">
        <v>13</v>
      </c>
      <c r="F59" s="19" t="n">
        <v>44139.43</v>
      </c>
      <c r="G59" s="20"/>
      <c r="H59" s="20"/>
      <c r="I59" s="21" t="str">
        <f aca="false">E59</f>
        <v>шт</v>
      </c>
      <c r="J59" s="22" t="n">
        <v>0</v>
      </c>
      <c r="K59" s="23"/>
      <c r="L59" s="23"/>
      <c r="M59" s="23"/>
      <c r="AMG59" s="4"/>
      <c r="AMH59" s="4"/>
      <c r="AMI59" s="4"/>
      <c r="AMJ59" s="4"/>
      <c r="AMK59" s="4"/>
      <c r="AML59" s="4"/>
    </row>
    <row r="60" s="16" customFormat="true" ht="16.15" hidden="false" customHeight="false" outlineLevel="0" collapsed="false">
      <c r="B60" s="17" t="n">
        <v>55</v>
      </c>
      <c r="C60" s="18" t="s">
        <v>112</v>
      </c>
      <c r="D60" s="18" t="s">
        <v>113</v>
      </c>
      <c r="E60" s="18" t="s">
        <v>13</v>
      </c>
      <c r="F60" s="19" t="n">
        <v>14555.41</v>
      </c>
      <c r="G60" s="20"/>
      <c r="H60" s="20"/>
      <c r="I60" s="21" t="str">
        <f aca="false">E60</f>
        <v>шт</v>
      </c>
      <c r="J60" s="22" t="n">
        <v>0</v>
      </c>
      <c r="K60" s="23"/>
      <c r="L60" s="23"/>
      <c r="M60" s="23"/>
      <c r="AMG60" s="4"/>
      <c r="AMH60" s="4"/>
      <c r="AMI60" s="4"/>
      <c r="AMJ60" s="4"/>
      <c r="AMK60" s="4"/>
      <c r="AML60" s="4"/>
    </row>
    <row r="61" s="16" customFormat="true" ht="16.15" hidden="false" customHeight="false" outlineLevel="0" collapsed="false">
      <c r="B61" s="17" t="n">
        <v>56</v>
      </c>
      <c r="C61" s="18" t="s">
        <v>114</v>
      </c>
      <c r="D61" s="18" t="s">
        <v>115</v>
      </c>
      <c r="E61" s="18" t="s">
        <v>13</v>
      </c>
      <c r="F61" s="19" t="n">
        <v>186760.96</v>
      </c>
      <c r="G61" s="20"/>
      <c r="H61" s="20"/>
      <c r="I61" s="21" t="str">
        <f aca="false">E61</f>
        <v>шт</v>
      </c>
      <c r="J61" s="22" t="n">
        <v>0</v>
      </c>
      <c r="K61" s="23"/>
      <c r="L61" s="23"/>
      <c r="M61" s="23"/>
      <c r="AMG61" s="4"/>
      <c r="AMH61" s="4"/>
      <c r="AMI61" s="4"/>
      <c r="AMJ61" s="4"/>
      <c r="AMK61" s="4"/>
      <c r="AML61" s="4"/>
    </row>
    <row r="62" s="16" customFormat="true" ht="16.15" hidden="false" customHeight="false" outlineLevel="0" collapsed="false">
      <c r="B62" s="17" t="n">
        <v>57</v>
      </c>
      <c r="C62" s="18" t="s">
        <v>116</v>
      </c>
      <c r="D62" s="18" t="s">
        <v>117</v>
      </c>
      <c r="E62" s="18" t="s">
        <v>13</v>
      </c>
      <c r="F62" s="19" t="n">
        <v>9177.475</v>
      </c>
      <c r="G62" s="20"/>
      <c r="H62" s="20"/>
      <c r="I62" s="21" t="str">
        <f aca="false">E62</f>
        <v>шт</v>
      </c>
      <c r="J62" s="22" t="n">
        <v>0</v>
      </c>
      <c r="K62" s="23"/>
      <c r="L62" s="23"/>
      <c r="M62" s="23"/>
      <c r="AMG62" s="4"/>
      <c r="AMH62" s="4"/>
      <c r="AMI62" s="4"/>
      <c r="AMJ62" s="4"/>
      <c r="AMK62" s="4"/>
      <c r="AML62" s="4"/>
    </row>
    <row r="63" s="16" customFormat="true" ht="16.15" hidden="false" customHeight="false" outlineLevel="0" collapsed="false">
      <c r="B63" s="17" t="n">
        <v>58</v>
      </c>
      <c r="C63" s="18" t="s">
        <v>118</v>
      </c>
      <c r="D63" s="18" t="s">
        <v>119</v>
      </c>
      <c r="E63" s="18" t="s">
        <v>13</v>
      </c>
      <c r="F63" s="19" t="n">
        <v>19055.92</v>
      </c>
      <c r="G63" s="20"/>
      <c r="H63" s="20"/>
      <c r="I63" s="21" t="str">
        <f aca="false">E63</f>
        <v>шт</v>
      </c>
      <c r="J63" s="22" t="n">
        <v>0</v>
      </c>
      <c r="K63" s="23"/>
      <c r="L63" s="23"/>
      <c r="M63" s="23"/>
      <c r="AMG63" s="4"/>
      <c r="AMH63" s="4"/>
      <c r="AMI63" s="4"/>
      <c r="AMJ63" s="4"/>
      <c r="AMK63" s="4"/>
      <c r="AML63" s="4"/>
    </row>
    <row r="64" s="16" customFormat="true" ht="16.15" hidden="false" customHeight="false" outlineLevel="0" collapsed="false">
      <c r="B64" s="17" t="n">
        <v>59</v>
      </c>
      <c r="C64" s="18" t="s">
        <v>120</v>
      </c>
      <c r="D64" s="18" t="s">
        <v>121</v>
      </c>
      <c r="E64" s="18" t="s">
        <v>13</v>
      </c>
      <c r="F64" s="19" t="n">
        <v>31715.375</v>
      </c>
      <c r="G64" s="20"/>
      <c r="H64" s="20"/>
      <c r="I64" s="21" t="str">
        <f aca="false">E64</f>
        <v>шт</v>
      </c>
      <c r="J64" s="22" t="n">
        <v>0</v>
      </c>
      <c r="K64" s="23"/>
      <c r="L64" s="23"/>
      <c r="M64" s="23"/>
      <c r="AMG64" s="4"/>
      <c r="AMH64" s="4"/>
      <c r="AMI64" s="4"/>
      <c r="AMJ64" s="4"/>
      <c r="AMK64" s="4"/>
      <c r="AML64" s="4"/>
    </row>
    <row r="65" s="16" customFormat="true" ht="16.15" hidden="false" customHeight="false" outlineLevel="0" collapsed="false">
      <c r="B65" s="17" t="n">
        <v>60</v>
      </c>
      <c r="C65" s="18" t="s">
        <v>122</v>
      </c>
      <c r="D65" s="18" t="s">
        <v>123</v>
      </c>
      <c r="E65" s="18" t="s">
        <v>13</v>
      </c>
      <c r="F65" s="19" t="n">
        <v>8969.8</v>
      </c>
      <c r="G65" s="20"/>
      <c r="H65" s="20"/>
      <c r="I65" s="21" t="str">
        <f aca="false">E65</f>
        <v>шт</v>
      </c>
      <c r="J65" s="22" t="n">
        <v>0</v>
      </c>
      <c r="K65" s="23"/>
      <c r="L65" s="23"/>
      <c r="M65" s="23"/>
      <c r="AMG65" s="4"/>
      <c r="AMH65" s="4"/>
      <c r="AMI65" s="4"/>
      <c r="AMJ65" s="4"/>
      <c r="AMK65" s="4"/>
      <c r="AML65" s="4"/>
    </row>
    <row r="66" s="16" customFormat="true" ht="16.15" hidden="false" customHeight="false" outlineLevel="0" collapsed="false">
      <c r="B66" s="17" t="n">
        <v>61</v>
      </c>
      <c r="C66" s="18" t="s">
        <v>124</v>
      </c>
      <c r="D66" s="18" t="s">
        <v>125</v>
      </c>
      <c r="E66" s="18" t="s">
        <v>13</v>
      </c>
      <c r="F66" s="19" t="n">
        <v>17243.67</v>
      </c>
      <c r="G66" s="20"/>
      <c r="H66" s="20"/>
      <c r="I66" s="21" t="str">
        <f aca="false">E66</f>
        <v>шт</v>
      </c>
      <c r="J66" s="22" t="n">
        <v>0</v>
      </c>
      <c r="K66" s="23"/>
      <c r="L66" s="23"/>
      <c r="M66" s="23"/>
      <c r="AMG66" s="4"/>
      <c r="AMH66" s="4"/>
      <c r="AMI66" s="4"/>
      <c r="AMJ66" s="4"/>
      <c r="AMK66" s="4"/>
      <c r="AML66" s="4"/>
    </row>
    <row r="67" s="16" customFormat="true" ht="16.15" hidden="false" customHeight="false" outlineLevel="0" collapsed="false">
      <c r="B67" s="17" t="n">
        <v>62</v>
      </c>
      <c r="C67" s="18" t="s">
        <v>126</v>
      </c>
      <c r="D67" s="18" t="s">
        <v>127</v>
      </c>
      <c r="E67" s="18" t="s">
        <v>13</v>
      </c>
      <c r="F67" s="19" t="n">
        <v>17249.23</v>
      </c>
      <c r="G67" s="20"/>
      <c r="H67" s="20"/>
      <c r="I67" s="21" t="str">
        <f aca="false">E67</f>
        <v>шт</v>
      </c>
      <c r="J67" s="22" t="n">
        <v>0</v>
      </c>
      <c r="K67" s="23"/>
      <c r="L67" s="23"/>
      <c r="M67" s="23"/>
      <c r="AMG67" s="4"/>
      <c r="AMH67" s="4"/>
      <c r="AMI67" s="4"/>
      <c r="AMJ67" s="4"/>
      <c r="AMK67" s="4"/>
      <c r="AML67" s="4"/>
    </row>
    <row r="68" s="16" customFormat="true" ht="16.15" hidden="false" customHeight="false" outlineLevel="0" collapsed="false">
      <c r="B68" s="17" t="n">
        <v>63</v>
      </c>
      <c r="C68" s="18" t="s">
        <v>128</v>
      </c>
      <c r="D68" s="18" t="s">
        <v>129</v>
      </c>
      <c r="E68" s="18" t="s">
        <v>13</v>
      </c>
      <c r="F68" s="19" t="n">
        <v>24758.72</v>
      </c>
      <c r="G68" s="20"/>
      <c r="H68" s="20"/>
      <c r="I68" s="21" t="str">
        <f aca="false">E68</f>
        <v>шт</v>
      </c>
      <c r="J68" s="22" t="n">
        <v>0</v>
      </c>
      <c r="K68" s="23"/>
      <c r="L68" s="23"/>
      <c r="M68" s="23"/>
      <c r="AMG68" s="4"/>
      <c r="AMH68" s="4"/>
      <c r="AMI68" s="4"/>
      <c r="AMJ68" s="4"/>
      <c r="AMK68" s="4"/>
      <c r="AML68" s="4"/>
    </row>
    <row r="69" s="16" customFormat="true" ht="16.15" hidden="false" customHeight="false" outlineLevel="0" collapsed="false">
      <c r="B69" s="17" t="n">
        <v>64</v>
      </c>
      <c r="C69" s="18" t="s">
        <v>130</v>
      </c>
      <c r="D69" s="18" t="s">
        <v>131</v>
      </c>
      <c r="E69" s="18" t="s">
        <v>13</v>
      </c>
      <c r="F69" s="19" t="n">
        <v>5105.43</v>
      </c>
      <c r="G69" s="20"/>
      <c r="H69" s="20"/>
      <c r="I69" s="21" t="str">
        <f aca="false">E69</f>
        <v>шт</v>
      </c>
      <c r="J69" s="22" t="n">
        <v>0</v>
      </c>
      <c r="K69" s="23"/>
      <c r="L69" s="23"/>
      <c r="M69" s="23"/>
      <c r="AMG69" s="4"/>
      <c r="AMH69" s="4"/>
      <c r="AMI69" s="4"/>
      <c r="AMJ69" s="4"/>
      <c r="AMK69" s="4"/>
      <c r="AML69" s="4"/>
    </row>
    <row r="70" s="16" customFormat="true" ht="16.15" hidden="false" customHeight="false" outlineLevel="0" collapsed="false">
      <c r="B70" s="17" t="n">
        <v>65</v>
      </c>
      <c r="C70" s="18" t="s">
        <v>132</v>
      </c>
      <c r="D70" s="18" t="s">
        <v>133</v>
      </c>
      <c r="E70" s="18" t="s">
        <v>13</v>
      </c>
      <c r="F70" s="19" t="n">
        <v>5105.43</v>
      </c>
      <c r="G70" s="20"/>
      <c r="H70" s="20"/>
      <c r="I70" s="21" t="str">
        <f aca="false">E70</f>
        <v>шт</v>
      </c>
      <c r="J70" s="22" t="n">
        <v>0</v>
      </c>
      <c r="K70" s="23"/>
      <c r="L70" s="23"/>
      <c r="M70" s="23"/>
      <c r="AMG70" s="4"/>
      <c r="AMH70" s="4"/>
      <c r="AMI70" s="4"/>
      <c r="AMJ70" s="4"/>
      <c r="AMK70" s="4"/>
      <c r="AML70" s="4"/>
    </row>
    <row r="71" s="16" customFormat="true" ht="16.15" hidden="false" customHeight="false" outlineLevel="0" collapsed="false">
      <c r="B71" s="17" t="n">
        <v>66</v>
      </c>
      <c r="C71" s="18" t="s">
        <v>134</v>
      </c>
      <c r="D71" s="18" t="s">
        <v>135</v>
      </c>
      <c r="E71" s="18" t="s">
        <v>13</v>
      </c>
      <c r="F71" s="19" t="n">
        <v>7016.39</v>
      </c>
      <c r="G71" s="20"/>
      <c r="H71" s="20"/>
      <c r="I71" s="21" t="str">
        <f aca="false">E71</f>
        <v>шт</v>
      </c>
      <c r="J71" s="22" t="n">
        <v>0</v>
      </c>
      <c r="K71" s="23"/>
      <c r="L71" s="23"/>
      <c r="M71" s="23"/>
      <c r="AMG71" s="4"/>
      <c r="AMH71" s="4"/>
      <c r="AMI71" s="4"/>
      <c r="AMJ71" s="4"/>
      <c r="AMK71" s="4"/>
      <c r="AML71" s="4"/>
    </row>
    <row r="72" s="16" customFormat="true" ht="16.15" hidden="false" customHeight="false" outlineLevel="0" collapsed="false">
      <c r="B72" s="17" t="n">
        <v>67</v>
      </c>
      <c r="C72" s="18" t="s">
        <v>136</v>
      </c>
      <c r="D72" s="18" t="s">
        <v>137</v>
      </c>
      <c r="E72" s="18" t="s">
        <v>13</v>
      </c>
      <c r="F72" s="19" t="n">
        <v>66851.93</v>
      </c>
      <c r="G72" s="20"/>
      <c r="H72" s="20"/>
      <c r="I72" s="21" t="str">
        <f aca="false">E72</f>
        <v>шт</v>
      </c>
      <c r="J72" s="22" t="n">
        <v>0</v>
      </c>
      <c r="K72" s="23"/>
      <c r="L72" s="23"/>
      <c r="M72" s="23"/>
      <c r="AMG72" s="4"/>
      <c r="AMH72" s="4"/>
      <c r="AMI72" s="4"/>
      <c r="AMJ72" s="4"/>
      <c r="AMK72" s="4"/>
      <c r="AML72" s="4"/>
    </row>
    <row r="73" s="16" customFormat="true" ht="16.15" hidden="false" customHeight="false" outlineLevel="0" collapsed="false">
      <c r="B73" s="17" t="n">
        <v>68</v>
      </c>
      <c r="C73" s="18" t="s">
        <v>138</v>
      </c>
      <c r="D73" s="18" t="s">
        <v>139</v>
      </c>
      <c r="E73" s="18" t="s">
        <v>13</v>
      </c>
      <c r="F73" s="19" t="n">
        <v>66851.93</v>
      </c>
      <c r="G73" s="20"/>
      <c r="H73" s="20"/>
      <c r="I73" s="21" t="str">
        <f aca="false">E73</f>
        <v>шт</v>
      </c>
      <c r="J73" s="22" t="n">
        <v>0</v>
      </c>
      <c r="K73" s="23"/>
      <c r="L73" s="23"/>
      <c r="M73" s="23"/>
      <c r="AMG73" s="4"/>
      <c r="AMH73" s="4"/>
      <c r="AMI73" s="4"/>
      <c r="AMJ73" s="4"/>
      <c r="AMK73" s="4"/>
      <c r="AML73" s="4"/>
    </row>
    <row r="74" s="16" customFormat="true" ht="16.15" hidden="false" customHeight="false" outlineLevel="0" collapsed="false">
      <c r="B74" s="17" t="n">
        <v>69</v>
      </c>
      <c r="C74" s="18" t="s">
        <v>140</v>
      </c>
      <c r="D74" s="18" t="s">
        <v>141</v>
      </c>
      <c r="E74" s="18" t="s">
        <v>13</v>
      </c>
      <c r="F74" s="19" t="n">
        <v>16440.02</v>
      </c>
      <c r="G74" s="20"/>
      <c r="H74" s="20"/>
      <c r="I74" s="21" t="str">
        <f aca="false">E74</f>
        <v>шт</v>
      </c>
      <c r="J74" s="22" t="n">
        <v>0</v>
      </c>
      <c r="K74" s="23"/>
      <c r="L74" s="23"/>
      <c r="M74" s="23"/>
      <c r="AMG74" s="4"/>
      <c r="AMH74" s="4"/>
      <c r="AMI74" s="4"/>
      <c r="AMJ74" s="4"/>
      <c r="AMK74" s="4"/>
      <c r="AML74" s="4"/>
    </row>
    <row r="75" s="16" customFormat="true" ht="16.15" hidden="false" customHeight="false" outlineLevel="0" collapsed="false">
      <c r="B75" s="17" t="n">
        <v>70</v>
      </c>
      <c r="C75" s="18" t="s">
        <v>142</v>
      </c>
      <c r="D75" s="18" t="s">
        <v>143</v>
      </c>
      <c r="E75" s="18" t="s">
        <v>13</v>
      </c>
      <c r="F75" s="19" t="n">
        <v>21923.18875</v>
      </c>
      <c r="G75" s="20"/>
      <c r="H75" s="20"/>
      <c r="I75" s="21" t="str">
        <f aca="false">E75</f>
        <v>шт</v>
      </c>
      <c r="J75" s="22" t="n">
        <v>0</v>
      </c>
      <c r="K75" s="23"/>
      <c r="L75" s="23"/>
      <c r="M75" s="23"/>
      <c r="AMG75" s="4"/>
      <c r="AMH75" s="4"/>
      <c r="AMI75" s="4"/>
      <c r="AMJ75" s="4"/>
      <c r="AMK75" s="4"/>
      <c r="AML75" s="4"/>
    </row>
    <row r="76" s="16" customFormat="true" ht="16.15" hidden="false" customHeight="false" outlineLevel="0" collapsed="false">
      <c r="B76" s="17" t="n">
        <v>71</v>
      </c>
      <c r="C76" s="18" t="s">
        <v>144</v>
      </c>
      <c r="D76" s="18" t="s">
        <v>145</v>
      </c>
      <c r="E76" s="18" t="s">
        <v>13</v>
      </c>
      <c r="F76" s="19" t="n">
        <v>21321.3116666667</v>
      </c>
      <c r="G76" s="20"/>
      <c r="H76" s="20"/>
      <c r="I76" s="21" t="str">
        <f aca="false">E76</f>
        <v>шт</v>
      </c>
      <c r="J76" s="22" t="n">
        <v>0</v>
      </c>
      <c r="K76" s="23"/>
      <c r="L76" s="23"/>
      <c r="M76" s="23"/>
      <c r="AMG76" s="4"/>
      <c r="AMH76" s="4"/>
      <c r="AMI76" s="4"/>
      <c r="AMJ76" s="4"/>
      <c r="AMK76" s="4"/>
      <c r="AML76" s="4"/>
    </row>
    <row r="77" s="16" customFormat="true" ht="16.15" hidden="false" customHeight="false" outlineLevel="0" collapsed="false">
      <c r="B77" s="17" t="n">
        <v>72</v>
      </c>
      <c r="C77" s="18" t="s">
        <v>146</v>
      </c>
      <c r="D77" s="18" t="s">
        <v>147</v>
      </c>
      <c r="E77" s="18" t="s">
        <v>13</v>
      </c>
      <c r="F77" s="19" t="n">
        <v>11195.53</v>
      </c>
      <c r="G77" s="20"/>
      <c r="H77" s="20"/>
      <c r="I77" s="21" t="str">
        <f aca="false">E77</f>
        <v>шт</v>
      </c>
      <c r="J77" s="22" t="n">
        <v>0</v>
      </c>
      <c r="K77" s="23"/>
      <c r="L77" s="23"/>
      <c r="M77" s="23"/>
      <c r="AMG77" s="4"/>
      <c r="AMH77" s="4"/>
      <c r="AMI77" s="4"/>
      <c r="AMJ77" s="4"/>
      <c r="AMK77" s="4"/>
      <c r="AML77" s="4"/>
    </row>
    <row r="78" s="16" customFormat="true" ht="16.15" hidden="false" customHeight="false" outlineLevel="0" collapsed="false">
      <c r="B78" s="17" t="n">
        <v>73</v>
      </c>
      <c r="C78" s="18" t="s">
        <v>148</v>
      </c>
      <c r="D78" s="18" t="s">
        <v>149</v>
      </c>
      <c r="E78" s="18" t="s">
        <v>13</v>
      </c>
      <c r="F78" s="19" t="n">
        <v>74556.195</v>
      </c>
      <c r="G78" s="20"/>
      <c r="H78" s="20"/>
      <c r="I78" s="21" t="str">
        <f aca="false">E78</f>
        <v>шт</v>
      </c>
      <c r="J78" s="22" t="n">
        <v>0</v>
      </c>
      <c r="K78" s="23"/>
      <c r="L78" s="23"/>
      <c r="M78" s="23"/>
      <c r="AMG78" s="4"/>
      <c r="AMH78" s="4"/>
      <c r="AMI78" s="4"/>
      <c r="AMJ78" s="4"/>
      <c r="AMK78" s="4"/>
      <c r="AML78" s="4"/>
    </row>
    <row r="79" s="16" customFormat="true" ht="16.15" hidden="false" customHeight="false" outlineLevel="0" collapsed="false">
      <c r="B79" s="17" t="n">
        <v>74</v>
      </c>
      <c r="C79" s="18" t="s">
        <v>150</v>
      </c>
      <c r="D79" s="18" t="s">
        <v>151</v>
      </c>
      <c r="E79" s="18" t="s">
        <v>13</v>
      </c>
      <c r="F79" s="19" t="n">
        <v>70234.1</v>
      </c>
      <c r="G79" s="20"/>
      <c r="H79" s="20"/>
      <c r="I79" s="21" t="str">
        <f aca="false">E79</f>
        <v>шт</v>
      </c>
      <c r="J79" s="22" t="n">
        <v>0</v>
      </c>
      <c r="K79" s="23"/>
      <c r="L79" s="23"/>
      <c r="M79" s="23"/>
      <c r="AMG79" s="4"/>
      <c r="AMH79" s="4"/>
      <c r="AMI79" s="4"/>
      <c r="AMJ79" s="4"/>
      <c r="AMK79" s="4"/>
      <c r="AML79" s="4"/>
    </row>
    <row r="80" s="16" customFormat="true" ht="16.15" hidden="false" customHeight="false" outlineLevel="0" collapsed="false">
      <c r="B80" s="17" t="n">
        <v>75</v>
      </c>
      <c r="C80" s="18" t="s">
        <v>152</v>
      </c>
      <c r="D80" s="18" t="s">
        <v>153</v>
      </c>
      <c r="E80" s="18" t="s">
        <v>13</v>
      </c>
      <c r="F80" s="19" t="n">
        <v>24557.38</v>
      </c>
      <c r="G80" s="20"/>
      <c r="H80" s="20"/>
      <c r="I80" s="21" t="str">
        <f aca="false">E80</f>
        <v>шт</v>
      </c>
      <c r="J80" s="22" t="n">
        <v>0</v>
      </c>
      <c r="K80" s="23"/>
      <c r="L80" s="23"/>
      <c r="M80" s="23"/>
      <c r="AMG80" s="4"/>
      <c r="AMH80" s="4"/>
      <c r="AMI80" s="4"/>
      <c r="AMJ80" s="4"/>
      <c r="AMK80" s="4"/>
      <c r="AML80" s="4"/>
    </row>
    <row r="81" s="16" customFormat="true" ht="34.95" hidden="false" customHeight="true" outlineLevel="0" collapsed="false">
      <c r="B81" s="24" t="s">
        <v>154</v>
      </c>
      <c r="C81" s="24"/>
      <c r="D81" s="24"/>
      <c r="E81" s="24"/>
      <c r="F81" s="25" t="n">
        <f aca="false">SUM(F6:F80)</f>
        <v>2862530.25708333</v>
      </c>
      <c r="G81" s="26" t="str">
        <f aca="false">B81</f>
        <v>Итого суммарная стоимость единичных расценок для филиала Филиала «Хабаровские электрические сети» АО «ДРСК»:</v>
      </c>
      <c r="H81" s="26"/>
      <c r="I81" s="26"/>
      <c r="J81" s="27" t="n">
        <f aca="false">SUM(J6:J80)</f>
        <v>0</v>
      </c>
      <c r="K81" s="23"/>
      <c r="L81" s="23"/>
      <c r="M81" s="23"/>
      <c r="AMG81" s="4"/>
      <c r="AMH81" s="4"/>
      <c r="AMI81" s="4"/>
      <c r="AMJ81" s="4"/>
      <c r="AMK81" s="4"/>
      <c r="AML81" s="4"/>
    </row>
    <row r="82" customFormat="false" ht="49.5" hidden="false" customHeight="true" outlineLevel="0" collapsed="false"/>
    <row r="83" customFormat="false" ht="49.5" hidden="false" customHeight="true" outlineLevel="0" collapsed="false"/>
    <row r="84" customFormat="false" ht="49.5" hidden="false" customHeight="true" outlineLevel="0" collapsed="false"/>
    <row r="85" customFormat="false" ht="49.5" hidden="false" customHeight="true" outlineLevel="0" collapsed="false"/>
    <row r="86" customFormat="false" ht="49.5" hidden="false" customHeight="true" outlineLevel="0" collapsed="false"/>
    <row r="87" customFormat="false" ht="49.5" hidden="false" customHeight="true" outlineLevel="0" collapsed="false"/>
    <row r="88" customFormat="false" ht="49.5" hidden="false" customHeight="true" outlineLevel="0" collapsed="false"/>
    <row r="89" customFormat="false" ht="49.5" hidden="false" customHeight="true" outlineLevel="0" collapsed="false"/>
    <row r="90" customFormat="false" ht="49.5" hidden="false" customHeight="true" outlineLevel="0" collapsed="false"/>
    <row r="91" customFormat="false" ht="49.5" hidden="false" customHeight="true" outlineLevel="0" collapsed="false"/>
    <row r="92" customFormat="false" ht="49.5" hidden="false" customHeight="true" outlineLevel="0" collapsed="false"/>
    <row r="93" customFormat="false" ht="49.5" hidden="false" customHeight="true" outlineLevel="0" collapsed="false"/>
    <row r="94" customFormat="false" ht="49.5" hidden="false" customHeight="true" outlineLevel="0" collapsed="false"/>
    <row r="95" customFormat="false" ht="49.5" hidden="false" customHeight="true" outlineLevel="0" collapsed="false"/>
  </sheetData>
  <mergeCells count="7">
    <mergeCell ref="B1:J1"/>
    <mergeCell ref="C2:J2"/>
    <mergeCell ref="C3:F3"/>
    <mergeCell ref="G3:J3"/>
    <mergeCell ref="B5:J5"/>
    <mergeCell ref="B81:E81"/>
    <mergeCell ref="G81:I8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407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demchuk_ig</cp:lastModifiedBy>
  <cp:lastPrinted>2019-10-10T01:33:09Z</cp:lastPrinted>
  <dcterms:modified xsi:type="dcterms:W3CDTF">2026-09-17T10:36:55Z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