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-hbr-023\wd$\ук гидроогк\филиал-партизанский\Группа закупок\2026\_ПАО\_ВНЕПЛАН\ТЦА после ГГЭ_СО\ПЗД согласовано 14.10.26\"/>
    </mc:Choice>
  </mc:AlternateContent>
  <bookViews>
    <workbookView xWindow="-38520" yWindow="-3930" windowWidth="38640" windowHeight="2124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НМЦ'!$A$1:$Z$36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K14" i="1" l="1"/>
  <c r="Z14" i="1"/>
  <c r="D14" i="1" l="1"/>
  <c r="C14" i="1"/>
  <c r="G14" i="1"/>
  <c r="F14" i="1"/>
  <c r="Z15" i="1" l="1"/>
  <c r="Z16" i="1" s="1"/>
  <c r="Z17" i="1" s="1"/>
  <c r="M14" i="1" l="1"/>
  <c r="M15" i="1" l="1"/>
  <c r="M16" i="1" s="1"/>
  <c r="M17" i="1" l="1"/>
</calcChain>
</file>

<file path=xl/sharedStrings.xml><?xml version="1.0" encoding="utf-8"?>
<sst xmlns="http://schemas.openxmlformats.org/spreadsheetml/2006/main" count="62" uniqueCount="51">
  <si>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</si>
  <si>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</si>
  <si>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</si>
  <si>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</si>
  <si>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</si>
  <si>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</si>
  <si>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</si>
  <si>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</si>
  <si>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</si>
  <si>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</si>
  <si>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</si>
  <si>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</si>
  <si>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(подпись)</t>
  </si>
  <si>
    <t>М.П.</t>
  </si>
  <si>
    <t>…</t>
  </si>
  <si>
    <t>от «___» __________ 202__ г. № _____</t>
  </si>
  <si>
    <t>(должность подписавшего)</t>
  </si>
  <si>
    <t>1.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</si>
  <si>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</si>
  <si>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</si>
  <si>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</si>
  <si>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</si>
  <si>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</si>
  <si>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</si>
  <si>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СТРУКТУРА НМЦ</t>
  </si>
  <si>
    <t>НМЦ по позиции продукции,
руб. без НДС</t>
  </si>
  <si>
    <t>НМЦ: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</si>
  <si>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</si>
  <si>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</si>
  <si>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</si>
  <si>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</si>
  <si>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</si>
  <si>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</si>
  <si>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</si>
  <si>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Применение законодательств
о национальном режиме (ст. 3.1-4 Закона 223-ФЗ, ПП 1875)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</si>
  <si>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</si>
  <si>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</si>
  <si>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</si>
  <si>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</si>
  <si>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</si>
  <si>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</si>
  <si>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</si>
  <si>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</si>
  <si>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>Примечание*</t>
  </si>
  <si>
    <t xml:space="preserve"> -</t>
  </si>
  <si>
    <t>столбец 6, столбец 7 (при наличии информации)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</si>
  <si>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</si>
  <si>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</si>
  <si>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ОКПД2: 69.20.10.000. Оказание услуг по проведению технического и ценового аудита проектно-сметной документации  (корректировка) в рамках реализации проекта «Расширение Партизанской ГРЭС» для нужд филиала ПАО «РусГидро» - «Приморский»</t>
  </si>
  <si>
    <t>усл.ед</t>
  </si>
  <si>
    <t>69.20.10.000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</si>
</sst>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b/>
      <i/>
      <sz val="12"/>
      <name val="Times New Roman"/>
      <family val="1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80">
    <xf numFmtId="0" fontId="0" fillId="0" borderId="0" xfId="0"/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5" borderId="0" xfId="0" applyFont="1" applyFill="1" applyAlignment="1">
      <alignment horizontal="left" vertical="top"/>
    </xf>
    <xf numFmtId="0" fontId="2" fillId="5" borderId="0" xfId="0" applyFont="1" applyFill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/>
      <protection locked="0"/>
    </xf>
    <xf numFmtId="0" fontId="7" fillId="0" borderId="0" xfId="0" applyFont="1"/>
    <xf numFmtId="9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top" wrapText="1"/>
    </xf>
    <xf numFmtId="0" fontId="1" fillId="5" borderId="0" xfId="0" applyFont="1" applyFill="1" applyAlignment="1" applyProtection="1">
      <alignment horizontal="center" vertical="top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35"/>
  <sheetViews>
    <sheetView showGridLines="0" tabSelected="1" view="pageBreakPreview" topLeftCell="A7" zoomScale="70" zoomScaleNormal="70" zoomScaleSheetLayoutView="70" workbookViewId="0">
      <selection activeCell="E14" sqref="E14"/>
    </sheetView>
  </sheetViews>
  <sheetFormatPr defaultColWidth="18.5703125" defaultRowHeight="15.75"/>
  <cols>
    <col min="1" max="2" width="4.5703125" style="9" customWidth="1"/>
    <col min="3" max="3" width="6.5703125" style="9" customWidth="1"/>
    <col min="4" max="4" width="30.5703125" style="9" customWidth="1"/>
    <col min="5" max="5" width="40" style="9" customWidth="1"/>
    <col min="6" max="7" width="14.5703125" style="9" customWidth="1"/>
    <col min="8" max="8" width="27.85546875" style="9" customWidth="1"/>
    <col min="9" max="9" width="35" style="9" customWidth="1"/>
    <col min="10" max="10" width="22.7109375" style="9" customWidth="1"/>
    <col min="11" max="11" width="18.5703125" style="9" customWidth="1"/>
    <col min="12" max="13" width="18.5703125" style="9"/>
    <col min="14" max="16" width="4.5703125" style="9" customWidth="1"/>
    <col min="17" max="17" width="6.5703125" style="9" customWidth="1"/>
    <col min="18" max="18" width="28.5703125" style="9" customWidth="1"/>
    <col min="19" max="19" width="39.7109375" style="9" customWidth="1"/>
    <col min="20" max="20" width="19" style="9" customWidth="1"/>
    <col min="21" max="21" width="14.7109375" style="9" customWidth="1"/>
    <col min="22" max="22" width="15.28515625" style="9" customWidth="1"/>
    <col min="23" max="23" width="39.28515625" style="9" customWidth="1"/>
    <col min="24" max="24" width="24.42578125" style="9" customWidth="1"/>
    <col min="25" max="26" width="20.5703125" style="9" customWidth="1"/>
    <col min="27" max="16384" width="18.5703125" style="9"/>
  </cols>
  <sheetData>
    <row r="1" spans="2:26" ht="16.5" customHeight="1" thickBot="1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Q1" s="35"/>
      <c r="R1" s="36"/>
      <c r="S1" s="35"/>
      <c r="T1" s="36"/>
      <c r="U1" s="36"/>
      <c r="V1" s="36"/>
      <c r="W1" s="36"/>
      <c r="X1" s="36"/>
      <c r="Y1" s="36"/>
      <c r="Z1" s="36"/>
    </row>
    <row r="2" spans="2:26" ht="47.25" customHeight="1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2:26" ht="15.75" customHeight="1">
      <c r="B3" s="14"/>
      <c r="C3" s="15" t="s">
        <v>0</v>
      </c>
      <c r="D3" s="15"/>
      <c r="E3" s="15"/>
      <c r="F3" s="15"/>
      <c r="G3" s="15"/>
      <c r="H3" s="15"/>
      <c r="N3" s="16"/>
    </row>
    <row r="4" spans="2:26" ht="15.75" customHeight="1">
      <c r="B4" s="14"/>
      <c r="C4" s="2" t="s">
        <v>15</v>
      </c>
      <c r="D4" s="2"/>
      <c r="E4" s="2"/>
      <c r="F4" s="15"/>
      <c r="G4" s="15"/>
      <c r="H4" s="15"/>
      <c r="N4" s="16"/>
    </row>
    <row r="5" spans="2:26" ht="24" customHeight="1">
      <c r="B5" s="14"/>
      <c r="F5" s="15"/>
      <c r="G5" s="15"/>
      <c r="H5" s="15"/>
      <c r="N5" s="16"/>
      <c r="Q5" s="35"/>
      <c r="R5" s="35"/>
    </row>
    <row r="6" spans="2:26">
      <c r="B6" s="14"/>
      <c r="C6" s="51" t="s">
        <v>7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16"/>
      <c r="Q6" s="51" t="s">
        <v>24</v>
      </c>
      <c r="R6" s="51"/>
      <c r="S6" s="51"/>
      <c r="T6" s="51"/>
      <c r="U6" s="51"/>
      <c r="V6" s="51"/>
      <c r="W6" s="51"/>
      <c r="X6" s="51"/>
      <c r="Y6" s="51"/>
      <c r="Z6" s="51"/>
    </row>
    <row r="7" spans="2:26" ht="24" customHeight="1">
      <c r="B7" s="14"/>
      <c r="N7" s="16"/>
    </row>
    <row r="8" spans="2:26" ht="24" customHeight="1">
      <c r="B8" s="14"/>
      <c r="C8" s="50" t="s">
        <v>1</v>
      </c>
      <c r="D8" s="50"/>
      <c r="F8" s="52"/>
      <c r="G8" s="52"/>
      <c r="N8" s="16"/>
    </row>
    <row r="9" spans="2:26" ht="24" customHeight="1">
      <c r="B9" s="14"/>
      <c r="C9" s="50" t="s">
        <v>2</v>
      </c>
      <c r="D9" s="50"/>
      <c r="F9" s="49"/>
      <c r="G9" s="49"/>
      <c r="N9" s="16"/>
    </row>
    <row r="10" spans="2:26" ht="24" customHeight="1">
      <c r="B10" s="14"/>
      <c r="C10" s="50" t="s">
        <v>3</v>
      </c>
      <c r="D10" s="50"/>
      <c r="F10" s="49"/>
      <c r="G10" s="49"/>
      <c r="N10" s="16"/>
    </row>
    <row r="11" spans="2:26">
      <c r="B11" s="14"/>
      <c r="N11" s="16"/>
    </row>
    <row r="12" spans="2:26" ht="185.1" customHeight="1">
      <c r="B12" s="14"/>
      <c r="C12" s="17" t="s">
        <v>6</v>
      </c>
      <c r="D12" s="17" t="s">
        <v>27</v>
      </c>
      <c r="E12" s="17" t="s">
        <v>28</v>
      </c>
      <c r="F12" s="17" t="s">
        <v>21</v>
      </c>
      <c r="G12" s="17" t="s">
        <v>22</v>
      </c>
      <c r="H12" s="17" t="s">
        <v>23</v>
      </c>
      <c r="I12" s="17" t="s">
        <v>40</v>
      </c>
      <c r="J12" s="17" t="s">
        <v>37</v>
      </c>
      <c r="K12" s="17" t="s">
        <v>18</v>
      </c>
      <c r="L12" s="17" t="s">
        <v>4</v>
      </c>
      <c r="M12" s="17" t="s">
        <v>5</v>
      </c>
      <c r="N12" s="16"/>
      <c r="Q12" s="25" t="s">
        <v>6</v>
      </c>
      <c r="R12" s="25" t="s">
        <v>19</v>
      </c>
      <c r="S12" s="25" t="s">
        <v>34</v>
      </c>
      <c r="T12" s="25" t="s">
        <v>20</v>
      </c>
      <c r="U12" s="25" t="s">
        <v>21</v>
      </c>
      <c r="V12" s="25" t="s">
        <v>22</v>
      </c>
      <c r="W12" s="37" t="s">
        <v>36</v>
      </c>
      <c r="X12" s="37" t="s">
        <v>43</v>
      </c>
      <c r="Y12" s="25" t="s">
        <v>18</v>
      </c>
      <c r="Z12" s="25" t="s">
        <v>25</v>
      </c>
    </row>
    <row r="13" spans="2:26">
      <c r="B13" s="14"/>
      <c r="C13" s="18">
        <v>1</v>
      </c>
      <c r="D13" s="18">
        <v>2</v>
      </c>
      <c r="E13" s="18">
        <v>3</v>
      </c>
      <c r="F13" s="43">
        <v>4</v>
      </c>
      <c r="G13" s="18">
        <v>5</v>
      </c>
      <c r="H13" s="18">
        <v>6</v>
      </c>
      <c r="I13" s="18">
        <v>7</v>
      </c>
      <c r="J13" s="43">
        <v>8</v>
      </c>
      <c r="K13" s="18">
        <v>9</v>
      </c>
      <c r="L13" s="18">
        <v>10</v>
      </c>
      <c r="M13" s="18">
        <v>11</v>
      </c>
      <c r="N13" s="16"/>
      <c r="Q13" s="26">
        <v>1</v>
      </c>
      <c r="R13" s="26">
        <v>2</v>
      </c>
      <c r="S13" s="26">
        <v>3</v>
      </c>
      <c r="T13" s="26">
        <v>4</v>
      </c>
      <c r="U13" s="26">
        <v>5</v>
      </c>
      <c r="V13" s="26">
        <v>6</v>
      </c>
      <c r="W13" s="38">
        <v>7</v>
      </c>
      <c r="X13" s="38">
        <v>8</v>
      </c>
      <c r="Y13" s="26">
        <v>9</v>
      </c>
      <c r="Z13" s="26">
        <v>10</v>
      </c>
    </row>
    <row r="14" spans="2:26" s="28" customFormat="1" ht="201.75" customHeight="1">
      <c r="B14" s="29"/>
      <c r="C14" s="4" t="str">
        <f>Q14</f>
        <v>1.</v>
      </c>
      <c r="D14" s="48" t="str">
        <f>R14</f>
        <v>ОКПД2: 69.20.10.000. Оказание услуг по проведению технического и ценового аудита проектно-сметной документации  (корректировка) в рамках реализации проекта «Расширение Партизанской ГРЭС» для нужд филиала ПАО «РусГидро» - «Приморский»</v>
      </c>
      <c r="E14" s="79" t="str">
        <f>S14</f>
        <v>Национальный режим не предоставляется – запрет</v>
      </c>
      <c r="F14" s="4" t="str">
        <f t="shared" ref="F14:G14" si="0">U14</f>
        <v>усл.ед</v>
      </c>
      <c r="G14" s="6">
        <f t="shared" si="0"/>
        <v>1</v>
      </c>
      <c r="H14" s="33" t="s">
        <v>14</v>
      </c>
      <c r="I14" s="32" t="s">
        <v>14</v>
      </c>
      <c r="J14" s="32"/>
      <c r="K14" s="42">
        <f>Y14</f>
        <v>5000000</v>
      </c>
      <c r="L14" s="1">
        <v>0</v>
      </c>
      <c r="M14" s="5">
        <f t="shared" ref="M14" si="1">G14*L14</f>
        <v>0</v>
      </c>
      <c r="N14" s="30"/>
      <c r="Q14" s="4" t="s">
        <v>17</v>
      </c>
      <c r="R14" s="47" t="s">
        <v>48</v>
      </c>
      <c r="S14" s="78" t="s">
        <v>30</v>
      </c>
      <c r="T14" s="31" t="s">
        <v>50</v>
      </c>
      <c r="U14" s="4" t="s">
        <v>49</v>
      </c>
      <c r="V14" s="6">
        <v>1</v>
      </c>
      <c r="W14" s="45" t="s">
        <v>35</v>
      </c>
      <c r="X14" s="45" t="s">
        <v>44</v>
      </c>
      <c r="Y14" s="5">
        <v>5000000</v>
      </c>
      <c r="Z14" s="5">
        <f>V14*Y14</f>
        <v>5000000</v>
      </c>
    </row>
    <row r="15" spans="2:26" ht="24" customHeight="1">
      <c r="B15" s="14"/>
      <c r="C15" s="56" t="s">
        <v>11</v>
      </c>
      <c r="D15" s="57"/>
      <c r="E15" s="57"/>
      <c r="F15" s="57"/>
      <c r="G15" s="57"/>
      <c r="H15" s="57"/>
      <c r="I15" s="58"/>
      <c r="J15" s="75" t="s">
        <v>8</v>
      </c>
      <c r="K15" s="76"/>
      <c r="L15" s="77"/>
      <c r="M15" s="19">
        <f>SUM(M14:M14)</f>
        <v>0</v>
      </c>
      <c r="N15" s="16"/>
      <c r="Q15" s="66" t="s">
        <v>26</v>
      </c>
      <c r="R15" s="67"/>
      <c r="S15" s="67"/>
      <c r="T15" s="67"/>
      <c r="U15" s="67"/>
      <c r="V15" s="68"/>
      <c r="W15" s="34" t="s">
        <v>8</v>
      </c>
      <c r="X15" s="34"/>
      <c r="Y15" s="27"/>
      <c r="Z15" s="7">
        <f>SUM(Z14:Z14)</f>
        <v>5000000</v>
      </c>
    </row>
    <row r="16" spans="2:26" ht="24" customHeight="1">
      <c r="B16" s="14"/>
      <c r="C16" s="59"/>
      <c r="D16" s="60"/>
      <c r="E16" s="60"/>
      <c r="F16" s="60"/>
      <c r="G16" s="60"/>
      <c r="H16" s="60"/>
      <c r="I16" s="61"/>
      <c r="J16" s="75" t="s">
        <v>10</v>
      </c>
      <c r="K16" s="77"/>
      <c r="L16" s="40">
        <v>0.22</v>
      </c>
      <c r="M16" s="19">
        <f>L16*M15</f>
        <v>0</v>
      </c>
      <c r="N16" s="16"/>
      <c r="Q16" s="69"/>
      <c r="R16" s="70"/>
      <c r="S16" s="70"/>
      <c r="T16" s="70"/>
      <c r="U16" s="70"/>
      <c r="V16" s="71"/>
      <c r="W16" s="27" t="s">
        <v>10</v>
      </c>
      <c r="X16" s="27"/>
      <c r="Y16" s="8">
        <v>0.22</v>
      </c>
      <c r="Z16" s="7">
        <f>Y16*Z15</f>
        <v>1100000</v>
      </c>
    </row>
    <row r="17" spans="2:27" ht="24" customHeight="1">
      <c r="B17" s="14"/>
      <c r="C17" s="62"/>
      <c r="D17" s="63"/>
      <c r="E17" s="63"/>
      <c r="F17" s="63"/>
      <c r="G17" s="63"/>
      <c r="H17" s="63"/>
      <c r="I17" s="64"/>
      <c r="J17" s="75" t="s">
        <v>9</v>
      </c>
      <c r="K17" s="76"/>
      <c r="L17" s="77"/>
      <c r="M17" s="19">
        <f>SUM(M15:M16)</f>
        <v>0</v>
      </c>
      <c r="N17" s="16"/>
      <c r="Q17" s="72"/>
      <c r="R17" s="73"/>
      <c r="S17" s="73"/>
      <c r="T17" s="73"/>
      <c r="U17" s="73"/>
      <c r="V17" s="74"/>
      <c r="W17" s="34" t="s">
        <v>9</v>
      </c>
      <c r="X17" s="34"/>
      <c r="Y17" s="27"/>
      <c r="Z17" s="7">
        <f>SUM(Z15:Z16)</f>
        <v>6100000</v>
      </c>
    </row>
    <row r="18" spans="2:27" ht="24" customHeight="1">
      <c r="B18" s="14"/>
      <c r="J18" s="35"/>
      <c r="K18" s="35"/>
      <c r="N18" s="16"/>
      <c r="Q18" s="54" t="s">
        <v>46</v>
      </c>
      <c r="R18" s="54"/>
      <c r="S18" s="54"/>
      <c r="T18" s="54"/>
      <c r="U18" s="54"/>
      <c r="V18" s="54"/>
      <c r="W18" s="54"/>
      <c r="X18" s="54"/>
      <c r="Y18" s="54"/>
      <c r="Z18" s="54"/>
    </row>
    <row r="19" spans="2:27" ht="15.75" customHeight="1">
      <c r="B19" s="14"/>
      <c r="C19" s="52"/>
      <c r="D19" s="52"/>
      <c r="E19" s="52"/>
      <c r="F19" s="20"/>
      <c r="G19" s="3"/>
      <c r="H19" s="20"/>
      <c r="I19" s="3"/>
      <c r="J19" s="44"/>
      <c r="K19" s="44"/>
      <c r="N19" s="16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2:27">
      <c r="B20" s="14"/>
      <c r="C20" s="65" t="s">
        <v>16</v>
      </c>
      <c r="D20" s="65"/>
      <c r="E20" s="65"/>
      <c r="F20" s="20"/>
      <c r="G20" s="24" t="s">
        <v>12</v>
      </c>
      <c r="H20" s="20" t="s">
        <v>13</v>
      </c>
      <c r="I20" s="41" t="s">
        <v>38</v>
      </c>
      <c r="J20" s="24"/>
      <c r="K20" s="24"/>
      <c r="N20" s="16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2:27" ht="16.5" customHeight="1" thickBo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3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2:27" ht="15.75" customHeight="1"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2:27" ht="84.95" customHeight="1">
      <c r="B23" s="53" t="s">
        <v>47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2:27" ht="24.95" customHeight="1"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2:27" ht="24.95" customHeight="1"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39"/>
    </row>
    <row r="26" spans="2:27" ht="24.95" customHeight="1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39"/>
    </row>
    <row r="27" spans="2:27" ht="24.95" customHeight="1"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39"/>
    </row>
    <row r="28" spans="2:27" ht="24.95" customHeight="1"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39"/>
    </row>
    <row r="29" spans="2:27" ht="24.95" customHeight="1"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39"/>
    </row>
    <row r="30" spans="2:27" ht="24.95" customHeight="1"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39"/>
    </row>
    <row r="31" spans="2:27" ht="24.95" customHeight="1"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39"/>
    </row>
    <row r="32" spans="2:27" ht="24.95" customHeight="1"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39"/>
    </row>
    <row r="33" spans="17:26" ht="24.95" customHeight="1"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7:26" ht="24.95" customHeight="1"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7:26" ht="24.95" customHeight="1">
      <c r="Q35" s="55"/>
      <c r="R35" s="55"/>
      <c r="S35" s="55"/>
      <c r="T35" s="55"/>
      <c r="U35" s="55"/>
      <c r="V35" s="55"/>
      <c r="W35" s="55"/>
      <c r="X35" s="55"/>
      <c r="Y35" s="55"/>
      <c r="Z35" s="55"/>
    </row>
  </sheetData>
  <sheetProtection formatCells="0" formatColumns="0" formatRows="0" insertRows="0" deleteRows="0"/>
  <mergeCells count="18">
    <mergeCell ref="B23:N28"/>
    <mergeCell ref="Q18:Z21"/>
    <mergeCell ref="Q22:Z35"/>
    <mergeCell ref="C15:I17"/>
    <mergeCell ref="C19:E19"/>
    <mergeCell ref="C20:E20"/>
    <mergeCell ref="Q15:V17"/>
    <mergeCell ref="J15:L15"/>
    <mergeCell ref="J16:K16"/>
    <mergeCell ref="J17:L17"/>
    <mergeCell ref="F10:G10"/>
    <mergeCell ref="C8:D8"/>
    <mergeCell ref="Q6:Z6"/>
    <mergeCell ref="C6:M6"/>
    <mergeCell ref="C9:D9"/>
    <mergeCell ref="C10:D10"/>
    <mergeCell ref="F8:G8"/>
    <mergeCell ref="F9:G9"/>
  </mergeCells>
  <phoneticPr fontId="16" type="noConversion"/>
  <pageMargins left="0.25" right="0.25" top="0.75" bottom="0.75" header="0.3" footer="0.3"/>
  <pageSetup scale="27" fitToHeight="0" orientation="landscape" r:id="rId1"/>
  <ignoredErrors>
    <ignoredError sqref="Z14 M14 C14 D14 F14:G14 K14 E14 Z15:Z17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S14</xm:sqref>
        </x14:dataValidation>
        <x14:dataValidation type="list" allowBlank="1" showInputMessage="1" showErrorMessage="1">
          <x14:formula1>
            <xm:f>Справочники!$A$7:$A$9</xm:f>
          </x14:formula1>
          <xm:sqref>W14</xm:sqref>
        </x14:dataValidation>
        <x14:dataValidation type="list" allowBlank="1" showInputMessage="1" showErrorMessage="1">
          <x14:formula1>
            <xm:f>Справочники!$A$12:$A$14</xm:f>
          </x14:formula1>
          <xm:sqref>X14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39"/>
  </cols>
  <sheetData>
    <row r="1" spans="1:1" ht="15.75">
      <c r="A1" s="9" t="s">
        <v>29</v>
      </c>
    </row>
    <row r="2" spans="1:1" ht="15.75">
      <c r="A2" s="9" t="s">
        <v>30</v>
      </c>
    </row>
    <row r="3" spans="1:1" ht="15.75">
      <c r="A3" s="9" t="s">
        <v>31</v>
      </c>
    </row>
    <row r="4" spans="1:1" ht="15.75">
      <c r="A4" s="9" t="s">
        <v>32</v>
      </c>
    </row>
    <row r="5" spans="1:1" ht="15.75">
      <c r="A5" s="9" t="s">
        <v>33</v>
      </c>
    </row>
    <row r="7" spans="1:1" ht="15.75">
      <c r="A7" s="9" t="s">
        <v>39</v>
      </c>
    </row>
    <row r="8" spans="1:1" ht="44.25" customHeight="1">
      <c r="A8" s="46" t="s">
        <v>45</v>
      </c>
    </row>
    <row r="9" spans="1:1" ht="15.75">
      <c r="A9" s="9" t="s">
        <v>35</v>
      </c>
    </row>
    <row r="12" spans="1:1">
      <c r="A12" s="39" t="s">
        <v>41</v>
      </c>
    </row>
    <row r="13" spans="1:1">
      <c r="A13" s="39" t="s">
        <v>42</v>
      </c>
    </row>
    <row r="14" spans="1:1">
      <c r="A14" s="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Рудакова Ирина Александровна</cp:lastModifiedBy>
  <cp:lastPrinted>2025-02-11T11:26:17Z</cp:lastPrinted>
  <dcterms:created xsi:type="dcterms:W3CDTF">2023-05-26T08:17:29Z</dcterms:created>
  <dcterms:modified xsi:type="dcterms:W3CDTF">2026-10-14T01:46:20Z</dcterms:modified>
</cp:coreProperties>
</file>