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СР ТП-464 с. Бичевая.ФСНБ-2022" sheetId="1" state="visible" r:id="rId3"/>
  </sheets>
  <definedNames>
    <definedName function="false" hidden="false" localSheetId="0" name="_xlnm.Print_Area" vbProcedure="false">'ЛСР ТП-464 с. Бичевая.ФСНБ-2022'!$A$1:$H$77</definedName>
    <definedName function="false" hidden="false" localSheetId="0" name="_xlnm.Print_Titles" vbProcedure="false">'ЛСР ТП-464 с. Бичевая.ФСНБ-2022'!$17:$17</definedName>
    <definedName function="false" hidden="false" localSheetId="0" name="_xlnm.Print_Area" vbProcedure="false">'ЛСР ТП-464 с. Бичевая.ФСНБ-2022'!$A$1:$H$78</definedName>
    <definedName function="false" hidden="false" localSheetId="0" name="_xlnm.Print_Area_0_0" vbProcedure="false">'ЛСР ТП-464 с. Бичевая.ФСНБ-2022'!$A$14:$H$69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<sst xmlns="http://schemas.openxmlformats.org/spreadsheetml/2006/main" count="243" uniqueCount="134">
  <si>
    <r>
      <rPr>
        <sz val="15"/>
        <rFont val="Times New Roman"/>
        <family val="1"/>
        <charset val="1"/>
      </rPr>
      <t xml:space="preserve">Приложение № 1.3 к техническому заданию
 по закупке №                   лот______
Приложение № 1-6/9
К Приказу «Об учетной политике АО «ДРСК»
«Утверждаю»
Директор СП ЦЭС
</t>
    </r>
    <r>
      <rPr>
        <b val="true"/>
        <i val="true"/>
        <sz val="15"/>
        <rFont val="Times New Roman"/>
        <family val="1"/>
        <charset val="1"/>
      </rPr>
      <t xml:space="preserve">                                                                                                                                                                                          </t>
    </r>
    <r>
      <rPr>
        <sz val="15"/>
        <rFont val="Times New Roman"/>
        <family val="1"/>
        <charset val="1"/>
      </rPr>
      <t xml:space="preserve">(должность)
</t>
    </r>
    <r>
      <rPr>
        <i val="true"/>
        <u val="single"/>
        <sz val="15"/>
        <rFont val="Times New Roman"/>
        <family val="1"/>
        <charset val="1"/>
      </rPr>
      <t xml:space="preserve">                                </t>
    </r>
    <r>
      <rPr>
        <i val="true"/>
        <sz val="15"/>
        <rFont val="Times New Roman"/>
        <family val="1"/>
        <charset val="1"/>
      </rPr>
      <t xml:space="preserve">   </t>
    </r>
    <r>
      <rPr>
        <b val="true"/>
        <i val="true"/>
        <sz val="15"/>
        <rFont val="Times New Roman"/>
        <family val="1"/>
        <charset val="1"/>
      </rPr>
      <t xml:space="preserve"> Максимов К.А.
</t>
    </r>
    <r>
      <rPr>
        <i val="true"/>
        <sz val="15"/>
        <rFont val="Times New Roman"/>
        <family val="1"/>
        <charset val="1"/>
      </rPr>
      <t xml:space="preserve"> </t>
    </r>
    <r>
      <rPr>
        <sz val="15"/>
        <rFont val="Times New Roman"/>
        <family val="1"/>
        <charset val="1"/>
      </rPr>
      <t xml:space="preserve"> (подпись)</t>
    </r>
    <r>
      <rPr>
        <b val="true"/>
        <sz val="15"/>
        <rFont val="Times New Roman"/>
        <family val="1"/>
        <charset val="1"/>
      </rPr>
      <t xml:space="preserve">                </t>
    </r>
    <r>
      <rPr>
        <sz val="15"/>
        <rFont val="Times New Roman"/>
        <family val="1"/>
        <charset val="1"/>
      </rPr>
      <t xml:space="preserve">(расшифровка подписи)
«_____»____________2026 г</t>
    </r>
  </si>
  <si>
    <t xml:space="preserve">ВЕДОМОСТЬ  ОБЪЕМОВ РАБОТ</t>
  </si>
  <si>
    <r>
      <rPr>
        <b val="true"/>
        <sz val="12"/>
        <color rgb="FF00000A"/>
        <rFont val="Times New Roman"/>
        <family val="1"/>
        <charset val="1"/>
      </rPr>
      <t xml:space="preserve">Организация	</t>
    </r>
    <r>
      <rPr>
        <b val="true"/>
        <sz val="13"/>
        <rFont val="Times New Roman"/>
        <family val="1"/>
        <charset val="1"/>
      </rPr>
      <t xml:space="preserve">АО</t>
    </r>
    <r>
      <rPr>
        <b val="true"/>
        <sz val="12"/>
        <color rgb="FF00000A"/>
        <rFont val="Times New Roman"/>
        <family val="1"/>
        <charset val="1"/>
      </rPr>
      <t xml:space="preserve"> </t>
    </r>
    <r>
      <rPr>
        <b val="true"/>
        <sz val="13"/>
        <rFont val="Times New Roman"/>
        <family val="1"/>
        <charset val="1"/>
      </rPr>
      <t xml:space="preserve">ДРСК
</t>
    </r>
    <r>
      <rPr>
        <b val="true"/>
        <sz val="12"/>
        <color rgb="FF00000A"/>
        <rFont val="Times New Roman"/>
        <family val="1"/>
        <charset val="1"/>
      </rPr>
      <t xml:space="preserve">Филиал		</t>
    </r>
    <r>
      <rPr>
        <b val="true"/>
        <sz val="13"/>
        <rFont val="Times New Roman"/>
        <family val="1"/>
        <charset val="1"/>
      </rPr>
      <t xml:space="preserve">ХЭС
</t>
    </r>
    <r>
      <rPr>
        <b val="true"/>
        <sz val="12"/>
        <color rgb="FF00000A"/>
        <rFont val="Times New Roman"/>
        <family val="1"/>
        <charset val="1"/>
      </rPr>
      <t xml:space="preserve">СП ЦЭС		Лазовский РЭС</t>
    </r>
    <r>
      <rPr>
        <b val="true"/>
        <sz val="13"/>
        <rFont val="Times New Roman"/>
        <family val="1"/>
        <charset val="1"/>
      </rPr>
      <t xml:space="preserve"> 
Объект: Договор аренды № 1-150/ХЭС от 12.02.2026  </t>
    </r>
    <r>
      <rPr>
        <b val="true"/>
        <sz val="13"/>
        <color rgb="FF000000"/>
        <rFont val="Times New Roman"/>
        <family val="1"/>
        <charset val="1"/>
      </rPr>
      <t xml:space="preserve">ТП-464 с. Бичевая. Ремонт кровли.</t>
    </r>
  </si>
  <si>
    <t xml:space="preserve"> </t>
  </si>
  <si>
    <t xml:space="preserve">№ п/п</t>
  </si>
  <si>
    <t xml:space="preserve">№ в ЛСР</t>
  </si>
  <si>
    <t xml:space="preserve">Наименование работ</t>
  </si>
  <si>
    <t xml:space="preserve">Ед.
изм.</t>
  </si>
  <si>
    <t xml:space="preserve">Кол-во</t>
  </si>
  <si>
    <t xml:space="preserve">Ссылки на чертежи</t>
  </si>
  <si>
    <t xml:space="preserve">Формула расчёта, расчёт объёмов работ и расхода материалов</t>
  </si>
  <si>
    <t xml:space="preserve">Раздел 1. Разборка</t>
  </si>
  <si>
    <t xml:space="preserve">1</t>
  </si>
  <si>
    <t xml:space="preserve">Разборка покрытий кровель: из рулонных материалов
Разборка вдоль свеса</t>
  </si>
  <si>
    <t xml:space="preserve">м2</t>
  </si>
  <si>
    <t xml:space="preserve">(((5+6)*2*0,3) / 100)*100 </t>
  </si>
  <si>
    <t xml:space="preserve">1 </t>
  </si>
  <si>
    <t xml:space="preserve">2</t>
  </si>
  <si>
    <t xml:space="preserve">Разборка мелких покрытий и обделок из листовой стали: поясков, сандриков, желобов, отливов, свесов и т.п.
Свес и парапеты</t>
  </si>
  <si>
    <t xml:space="preserve">м</t>
  </si>
  <si>
    <t xml:space="preserve">(((6+5)*2) / 100)*100 </t>
  </si>
  <si>
    <t xml:space="preserve">3</t>
  </si>
  <si>
    <t xml:space="preserve">Разборка: кирпичных стен</t>
  </si>
  <si>
    <t xml:space="preserve">м3</t>
  </si>
  <si>
    <t xml:space="preserve">(6,0*2+5)*0,25*0,12 </t>
  </si>
  <si>
    <t xml:space="preserve">Раздел 2. Габаритный размер здания в плане 5х6 м</t>
  </si>
  <si>
    <t xml:space="preserve">Подготовка основания - Сверление вертикальный отверстий глубиной ~510 мм под мауэрлат</t>
  </si>
  <si>
    <t xml:space="preserve">4</t>
  </si>
  <si>
    <t xml:space="preserve">Сверление вертикальных отверстий в бетонных конструкциях полов перфоратором глубиной 200 мм диаметром: свыше 20 мм до 25 мм - Сверление вертикальный отверстий глубиной 200 мм под мауэрлат
Применительно</t>
  </si>
  <si>
    <t xml:space="preserve">отверстий</t>
  </si>
  <si>
    <t xml:space="preserve">(((6+5)*2/0,8) / 100)*100 </t>
  </si>
  <si>
    <t xml:space="preserve">5</t>
  </si>
  <si>
    <t xml:space="preserve">На каждые 10 мм изменения глубины сверления добавлять или исключать: к норме 46-03-013-02 - Сверление вертикальный отверстий глубиной 310 мм под мауэрлат (до глубины 510 мм)
Применительно</t>
  </si>
  <si>
    <t xml:space="preserve">6</t>
  </si>
  <si>
    <t xml:space="preserve">Установка анкерных болтов, шпилек: в готовые гнезда</t>
  </si>
  <si>
    <t xml:space="preserve">т</t>
  </si>
  <si>
    <t xml:space="preserve">0,28*100*0,5*0,617/1000 </t>
  </si>
  <si>
    <t xml:space="preserve">7</t>
  </si>
  <si>
    <t xml:space="preserve">Сталь арматурная горячекатаная периодического профиля, класс A-II, диаметр 10 мм   -  шпильки</t>
  </si>
  <si>
    <t xml:space="preserve">0,009*1,1 </t>
  </si>
  <si>
    <t xml:space="preserve">8</t>
  </si>
  <si>
    <t xml:space="preserve">Анкеры из нержавеющей стали фрикционные расклинивающиеся, с наружной резьбой М8, длина 52 мм</t>
  </si>
  <si>
    <t xml:space="preserve">шт</t>
  </si>
  <si>
    <t xml:space="preserve">Устройство стропильной системы - фермы</t>
  </si>
  <si>
    <t xml:space="preserve">9</t>
  </si>
  <si>
    <t xml:space="preserve">Установка стропил, в т.ч. мауэрлата</t>
  </si>
  <si>
    <t xml:space="preserve">5,8463664*6*0,03 </t>
  </si>
  <si>
    <t xml:space="preserve">10</t>
  </si>
  <si>
    <t xml:space="preserve">Бруски строганные хвойных пород (сосна, ель), сухие, размеры 50х50 мм, сорт АВ</t>
  </si>
  <si>
    <t xml:space="preserve">11</t>
  </si>
  <si>
    <t xml:space="preserve">Постановка креплений стропил: болтами к мауэрлату с шагом 0,9 м</t>
  </si>
  <si>
    <t xml:space="preserve">(((6+5)*2/0,9) / 100)*100 </t>
  </si>
  <si>
    <t xml:space="preserve">12</t>
  </si>
  <si>
    <t xml:space="preserve">Болты анкерные из прямых или гнутых круглых стержней с резьбой в комплекте с гайками и шайбами</t>
  </si>
  <si>
    <t xml:space="preserve">13</t>
  </si>
  <si>
    <t xml:space="preserve">Устройство обрешетки с прозорами из досок и брусков под кровлю: из листовой стали (профнастила)</t>
  </si>
  <si>
    <t xml:space="preserve">(((5,8463664*6)) / 100)*100 </t>
  </si>
  <si>
    <t xml:space="preserve">14</t>
  </si>
  <si>
    <t xml:space="preserve">Доска обрезная антисептированная, естественной влажности, длина 4-6 м, ширина 150 мм, толщина 40 мм, сорт II</t>
  </si>
  <si>
    <t xml:space="preserve">15</t>
  </si>
  <si>
    <t xml:space="preserve">16</t>
  </si>
  <si>
    <t xml:space="preserve">Укладка по фермам прогонов: из досок (контробрешётка)</t>
  </si>
  <si>
    <t xml:space="preserve">5,8463664*6*0,0033 </t>
  </si>
  <si>
    <t xml:space="preserve">17</t>
  </si>
  <si>
    <t xml:space="preserve">Установка пароизоляционного слоя из: пленки полиэтиленовой (без стекловолокнистых материалов)
Применит. Укладка подкровельной антиконденсатной (гидроизоляционной) пленки</t>
  </si>
  <si>
    <t xml:space="preserve">18</t>
  </si>
  <si>
    <t xml:space="preserve">Пленка подкровельная гидроизоляционная, антиконденсатная, основа полипропиленовая ткань ламинированная с двух сторон полипропиленом, прочность при продольном/поперечном растяжении 900/800 Н/50 мм, поверхностная плотность 130 г/м2</t>
  </si>
  <si>
    <t xml:space="preserve">Монтаж кровли</t>
  </si>
  <si>
    <t xml:space="preserve">19</t>
  </si>
  <si>
    <t xml:space="preserve">Монтаж кровли из профилированного листа для объектов непроизводственного назначения: простой - Монтаж кровли из профилированного листа с лакокрасочным или полимерным покрытием Н60-845-0,7
Применительно</t>
  </si>
  <si>
    <t xml:space="preserve">20</t>
  </si>
  <si>
    <t xml:space="preserve">Профнастил оцинкованный с лакокрасочным или полимерным покрытием Н60-845-0,7</t>
  </si>
  <si>
    <t xml:space="preserve">0,36*100*1,15 </t>
  </si>
  <si>
    <t xml:space="preserve">21</t>
  </si>
  <si>
    <t xml:space="preserve">Устройство: фронтонов</t>
  </si>
  <si>
    <t xml:space="preserve">((22) / 100)*100 </t>
  </si>
  <si>
    <t xml:space="preserve">22</t>
  </si>
  <si>
    <t xml:space="preserve">23</t>
  </si>
  <si>
    <t xml:space="preserve">Монтаж снегозадержателя: решетчатого и трубчатого</t>
  </si>
  <si>
    <t xml:space="preserve">(5 / 100)*100 </t>
  </si>
  <si>
    <t xml:space="preserve">24</t>
  </si>
  <si>
    <t xml:space="preserve">Планка снегозадержателя из оцинкованной окрашенной стали для металлочерепичной кровли, толщина стали 0,5 мм, размеры 95х65 мм, длина 2000 мм</t>
  </si>
  <si>
    <t xml:space="preserve">25</t>
  </si>
  <si>
    <t xml:space="preserve">Устройство: карнизов</t>
  </si>
  <si>
    <t xml:space="preserve">((4,5) / 100)*100 </t>
  </si>
  <si>
    <t xml:space="preserve">26</t>
  </si>
  <si>
    <t xml:space="preserve">0,0439254+0,0276921 </t>
  </si>
  <si>
    <t xml:space="preserve">27</t>
  </si>
  <si>
    <t xml:space="preserve">Обивка стен кровельной сталью: оцинкованной по хризотилцементу - Облицовка фронтонов профнастилом оцинкованным с покрытием полиэстер С10-1000-0,7
Применительно</t>
  </si>
  <si>
    <t xml:space="preserve">28</t>
  </si>
  <si>
    <t xml:space="preserve">Профнастил оцинкованный с лакокрасочным или полимерным покрытием С10-1000-0,7</t>
  </si>
  <si>
    <t xml:space="preserve">0,22*100*1,15 </t>
  </si>
  <si>
    <t xml:space="preserve">29</t>
  </si>
  <si>
    <t xml:space="preserve">Обивка стен кровельной сталью: оцинкованной по хризотилцементу - Облицовка карнизов (свесов) профнастилом оцинкованным С8-1150-0,55
Применительно</t>
  </si>
  <si>
    <t xml:space="preserve">30</t>
  </si>
  <si>
    <t xml:space="preserve">Профнастил оцинкованный С8-1150-0,55</t>
  </si>
  <si>
    <t xml:space="preserve">0,045/100*1,15 </t>
  </si>
  <si>
    <t xml:space="preserve">31</t>
  </si>
  <si>
    <t xml:space="preserve">Шурупы самонарезающие стальные окрашенные кровельные с шестигранной головкой и шайбой, наконечник сверло, диаметр 4,8 мм, длина 50 мм</t>
  </si>
  <si>
    <t xml:space="preserve">0,0015915*0,22 </t>
  </si>
  <si>
    <t xml:space="preserve">Огнезащита деревянных конструкций кровли</t>
  </si>
  <si>
    <t xml:space="preserve">32</t>
  </si>
  <si>
    <t xml:space="preserve">Огнезащита деревянных конструкций: ферм, арок, балок, стропил, мауэрлатов</t>
  </si>
  <si>
    <t xml:space="preserve">((1,06+0,12) / 10)*10 </t>
  </si>
  <si>
    <t xml:space="preserve">33</t>
  </si>
  <si>
    <t xml:space="preserve">Сульфат аммония</t>
  </si>
  <si>
    <t xml:space="preserve">34</t>
  </si>
  <si>
    <t xml:space="preserve">Натрий лаурилсульфат</t>
  </si>
  <si>
    <t xml:space="preserve">кг</t>
  </si>
  <si>
    <t xml:space="preserve">35</t>
  </si>
  <si>
    <t xml:space="preserve">Аммоний фосфорнокислый двузамещенный (диаммонийфосфат)</t>
  </si>
  <si>
    <t xml:space="preserve">36</t>
  </si>
  <si>
    <t xml:space="preserve">Огнезащита обрешетки под кровлю, покрытия и настилы по фермам</t>
  </si>
  <si>
    <t xml:space="preserve">(((0,36+0,22)*100) / 1000)*1000 </t>
  </si>
  <si>
    <t xml:space="preserve">37</t>
  </si>
  <si>
    <t xml:space="preserve">38</t>
  </si>
  <si>
    <t xml:space="preserve">39</t>
  </si>
  <si>
    <t xml:space="preserve">40</t>
  </si>
  <si>
    <t xml:space="preserve">Антисептик-антипирен «ПИРИЛАКС-ЛЮКС» для древесины (или аналог с длительностью срока службы не менее 15 лет) - 1 группа огнезащитной эффективности, расход 400 г/м2</t>
  </si>
  <si>
    <t xml:space="preserve">6*5*2*400/1000 </t>
  </si>
  <si>
    <t xml:space="preserve">Раздел 3. Вывоз стоительного мусора</t>
  </si>
  <si>
    <t xml:space="preserve">41</t>
  </si>
  <si>
    <t xml:space="preserve">Погрузка в автотранспортное средство: мусор строительный с погрузкой экскаваторами емкостью ковша до 0,5 м3</t>
  </si>
  <si>
    <t xml:space="preserve">1т груза</t>
  </si>
  <si>
    <t xml:space="preserve">42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</si>
  <si>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</si>
  <si>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 xml:space="preserve">Председатель комиссии:</t>
  </si>
  <si>
    <t xml:space="preserve">Главный инженер СП «ЦЭС»</t>
  </si>
  <si>
    <t xml:space="preserve">Ожегин В.Ф.</t>
  </si>
  <si>
    <t xml:space="preserve">Члены комиссии:</t>
  </si>
  <si>
    <t xml:space="preserve">Начальник ПТС СП «ЦЭС»</t>
  </si>
  <si>
    <t xml:space="preserve">Мизинов А.Ф.</t>
  </si>
  <si>
    <t xml:space="preserve">Начальник ЛРЭС СП «ЦЭС»</t>
  </si>
  <si>
    <t xml:space="preserve">Гуськов Д.А.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</si>
</sst>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General"/>
    <numFmt numFmtId="167" formatCode="0.00"/>
    <numFmt numFmtId="168" formatCode="0.0000"/>
    <numFmt numFmtId="169" formatCode="0.0000000"/>
    <numFmt numFmtId="170" formatCode="0.000000"/>
  </numFmts>
  <fonts count="18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Times New Roman"/>
      <family val="1"/>
      <charset val="1"/>
    </font>
    <font>
      <sz val="15"/>
      <name val="Times New Roman"/>
      <family val="1"/>
      <charset val="1"/>
    </font>
    <font>
      <b val="true"/>
      <i val="true"/>
      <sz val="15"/>
      <name val="Times New Roman"/>
      <family val="1"/>
      <charset val="1"/>
    </font>
    <font>
      <i val="true"/>
      <u val="single"/>
      <sz val="15"/>
      <name val="Times New Roman"/>
      <family val="1"/>
      <charset val="1"/>
    </font>
    <font>
      <i val="true"/>
      <sz val="15"/>
      <name val="Times New Roman"/>
      <family val="1"/>
      <charset val="1"/>
    </font>
    <font>
      <b val="true"/>
      <sz val="15"/>
      <name val="Times New Roman"/>
      <family val="1"/>
      <charset val="1"/>
    </font>
    <font>
      <b val="true"/>
      <sz val="13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3"/>
      <color rgb="FF000000"/>
      <name val="Liberation Serif;Times New Roman"/>
      <family val="1"/>
      <charset val="1"/>
    </font>
    <font>
      <b val="true"/>
      <sz val="13"/>
      <name val="Liberation Serif;Times New Roman"/>
      <family val="1"/>
      <charset val="128"/>
    </font>
    <font>
      <sz val="13"/>
      <name val="Liberation Serif;Times New Roman"/>
      <family val="1"/>
      <charset val="128"/>
    </font>
    <font>
      <sz val="13"/>
      <color rgb="FFFF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0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677721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C17" activeCellId="0" sqref="C17"/>
    </sheetView>
  </sheetViews>
  <sheetFormatPr defaultColWidth="9.1484375" defaultRowHeight="11.25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2" width="5.57"/>
    <col collapsed="false" customWidth="true" hidden="false" outlineLevel="0" max="3" min="3" style="2" width="44.42"/>
    <col collapsed="false" customWidth="true" hidden="false" outlineLevel="0" max="4" min="4" style="2" width="10.71"/>
    <col collapsed="false" customWidth="true" hidden="false" outlineLevel="0" max="5" min="5" style="2" width="16.27"/>
    <col collapsed="false" customWidth="true" hidden="false" outlineLevel="0" max="6" min="6" style="2" width="12.57"/>
    <col collapsed="false" customWidth="true" hidden="false" outlineLevel="0" max="7" min="7" style="2" width="22.15"/>
    <col collapsed="false" customWidth="true" hidden="false" outlineLevel="0" max="8" min="8" style="2" width="22"/>
    <col collapsed="false" customWidth="false" hidden="false" outlineLevel="0" max="9" min="9" style="2" width="9.14"/>
    <col collapsed="false" customWidth="true" hidden="true" outlineLevel="0" max="10" min="10" style="2" width="4.71"/>
    <col collapsed="false" customWidth="false" hidden="false" outlineLevel="0" max="16" min="11" style="2" width="9.14"/>
    <col collapsed="false" customWidth="true" hidden="true" outlineLevel="0" max="18" min="17" style="3" width="135.29"/>
    <col collapsed="false" customWidth="true" hidden="true" outlineLevel="0" max="20" min="19" style="4" width="55.16"/>
    <col collapsed="false" customWidth="true" hidden="true" outlineLevel="0" max="24" min="21" style="5" width="69"/>
    <col collapsed="false" customWidth="true" hidden="true" outlineLevel="0" max="26" min="25" style="4" width="55.16"/>
    <col collapsed="false" customWidth="true" hidden="true" outlineLevel="0" max="30" min="27" style="5" width="69"/>
    <col collapsed="false" customWidth="true" hidden="true" outlineLevel="0" max="38" min="31" style="6" width="135.29"/>
    <col collapsed="false" customWidth="false" hidden="false" outlineLevel="0" max="16384" min="39" style="2" width="9.14"/>
  </cols>
  <sheetData>
    <row r="1" s="7" customFormat="true" ht="14.9" hidden="false" customHeight="true" outlineLevel="0" collapsed="false">
      <c r="F1" s="8" t="s">
        <v>0</v>
      </c>
      <c r="G1" s="8"/>
      <c r="H1" s="8"/>
    </row>
    <row r="2" s="7" customFormat="true" ht="14.9" hidden="false" customHeight="true" outlineLevel="0" collapsed="false">
      <c r="F2" s="8"/>
      <c r="G2" s="8"/>
      <c r="H2" s="8"/>
    </row>
    <row r="3" s="7" customFormat="true" ht="14.9" hidden="false" customHeight="true" outlineLevel="0" collapsed="false">
      <c r="F3" s="8"/>
      <c r="G3" s="8"/>
      <c r="H3" s="8"/>
    </row>
    <row r="4" s="7" customFormat="true" ht="14.9" hidden="false" customHeight="true" outlineLevel="0" collapsed="false">
      <c r="F4" s="8"/>
      <c r="G4" s="8"/>
      <c r="H4" s="8"/>
    </row>
    <row r="5" s="7" customFormat="true" ht="14.9" hidden="false" customHeight="true" outlineLevel="0" collapsed="false">
      <c r="F5" s="8"/>
      <c r="G5" s="8"/>
      <c r="H5" s="8"/>
    </row>
    <row r="6" s="7" customFormat="true" ht="14.9" hidden="false" customHeight="true" outlineLevel="0" collapsed="false">
      <c r="F6" s="8"/>
      <c r="G6" s="8"/>
      <c r="H6" s="8"/>
    </row>
    <row r="7" s="7" customFormat="true" ht="14.9" hidden="false" customHeight="true" outlineLevel="0" collapsed="false">
      <c r="A7" s="1"/>
      <c r="B7" s="2"/>
      <c r="C7" s="9"/>
      <c r="D7" s="2"/>
      <c r="E7" s="2"/>
      <c r="F7" s="8"/>
      <c r="G7" s="8"/>
      <c r="H7" s="8"/>
      <c r="I7" s="2"/>
      <c r="J7" s="2"/>
      <c r="K7" s="2"/>
      <c r="L7" s="2"/>
      <c r="M7" s="2"/>
      <c r="N7" s="2"/>
      <c r="O7" s="2"/>
      <c r="P7" s="2"/>
      <c r="Q7" s="3"/>
      <c r="R7" s="3"/>
      <c r="S7" s="4"/>
      <c r="T7" s="4"/>
      <c r="U7" s="5"/>
      <c r="V7" s="5"/>
      <c r="W7" s="5"/>
      <c r="X7" s="5"/>
      <c r="Y7" s="4"/>
      <c r="Z7" s="4"/>
      <c r="AA7" s="5"/>
      <c r="AB7" s="5"/>
      <c r="AC7" s="5"/>
      <c r="AD7" s="5"/>
      <c r="AE7" s="6"/>
      <c r="AF7" s="6"/>
      <c r="AG7" s="6"/>
      <c r="AH7" s="6"/>
      <c r="AI7" s="6"/>
      <c r="AJ7" s="6"/>
      <c r="AK7" s="6"/>
      <c r="AL7" s="6"/>
    </row>
    <row r="8" s="7" customFormat="true" ht="14.9" hidden="false" customHeight="true" outlineLevel="0" collapsed="false">
      <c r="A8" s="1"/>
      <c r="B8" s="2"/>
      <c r="C8" s="9"/>
      <c r="D8" s="2"/>
      <c r="E8" s="2"/>
      <c r="F8" s="8"/>
      <c r="G8" s="8"/>
      <c r="H8" s="8"/>
      <c r="I8" s="2"/>
      <c r="J8" s="2"/>
      <c r="K8" s="2"/>
      <c r="L8" s="2"/>
      <c r="M8" s="2"/>
      <c r="N8" s="2"/>
      <c r="O8" s="2"/>
      <c r="P8" s="2"/>
      <c r="Q8" s="3"/>
      <c r="R8" s="3"/>
      <c r="S8" s="4"/>
      <c r="T8" s="4"/>
      <c r="U8" s="5"/>
      <c r="V8" s="5"/>
      <c r="W8" s="5"/>
      <c r="X8" s="5"/>
      <c r="Y8" s="4"/>
      <c r="Z8" s="4"/>
      <c r="AA8" s="5"/>
      <c r="AB8" s="5"/>
      <c r="AC8" s="5"/>
      <c r="AD8" s="5"/>
      <c r="AE8" s="6"/>
      <c r="AF8" s="6"/>
      <c r="AG8" s="6"/>
      <c r="AH8" s="6"/>
      <c r="AI8" s="6"/>
      <c r="AJ8" s="6"/>
      <c r="AK8" s="6"/>
      <c r="AL8" s="6"/>
    </row>
    <row r="9" s="7" customFormat="true" ht="14.9" hidden="false" customHeight="true" outlineLevel="0" collapsed="false">
      <c r="A9" s="1"/>
      <c r="B9" s="2"/>
      <c r="C9" s="9"/>
      <c r="D9" s="2"/>
      <c r="E9" s="2"/>
      <c r="F9" s="8"/>
      <c r="G9" s="8"/>
      <c r="H9" s="8"/>
      <c r="I9" s="2"/>
      <c r="J9" s="2"/>
      <c r="K9" s="2"/>
      <c r="L9" s="2"/>
      <c r="M9" s="2"/>
      <c r="N9" s="2"/>
      <c r="O9" s="2"/>
      <c r="P9" s="2"/>
      <c r="Q9" s="3"/>
      <c r="R9" s="3"/>
      <c r="S9" s="4"/>
      <c r="T9" s="4"/>
      <c r="U9" s="5"/>
      <c r="V9" s="5"/>
      <c r="W9" s="5"/>
      <c r="X9" s="5"/>
      <c r="Y9" s="4"/>
      <c r="Z9" s="4"/>
      <c r="AA9" s="5"/>
      <c r="AB9" s="5"/>
      <c r="AC9" s="5"/>
      <c r="AD9" s="5"/>
      <c r="AE9" s="6"/>
      <c r="AF9" s="6"/>
      <c r="AG9" s="6"/>
      <c r="AH9" s="6"/>
      <c r="AI9" s="6"/>
      <c r="AJ9" s="6"/>
      <c r="AK9" s="6"/>
      <c r="AL9" s="6"/>
    </row>
    <row r="10" s="7" customFormat="true" ht="88.3" hidden="false" customHeight="true" outlineLevel="0" collapsed="false">
      <c r="A10" s="1"/>
      <c r="B10" s="2"/>
      <c r="C10" s="9"/>
      <c r="D10" s="2"/>
      <c r="E10" s="2"/>
      <c r="F10" s="8"/>
      <c r="G10" s="8"/>
      <c r="H10" s="8"/>
      <c r="I10" s="2"/>
      <c r="J10" s="2"/>
      <c r="K10" s="2"/>
      <c r="L10" s="2"/>
      <c r="M10" s="2"/>
      <c r="N10" s="2"/>
      <c r="O10" s="2"/>
      <c r="P10" s="2"/>
      <c r="Q10" s="3"/>
      <c r="R10" s="3"/>
      <c r="S10" s="4"/>
      <c r="T10" s="4"/>
      <c r="U10" s="5"/>
      <c r="V10" s="5"/>
      <c r="W10" s="5"/>
      <c r="X10" s="5"/>
      <c r="Y10" s="4"/>
      <c r="Z10" s="4"/>
      <c r="AA10" s="5"/>
      <c r="AB10" s="5"/>
      <c r="AC10" s="5"/>
      <c r="AD10" s="5"/>
      <c r="AE10" s="6"/>
      <c r="AF10" s="6"/>
      <c r="AG10" s="6"/>
      <c r="AH10" s="6"/>
      <c r="AI10" s="6"/>
      <c r="AJ10" s="6"/>
      <c r="AK10" s="6"/>
      <c r="AL10" s="6"/>
    </row>
    <row r="11" customFormat="false" ht="29.85" hidden="false" customHeight="true" outlineLevel="0" collapsed="false">
      <c r="A11" s="10" t="s">
        <v>1</v>
      </c>
      <c r="B11" s="10"/>
      <c r="C11" s="10"/>
      <c r="D11" s="10"/>
      <c r="E11" s="10"/>
      <c r="F11" s="10"/>
      <c r="G11" s="10"/>
      <c r="H11" s="10"/>
    </row>
    <row r="12" customFormat="false" ht="14.45" hidden="false" customHeight="true" outlineLevel="0" collapsed="false">
      <c r="C12" s="9"/>
    </row>
    <row r="13" customFormat="false" ht="14.45" hidden="false" customHeight="true" outlineLevel="0" collapsed="false">
      <c r="A13" s="11" t="s">
        <v>2</v>
      </c>
      <c r="B13" s="11" t="s">
        <v>3</v>
      </c>
      <c r="C13" s="11"/>
      <c r="D13" s="11"/>
      <c r="E13" s="11"/>
      <c r="F13" s="11"/>
      <c r="G13" s="11"/>
      <c r="H13" s="11"/>
    </row>
    <row r="14" customFormat="false" ht="56.7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9.75" hidden="false" customHeight="true" outlineLevel="0" collapsed="false">
      <c r="A15" s="12"/>
    </row>
    <row r="16" customFormat="false" ht="36" hidden="false" customHeight="true" outlineLevel="0" collapsed="false">
      <c r="A16" s="13" t="s">
        <v>4</v>
      </c>
      <c r="B16" s="14" t="s">
        <v>5</v>
      </c>
      <c r="C16" s="14" t="s">
        <v>6</v>
      </c>
      <c r="D16" s="14" t="s">
        <v>7</v>
      </c>
      <c r="E16" s="14" t="s">
        <v>8</v>
      </c>
      <c r="F16" s="14" t="s">
        <v>9</v>
      </c>
      <c r="G16" s="14" t="s">
        <v>10</v>
      </c>
      <c r="H16" s="14"/>
    </row>
    <row r="17" customFormat="false" ht="16.15" hidden="false" customHeight="false" outlineLevel="0" collapsed="false">
      <c r="A17" s="15" t="n">
        <v>1</v>
      </c>
      <c r="B17" s="16" t="n">
        <v>2</v>
      </c>
      <c r="C17" s="16" t="n">
        <v>3</v>
      </c>
      <c r="D17" s="16" t="n">
        <v>4</v>
      </c>
      <c r="E17" s="16" t="n">
        <v>5</v>
      </c>
      <c r="F17" s="16" t="n">
        <v>6</v>
      </c>
      <c r="G17" s="16" t="n">
        <v>7</v>
      </c>
      <c r="H17" s="16"/>
    </row>
    <row r="18" customFormat="false" ht="16.15" hidden="false" customHeight="true" outlineLevel="0" collapsed="false">
      <c r="A18" s="17" t="s">
        <v>11</v>
      </c>
      <c r="B18" s="17"/>
      <c r="C18" s="17"/>
      <c r="D18" s="17"/>
      <c r="E18" s="17"/>
      <c r="F18" s="17"/>
      <c r="G18" s="17"/>
      <c r="H18" s="17"/>
      <c r="Q18" s="18" t="s">
        <v>11</v>
      </c>
    </row>
    <row r="19" customFormat="false" ht="37.3" hidden="false" customHeight="false" outlineLevel="0" collapsed="false">
      <c r="A19" s="19" t="n">
        <f aca="false">IF(J19&lt;&gt;"",COUNTA(J$14:J19),"")</f>
        <v>1</v>
      </c>
      <c r="B19" s="20" t="s">
        <v>12</v>
      </c>
      <c r="C19" s="21" t="s">
        <v>13</v>
      </c>
      <c r="D19" s="22" t="s">
        <v>14</v>
      </c>
      <c r="E19" s="23" t="n">
        <v>6.6</v>
      </c>
      <c r="F19" s="24"/>
      <c r="G19" s="25"/>
      <c r="H19" s="24" t="s">
        <v>15</v>
      </c>
      <c r="J19" s="2" t="s">
        <v>16</v>
      </c>
      <c r="Q19" s="18"/>
    </row>
    <row r="20" customFormat="false" ht="49.25" hidden="false" customHeight="false" outlineLevel="0" collapsed="false">
      <c r="A20" s="19" t="n">
        <f aca="false">IF(J20&lt;&gt;"",COUNTA(J$14:J20),"")</f>
        <v>2</v>
      </c>
      <c r="B20" s="20" t="s">
        <v>17</v>
      </c>
      <c r="C20" s="21" t="s">
        <v>18</v>
      </c>
      <c r="D20" s="22" t="s">
        <v>19</v>
      </c>
      <c r="E20" s="23" t="n">
        <v>22</v>
      </c>
      <c r="F20" s="24"/>
      <c r="G20" s="25"/>
      <c r="H20" s="24" t="s">
        <v>20</v>
      </c>
      <c r="J20" s="2" t="s">
        <v>16</v>
      </c>
      <c r="Q20" s="18"/>
    </row>
    <row r="21" customFormat="false" ht="16.15" hidden="false" customHeight="false" outlineLevel="0" collapsed="false">
      <c r="A21" s="19" t="n">
        <f aca="false">IF(J21&lt;&gt;"",COUNTA(J$14:J21),"")</f>
        <v>3</v>
      </c>
      <c r="B21" s="20" t="s">
        <v>21</v>
      </c>
      <c r="C21" s="21" t="s">
        <v>22</v>
      </c>
      <c r="D21" s="22" t="s">
        <v>23</v>
      </c>
      <c r="E21" s="23" t="n">
        <v>0.51</v>
      </c>
      <c r="F21" s="24"/>
      <c r="G21" s="25"/>
      <c r="H21" s="24" t="s">
        <v>24</v>
      </c>
      <c r="J21" s="2" t="s">
        <v>16</v>
      </c>
      <c r="Q21" s="18"/>
    </row>
    <row r="22" customFormat="false" ht="16.15" hidden="false" customHeight="true" outlineLevel="0" collapsed="false">
      <c r="A22" s="17" t="s">
        <v>25</v>
      </c>
      <c r="B22" s="17"/>
      <c r="C22" s="17"/>
      <c r="D22" s="17"/>
      <c r="E22" s="17"/>
      <c r="F22" s="17"/>
      <c r="G22" s="17"/>
      <c r="H22" s="17"/>
      <c r="Q22" s="18" t="s">
        <v>25</v>
      </c>
    </row>
    <row r="23" customFormat="false" ht="16.15" hidden="false" customHeight="true" outlineLevel="0" collapsed="false">
      <c r="A23" s="17" t="s">
        <v>26</v>
      </c>
      <c r="B23" s="17"/>
      <c r="C23" s="17"/>
      <c r="D23" s="17"/>
      <c r="E23" s="17"/>
      <c r="F23" s="17"/>
      <c r="G23" s="17"/>
      <c r="H23" s="17"/>
      <c r="Q23" s="18"/>
      <c r="R23" s="18" t="s">
        <v>26</v>
      </c>
    </row>
    <row r="24" customFormat="false" ht="73.1" hidden="false" customHeight="false" outlineLevel="0" collapsed="false">
      <c r="A24" s="19" t="n">
        <f aca="false">IF(J24&lt;&gt;"",COUNTA(J$14:J24),"")</f>
        <v>4</v>
      </c>
      <c r="B24" s="20" t="s">
        <v>27</v>
      </c>
      <c r="C24" s="21" t="s">
        <v>28</v>
      </c>
      <c r="D24" s="22" t="s">
        <v>29</v>
      </c>
      <c r="E24" s="26" t="n">
        <v>28</v>
      </c>
      <c r="F24" s="24"/>
      <c r="G24" s="25"/>
      <c r="H24" s="24" t="s">
        <v>30</v>
      </c>
      <c r="J24" s="2" t="s">
        <v>16</v>
      </c>
      <c r="Q24" s="18"/>
      <c r="R24" s="18"/>
    </row>
    <row r="25" customFormat="false" ht="61.15" hidden="false" customHeight="false" outlineLevel="0" collapsed="false">
      <c r="A25" s="19" t="n">
        <f aca="false">IF(J25&lt;&gt;"",COUNTA(J$14:J25),"")</f>
        <v>5</v>
      </c>
      <c r="B25" s="20" t="s">
        <v>31</v>
      </c>
      <c r="C25" s="21" t="s">
        <v>32</v>
      </c>
      <c r="D25" s="22" t="s">
        <v>29</v>
      </c>
      <c r="E25" s="26" t="n">
        <v>28</v>
      </c>
      <c r="F25" s="24"/>
      <c r="G25" s="25"/>
      <c r="H25" s="24" t="s">
        <v>30</v>
      </c>
      <c r="J25" s="2" t="s">
        <v>16</v>
      </c>
      <c r="Q25" s="18"/>
      <c r="R25" s="18"/>
    </row>
    <row r="26" customFormat="false" ht="29.85" hidden="false" customHeight="false" outlineLevel="0" collapsed="false">
      <c r="A26" s="19" t="n">
        <f aca="false">IF(J26&lt;&gt;"",COUNTA(J$14:J26),"")</f>
        <v>6</v>
      </c>
      <c r="B26" s="20" t="s">
        <v>33</v>
      </c>
      <c r="C26" s="21" t="s">
        <v>34</v>
      </c>
      <c r="D26" s="22" t="s">
        <v>35</v>
      </c>
      <c r="E26" s="26" t="n">
        <v>0.009</v>
      </c>
      <c r="F26" s="24"/>
      <c r="G26" s="25"/>
      <c r="H26" s="24" t="s">
        <v>36</v>
      </c>
      <c r="J26" s="2" t="s">
        <v>16</v>
      </c>
      <c r="Q26" s="18"/>
      <c r="R26" s="18"/>
    </row>
    <row r="27" customFormat="false" ht="37.3" hidden="false" customHeight="false" outlineLevel="0" collapsed="false">
      <c r="A27" s="19" t="n">
        <f aca="false">IF(J27&lt;&gt;"",COUNTA(J$14:J27),"")</f>
        <v>7</v>
      </c>
      <c r="B27" s="20" t="s">
        <v>37</v>
      </c>
      <c r="C27" s="21" t="s">
        <v>38</v>
      </c>
      <c r="D27" s="22" t="s">
        <v>35</v>
      </c>
      <c r="E27" s="26" t="n">
        <v>0.0099</v>
      </c>
      <c r="F27" s="24"/>
      <c r="G27" s="25"/>
      <c r="H27" s="24" t="s">
        <v>39</v>
      </c>
      <c r="J27" s="2" t="s">
        <v>16</v>
      </c>
      <c r="Q27" s="18"/>
      <c r="R27" s="18"/>
    </row>
    <row r="28" customFormat="false" ht="37.3" hidden="false" customHeight="false" outlineLevel="0" collapsed="false">
      <c r="A28" s="19" t="n">
        <f aca="false">IF(J28&lt;&gt;"",COUNTA(J$14:J28),"")</f>
        <v>8</v>
      </c>
      <c r="B28" s="20" t="s">
        <v>40</v>
      </c>
      <c r="C28" s="21" t="s">
        <v>41</v>
      </c>
      <c r="D28" s="22" t="s">
        <v>42</v>
      </c>
      <c r="E28" s="26" t="n">
        <v>28</v>
      </c>
      <c r="F28" s="24"/>
      <c r="G28" s="25"/>
      <c r="H28" s="24" t="s">
        <v>3</v>
      </c>
      <c r="J28" s="2" t="s">
        <v>16</v>
      </c>
      <c r="Q28" s="18"/>
      <c r="R28" s="18"/>
    </row>
    <row r="29" customFormat="false" ht="16.15" hidden="false" customHeight="true" outlineLevel="0" collapsed="false">
      <c r="A29" s="17" t="s">
        <v>43</v>
      </c>
      <c r="B29" s="17"/>
      <c r="C29" s="17"/>
      <c r="D29" s="17"/>
      <c r="E29" s="17"/>
      <c r="F29" s="17"/>
      <c r="G29" s="17"/>
      <c r="H29" s="17"/>
      <c r="Q29" s="18"/>
      <c r="R29" s="18" t="s">
        <v>43</v>
      </c>
    </row>
    <row r="30" customFormat="false" ht="16.15" hidden="false" customHeight="false" outlineLevel="0" collapsed="false">
      <c r="A30" s="19" t="n">
        <f aca="false">IF(J30&lt;&gt;"",COUNTA(J$14:J30),"")</f>
        <v>9</v>
      </c>
      <c r="B30" s="20" t="s">
        <v>44</v>
      </c>
      <c r="C30" s="21" t="s">
        <v>45</v>
      </c>
      <c r="D30" s="22" t="s">
        <v>23</v>
      </c>
      <c r="E30" s="23" t="n">
        <v>1.06</v>
      </c>
      <c r="F30" s="24"/>
      <c r="G30" s="25"/>
      <c r="H30" s="24" t="s">
        <v>46</v>
      </c>
      <c r="J30" s="2" t="s">
        <v>16</v>
      </c>
      <c r="Q30" s="18"/>
      <c r="R30" s="18"/>
    </row>
    <row r="31" customFormat="false" ht="25.35" hidden="false" customHeight="false" outlineLevel="0" collapsed="false">
      <c r="A31" s="19" t="n">
        <f aca="false">IF(J31&lt;&gt;"",COUNTA(J$14:J31),"")</f>
        <v>10</v>
      </c>
      <c r="B31" s="20" t="s">
        <v>47</v>
      </c>
      <c r="C31" s="21" t="s">
        <v>48</v>
      </c>
      <c r="D31" s="22" t="s">
        <v>23</v>
      </c>
      <c r="E31" s="27" t="n">
        <v>0.1799456</v>
      </c>
      <c r="F31" s="24"/>
      <c r="G31" s="25"/>
      <c r="H31" s="24" t="s">
        <v>3</v>
      </c>
      <c r="J31" s="2" t="s">
        <v>16</v>
      </c>
      <c r="Q31" s="18"/>
      <c r="R31" s="18"/>
    </row>
    <row r="32" customFormat="false" ht="29.85" hidden="false" customHeight="false" outlineLevel="0" collapsed="false">
      <c r="A32" s="19" t="n">
        <f aca="false">IF(J32&lt;&gt;"",COUNTA(J$14:J32),"")</f>
        <v>11</v>
      </c>
      <c r="B32" s="20" t="s">
        <v>49</v>
      </c>
      <c r="C32" s="21" t="s">
        <v>50</v>
      </c>
      <c r="D32" s="22" t="s">
        <v>42</v>
      </c>
      <c r="E32" s="23" t="n">
        <v>24</v>
      </c>
      <c r="F32" s="24"/>
      <c r="G32" s="25"/>
      <c r="H32" s="24" t="s">
        <v>51</v>
      </c>
      <c r="J32" s="2" t="s">
        <v>16</v>
      </c>
      <c r="Q32" s="18"/>
      <c r="R32" s="18"/>
    </row>
    <row r="33" customFormat="false" ht="37.3" hidden="false" customHeight="false" outlineLevel="0" collapsed="false">
      <c r="A33" s="19" t="n">
        <f aca="false">IF(J33&lt;&gt;"",COUNTA(J$14:J33),"")</f>
        <v>12</v>
      </c>
      <c r="B33" s="20" t="s">
        <v>52</v>
      </c>
      <c r="C33" s="21" t="s">
        <v>53</v>
      </c>
      <c r="D33" s="22" t="s">
        <v>35</v>
      </c>
      <c r="E33" s="28" t="n">
        <v>0.016297</v>
      </c>
      <c r="F33" s="24"/>
      <c r="G33" s="25"/>
      <c r="H33" s="24" t="s">
        <v>3</v>
      </c>
      <c r="J33" s="2" t="s">
        <v>16</v>
      </c>
      <c r="Q33" s="18"/>
      <c r="R33" s="18"/>
    </row>
    <row r="34" customFormat="false" ht="37.3" hidden="false" customHeight="false" outlineLevel="0" collapsed="false">
      <c r="A34" s="19" t="n">
        <f aca="false">IF(J34&lt;&gt;"",COUNTA(J$14:J34),"")</f>
        <v>13</v>
      </c>
      <c r="B34" s="20" t="s">
        <v>54</v>
      </c>
      <c r="C34" s="21" t="s">
        <v>55</v>
      </c>
      <c r="D34" s="22" t="s">
        <v>14</v>
      </c>
      <c r="E34" s="23" t="n">
        <v>36</v>
      </c>
      <c r="F34" s="24"/>
      <c r="G34" s="25"/>
      <c r="H34" s="24" t="s">
        <v>56</v>
      </c>
      <c r="J34" s="2" t="s">
        <v>16</v>
      </c>
      <c r="Q34" s="18"/>
      <c r="R34" s="18"/>
    </row>
    <row r="35" customFormat="false" ht="37.3" hidden="false" customHeight="false" outlineLevel="0" collapsed="false">
      <c r="A35" s="19" t="n">
        <f aca="false">IF(J35&lt;&gt;"",COUNTA(J$14:J35),"")</f>
        <v>14</v>
      </c>
      <c r="B35" s="20" t="s">
        <v>57</v>
      </c>
      <c r="C35" s="21" t="s">
        <v>58</v>
      </c>
      <c r="D35" s="22" t="s">
        <v>23</v>
      </c>
      <c r="E35" s="27" t="n">
        <v>0.458352</v>
      </c>
      <c r="F35" s="24"/>
      <c r="G35" s="25"/>
      <c r="H35" s="24" t="s">
        <v>3</v>
      </c>
      <c r="J35" s="2" t="s">
        <v>16</v>
      </c>
      <c r="Q35" s="18"/>
      <c r="R35" s="18"/>
    </row>
    <row r="36" customFormat="false" ht="25.35" hidden="false" customHeight="false" outlineLevel="0" collapsed="false">
      <c r="A36" s="19" t="n">
        <f aca="false">IF(J36&lt;&gt;"",COUNTA(J$14:J36),"")</f>
        <v>15</v>
      </c>
      <c r="B36" s="20" t="s">
        <v>59</v>
      </c>
      <c r="C36" s="21" t="s">
        <v>48</v>
      </c>
      <c r="D36" s="22" t="s">
        <v>23</v>
      </c>
      <c r="E36" s="27" t="n">
        <v>0.229176</v>
      </c>
      <c r="F36" s="24"/>
      <c r="G36" s="25"/>
      <c r="H36" s="24" t="s">
        <v>3</v>
      </c>
      <c r="J36" s="2" t="s">
        <v>16</v>
      </c>
      <c r="Q36" s="18"/>
      <c r="R36" s="18"/>
    </row>
    <row r="37" customFormat="false" ht="25.35" hidden="false" customHeight="false" outlineLevel="0" collapsed="false">
      <c r="A37" s="19" t="n">
        <f aca="false">IF(J37&lt;&gt;"",COUNTA(J$14:J37),"")</f>
        <v>16</v>
      </c>
      <c r="B37" s="20" t="s">
        <v>60</v>
      </c>
      <c r="C37" s="21" t="s">
        <v>61</v>
      </c>
      <c r="D37" s="22" t="s">
        <v>23</v>
      </c>
      <c r="E37" s="27" t="n">
        <v>0.12</v>
      </c>
      <c r="F37" s="24"/>
      <c r="G37" s="25"/>
      <c r="H37" s="24" t="s">
        <v>62</v>
      </c>
      <c r="J37" s="2" t="s">
        <v>16</v>
      </c>
      <c r="Q37" s="18"/>
      <c r="R37" s="18"/>
    </row>
    <row r="38" customFormat="false" ht="61.15" hidden="false" customHeight="false" outlineLevel="0" collapsed="false">
      <c r="A38" s="19" t="n">
        <f aca="false">IF(J38&lt;&gt;"",COUNTA(J$14:J38),"")</f>
        <v>17</v>
      </c>
      <c r="B38" s="20" t="s">
        <v>63</v>
      </c>
      <c r="C38" s="21" t="s">
        <v>64</v>
      </c>
      <c r="D38" s="22" t="s">
        <v>14</v>
      </c>
      <c r="E38" s="27" t="n">
        <v>35.0782</v>
      </c>
      <c r="F38" s="24"/>
      <c r="G38" s="25"/>
      <c r="H38" s="24" t="s">
        <v>56</v>
      </c>
      <c r="J38" s="2" t="s">
        <v>16</v>
      </c>
      <c r="Q38" s="18"/>
      <c r="R38" s="18"/>
    </row>
    <row r="39" customFormat="false" ht="73.1" hidden="false" customHeight="false" outlineLevel="0" collapsed="false">
      <c r="A39" s="19" t="n">
        <f aca="false">IF(J39&lt;&gt;"",COUNTA(J$14:J39),"")</f>
        <v>18</v>
      </c>
      <c r="B39" s="20" t="s">
        <v>65</v>
      </c>
      <c r="C39" s="21" t="s">
        <v>66</v>
      </c>
      <c r="D39" s="22" t="s">
        <v>14</v>
      </c>
      <c r="E39" s="27" t="n">
        <v>42.8006657</v>
      </c>
      <c r="F39" s="24"/>
      <c r="G39" s="25"/>
      <c r="H39" s="24" t="s">
        <v>3</v>
      </c>
      <c r="J39" s="2" t="s">
        <v>16</v>
      </c>
      <c r="Q39" s="18"/>
      <c r="R39" s="18"/>
    </row>
    <row r="40" customFormat="false" ht="16.15" hidden="false" customHeight="true" outlineLevel="0" collapsed="false">
      <c r="A40" s="17" t="s">
        <v>67</v>
      </c>
      <c r="B40" s="17"/>
      <c r="C40" s="17"/>
      <c r="D40" s="17"/>
      <c r="E40" s="17"/>
      <c r="F40" s="17"/>
      <c r="G40" s="17"/>
      <c r="H40" s="17"/>
      <c r="Q40" s="18"/>
      <c r="R40" s="18" t="s">
        <v>67</v>
      </c>
    </row>
    <row r="41" customFormat="false" ht="73.1" hidden="false" customHeight="false" outlineLevel="0" collapsed="false">
      <c r="A41" s="19" t="n">
        <f aca="false">IF(J41&lt;&gt;"",COUNTA(J$14:J41),"")</f>
        <v>19</v>
      </c>
      <c r="B41" s="20" t="s">
        <v>68</v>
      </c>
      <c r="C41" s="21" t="s">
        <v>69</v>
      </c>
      <c r="D41" s="22" t="s">
        <v>14</v>
      </c>
      <c r="E41" s="27" t="n">
        <v>36</v>
      </c>
      <c r="F41" s="24"/>
      <c r="G41" s="25"/>
      <c r="H41" s="24" t="s">
        <v>56</v>
      </c>
      <c r="J41" s="2" t="s">
        <v>16</v>
      </c>
      <c r="Q41" s="18"/>
      <c r="R41" s="18"/>
    </row>
    <row r="42" customFormat="false" ht="25.35" hidden="false" customHeight="false" outlineLevel="0" collapsed="false">
      <c r="A42" s="19" t="n">
        <f aca="false">IF(J42&lt;&gt;"",COUNTA(J$14:J42),"")</f>
        <v>20</v>
      </c>
      <c r="B42" s="20" t="s">
        <v>70</v>
      </c>
      <c r="C42" s="21" t="s">
        <v>71</v>
      </c>
      <c r="D42" s="22" t="s">
        <v>14</v>
      </c>
      <c r="E42" s="27" t="n">
        <v>42</v>
      </c>
      <c r="F42" s="24"/>
      <c r="G42" s="25"/>
      <c r="H42" s="24" t="s">
        <v>72</v>
      </c>
      <c r="J42" s="2" t="s">
        <v>16</v>
      </c>
      <c r="Q42" s="18"/>
      <c r="R42" s="18"/>
    </row>
    <row r="43" customFormat="false" ht="16.15" hidden="false" customHeight="false" outlineLevel="0" collapsed="false">
      <c r="A43" s="19" t="n">
        <f aca="false">IF(J43&lt;&gt;"",COUNTA(J$14:J43),"")</f>
        <v>21</v>
      </c>
      <c r="B43" s="20" t="s">
        <v>73</v>
      </c>
      <c r="C43" s="21" t="s">
        <v>74</v>
      </c>
      <c r="D43" s="22" t="s">
        <v>14</v>
      </c>
      <c r="E43" s="27" t="n">
        <v>22</v>
      </c>
      <c r="F43" s="24"/>
      <c r="G43" s="25"/>
      <c r="H43" s="24" t="s">
        <v>75</v>
      </c>
      <c r="J43" s="2" t="s">
        <v>16</v>
      </c>
      <c r="Q43" s="18"/>
      <c r="R43" s="18"/>
    </row>
    <row r="44" customFormat="false" ht="37.3" hidden="false" customHeight="false" outlineLevel="0" collapsed="false">
      <c r="A44" s="19" t="n">
        <f aca="false">IF(J44&lt;&gt;"",COUNTA(J$14:J44),"")</f>
        <v>22</v>
      </c>
      <c r="B44" s="20" t="s">
        <v>76</v>
      </c>
      <c r="C44" s="21" t="s">
        <v>58</v>
      </c>
      <c r="D44" s="22" t="s">
        <v>23</v>
      </c>
      <c r="E44" s="27" t="n">
        <v>0.3174512</v>
      </c>
      <c r="F44" s="24"/>
      <c r="G44" s="25"/>
      <c r="H44" s="24" t="s">
        <v>3</v>
      </c>
      <c r="J44" s="2" t="s">
        <v>16</v>
      </c>
      <c r="Q44" s="18"/>
      <c r="R44" s="18"/>
    </row>
    <row r="45" customFormat="false" ht="25.35" hidden="false" customHeight="false" outlineLevel="0" collapsed="false">
      <c r="A45" s="19" t="n">
        <f aca="false">IF(J45&lt;&gt;"",COUNTA(J$14:J45),"")</f>
        <v>23</v>
      </c>
      <c r="B45" s="20" t="s">
        <v>77</v>
      </c>
      <c r="C45" s="21" t="s">
        <v>78</v>
      </c>
      <c r="D45" s="22" t="s">
        <v>19</v>
      </c>
      <c r="E45" s="27" t="n">
        <v>5</v>
      </c>
      <c r="F45" s="24"/>
      <c r="G45" s="25"/>
      <c r="H45" s="24" t="s">
        <v>79</v>
      </c>
      <c r="J45" s="2" t="s">
        <v>16</v>
      </c>
      <c r="Q45" s="18"/>
      <c r="R45" s="18"/>
    </row>
    <row r="46" customFormat="false" ht="49.25" hidden="false" customHeight="false" outlineLevel="0" collapsed="false">
      <c r="A46" s="19" t="n">
        <f aca="false">IF(J46&lt;&gt;"",COUNTA(J$14:J46),"")</f>
        <v>24</v>
      </c>
      <c r="B46" s="20" t="s">
        <v>80</v>
      </c>
      <c r="C46" s="21" t="s">
        <v>81</v>
      </c>
      <c r="D46" s="22" t="s">
        <v>42</v>
      </c>
      <c r="E46" s="27" t="n">
        <v>2.5</v>
      </c>
      <c r="F46" s="24"/>
      <c r="G46" s="25"/>
      <c r="H46" s="24" t="s">
        <v>3</v>
      </c>
      <c r="J46" s="2" t="s">
        <v>16</v>
      </c>
      <c r="Q46" s="18"/>
      <c r="R46" s="18"/>
    </row>
    <row r="47" customFormat="false" ht="16.15" hidden="false" customHeight="false" outlineLevel="0" collapsed="false">
      <c r="A47" s="19" t="n">
        <f aca="false">IF(J47&lt;&gt;"",COUNTA(J$14:J47),"")</f>
        <v>25</v>
      </c>
      <c r="B47" s="20" t="s">
        <v>82</v>
      </c>
      <c r="C47" s="21" t="s">
        <v>83</v>
      </c>
      <c r="D47" s="22" t="s">
        <v>14</v>
      </c>
      <c r="E47" s="27" t="n">
        <v>4.5</v>
      </c>
      <c r="F47" s="24"/>
      <c r="G47" s="25"/>
      <c r="H47" s="24" t="s">
        <v>84</v>
      </c>
      <c r="J47" s="2" t="s">
        <v>16</v>
      </c>
      <c r="Q47" s="18"/>
      <c r="R47" s="18"/>
    </row>
    <row r="48" customFormat="false" ht="37.3" hidden="false" customHeight="false" outlineLevel="0" collapsed="false">
      <c r="A48" s="19" t="n">
        <f aca="false">IF(J48&lt;&gt;"",COUNTA(J$14:J48),"")</f>
        <v>26</v>
      </c>
      <c r="B48" s="20" t="s">
        <v>85</v>
      </c>
      <c r="C48" s="21" t="s">
        <v>58</v>
      </c>
      <c r="D48" s="22" t="s">
        <v>23</v>
      </c>
      <c r="E48" s="27" t="n">
        <v>0.0716175</v>
      </c>
      <c r="F48" s="24"/>
      <c r="G48" s="25"/>
      <c r="H48" s="24" t="s">
        <v>86</v>
      </c>
      <c r="J48" s="2" t="s">
        <v>16</v>
      </c>
      <c r="Q48" s="18"/>
      <c r="R48" s="18"/>
    </row>
    <row r="49" customFormat="false" ht="61.15" hidden="false" customHeight="false" outlineLevel="0" collapsed="false">
      <c r="A49" s="19" t="n">
        <f aca="false">IF(J49&lt;&gt;"",COUNTA(J$14:J49),"")</f>
        <v>27</v>
      </c>
      <c r="B49" s="20" t="s">
        <v>87</v>
      </c>
      <c r="C49" s="21" t="s">
        <v>88</v>
      </c>
      <c r="D49" s="22" t="s">
        <v>14</v>
      </c>
      <c r="E49" s="27" t="n">
        <v>22</v>
      </c>
      <c r="F49" s="24"/>
      <c r="G49" s="25"/>
      <c r="H49" s="24" t="s">
        <v>75</v>
      </c>
      <c r="J49" s="2" t="s">
        <v>16</v>
      </c>
      <c r="Q49" s="18"/>
      <c r="R49" s="18"/>
    </row>
    <row r="50" customFormat="false" ht="25.35" hidden="false" customHeight="false" outlineLevel="0" collapsed="false">
      <c r="A50" s="19" t="n">
        <f aca="false">IF(J50&lt;&gt;"",COUNTA(J$14:J50),"")</f>
        <v>28</v>
      </c>
      <c r="B50" s="20" t="s">
        <v>89</v>
      </c>
      <c r="C50" s="21" t="s">
        <v>90</v>
      </c>
      <c r="D50" s="22" t="s">
        <v>14</v>
      </c>
      <c r="E50" s="27" t="n">
        <v>26</v>
      </c>
      <c r="F50" s="24"/>
      <c r="G50" s="25"/>
      <c r="H50" s="24" t="s">
        <v>91</v>
      </c>
      <c r="J50" s="2" t="s">
        <v>16</v>
      </c>
      <c r="Q50" s="18"/>
      <c r="R50" s="18"/>
    </row>
    <row r="51" customFormat="false" ht="61.15" hidden="false" customHeight="false" outlineLevel="0" collapsed="false">
      <c r="A51" s="19" t="n">
        <f aca="false">IF(J51&lt;&gt;"",COUNTA(J$14:J51),"")</f>
        <v>29</v>
      </c>
      <c r="B51" s="20" t="s">
        <v>92</v>
      </c>
      <c r="C51" s="21" t="s">
        <v>93</v>
      </c>
      <c r="D51" s="22" t="s">
        <v>14</v>
      </c>
      <c r="E51" s="27" t="n">
        <v>4.5</v>
      </c>
      <c r="F51" s="24"/>
      <c r="G51" s="25"/>
      <c r="H51" s="24" t="s">
        <v>84</v>
      </c>
      <c r="J51" s="2" t="s">
        <v>16</v>
      </c>
      <c r="Q51" s="18"/>
      <c r="R51" s="18"/>
    </row>
    <row r="52" customFormat="false" ht="16.15" hidden="false" customHeight="false" outlineLevel="0" collapsed="false">
      <c r="A52" s="19" t="n">
        <f aca="false">IF(J52&lt;&gt;"",COUNTA(J$14:J52),"")</f>
        <v>30</v>
      </c>
      <c r="B52" s="20" t="s">
        <v>94</v>
      </c>
      <c r="C52" s="21" t="s">
        <v>95</v>
      </c>
      <c r="D52" s="22" t="s">
        <v>14</v>
      </c>
      <c r="E52" s="27" t="n">
        <v>0.0005175</v>
      </c>
      <c r="F52" s="24"/>
      <c r="G52" s="25"/>
      <c r="H52" s="24" t="s">
        <v>96</v>
      </c>
      <c r="J52" s="2" t="s">
        <v>16</v>
      </c>
      <c r="Q52" s="18"/>
      <c r="R52" s="18"/>
    </row>
    <row r="53" customFormat="false" ht="49.25" hidden="false" customHeight="false" outlineLevel="0" collapsed="false">
      <c r="A53" s="19" t="n">
        <f aca="false">IF(J53&lt;&gt;"",COUNTA(J$14:J53),"")</f>
        <v>31</v>
      </c>
      <c r="B53" s="20" t="s">
        <v>97</v>
      </c>
      <c r="C53" s="21" t="s">
        <v>98</v>
      </c>
      <c r="D53" s="22" t="s">
        <v>35</v>
      </c>
      <c r="E53" s="27" t="n">
        <v>0.001</v>
      </c>
      <c r="F53" s="24"/>
      <c r="G53" s="25"/>
      <c r="H53" s="24" t="s">
        <v>99</v>
      </c>
      <c r="J53" s="2" t="s">
        <v>16</v>
      </c>
      <c r="Q53" s="18"/>
      <c r="R53" s="18"/>
    </row>
    <row r="54" customFormat="false" ht="16.15" hidden="false" customHeight="true" outlineLevel="0" collapsed="false">
      <c r="A54" s="17" t="s">
        <v>100</v>
      </c>
      <c r="B54" s="17"/>
      <c r="C54" s="17"/>
      <c r="D54" s="17"/>
      <c r="E54" s="17"/>
      <c r="F54" s="17"/>
      <c r="G54" s="17"/>
      <c r="H54" s="17"/>
      <c r="Q54" s="18"/>
      <c r="R54" s="18" t="s">
        <v>100</v>
      </c>
    </row>
    <row r="55" customFormat="false" ht="25.35" hidden="false" customHeight="false" outlineLevel="0" collapsed="false">
      <c r="A55" s="19" t="n">
        <f aca="false">IF(J55&lt;&gt;"",COUNTA(J$14:J55),"")</f>
        <v>32</v>
      </c>
      <c r="B55" s="20" t="s">
        <v>101</v>
      </c>
      <c r="C55" s="21" t="s">
        <v>102</v>
      </c>
      <c r="D55" s="22" t="s">
        <v>23</v>
      </c>
      <c r="E55" s="27" t="n">
        <v>1.18</v>
      </c>
      <c r="F55" s="24"/>
      <c r="G55" s="25"/>
      <c r="H55" s="24" t="s">
        <v>103</v>
      </c>
      <c r="J55" s="2" t="s">
        <v>16</v>
      </c>
      <c r="Q55" s="18"/>
      <c r="R55" s="18"/>
    </row>
    <row r="56" customFormat="false" ht="16.15" hidden="false" customHeight="false" outlineLevel="0" collapsed="false">
      <c r="A56" s="19" t="n">
        <f aca="false">IF(J56&lt;&gt;"",COUNTA(J$14:J56),"")</f>
        <v>33</v>
      </c>
      <c r="B56" s="20" t="s">
        <v>104</v>
      </c>
      <c r="C56" s="21" t="s">
        <v>105</v>
      </c>
      <c r="D56" s="22" t="s">
        <v>35</v>
      </c>
      <c r="E56" s="27" t="n">
        <v>-0.0021284</v>
      </c>
      <c r="F56" s="24"/>
      <c r="G56" s="25"/>
      <c r="H56" s="24" t="s">
        <v>3</v>
      </c>
      <c r="J56" s="2" t="s">
        <v>16</v>
      </c>
      <c r="Q56" s="18"/>
      <c r="R56" s="18"/>
    </row>
    <row r="57" customFormat="false" ht="16.15" hidden="false" customHeight="false" outlineLevel="0" collapsed="false">
      <c r="A57" s="19" t="n">
        <f aca="false">IF(J57&lt;&gt;"",COUNTA(J$14:J57),"")</f>
        <v>34</v>
      </c>
      <c r="B57" s="20" t="s">
        <v>106</v>
      </c>
      <c r="C57" s="21" t="s">
        <v>107</v>
      </c>
      <c r="D57" s="22" t="s">
        <v>108</v>
      </c>
      <c r="E57" s="27" t="n">
        <v>-1.25198</v>
      </c>
      <c r="F57" s="24"/>
      <c r="G57" s="25"/>
      <c r="H57" s="24" t="s">
        <v>3</v>
      </c>
      <c r="J57" s="2" t="s">
        <v>16</v>
      </c>
      <c r="Q57" s="18"/>
      <c r="R57" s="18"/>
    </row>
    <row r="58" customFormat="false" ht="25.35" hidden="false" customHeight="false" outlineLevel="0" collapsed="false">
      <c r="A58" s="19" t="n">
        <f aca="false">IF(J58&lt;&gt;"",COUNTA(J$14:J58),"")</f>
        <v>35</v>
      </c>
      <c r="B58" s="20" t="s">
        <v>109</v>
      </c>
      <c r="C58" s="21" t="s">
        <v>110</v>
      </c>
      <c r="D58" s="22" t="s">
        <v>35</v>
      </c>
      <c r="E58" s="27" t="n">
        <v>-0.0083883</v>
      </c>
      <c r="F58" s="24"/>
      <c r="G58" s="25"/>
      <c r="H58" s="24" t="s">
        <v>3</v>
      </c>
      <c r="J58" s="2" t="s">
        <v>16</v>
      </c>
      <c r="Q58" s="18"/>
      <c r="R58" s="18"/>
    </row>
    <row r="59" customFormat="false" ht="29.85" hidden="false" customHeight="false" outlineLevel="0" collapsed="false">
      <c r="A59" s="19" t="n">
        <f aca="false">IF(J59&lt;&gt;"",COUNTA(J$14:J59),"")</f>
        <v>36</v>
      </c>
      <c r="B59" s="20" t="s">
        <v>111</v>
      </c>
      <c r="C59" s="21" t="s">
        <v>112</v>
      </c>
      <c r="D59" s="22" t="s">
        <v>14</v>
      </c>
      <c r="E59" s="27" t="n">
        <v>58</v>
      </c>
      <c r="F59" s="24"/>
      <c r="G59" s="25"/>
      <c r="H59" s="24" t="s">
        <v>113</v>
      </c>
      <c r="J59" s="2" t="s">
        <v>16</v>
      </c>
      <c r="Q59" s="18"/>
      <c r="R59" s="18"/>
    </row>
    <row r="60" customFormat="false" ht="25.35" hidden="false" customHeight="false" outlineLevel="0" collapsed="false">
      <c r="A60" s="19" t="n">
        <f aca="false">IF(J60&lt;&gt;"",COUNTA(J$14:J60),"")</f>
        <v>37</v>
      </c>
      <c r="B60" s="20" t="s">
        <v>114</v>
      </c>
      <c r="C60" s="21" t="s">
        <v>110</v>
      </c>
      <c r="D60" s="22" t="s">
        <v>35</v>
      </c>
      <c r="E60" s="27" t="n">
        <v>-0.0141537</v>
      </c>
      <c r="F60" s="24"/>
      <c r="G60" s="25"/>
      <c r="H60" s="24" t="s">
        <v>3</v>
      </c>
      <c r="J60" s="2" t="s">
        <v>16</v>
      </c>
      <c r="Q60" s="18"/>
      <c r="R60" s="18"/>
    </row>
    <row r="61" customFormat="false" ht="16.15" hidden="false" customHeight="false" outlineLevel="0" collapsed="false">
      <c r="A61" s="19" t="n">
        <f aca="false">IF(J61&lt;&gt;"",COUNTA(J$14:J61),"")</f>
        <v>38</v>
      </c>
      <c r="B61" s="20" t="s">
        <v>115</v>
      </c>
      <c r="C61" s="21" t="s">
        <v>107</v>
      </c>
      <c r="D61" s="22" t="s">
        <v>108</v>
      </c>
      <c r="E61" s="27" t="n">
        <v>-2.46152</v>
      </c>
      <c r="F61" s="24"/>
      <c r="G61" s="25"/>
      <c r="H61" s="24" t="s">
        <v>3</v>
      </c>
      <c r="J61" s="2" t="s">
        <v>16</v>
      </c>
      <c r="Q61" s="18"/>
      <c r="R61" s="18"/>
    </row>
    <row r="62" customFormat="false" ht="16.15" hidden="false" customHeight="false" outlineLevel="0" collapsed="false">
      <c r="A62" s="19" t="n">
        <f aca="false">IF(J62&lt;&gt;"",COUNTA(J$14:J62),"")</f>
        <v>39</v>
      </c>
      <c r="B62" s="20" t="s">
        <v>116</v>
      </c>
      <c r="C62" s="21" t="s">
        <v>105</v>
      </c>
      <c r="D62" s="22" t="s">
        <v>35</v>
      </c>
      <c r="E62" s="27" t="n">
        <v>-0.0036923</v>
      </c>
      <c r="F62" s="24"/>
      <c r="G62" s="25"/>
      <c r="H62" s="24" t="s">
        <v>3</v>
      </c>
      <c r="J62" s="2" t="s">
        <v>16</v>
      </c>
      <c r="Q62" s="18"/>
      <c r="R62" s="18"/>
    </row>
    <row r="63" customFormat="false" ht="49.25" hidden="false" customHeight="false" outlineLevel="0" collapsed="false">
      <c r="A63" s="19" t="n">
        <f aca="false">IF(J63&lt;&gt;"",COUNTA(J$14:J63),"")</f>
        <v>40</v>
      </c>
      <c r="B63" s="20" t="s">
        <v>117</v>
      </c>
      <c r="C63" s="21" t="s">
        <v>118</v>
      </c>
      <c r="D63" s="22" t="s">
        <v>108</v>
      </c>
      <c r="E63" s="27" t="n">
        <v>24</v>
      </c>
      <c r="F63" s="24"/>
      <c r="G63" s="25"/>
      <c r="H63" s="24" t="s">
        <v>119</v>
      </c>
      <c r="J63" s="2" t="s">
        <v>16</v>
      </c>
      <c r="Q63" s="18"/>
      <c r="R63" s="18"/>
    </row>
    <row r="64" customFormat="false" ht="16.15" hidden="false" customHeight="true" outlineLevel="0" collapsed="false">
      <c r="A64" s="17" t="s">
        <v>120</v>
      </c>
      <c r="B64" s="17"/>
      <c r="C64" s="17"/>
      <c r="D64" s="17"/>
      <c r="E64" s="17"/>
      <c r="F64" s="17"/>
      <c r="G64" s="17"/>
      <c r="H64" s="17"/>
      <c r="Q64" s="18" t="s">
        <v>120</v>
      </c>
      <c r="R64" s="18"/>
    </row>
    <row r="65" customFormat="false" ht="37.3" hidden="false" customHeight="false" outlineLevel="0" collapsed="false">
      <c r="A65" s="19" t="n">
        <f aca="false">IF(J65&lt;&gt;"",COUNTA(J$14:J65),"")</f>
        <v>41</v>
      </c>
      <c r="B65" s="20" t="s">
        <v>121</v>
      </c>
      <c r="C65" s="21" t="s">
        <v>122</v>
      </c>
      <c r="D65" s="22" t="s">
        <v>123</v>
      </c>
      <c r="E65" s="23" t="n">
        <v>0.028</v>
      </c>
      <c r="F65" s="24"/>
      <c r="G65" s="25"/>
      <c r="H65" s="24" t="s">
        <v>3</v>
      </c>
      <c r="J65" s="2" t="s">
        <v>16</v>
      </c>
      <c r="Q65" s="18"/>
      <c r="R65" s="18"/>
    </row>
    <row r="66" customFormat="false" ht="85.05" hidden="false" customHeight="false" outlineLevel="0" collapsed="false">
      <c r="A66" s="19" t="n">
        <f aca="false">IF(J66&lt;&gt;"",COUNTA(J$14:J66),"")</f>
        <v>42</v>
      </c>
      <c r="B66" s="20" t="s">
        <v>124</v>
      </c>
      <c r="C66" s="21" t="s">
        <v>125</v>
      </c>
      <c r="D66" s="22" t="s">
        <v>123</v>
      </c>
      <c r="E66" s="23" t="n">
        <v>0.028</v>
      </c>
      <c r="F66" s="24"/>
      <c r="G66" s="25"/>
      <c r="H66" s="24" t="s">
        <v>3</v>
      </c>
      <c r="J66" s="2" t="s">
        <v>16</v>
      </c>
      <c r="Q66" s="18"/>
      <c r="R66" s="18"/>
    </row>
    <row r="67" customFormat="false" ht="11.15" hidden="false" customHeight="true" outlineLevel="0" collapsed="false"/>
    <row r="68" customFormat="false" ht="26.1" hidden="true" customHeight="true" outlineLevel="0" collapsed="false">
      <c r="A68" s="29" t="s">
        <v>126</v>
      </c>
      <c r="C68" s="30"/>
    </row>
    <row r="69" customFormat="false" ht="16.15" hidden="true" customHeight="false" outlineLevel="0" collapsed="false">
      <c r="A69" s="6"/>
      <c r="B69" s="6"/>
      <c r="C69" s="6"/>
      <c r="D69" s="6"/>
      <c r="E69" s="6"/>
      <c r="F69" s="6"/>
      <c r="G69" s="6"/>
      <c r="H69" s="6"/>
    </row>
    <row r="70" customFormat="false" ht="21.6" hidden="true" customHeight="true" outlineLevel="0" collapsed="false">
      <c r="A70" s="31" t="s">
        <v>127</v>
      </c>
      <c r="B70" s="31"/>
      <c r="C70" s="31"/>
      <c r="D70" s="32"/>
      <c r="F70" s="32"/>
      <c r="H70" s="33" t="s">
        <v>128</v>
      </c>
    </row>
    <row r="71" customFormat="false" ht="11.25" hidden="true" customHeight="false" outlineLevel="0" collapsed="false"/>
    <row r="72" customFormat="false" ht="19.4" hidden="true" customHeight="true" outlineLevel="0" collapsed="false">
      <c r="A72" s="34" t="s">
        <v>129</v>
      </c>
    </row>
    <row r="73" customFormat="false" ht="11.25" hidden="true" customHeight="false" outlineLevel="0" collapsed="false"/>
    <row r="74" customFormat="false" ht="21.6" hidden="true" customHeight="true" outlineLevel="0" collapsed="false">
      <c r="A74" s="35" t="s">
        <v>130</v>
      </c>
      <c r="B74" s="35"/>
      <c r="C74" s="35"/>
      <c r="H74" s="33" t="s">
        <v>131</v>
      </c>
    </row>
    <row r="75" customFormat="false" ht="16.15" hidden="true" customHeight="false" outlineLevel="0" collapsed="false">
      <c r="C75" s="36"/>
    </row>
    <row r="76" customFormat="false" ht="22.35" hidden="true" customHeight="true" outlineLevel="0" collapsed="false">
      <c r="A76" s="31" t="s">
        <v>132</v>
      </c>
      <c r="B76" s="31"/>
      <c r="C76" s="31"/>
      <c r="H76" s="33" t="s">
        <v>133</v>
      </c>
    </row>
    <row r="77" customFormat="false" ht="16.15" hidden="true" customHeight="false" outlineLevel="0" collapsed="false">
      <c r="C77" s="36"/>
    </row>
    <row r="16777212" customFormat="false" ht="14.45" hidden="false" customHeight="true" outlineLevel="0" collapsed="false"/>
    <row r="16777213" customFormat="false" ht="14.45" hidden="false" customHeight="true" outlineLevel="0" collapsed="false"/>
    <row r="16777214" customFormat="false" ht="14.45" hidden="false" customHeight="true" outlineLevel="0" collapsed="false"/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16">
    <mergeCell ref="F1:H10"/>
    <mergeCell ref="A11:H11"/>
    <mergeCell ref="A13:H14"/>
    <mergeCell ref="G16:H16"/>
    <mergeCell ref="G17:H17"/>
    <mergeCell ref="A18:H18"/>
    <mergeCell ref="A22:H22"/>
    <mergeCell ref="A23:H23"/>
    <mergeCell ref="A29:H29"/>
    <mergeCell ref="A40:H40"/>
    <mergeCell ref="A54:H54"/>
    <mergeCell ref="A64:H64"/>
    <mergeCell ref="A69:H69"/>
    <mergeCell ref="A70:C70"/>
    <mergeCell ref="A74:C74"/>
    <mergeCell ref="A76:C76"/>
  </mergeCells>
  <printOptions headings="false" gridLines="false" gridLinesSet="true" horizontalCentered="true" verticalCentered="false"/>
  <pageMargins left="0.315277777777778" right="0.315277777777778" top="0.7875" bottom="0.314583333333333" header="0.511811023622047" footer="0.196527777777778"/>
  <pageSetup paperSize="9" scale="6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&amp;RСтраница &amp;P</oddFooter>
  </headerFooter>
  <rowBreaks count="1" manualBreakCount="1">
    <brk id="3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1280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USER</dc:creator>
  <dc:description/>
  <dc:language>ru-RU</dc:language>
  <cp:lastModifiedBy/>
  <cp:lastPrinted>2026-10-07T16:01:47Z</cp:lastPrinted>
  <dcterms:modified xsi:type="dcterms:W3CDTF">2026-11-06T11:40:03Z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