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valevaEV\AppData\Local\LANIT\LanDocs\Temp\"/>
    </mc:Choice>
  </mc:AlternateContent>
  <bookViews>
    <workbookView xWindow="-105" yWindow="-105" windowWidth="30930" windowHeight="16890"/>
  </bookViews>
  <sheets>
    <sheet name="Структура НМЦ и форма КП" sheetId="1" r:id="rId1"/>
  </sheets>
  <externalReferences>
    <externalReference r:id="rId2"/>
  </externalReferences>
  <definedNames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4" i="1" l="1"/>
  <c r="Q213" i="1"/>
  <c r="M214" i="1"/>
  <c r="M213" i="1"/>
  <c r="P296" i="1"/>
  <c r="Q296" i="1" s="1"/>
  <c r="N296" i="1"/>
  <c r="M296" i="1"/>
  <c r="I296" i="1"/>
  <c r="G296" i="1"/>
  <c r="P295" i="1"/>
  <c r="Q295" i="1" s="1"/>
  <c r="N295" i="1"/>
  <c r="M295" i="1"/>
  <c r="I295" i="1"/>
  <c r="G295" i="1"/>
  <c r="P294" i="1"/>
  <c r="Q294" i="1" s="1"/>
  <c r="N294" i="1"/>
  <c r="M294" i="1"/>
  <c r="I294" i="1"/>
  <c r="G294" i="1"/>
  <c r="P293" i="1"/>
  <c r="Q293" i="1" s="1"/>
  <c r="N293" i="1"/>
  <c r="M293" i="1"/>
  <c r="I293" i="1"/>
  <c r="G293" i="1"/>
  <c r="P292" i="1"/>
  <c r="Q292" i="1" s="1"/>
  <c r="N292" i="1"/>
  <c r="M292" i="1"/>
  <c r="I292" i="1"/>
  <c r="G292" i="1"/>
  <c r="P291" i="1"/>
  <c r="Q291" i="1" s="1"/>
  <c r="N291" i="1"/>
  <c r="M291" i="1"/>
  <c r="I291" i="1"/>
  <c r="G291" i="1"/>
  <c r="P290" i="1"/>
  <c r="Q290" i="1" s="1"/>
  <c r="N290" i="1"/>
  <c r="M290" i="1"/>
  <c r="I290" i="1"/>
  <c r="G290" i="1"/>
  <c r="P289" i="1"/>
  <c r="Q289" i="1" s="1"/>
  <c r="N289" i="1"/>
  <c r="M289" i="1"/>
  <c r="I289" i="1"/>
  <c r="G289" i="1"/>
  <c r="P288" i="1"/>
  <c r="Q288" i="1" s="1"/>
  <c r="N288" i="1"/>
  <c r="M288" i="1"/>
  <c r="I288" i="1"/>
  <c r="G288" i="1"/>
  <c r="P287" i="1"/>
  <c r="Q287" i="1" s="1"/>
  <c r="N287" i="1"/>
  <c r="M287" i="1"/>
  <c r="I287" i="1"/>
  <c r="G287" i="1"/>
  <c r="P286" i="1"/>
  <c r="Q286" i="1" s="1"/>
  <c r="N286" i="1"/>
  <c r="M286" i="1"/>
  <c r="I286" i="1"/>
  <c r="G286" i="1"/>
  <c r="P285" i="1"/>
  <c r="Q285" i="1" s="1"/>
  <c r="N285" i="1"/>
  <c r="M285" i="1"/>
  <c r="I285" i="1"/>
  <c r="G285" i="1"/>
  <c r="P284" i="1"/>
  <c r="Q284" i="1" s="1"/>
  <c r="N284" i="1"/>
  <c r="M284" i="1"/>
  <c r="I284" i="1"/>
  <c r="G284" i="1"/>
  <c r="P283" i="1"/>
  <c r="Q283" i="1" s="1"/>
  <c r="N283" i="1"/>
  <c r="M283" i="1"/>
  <c r="I283" i="1"/>
  <c r="G283" i="1"/>
  <c r="P282" i="1"/>
  <c r="Q282" i="1" s="1"/>
  <c r="N282" i="1"/>
  <c r="M282" i="1"/>
  <c r="I282" i="1"/>
  <c r="G282" i="1"/>
  <c r="P281" i="1"/>
  <c r="Q281" i="1" s="1"/>
  <c r="N281" i="1"/>
  <c r="M281" i="1"/>
  <c r="I281" i="1"/>
  <c r="G281" i="1"/>
  <c r="P280" i="1"/>
  <c r="Q280" i="1" s="1"/>
  <c r="N280" i="1"/>
  <c r="M280" i="1"/>
  <c r="I280" i="1"/>
  <c r="G280" i="1"/>
  <c r="P279" i="1"/>
  <c r="Q279" i="1" s="1"/>
  <c r="N279" i="1"/>
  <c r="M279" i="1"/>
  <c r="I279" i="1"/>
  <c r="G279" i="1"/>
  <c r="P278" i="1"/>
  <c r="Q278" i="1" s="1"/>
  <c r="N278" i="1"/>
  <c r="M278" i="1"/>
  <c r="I278" i="1"/>
  <c r="G278" i="1"/>
  <c r="P277" i="1"/>
  <c r="Q277" i="1" s="1"/>
  <c r="N277" i="1"/>
  <c r="M277" i="1"/>
  <c r="I277" i="1"/>
  <c r="G277" i="1"/>
  <c r="P276" i="1"/>
  <c r="Q276" i="1" s="1"/>
  <c r="N276" i="1"/>
  <c r="M276" i="1"/>
  <c r="I276" i="1"/>
  <c r="G276" i="1"/>
  <c r="P275" i="1"/>
  <c r="Q275" i="1" s="1"/>
  <c r="N275" i="1"/>
  <c r="M275" i="1"/>
  <c r="I275" i="1"/>
  <c r="G275" i="1"/>
  <c r="P274" i="1"/>
  <c r="Q274" i="1" s="1"/>
  <c r="N274" i="1"/>
  <c r="M274" i="1"/>
  <c r="I274" i="1"/>
  <c r="G274" i="1"/>
  <c r="P273" i="1"/>
  <c r="Q273" i="1" s="1"/>
  <c r="N273" i="1"/>
  <c r="M273" i="1"/>
  <c r="I273" i="1"/>
  <c r="G273" i="1"/>
  <c r="P272" i="1"/>
  <c r="Q272" i="1" s="1"/>
  <c r="N272" i="1"/>
  <c r="M272" i="1"/>
  <c r="I272" i="1"/>
  <c r="G272" i="1"/>
  <c r="P271" i="1"/>
  <c r="Q271" i="1" s="1"/>
  <c r="N271" i="1"/>
  <c r="M271" i="1"/>
  <c r="I271" i="1"/>
  <c r="G271" i="1"/>
  <c r="P270" i="1"/>
  <c r="Q270" i="1" s="1"/>
  <c r="N270" i="1"/>
  <c r="M270" i="1"/>
  <c r="I270" i="1"/>
  <c r="G270" i="1"/>
  <c r="P269" i="1"/>
  <c r="Q269" i="1" s="1"/>
  <c r="N269" i="1"/>
  <c r="M269" i="1"/>
  <c r="I269" i="1"/>
  <c r="G269" i="1"/>
  <c r="P268" i="1"/>
  <c r="Q268" i="1" s="1"/>
  <c r="N268" i="1"/>
  <c r="M268" i="1"/>
  <c r="I268" i="1"/>
  <c r="G268" i="1"/>
  <c r="P267" i="1"/>
  <c r="Q267" i="1" s="1"/>
  <c r="N267" i="1"/>
  <c r="M267" i="1"/>
  <c r="I267" i="1"/>
  <c r="G267" i="1"/>
  <c r="P266" i="1"/>
  <c r="Q266" i="1" s="1"/>
  <c r="N266" i="1"/>
  <c r="M266" i="1"/>
  <c r="I266" i="1"/>
  <c r="G266" i="1"/>
  <c r="P265" i="1"/>
  <c r="Q265" i="1" s="1"/>
  <c r="N265" i="1"/>
  <c r="M265" i="1"/>
  <c r="I265" i="1"/>
  <c r="G265" i="1"/>
  <c r="P264" i="1"/>
  <c r="Q264" i="1" s="1"/>
  <c r="N264" i="1"/>
  <c r="M264" i="1"/>
  <c r="I264" i="1"/>
  <c r="G264" i="1"/>
  <c r="P263" i="1"/>
  <c r="Q263" i="1" s="1"/>
  <c r="N263" i="1"/>
  <c r="M263" i="1"/>
  <c r="I263" i="1"/>
  <c r="G263" i="1"/>
  <c r="P262" i="1"/>
  <c r="Q262" i="1" s="1"/>
  <c r="N262" i="1"/>
  <c r="M262" i="1"/>
  <c r="I262" i="1"/>
  <c r="G262" i="1"/>
  <c r="P261" i="1"/>
  <c r="Q261" i="1" s="1"/>
  <c r="N261" i="1"/>
  <c r="M261" i="1"/>
  <c r="I261" i="1"/>
  <c r="G261" i="1"/>
  <c r="P260" i="1"/>
  <c r="Q260" i="1" s="1"/>
  <c r="N260" i="1"/>
  <c r="M260" i="1"/>
  <c r="I260" i="1"/>
  <c r="G260" i="1"/>
  <c r="P259" i="1"/>
  <c r="Q259" i="1" s="1"/>
  <c r="N259" i="1"/>
  <c r="M259" i="1"/>
  <c r="I259" i="1"/>
  <c r="G259" i="1"/>
  <c r="P258" i="1"/>
  <c r="Q258" i="1" s="1"/>
  <c r="N258" i="1"/>
  <c r="M258" i="1"/>
  <c r="I258" i="1"/>
  <c r="G258" i="1"/>
  <c r="P257" i="1"/>
  <c r="Q257" i="1" s="1"/>
  <c r="N257" i="1"/>
  <c r="M257" i="1"/>
  <c r="I257" i="1"/>
  <c r="G257" i="1"/>
  <c r="P256" i="1"/>
  <c r="Q256" i="1" s="1"/>
  <c r="N256" i="1"/>
  <c r="M256" i="1"/>
  <c r="I256" i="1"/>
  <c r="G256" i="1"/>
  <c r="P255" i="1"/>
  <c r="Q255" i="1" s="1"/>
  <c r="N255" i="1"/>
  <c r="M255" i="1"/>
  <c r="I255" i="1"/>
  <c r="G255" i="1"/>
  <c r="P254" i="1"/>
  <c r="Q254" i="1" s="1"/>
  <c r="N254" i="1"/>
  <c r="M254" i="1"/>
  <c r="I254" i="1"/>
  <c r="G254" i="1"/>
  <c r="P253" i="1"/>
  <c r="Q253" i="1" s="1"/>
  <c r="N253" i="1"/>
  <c r="M253" i="1"/>
  <c r="I253" i="1"/>
  <c r="G253" i="1"/>
  <c r="P252" i="1"/>
  <c r="Q252" i="1" s="1"/>
  <c r="N252" i="1"/>
  <c r="M252" i="1"/>
  <c r="I252" i="1"/>
  <c r="G252" i="1"/>
  <c r="P251" i="1"/>
  <c r="Q251" i="1" s="1"/>
  <c r="N251" i="1"/>
  <c r="M251" i="1"/>
  <c r="I251" i="1"/>
  <c r="G251" i="1"/>
  <c r="P250" i="1"/>
  <c r="Q250" i="1" s="1"/>
  <c r="N250" i="1"/>
  <c r="M250" i="1"/>
  <c r="I250" i="1"/>
  <c r="G250" i="1"/>
  <c r="P249" i="1"/>
  <c r="Q249" i="1" s="1"/>
  <c r="N249" i="1"/>
  <c r="M249" i="1"/>
  <c r="I249" i="1"/>
  <c r="G249" i="1"/>
  <c r="P248" i="1"/>
  <c r="Q248" i="1" s="1"/>
  <c r="N248" i="1"/>
  <c r="M248" i="1"/>
  <c r="I248" i="1"/>
  <c r="G248" i="1"/>
  <c r="P247" i="1"/>
  <c r="Q247" i="1" s="1"/>
  <c r="N247" i="1"/>
  <c r="M247" i="1"/>
  <c r="I247" i="1"/>
  <c r="G247" i="1"/>
  <c r="P246" i="1"/>
  <c r="Q246" i="1" s="1"/>
  <c r="N246" i="1"/>
  <c r="M246" i="1"/>
  <c r="I246" i="1"/>
  <c r="G246" i="1"/>
  <c r="P245" i="1"/>
  <c r="Q245" i="1" s="1"/>
  <c r="N245" i="1"/>
  <c r="M245" i="1"/>
  <c r="I245" i="1"/>
  <c r="G245" i="1"/>
  <c r="P244" i="1"/>
  <c r="Q244" i="1" s="1"/>
  <c r="N244" i="1"/>
  <c r="M244" i="1"/>
  <c r="I244" i="1"/>
  <c r="G244" i="1"/>
  <c r="P243" i="1"/>
  <c r="Q243" i="1" s="1"/>
  <c r="N243" i="1"/>
  <c r="M243" i="1"/>
  <c r="I243" i="1"/>
  <c r="G243" i="1"/>
  <c r="P242" i="1"/>
  <c r="Q242" i="1" s="1"/>
  <c r="N242" i="1"/>
  <c r="M242" i="1"/>
  <c r="I242" i="1"/>
  <c r="G242" i="1"/>
  <c r="P241" i="1"/>
  <c r="Q241" i="1" s="1"/>
  <c r="N241" i="1"/>
  <c r="M241" i="1"/>
  <c r="I241" i="1"/>
  <c r="G241" i="1"/>
  <c r="P240" i="1"/>
  <c r="Q240" i="1" s="1"/>
  <c r="N240" i="1"/>
  <c r="M240" i="1"/>
  <c r="I240" i="1"/>
  <c r="G240" i="1"/>
  <c r="P239" i="1"/>
  <c r="Q239" i="1" s="1"/>
  <c r="N239" i="1"/>
  <c r="M239" i="1"/>
  <c r="I239" i="1"/>
  <c r="G239" i="1"/>
  <c r="P238" i="1"/>
  <c r="Q238" i="1" s="1"/>
  <c r="N238" i="1"/>
  <c r="M238" i="1"/>
  <c r="I238" i="1"/>
  <c r="G238" i="1"/>
  <c r="P237" i="1"/>
  <c r="Q237" i="1" s="1"/>
  <c r="N237" i="1"/>
  <c r="M237" i="1"/>
  <c r="I237" i="1"/>
  <c r="G237" i="1"/>
  <c r="P236" i="1"/>
  <c r="Q236" i="1" s="1"/>
  <c r="N236" i="1"/>
  <c r="M236" i="1"/>
  <c r="I236" i="1"/>
  <c r="G236" i="1"/>
  <c r="P235" i="1"/>
  <c r="Q235" i="1" s="1"/>
  <c r="N235" i="1"/>
  <c r="M235" i="1"/>
  <c r="I235" i="1"/>
  <c r="G235" i="1"/>
  <c r="P234" i="1"/>
  <c r="Q234" i="1" s="1"/>
  <c r="N234" i="1"/>
  <c r="M234" i="1"/>
  <c r="I234" i="1"/>
  <c r="G234" i="1"/>
  <c r="P233" i="1"/>
  <c r="Q233" i="1" s="1"/>
  <c r="N233" i="1"/>
  <c r="M233" i="1"/>
  <c r="I233" i="1"/>
  <c r="G233" i="1"/>
  <c r="P232" i="1"/>
  <c r="Q232" i="1" s="1"/>
  <c r="N232" i="1"/>
  <c r="M232" i="1"/>
  <c r="I232" i="1"/>
  <c r="G232" i="1"/>
  <c r="P231" i="1"/>
  <c r="Q231" i="1" s="1"/>
  <c r="N231" i="1"/>
  <c r="M231" i="1"/>
  <c r="I231" i="1"/>
  <c r="G231" i="1"/>
  <c r="P230" i="1"/>
  <c r="Q230" i="1" s="1"/>
  <c r="N230" i="1"/>
  <c r="M230" i="1"/>
  <c r="I230" i="1"/>
  <c r="G230" i="1"/>
  <c r="P229" i="1"/>
  <c r="Q229" i="1" s="1"/>
  <c r="N229" i="1"/>
  <c r="M229" i="1"/>
  <c r="I229" i="1"/>
  <c r="G229" i="1"/>
  <c r="P228" i="1"/>
  <c r="Q228" i="1" s="1"/>
  <c r="N228" i="1"/>
  <c r="M228" i="1"/>
  <c r="I228" i="1"/>
  <c r="G228" i="1"/>
  <c r="P227" i="1"/>
  <c r="Q227" i="1" s="1"/>
  <c r="N227" i="1"/>
  <c r="M227" i="1"/>
  <c r="I227" i="1"/>
  <c r="G227" i="1"/>
  <c r="P226" i="1"/>
  <c r="Q226" i="1" s="1"/>
  <c r="N226" i="1"/>
  <c r="M226" i="1"/>
  <c r="I226" i="1"/>
  <c r="G226" i="1"/>
  <c r="P225" i="1"/>
  <c r="Q225" i="1" s="1"/>
  <c r="N225" i="1"/>
  <c r="M225" i="1"/>
  <c r="I225" i="1"/>
  <c r="G225" i="1"/>
  <c r="P224" i="1"/>
  <c r="Q224" i="1" s="1"/>
  <c r="N224" i="1"/>
  <c r="M224" i="1"/>
  <c r="I224" i="1"/>
  <c r="G224" i="1"/>
  <c r="P223" i="1"/>
  <c r="Q223" i="1" s="1"/>
  <c r="N223" i="1"/>
  <c r="M223" i="1"/>
  <c r="I223" i="1"/>
  <c r="G223" i="1"/>
  <c r="P222" i="1"/>
  <c r="Q222" i="1" s="1"/>
  <c r="N222" i="1"/>
  <c r="M222" i="1"/>
  <c r="I222" i="1"/>
  <c r="G222" i="1"/>
  <c r="P221" i="1"/>
  <c r="Q221" i="1" s="1"/>
  <c r="N221" i="1"/>
  <c r="M221" i="1"/>
  <c r="I221" i="1"/>
  <c r="G221" i="1"/>
  <c r="P220" i="1"/>
  <c r="Q220" i="1" s="1"/>
  <c r="N220" i="1"/>
  <c r="M220" i="1"/>
  <c r="I220" i="1"/>
  <c r="G220" i="1"/>
  <c r="P219" i="1"/>
  <c r="Q219" i="1" s="1"/>
  <c r="N219" i="1"/>
  <c r="M219" i="1"/>
  <c r="I219" i="1"/>
  <c r="G219" i="1"/>
  <c r="P218" i="1"/>
  <c r="Q218" i="1" s="1"/>
  <c r="N218" i="1"/>
  <c r="M218" i="1"/>
  <c r="I218" i="1"/>
  <c r="G218" i="1"/>
  <c r="P217" i="1"/>
  <c r="Q217" i="1" s="1"/>
  <c r="N217" i="1"/>
  <c r="M217" i="1"/>
  <c r="I217" i="1"/>
  <c r="G217" i="1"/>
  <c r="P216" i="1"/>
  <c r="Q216" i="1" s="1"/>
  <c r="N216" i="1"/>
  <c r="M216" i="1"/>
  <c r="I216" i="1"/>
  <c r="G216" i="1"/>
  <c r="P215" i="1"/>
  <c r="Q215" i="1" s="1"/>
  <c r="N215" i="1"/>
  <c r="M215" i="1"/>
  <c r="I215" i="1"/>
  <c r="G215" i="1"/>
  <c r="N105" i="1"/>
  <c r="N99" i="1"/>
  <c r="N93" i="1"/>
  <c r="N87" i="1"/>
  <c r="G85" i="1"/>
  <c r="G81" i="1"/>
  <c r="G79" i="1"/>
  <c r="G75" i="1"/>
  <c r="G73" i="1"/>
  <c r="G69" i="1"/>
  <c r="G67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4" i="1"/>
  <c r="G23" i="1"/>
  <c r="G21" i="1"/>
  <c r="G19" i="1"/>
  <c r="G18" i="1"/>
  <c r="G17" i="1"/>
  <c r="G15" i="1"/>
  <c r="G13" i="1"/>
  <c r="G12" i="1"/>
  <c r="G11" i="1"/>
  <c r="G9" i="1"/>
  <c r="I9" i="1"/>
  <c r="M9" i="1"/>
  <c r="P9" i="1"/>
  <c r="Q9" i="1"/>
  <c r="G10" i="1"/>
  <c r="I10" i="1"/>
  <c r="M10" i="1"/>
  <c r="N10" i="1"/>
  <c r="P10" i="1"/>
  <c r="Q10" i="1" s="1"/>
  <c r="I11" i="1"/>
  <c r="M11" i="1"/>
  <c r="N11" i="1"/>
  <c r="P11" i="1"/>
  <c r="Q11" i="1" s="1"/>
  <c r="I12" i="1"/>
  <c r="M12" i="1"/>
  <c r="N12" i="1"/>
  <c r="P12" i="1"/>
  <c r="Q12" i="1" s="1"/>
  <c r="I13" i="1"/>
  <c r="M13" i="1"/>
  <c r="N13" i="1"/>
  <c r="P13" i="1"/>
  <c r="Q13" i="1" s="1"/>
  <c r="G14" i="1"/>
  <c r="I14" i="1"/>
  <c r="M14" i="1"/>
  <c r="N14" i="1"/>
  <c r="P14" i="1"/>
  <c r="Q14" i="1" s="1"/>
  <c r="I15" i="1"/>
  <c r="M15" i="1"/>
  <c r="P15" i="1"/>
  <c r="Q15" i="1" s="1"/>
  <c r="G16" i="1"/>
  <c r="I16" i="1"/>
  <c r="M16" i="1"/>
  <c r="N16" i="1"/>
  <c r="P16" i="1"/>
  <c r="Q16" i="1" s="1"/>
  <c r="I17" i="1"/>
  <c r="M17" i="1"/>
  <c r="N17" i="1"/>
  <c r="P17" i="1"/>
  <c r="Q17" i="1" s="1"/>
  <c r="I18" i="1"/>
  <c r="M18" i="1"/>
  <c r="N18" i="1"/>
  <c r="P18" i="1"/>
  <c r="Q18" i="1" s="1"/>
  <c r="I19" i="1"/>
  <c r="M19" i="1"/>
  <c r="N19" i="1"/>
  <c r="P19" i="1"/>
  <c r="Q19" i="1"/>
  <c r="G20" i="1"/>
  <c r="I20" i="1"/>
  <c r="M20" i="1"/>
  <c r="N20" i="1"/>
  <c r="P20" i="1"/>
  <c r="Q20" i="1"/>
  <c r="I21" i="1"/>
  <c r="M21" i="1"/>
  <c r="P21" i="1"/>
  <c r="Q21" i="1" s="1"/>
  <c r="G22" i="1"/>
  <c r="I22" i="1"/>
  <c r="M22" i="1"/>
  <c r="N22" i="1"/>
  <c r="P22" i="1"/>
  <c r="Q22" i="1" s="1"/>
  <c r="I23" i="1"/>
  <c r="M23" i="1"/>
  <c r="N23" i="1"/>
  <c r="P23" i="1"/>
  <c r="Q23" i="1" s="1"/>
  <c r="I24" i="1"/>
  <c r="M24" i="1"/>
  <c r="N24" i="1"/>
  <c r="P24" i="1"/>
  <c r="Q24" i="1" s="1"/>
  <c r="I25" i="1"/>
  <c r="M25" i="1"/>
  <c r="N25" i="1"/>
  <c r="P25" i="1"/>
  <c r="Q25" i="1" s="1"/>
  <c r="G26" i="1"/>
  <c r="I26" i="1"/>
  <c r="M26" i="1"/>
  <c r="N26" i="1"/>
  <c r="P26" i="1"/>
  <c r="Q26" i="1" s="1"/>
  <c r="I27" i="1"/>
  <c r="M27" i="1"/>
  <c r="P27" i="1"/>
  <c r="Q27" i="1" s="1"/>
  <c r="G28" i="1"/>
  <c r="I28" i="1"/>
  <c r="M28" i="1"/>
  <c r="N28" i="1"/>
  <c r="P28" i="1"/>
  <c r="Q28" i="1" s="1"/>
  <c r="I29" i="1"/>
  <c r="M29" i="1"/>
  <c r="N29" i="1"/>
  <c r="P29" i="1"/>
  <c r="Q29" i="1" s="1"/>
  <c r="G30" i="1"/>
  <c r="I30" i="1"/>
  <c r="M30" i="1"/>
  <c r="N30" i="1"/>
  <c r="P30" i="1"/>
  <c r="Q30" i="1" s="1"/>
  <c r="I31" i="1"/>
  <c r="M31" i="1"/>
  <c r="N31" i="1"/>
  <c r="P31" i="1"/>
  <c r="Q31" i="1" s="1"/>
  <c r="G32" i="1"/>
  <c r="I32" i="1"/>
  <c r="M32" i="1"/>
  <c r="N32" i="1"/>
  <c r="P32" i="1"/>
  <c r="Q32" i="1" s="1"/>
  <c r="I33" i="1"/>
  <c r="M33" i="1"/>
  <c r="N33" i="1"/>
  <c r="P33" i="1"/>
  <c r="Q33" i="1" s="1"/>
  <c r="G34" i="1"/>
  <c r="I34" i="1"/>
  <c r="M34" i="1"/>
  <c r="N34" i="1"/>
  <c r="P34" i="1"/>
  <c r="Q34" i="1" s="1"/>
  <c r="I35" i="1"/>
  <c r="M35" i="1"/>
  <c r="N35" i="1"/>
  <c r="P35" i="1"/>
  <c r="Q35" i="1" s="1"/>
  <c r="G36" i="1"/>
  <c r="I36" i="1"/>
  <c r="M36" i="1"/>
  <c r="N36" i="1"/>
  <c r="P36" i="1"/>
  <c r="Q36" i="1" s="1"/>
  <c r="I37" i="1"/>
  <c r="M37" i="1"/>
  <c r="N37" i="1"/>
  <c r="P37" i="1"/>
  <c r="Q37" i="1" s="1"/>
  <c r="G38" i="1"/>
  <c r="I38" i="1"/>
  <c r="M38" i="1"/>
  <c r="N38" i="1"/>
  <c r="P38" i="1"/>
  <c r="Q38" i="1" s="1"/>
  <c r="I39" i="1"/>
  <c r="M39" i="1"/>
  <c r="N39" i="1"/>
  <c r="P39" i="1"/>
  <c r="Q39" i="1" s="1"/>
  <c r="G40" i="1"/>
  <c r="I40" i="1"/>
  <c r="M40" i="1"/>
  <c r="N40" i="1"/>
  <c r="P40" i="1"/>
  <c r="Q40" i="1" s="1"/>
  <c r="I41" i="1"/>
  <c r="M41" i="1"/>
  <c r="N41" i="1"/>
  <c r="P41" i="1"/>
  <c r="Q41" i="1" s="1"/>
  <c r="G42" i="1"/>
  <c r="I42" i="1"/>
  <c r="M42" i="1"/>
  <c r="N42" i="1"/>
  <c r="P42" i="1"/>
  <c r="Q42" i="1" s="1"/>
  <c r="I43" i="1"/>
  <c r="M43" i="1"/>
  <c r="N43" i="1"/>
  <c r="P43" i="1"/>
  <c r="Q43" i="1" s="1"/>
  <c r="G44" i="1"/>
  <c r="I44" i="1"/>
  <c r="M44" i="1"/>
  <c r="N44" i="1"/>
  <c r="P44" i="1"/>
  <c r="Q44" i="1" s="1"/>
  <c r="I45" i="1"/>
  <c r="M45" i="1"/>
  <c r="N45" i="1"/>
  <c r="P45" i="1"/>
  <c r="Q45" i="1" s="1"/>
  <c r="G46" i="1"/>
  <c r="I46" i="1"/>
  <c r="M46" i="1"/>
  <c r="N46" i="1"/>
  <c r="P46" i="1"/>
  <c r="Q46" i="1" s="1"/>
  <c r="I47" i="1"/>
  <c r="M47" i="1"/>
  <c r="N47" i="1"/>
  <c r="P47" i="1"/>
  <c r="Q47" i="1" s="1"/>
  <c r="G48" i="1"/>
  <c r="I48" i="1"/>
  <c r="M48" i="1"/>
  <c r="N48" i="1"/>
  <c r="P48" i="1"/>
  <c r="Q48" i="1" s="1"/>
  <c r="I49" i="1"/>
  <c r="M49" i="1"/>
  <c r="N49" i="1"/>
  <c r="P49" i="1"/>
  <c r="Q49" i="1" s="1"/>
  <c r="G50" i="1"/>
  <c r="I50" i="1"/>
  <c r="M50" i="1"/>
  <c r="N50" i="1"/>
  <c r="P50" i="1"/>
  <c r="Q50" i="1" s="1"/>
  <c r="I51" i="1"/>
  <c r="M51" i="1"/>
  <c r="N51" i="1"/>
  <c r="P51" i="1"/>
  <c r="Q51" i="1" s="1"/>
  <c r="G52" i="1"/>
  <c r="I52" i="1"/>
  <c r="M52" i="1"/>
  <c r="N52" i="1"/>
  <c r="P52" i="1"/>
  <c r="Q52" i="1" s="1"/>
  <c r="I53" i="1"/>
  <c r="M53" i="1"/>
  <c r="N53" i="1"/>
  <c r="P53" i="1"/>
  <c r="Q53" i="1" s="1"/>
  <c r="G54" i="1"/>
  <c r="I54" i="1"/>
  <c r="M54" i="1"/>
  <c r="N54" i="1"/>
  <c r="P54" i="1"/>
  <c r="Q54" i="1" s="1"/>
  <c r="I55" i="1"/>
  <c r="M55" i="1"/>
  <c r="N55" i="1"/>
  <c r="P55" i="1"/>
  <c r="Q55" i="1" s="1"/>
  <c r="G56" i="1"/>
  <c r="I56" i="1"/>
  <c r="M56" i="1"/>
  <c r="N56" i="1"/>
  <c r="P56" i="1"/>
  <c r="Q56" i="1" s="1"/>
  <c r="I57" i="1"/>
  <c r="M57" i="1"/>
  <c r="N57" i="1"/>
  <c r="P57" i="1"/>
  <c r="Q57" i="1" s="1"/>
  <c r="G58" i="1"/>
  <c r="I58" i="1"/>
  <c r="M58" i="1"/>
  <c r="N58" i="1"/>
  <c r="P58" i="1"/>
  <c r="Q58" i="1" s="1"/>
  <c r="I59" i="1"/>
  <c r="M59" i="1"/>
  <c r="N59" i="1"/>
  <c r="P59" i="1"/>
  <c r="Q59" i="1" s="1"/>
  <c r="G60" i="1"/>
  <c r="I60" i="1"/>
  <c r="M60" i="1"/>
  <c r="N60" i="1"/>
  <c r="P60" i="1"/>
  <c r="Q60" i="1" s="1"/>
  <c r="I61" i="1"/>
  <c r="M61" i="1"/>
  <c r="N61" i="1"/>
  <c r="P61" i="1"/>
  <c r="Q61" i="1" s="1"/>
  <c r="G62" i="1"/>
  <c r="I62" i="1"/>
  <c r="M62" i="1"/>
  <c r="N62" i="1"/>
  <c r="P62" i="1"/>
  <c r="Q62" i="1" s="1"/>
  <c r="I63" i="1"/>
  <c r="M63" i="1"/>
  <c r="N63" i="1"/>
  <c r="P63" i="1"/>
  <c r="Q63" i="1" s="1"/>
  <c r="G64" i="1"/>
  <c r="I64" i="1"/>
  <c r="M64" i="1"/>
  <c r="N64" i="1"/>
  <c r="P64" i="1"/>
  <c r="Q64" i="1" s="1"/>
  <c r="G65" i="1"/>
  <c r="I65" i="1"/>
  <c r="M65" i="1"/>
  <c r="N65" i="1"/>
  <c r="P65" i="1"/>
  <c r="Q65" i="1" s="1"/>
  <c r="G66" i="1"/>
  <c r="I66" i="1"/>
  <c r="M66" i="1"/>
  <c r="N66" i="1"/>
  <c r="P66" i="1"/>
  <c r="Q66" i="1" s="1"/>
  <c r="I67" i="1"/>
  <c r="M67" i="1"/>
  <c r="N67" i="1"/>
  <c r="P67" i="1"/>
  <c r="Q67" i="1" s="1"/>
  <c r="G68" i="1"/>
  <c r="I68" i="1"/>
  <c r="M68" i="1"/>
  <c r="N68" i="1"/>
  <c r="P68" i="1"/>
  <c r="Q68" i="1" s="1"/>
  <c r="I69" i="1"/>
  <c r="M69" i="1"/>
  <c r="N69" i="1"/>
  <c r="P69" i="1"/>
  <c r="Q69" i="1" s="1"/>
  <c r="G70" i="1"/>
  <c r="I70" i="1"/>
  <c r="M70" i="1"/>
  <c r="N70" i="1"/>
  <c r="P70" i="1"/>
  <c r="Q70" i="1" s="1"/>
  <c r="G71" i="1"/>
  <c r="I71" i="1"/>
  <c r="M71" i="1"/>
  <c r="N71" i="1"/>
  <c r="P71" i="1"/>
  <c r="Q71" i="1" s="1"/>
  <c r="G72" i="1"/>
  <c r="I72" i="1"/>
  <c r="M72" i="1"/>
  <c r="N72" i="1"/>
  <c r="P72" i="1"/>
  <c r="Q72" i="1" s="1"/>
  <c r="I73" i="1"/>
  <c r="M73" i="1"/>
  <c r="N73" i="1"/>
  <c r="P73" i="1"/>
  <c r="Q73" i="1" s="1"/>
  <c r="G74" i="1"/>
  <c r="I74" i="1"/>
  <c r="M74" i="1"/>
  <c r="N74" i="1"/>
  <c r="P74" i="1"/>
  <c r="Q74" i="1" s="1"/>
  <c r="I75" i="1"/>
  <c r="M75" i="1"/>
  <c r="N75" i="1"/>
  <c r="P75" i="1"/>
  <c r="Q75" i="1" s="1"/>
  <c r="G76" i="1"/>
  <c r="I76" i="1"/>
  <c r="M76" i="1"/>
  <c r="N76" i="1"/>
  <c r="P76" i="1"/>
  <c r="Q76" i="1" s="1"/>
  <c r="G77" i="1"/>
  <c r="I77" i="1"/>
  <c r="M77" i="1"/>
  <c r="N77" i="1"/>
  <c r="P77" i="1"/>
  <c r="Q77" i="1" s="1"/>
  <c r="G78" i="1"/>
  <c r="I78" i="1"/>
  <c r="M78" i="1"/>
  <c r="N78" i="1"/>
  <c r="P78" i="1"/>
  <c r="Q78" i="1" s="1"/>
  <c r="I79" i="1"/>
  <c r="M79" i="1"/>
  <c r="N79" i="1"/>
  <c r="P79" i="1"/>
  <c r="Q79" i="1" s="1"/>
  <c r="G80" i="1"/>
  <c r="I80" i="1"/>
  <c r="M80" i="1"/>
  <c r="N80" i="1"/>
  <c r="P80" i="1"/>
  <c r="Q80" i="1" s="1"/>
  <c r="I81" i="1"/>
  <c r="M81" i="1"/>
  <c r="N81" i="1"/>
  <c r="P81" i="1"/>
  <c r="Q81" i="1" s="1"/>
  <c r="G82" i="1"/>
  <c r="I82" i="1"/>
  <c r="M82" i="1"/>
  <c r="N82" i="1"/>
  <c r="P82" i="1"/>
  <c r="Q82" i="1" s="1"/>
  <c r="G83" i="1"/>
  <c r="I83" i="1"/>
  <c r="M83" i="1"/>
  <c r="N83" i="1"/>
  <c r="P83" i="1"/>
  <c r="Q83" i="1" s="1"/>
  <c r="G84" i="1"/>
  <c r="I84" i="1"/>
  <c r="M84" i="1"/>
  <c r="N84" i="1"/>
  <c r="P84" i="1"/>
  <c r="Q84" i="1" s="1"/>
  <c r="I85" i="1"/>
  <c r="M85" i="1"/>
  <c r="N85" i="1"/>
  <c r="P85" i="1"/>
  <c r="Q85" i="1" s="1"/>
  <c r="G86" i="1"/>
  <c r="I86" i="1"/>
  <c r="M86" i="1"/>
  <c r="N86" i="1"/>
  <c r="P86" i="1"/>
  <c r="Q86" i="1" s="1"/>
  <c r="G87" i="1"/>
  <c r="I87" i="1"/>
  <c r="M87" i="1"/>
  <c r="P87" i="1"/>
  <c r="Q87" i="1"/>
  <c r="G88" i="1"/>
  <c r="I88" i="1"/>
  <c r="M88" i="1"/>
  <c r="N88" i="1"/>
  <c r="P88" i="1"/>
  <c r="Q88" i="1"/>
  <c r="G89" i="1"/>
  <c r="I89" i="1"/>
  <c r="M89" i="1"/>
  <c r="N89" i="1"/>
  <c r="P89" i="1"/>
  <c r="Q89" i="1"/>
  <c r="G90" i="1"/>
  <c r="I90" i="1"/>
  <c r="M90" i="1"/>
  <c r="N90" i="1"/>
  <c r="P90" i="1"/>
  <c r="Q90" i="1"/>
  <c r="G91" i="1"/>
  <c r="I91" i="1"/>
  <c r="M91" i="1"/>
  <c r="N91" i="1"/>
  <c r="P91" i="1"/>
  <c r="Q91" i="1"/>
  <c r="G92" i="1"/>
  <c r="I92" i="1"/>
  <c r="M92" i="1"/>
  <c r="N92" i="1"/>
  <c r="P92" i="1"/>
  <c r="Q92" i="1"/>
  <c r="G93" i="1"/>
  <c r="I93" i="1"/>
  <c r="M93" i="1"/>
  <c r="P93" i="1"/>
  <c r="Q93" i="1" s="1"/>
  <c r="G94" i="1"/>
  <c r="I94" i="1"/>
  <c r="M94" i="1"/>
  <c r="N94" i="1"/>
  <c r="P94" i="1"/>
  <c r="Q94" i="1" s="1"/>
  <c r="G95" i="1"/>
  <c r="I95" i="1"/>
  <c r="M95" i="1"/>
  <c r="N95" i="1"/>
  <c r="P95" i="1"/>
  <c r="Q95" i="1" s="1"/>
  <c r="G96" i="1"/>
  <c r="I96" i="1"/>
  <c r="M96" i="1"/>
  <c r="N96" i="1"/>
  <c r="P96" i="1"/>
  <c r="Q96" i="1" s="1"/>
  <c r="G97" i="1"/>
  <c r="I97" i="1"/>
  <c r="M97" i="1"/>
  <c r="N97" i="1"/>
  <c r="P97" i="1"/>
  <c r="Q97" i="1" s="1"/>
  <c r="G98" i="1"/>
  <c r="I98" i="1"/>
  <c r="M98" i="1"/>
  <c r="N98" i="1"/>
  <c r="P98" i="1"/>
  <c r="Q98" i="1" s="1"/>
  <c r="G99" i="1"/>
  <c r="I99" i="1"/>
  <c r="M99" i="1"/>
  <c r="P99" i="1"/>
  <c r="Q99" i="1" s="1"/>
  <c r="G100" i="1"/>
  <c r="I100" i="1"/>
  <c r="M100" i="1"/>
  <c r="N100" i="1"/>
  <c r="P100" i="1"/>
  <c r="Q100" i="1" s="1"/>
  <c r="G101" i="1"/>
  <c r="I101" i="1"/>
  <c r="M101" i="1"/>
  <c r="N101" i="1"/>
  <c r="P101" i="1"/>
  <c r="Q101" i="1" s="1"/>
  <c r="G102" i="1"/>
  <c r="I102" i="1"/>
  <c r="M102" i="1"/>
  <c r="N102" i="1"/>
  <c r="P102" i="1"/>
  <c r="Q102" i="1" s="1"/>
  <c r="G103" i="1"/>
  <c r="I103" i="1"/>
  <c r="M103" i="1"/>
  <c r="N103" i="1"/>
  <c r="P103" i="1"/>
  <c r="Q103" i="1" s="1"/>
  <c r="G104" i="1"/>
  <c r="I104" i="1"/>
  <c r="M104" i="1"/>
  <c r="N104" i="1"/>
  <c r="P104" i="1"/>
  <c r="Q104" i="1" s="1"/>
  <c r="G105" i="1"/>
  <c r="I105" i="1"/>
  <c r="M105" i="1"/>
  <c r="P105" i="1"/>
  <c r="Q105" i="1" s="1"/>
  <c r="G106" i="1"/>
  <c r="I106" i="1"/>
  <c r="M106" i="1"/>
  <c r="N106" i="1"/>
  <c r="P106" i="1"/>
  <c r="Q106" i="1" s="1"/>
  <c r="G107" i="1"/>
  <c r="I107" i="1"/>
  <c r="M107" i="1"/>
  <c r="N107" i="1"/>
  <c r="P107" i="1"/>
  <c r="Q107" i="1" s="1"/>
  <c r="G108" i="1"/>
  <c r="I108" i="1"/>
  <c r="M108" i="1"/>
  <c r="N108" i="1"/>
  <c r="P108" i="1"/>
  <c r="Q108" i="1" s="1"/>
  <c r="G109" i="1"/>
  <c r="I109" i="1"/>
  <c r="M109" i="1"/>
  <c r="N109" i="1"/>
  <c r="P109" i="1"/>
  <c r="Q109" i="1" s="1"/>
  <c r="G110" i="1"/>
  <c r="I110" i="1"/>
  <c r="M110" i="1"/>
  <c r="N110" i="1"/>
  <c r="P110" i="1"/>
  <c r="Q110" i="1" s="1"/>
  <c r="G111" i="1"/>
  <c r="I111" i="1"/>
  <c r="M111" i="1"/>
  <c r="N111" i="1"/>
  <c r="P111" i="1"/>
  <c r="Q111" i="1" s="1"/>
  <c r="G112" i="1"/>
  <c r="I112" i="1"/>
  <c r="M112" i="1"/>
  <c r="N112" i="1"/>
  <c r="P112" i="1"/>
  <c r="Q112" i="1" s="1"/>
  <c r="G113" i="1"/>
  <c r="I113" i="1"/>
  <c r="M113" i="1"/>
  <c r="N113" i="1"/>
  <c r="P113" i="1"/>
  <c r="Q113" i="1" s="1"/>
  <c r="G114" i="1"/>
  <c r="I114" i="1"/>
  <c r="M114" i="1"/>
  <c r="N114" i="1"/>
  <c r="P114" i="1"/>
  <c r="Q114" i="1" s="1"/>
  <c r="G115" i="1"/>
  <c r="I115" i="1"/>
  <c r="M115" i="1"/>
  <c r="N115" i="1"/>
  <c r="P115" i="1"/>
  <c r="Q115" i="1" s="1"/>
  <c r="G116" i="1"/>
  <c r="I116" i="1"/>
  <c r="M116" i="1"/>
  <c r="N116" i="1"/>
  <c r="P116" i="1"/>
  <c r="Q116" i="1" s="1"/>
  <c r="G117" i="1"/>
  <c r="I117" i="1"/>
  <c r="M117" i="1"/>
  <c r="N117" i="1"/>
  <c r="P117" i="1"/>
  <c r="Q117" i="1" s="1"/>
  <c r="G118" i="1"/>
  <c r="I118" i="1"/>
  <c r="M118" i="1"/>
  <c r="N118" i="1"/>
  <c r="P118" i="1"/>
  <c r="Q118" i="1" s="1"/>
  <c r="G119" i="1"/>
  <c r="I119" i="1"/>
  <c r="M119" i="1"/>
  <c r="N119" i="1"/>
  <c r="P119" i="1"/>
  <c r="Q119" i="1" s="1"/>
  <c r="G120" i="1"/>
  <c r="I120" i="1"/>
  <c r="M120" i="1"/>
  <c r="N120" i="1"/>
  <c r="P120" i="1"/>
  <c r="Q120" i="1" s="1"/>
  <c r="G121" i="1"/>
  <c r="I121" i="1"/>
  <c r="M121" i="1"/>
  <c r="N121" i="1"/>
  <c r="P121" i="1"/>
  <c r="Q121" i="1" s="1"/>
  <c r="G122" i="1"/>
  <c r="I122" i="1"/>
  <c r="M122" i="1"/>
  <c r="N122" i="1"/>
  <c r="P122" i="1"/>
  <c r="Q122" i="1" s="1"/>
  <c r="G123" i="1"/>
  <c r="I123" i="1"/>
  <c r="M123" i="1"/>
  <c r="N123" i="1"/>
  <c r="P123" i="1"/>
  <c r="Q123" i="1" s="1"/>
  <c r="G124" i="1"/>
  <c r="I124" i="1"/>
  <c r="M124" i="1"/>
  <c r="N124" i="1"/>
  <c r="P124" i="1"/>
  <c r="Q124" i="1" s="1"/>
  <c r="G125" i="1"/>
  <c r="I125" i="1"/>
  <c r="M125" i="1"/>
  <c r="N125" i="1"/>
  <c r="P125" i="1"/>
  <c r="Q125" i="1" s="1"/>
  <c r="G126" i="1"/>
  <c r="I126" i="1"/>
  <c r="M126" i="1"/>
  <c r="N126" i="1"/>
  <c r="P126" i="1"/>
  <c r="Q126" i="1" s="1"/>
  <c r="G127" i="1"/>
  <c r="I127" i="1"/>
  <c r="M127" i="1"/>
  <c r="N127" i="1"/>
  <c r="P127" i="1"/>
  <c r="Q127" i="1" s="1"/>
  <c r="G128" i="1"/>
  <c r="I128" i="1"/>
  <c r="M128" i="1"/>
  <c r="N128" i="1"/>
  <c r="P128" i="1"/>
  <c r="Q128" i="1" s="1"/>
  <c r="G129" i="1"/>
  <c r="I129" i="1"/>
  <c r="M129" i="1"/>
  <c r="N129" i="1"/>
  <c r="P129" i="1"/>
  <c r="Q129" i="1" s="1"/>
  <c r="G130" i="1"/>
  <c r="I130" i="1"/>
  <c r="M130" i="1"/>
  <c r="N130" i="1"/>
  <c r="P130" i="1"/>
  <c r="Q130" i="1" s="1"/>
  <c r="G131" i="1"/>
  <c r="I131" i="1"/>
  <c r="M131" i="1"/>
  <c r="N131" i="1"/>
  <c r="P131" i="1"/>
  <c r="Q131" i="1" s="1"/>
  <c r="G132" i="1"/>
  <c r="I132" i="1"/>
  <c r="M132" i="1"/>
  <c r="N132" i="1"/>
  <c r="P132" i="1"/>
  <c r="Q132" i="1" s="1"/>
  <c r="G133" i="1"/>
  <c r="I133" i="1"/>
  <c r="M133" i="1"/>
  <c r="N133" i="1"/>
  <c r="P133" i="1"/>
  <c r="Q133" i="1" s="1"/>
  <c r="G134" i="1"/>
  <c r="I134" i="1"/>
  <c r="M134" i="1"/>
  <c r="N134" i="1"/>
  <c r="P134" i="1"/>
  <c r="Q134" i="1" s="1"/>
  <c r="G135" i="1"/>
  <c r="I135" i="1"/>
  <c r="M135" i="1"/>
  <c r="N135" i="1"/>
  <c r="P135" i="1"/>
  <c r="Q135" i="1" s="1"/>
  <c r="G136" i="1"/>
  <c r="I136" i="1"/>
  <c r="M136" i="1"/>
  <c r="N136" i="1"/>
  <c r="P136" i="1"/>
  <c r="Q136" i="1" s="1"/>
  <c r="G137" i="1"/>
  <c r="I137" i="1"/>
  <c r="M137" i="1"/>
  <c r="N137" i="1"/>
  <c r="P137" i="1"/>
  <c r="Q137" i="1" s="1"/>
  <c r="G138" i="1"/>
  <c r="I138" i="1"/>
  <c r="M138" i="1"/>
  <c r="N138" i="1"/>
  <c r="P138" i="1"/>
  <c r="Q138" i="1" s="1"/>
  <c r="G139" i="1"/>
  <c r="I139" i="1"/>
  <c r="M139" i="1"/>
  <c r="N139" i="1"/>
  <c r="P139" i="1"/>
  <c r="Q139" i="1" s="1"/>
  <c r="G140" i="1"/>
  <c r="I140" i="1"/>
  <c r="M140" i="1"/>
  <c r="N140" i="1"/>
  <c r="P140" i="1"/>
  <c r="Q140" i="1" s="1"/>
  <c r="G141" i="1"/>
  <c r="I141" i="1"/>
  <c r="M141" i="1"/>
  <c r="N141" i="1"/>
  <c r="P141" i="1"/>
  <c r="Q141" i="1" s="1"/>
  <c r="G142" i="1"/>
  <c r="I142" i="1"/>
  <c r="M142" i="1"/>
  <c r="N142" i="1"/>
  <c r="P142" i="1"/>
  <c r="Q142" i="1" s="1"/>
  <c r="G143" i="1"/>
  <c r="I143" i="1"/>
  <c r="M143" i="1"/>
  <c r="N143" i="1"/>
  <c r="P143" i="1"/>
  <c r="Q143" i="1" s="1"/>
  <c r="G144" i="1"/>
  <c r="I144" i="1"/>
  <c r="M144" i="1"/>
  <c r="N144" i="1"/>
  <c r="P144" i="1"/>
  <c r="Q144" i="1" s="1"/>
  <c r="G145" i="1"/>
  <c r="I145" i="1"/>
  <c r="M145" i="1"/>
  <c r="N145" i="1"/>
  <c r="P145" i="1"/>
  <c r="Q145" i="1" s="1"/>
  <c r="G146" i="1"/>
  <c r="I146" i="1"/>
  <c r="M146" i="1"/>
  <c r="N146" i="1"/>
  <c r="P146" i="1"/>
  <c r="Q146" i="1" s="1"/>
  <c r="G147" i="1"/>
  <c r="I147" i="1"/>
  <c r="M147" i="1"/>
  <c r="N147" i="1"/>
  <c r="P147" i="1"/>
  <c r="Q147" i="1" s="1"/>
  <c r="G148" i="1"/>
  <c r="I148" i="1"/>
  <c r="M148" i="1"/>
  <c r="N148" i="1"/>
  <c r="P148" i="1"/>
  <c r="Q148" i="1" s="1"/>
  <c r="G149" i="1"/>
  <c r="I149" i="1"/>
  <c r="M149" i="1"/>
  <c r="N149" i="1"/>
  <c r="P149" i="1"/>
  <c r="Q149" i="1" s="1"/>
  <c r="G150" i="1"/>
  <c r="I150" i="1"/>
  <c r="M150" i="1"/>
  <c r="N150" i="1"/>
  <c r="P150" i="1"/>
  <c r="Q150" i="1" s="1"/>
  <c r="G151" i="1"/>
  <c r="I151" i="1"/>
  <c r="M151" i="1"/>
  <c r="N151" i="1"/>
  <c r="P151" i="1"/>
  <c r="Q151" i="1" s="1"/>
  <c r="G152" i="1"/>
  <c r="I152" i="1"/>
  <c r="M152" i="1"/>
  <c r="N152" i="1"/>
  <c r="P152" i="1"/>
  <c r="Q152" i="1" s="1"/>
  <c r="G153" i="1"/>
  <c r="I153" i="1"/>
  <c r="M153" i="1"/>
  <c r="N153" i="1"/>
  <c r="P153" i="1"/>
  <c r="Q153" i="1" s="1"/>
  <c r="G154" i="1"/>
  <c r="I154" i="1"/>
  <c r="M154" i="1"/>
  <c r="N154" i="1"/>
  <c r="P154" i="1"/>
  <c r="Q154" i="1" s="1"/>
  <c r="G155" i="1"/>
  <c r="I155" i="1"/>
  <c r="M155" i="1"/>
  <c r="N155" i="1"/>
  <c r="P155" i="1"/>
  <c r="Q155" i="1" s="1"/>
  <c r="G156" i="1"/>
  <c r="I156" i="1"/>
  <c r="M156" i="1"/>
  <c r="N156" i="1"/>
  <c r="P156" i="1"/>
  <c r="Q156" i="1" s="1"/>
  <c r="G157" i="1"/>
  <c r="I157" i="1"/>
  <c r="M157" i="1"/>
  <c r="N157" i="1"/>
  <c r="P157" i="1"/>
  <c r="Q157" i="1" s="1"/>
  <c r="G158" i="1"/>
  <c r="I158" i="1"/>
  <c r="M158" i="1"/>
  <c r="N158" i="1"/>
  <c r="P158" i="1"/>
  <c r="Q158" i="1" s="1"/>
  <c r="G159" i="1"/>
  <c r="I159" i="1"/>
  <c r="M159" i="1"/>
  <c r="N159" i="1"/>
  <c r="P159" i="1"/>
  <c r="Q159" i="1" s="1"/>
  <c r="G160" i="1"/>
  <c r="I160" i="1"/>
  <c r="M160" i="1"/>
  <c r="N160" i="1"/>
  <c r="P160" i="1"/>
  <c r="Q160" i="1" s="1"/>
  <c r="G161" i="1"/>
  <c r="I161" i="1"/>
  <c r="M161" i="1"/>
  <c r="N161" i="1"/>
  <c r="P161" i="1"/>
  <c r="Q161" i="1" s="1"/>
  <c r="G162" i="1"/>
  <c r="I162" i="1"/>
  <c r="M162" i="1"/>
  <c r="N162" i="1"/>
  <c r="P162" i="1"/>
  <c r="Q162" i="1" s="1"/>
  <c r="G163" i="1"/>
  <c r="I163" i="1"/>
  <c r="M163" i="1"/>
  <c r="N163" i="1"/>
  <c r="P163" i="1"/>
  <c r="Q163" i="1" s="1"/>
  <c r="G164" i="1"/>
  <c r="I164" i="1"/>
  <c r="M164" i="1"/>
  <c r="N164" i="1"/>
  <c r="P164" i="1"/>
  <c r="Q164" i="1" s="1"/>
  <c r="G165" i="1"/>
  <c r="I165" i="1"/>
  <c r="M165" i="1"/>
  <c r="N165" i="1"/>
  <c r="P165" i="1"/>
  <c r="Q165" i="1" s="1"/>
  <c r="G166" i="1"/>
  <c r="I166" i="1"/>
  <c r="M166" i="1"/>
  <c r="N166" i="1"/>
  <c r="P166" i="1"/>
  <c r="Q166" i="1" s="1"/>
  <c r="G167" i="1"/>
  <c r="I167" i="1"/>
  <c r="M167" i="1"/>
  <c r="N167" i="1"/>
  <c r="P167" i="1"/>
  <c r="Q167" i="1" s="1"/>
  <c r="G168" i="1"/>
  <c r="I168" i="1"/>
  <c r="M168" i="1"/>
  <c r="N168" i="1"/>
  <c r="P168" i="1"/>
  <c r="Q168" i="1" s="1"/>
  <c r="G169" i="1"/>
  <c r="I169" i="1"/>
  <c r="M169" i="1"/>
  <c r="N169" i="1"/>
  <c r="P169" i="1"/>
  <c r="Q169" i="1" s="1"/>
  <c r="G170" i="1"/>
  <c r="I170" i="1"/>
  <c r="M170" i="1"/>
  <c r="N170" i="1"/>
  <c r="P170" i="1"/>
  <c r="Q170" i="1" s="1"/>
  <c r="G171" i="1"/>
  <c r="I171" i="1"/>
  <c r="M171" i="1"/>
  <c r="N171" i="1"/>
  <c r="P171" i="1"/>
  <c r="Q171" i="1" s="1"/>
  <c r="G172" i="1"/>
  <c r="I172" i="1"/>
  <c r="M172" i="1"/>
  <c r="N172" i="1"/>
  <c r="P172" i="1"/>
  <c r="Q172" i="1" s="1"/>
  <c r="G173" i="1"/>
  <c r="I173" i="1"/>
  <c r="M173" i="1"/>
  <c r="N173" i="1"/>
  <c r="P173" i="1"/>
  <c r="Q173" i="1" s="1"/>
  <c r="G174" i="1"/>
  <c r="I174" i="1"/>
  <c r="M174" i="1"/>
  <c r="N174" i="1"/>
  <c r="P174" i="1"/>
  <c r="Q174" i="1" s="1"/>
  <c r="G175" i="1"/>
  <c r="I175" i="1"/>
  <c r="M175" i="1"/>
  <c r="N175" i="1"/>
  <c r="P175" i="1"/>
  <c r="Q175" i="1" s="1"/>
  <c r="G176" i="1"/>
  <c r="I176" i="1"/>
  <c r="M176" i="1"/>
  <c r="N176" i="1"/>
  <c r="P176" i="1"/>
  <c r="Q176" i="1" s="1"/>
  <c r="G177" i="1"/>
  <c r="I177" i="1"/>
  <c r="M177" i="1"/>
  <c r="N177" i="1"/>
  <c r="P177" i="1"/>
  <c r="Q177" i="1" s="1"/>
  <c r="G178" i="1"/>
  <c r="I178" i="1"/>
  <c r="M178" i="1"/>
  <c r="N178" i="1"/>
  <c r="P178" i="1"/>
  <c r="Q178" i="1" s="1"/>
  <c r="G179" i="1"/>
  <c r="I179" i="1"/>
  <c r="M179" i="1"/>
  <c r="N179" i="1"/>
  <c r="P179" i="1"/>
  <c r="Q179" i="1" s="1"/>
  <c r="G180" i="1"/>
  <c r="I180" i="1"/>
  <c r="M180" i="1"/>
  <c r="N180" i="1"/>
  <c r="P180" i="1"/>
  <c r="Q180" i="1" s="1"/>
  <c r="G181" i="1"/>
  <c r="I181" i="1"/>
  <c r="M181" i="1"/>
  <c r="N181" i="1"/>
  <c r="P181" i="1"/>
  <c r="Q181" i="1" s="1"/>
  <c r="G182" i="1"/>
  <c r="I182" i="1"/>
  <c r="M182" i="1"/>
  <c r="N182" i="1"/>
  <c r="P182" i="1"/>
  <c r="Q182" i="1" s="1"/>
  <c r="G183" i="1"/>
  <c r="I183" i="1"/>
  <c r="M183" i="1"/>
  <c r="N183" i="1"/>
  <c r="P183" i="1"/>
  <c r="Q183" i="1" s="1"/>
  <c r="G184" i="1"/>
  <c r="I184" i="1"/>
  <c r="M184" i="1"/>
  <c r="N184" i="1"/>
  <c r="P184" i="1"/>
  <c r="Q184" i="1" s="1"/>
  <c r="G185" i="1"/>
  <c r="I185" i="1"/>
  <c r="M185" i="1"/>
  <c r="N185" i="1"/>
  <c r="P185" i="1"/>
  <c r="Q185" i="1" s="1"/>
  <c r="G186" i="1"/>
  <c r="I186" i="1"/>
  <c r="M186" i="1"/>
  <c r="N186" i="1"/>
  <c r="P186" i="1"/>
  <c r="Q186" i="1" s="1"/>
  <c r="G187" i="1"/>
  <c r="I187" i="1"/>
  <c r="M187" i="1"/>
  <c r="N187" i="1"/>
  <c r="P187" i="1"/>
  <c r="Q187" i="1" s="1"/>
  <c r="G188" i="1"/>
  <c r="I188" i="1"/>
  <c r="M188" i="1"/>
  <c r="N188" i="1"/>
  <c r="P188" i="1"/>
  <c r="Q188" i="1"/>
  <c r="G189" i="1"/>
  <c r="I189" i="1"/>
  <c r="M189" i="1"/>
  <c r="N189" i="1"/>
  <c r="P189" i="1"/>
  <c r="Q189" i="1"/>
  <c r="G190" i="1"/>
  <c r="I190" i="1"/>
  <c r="M190" i="1"/>
  <c r="N190" i="1"/>
  <c r="P190" i="1"/>
  <c r="Q190" i="1"/>
  <c r="G191" i="1"/>
  <c r="I191" i="1"/>
  <c r="M191" i="1"/>
  <c r="N191" i="1"/>
  <c r="P191" i="1"/>
  <c r="Q191" i="1"/>
  <c r="G192" i="1"/>
  <c r="I192" i="1"/>
  <c r="M192" i="1"/>
  <c r="N192" i="1"/>
  <c r="P192" i="1"/>
  <c r="Q192" i="1"/>
  <c r="G193" i="1"/>
  <c r="I193" i="1"/>
  <c r="M193" i="1"/>
  <c r="N193" i="1"/>
  <c r="P193" i="1"/>
  <c r="Q193" i="1"/>
  <c r="G194" i="1"/>
  <c r="I194" i="1"/>
  <c r="M194" i="1"/>
  <c r="N194" i="1"/>
  <c r="P194" i="1"/>
  <c r="Q194" i="1"/>
  <c r="G195" i="1"/>
  <c r="I195" i="1"/>
  <c r="M195" i="1"/>
  <c r="N195" i="1"/>
  <c r="P195" i="1"/>
  <c r="Q195" i="1"/>
  <c r="G196" i="1"/>
  <c r="I196" i="1"/>
  <c r="M196" i="1"/>
  <c r="N196" i="1"/>
  <c r="P196" i="1"/>
  <c r="Q196" i="1"/>
  <c r="G197" i="1"/>
  <c r="I197" i="1"/>
  <c r="M197" i="1"/>
  <c r="N197" i="1"/>
  <c r="P197" i="1"/>
  <c r="Q197" i="1"/>
  <c r="G198" i="1"/>
  <c r="I198" i="1"/>
  <c r="M198" i="1"/>
  <c r="N198" i="1"/>
  <c r="P198" i="1"/>
  <c r="Q198" i="1"/>
  <c r="G199" i="1"/>
  <c r="I199" i="1"/>
  <c r="M199" i="1"/>
  <c r="N199" i="1"/>
  <c r="P199" i="1"/>
  <c r="Q199" i="1"/>
  <c r="G200" i="1"/>
  <c r="I200" i="1"/>
  <c r="M200" i="1"/>
  <c r="N200" i="1"/>
  <c r="P200" i="1"/>
  <c r="Q200" i="1"/>
  <c r="G201" i="1"/>
  <c r="I201" i="1"/>
  <c r="M201" i="1"/>
  <c r="N201" i="1"/>
  <c r="P201" i="1"/>
  <c r="Q201" i="1"/>
  <c r="G202" i="1"/>
  <c r="I202" i="1"/>
  <c r="M202" i="1"/>
  <c r="N202" i="1"/>
  <c r="P202" i="1"/>
  <c r="Q202" i="1"/>
  <c r="G203" i="1"/>
  <c r="I203" i="1"/>
  <c r="M203" i="1"/>
  <c r="N203" i="1"/>
  <c r="P203" i="1"/>
  <c r="Q203" i="1"/>
  <c r="G204" i="1"/>
  <c r="I204" i="1"/>
  <c r="M204" i="1"/>
  <c r="N204" i="1"/>
  <c r="P204" i="1"/>
  <c r="Q204" i="1"/>
  <c r="G205" i="1"/>
  <c r="I205" i="1"/>
  <c r="M205" i="1"/>
  <c r="N205" i="1"/>
  <c r="P205" i="1"/>
  <c r="Q205" i="1"/>
  <c r="G206" i="1"/>
  <c r="I206" i="1"/>
  <c r="M206" i="1"/>
  <c r="N206" i="1"/>
  <c r="P206" i="1"/>
  <c r="Q206" i="1"/>
  <c r="G207" i="1"/>
  <c r="I207" i="1"/>
  <c r="M207" i="1"/>
  <c r="N207" i="1"/>
  <c r="P207" i="1"/>
  <c r="Q207" i="1"/>
  <c r="G208" i="1"/>
  <c r="I208" i="1"/>
  <c r="M208" i="1"/>
  <c r="N208" i="1"/>
  <c r="P208" i="1"/>
  <c r="Q208" i="1"/>
  <c r="G209" i="1"/>
  <c r="I209" i="1"/>
  <c r="M209" i="1"/>
  <c r="N209" i="1"/>
  <c r="P209" i="1"/>
  <c r="Q209" i="1"/>
  <c r="G210" i="1"/>
  <c r="I210" i="1"/>
  <c r="M210" i="1"/>
  <c r="N210" i="1"/>
  <c r="P210" i="1"/>
  <c r="Q210" i="1"/>
  <c r="G211" i="1"/>
  <c r="I211" i="1"/>
  <c r="M211" i="1"/>
  <c r="N211" i="1"/>
  <c r="P211" i="1"/>
  <c r="Q211" i="1"/>
  <c r="G212" i="1"/>
  <c r="I212" i="1"/>
  <c r="M212" i="1"/>
  <c r="N212" i="1"/>
  <c r="P212" i="1"/>
  <c r="Q212" i="1"/>
  <c r="Q297" i="1" l="1"/>
  <c r="G298" i="1"/>
  <c r="G299" i="1" s="1"/>
  <c r="N27" i="1"/>
  <c r="N21" i="1"/>
  <c r="N15" i="1"/>
  <c r="N9" i="1"/>
  <c r="Q298" i="1" l="1"/>
  <c r="Q299" i="1" s="1"/>
</calcChain>
</file>

<file path=xl/sharedStrings.xml><?xml version="1.0" encoding="utf-8"?>
<sst xmlns="http://schemas.openxmlformats.org/spreadsheetml/2006/main" count="893" uniqueCount="313">
  <si>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</si>
  <si>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</si>
  <si>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</si>
  <si>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</si>
  <si>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</si>
  <si>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</si>
  <si>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</si>
  <si>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</si>
  <si>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</si>
  <si>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</si>
  <si>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</si>
  <si>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</si>
  <si>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</si>
  <si>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</si>
  <si>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t>Приложение к Документации о закупке – Структура НМЦ (в т.ч. форма Коммерческого предложения)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</si>
  <si>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</si>
  <si>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</si>
  <si>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t>КОММЕРЧЕСКОЕ ПРЕДЛОЖЕНИЕ</t>
  </si>
  <si>
    <t xml:space="preserve">Форма Коммерческого предложения Участника </t>
  </si>
  <si>
    <t>шт</t>
  </si>
  <si>
    <t>м</t>
  </si>
  <si>
    <t>Бензин "Галоша" Б-70</t>
  </si>
  <si>
    <t>Герметик фиксатор резьбы ABRO разъемный синий 6 мл</t>
  </si>
  <si>
    <t>шт.</t>
  </si>
  <si>
    <t>Жидкость смазочно-охлаждающая ручного нанесения RTD Liquid (ROCOL)</t>
  </si>
  <si>
    <t>Канифоль сосновая марка А, REXANT 09-3710</t>
  </si>
  <si>
    <t>Керосин Арикон КО-25, KO251</t>
  </si>
  <si>
    <t>л</t>
  </si>
  <si>
    <t>Кислота паяльная Зубр 55491-030</t>
  </si>
  <si>
    <t>Клей монтажный для зеркал Penosil MirrorFix 936, бежевый, Н1296</t>
  </si>
  <si>
    <t>Клей универсальный Момент-1, водостойкий</t>
  </si>
  <si>
    <t>Клей Супер  Момент Водостойкий, Henkel 1765969</t>
  </si>
  <si>
    <t>Клей Супер Момент Высокопрочный Henkel 1765968</t>
  </si>
  <si>
    <t>Клей цианоакрилатный  COSMOFEN CA-500.200</t>
  </si>
  <si>
    <t xml:space="preserve">Клей эпоксидный универсальный  </t>
  </si>
  <si>
    <t>Краска аэрозольная CORALINO RAL9005, Черный Матовый</t>
  </si>
  <si>
    <t>Лак акриловый изоляционный PLASTIK 70/400</t>
  </si>
  <si>
    <t>Лак ГФ-95</t>
  </si>
  <si>
    <t>Лак КО-921</t>
  </si>
  <si>
    <t>Лента для удаления припоя Rexant 09-3032</t>
  </si>
  <si>
    <t>Набор DNS/AirTone для экранов</t>
  </si>
  <si>
    <t>Очиститель монтажной пены CLEANER REMTCL3700</t>
  </si>
  <si>
    <t>Очиститель флюсов Solins FLUX-OFF</t>
  </si>
  <si>
    <t>Очиститель универсальный Solins CLEANER</t>
  </si>
  <si>
    <t>Паста для очистки рук</t>
  </si>
  <si>
    <t>Паста теплопроводящая КПТ-8</t>
  </si>
  <si>
    <t>Пена монтажная  огнестойкая PROFFLEX FIRESTOP 65</t>
  </si>
  <si>
    <t>Припой с канифолью REXANT 09-3361</t>
  </si>
  <si>
    <t>Растворитель Р-646 ГОСТ 18188-72</t>
  </si>
  <si>
    <t>Смазка силиконовая SOUDAL 134154</t>
  </si>
  <si>
    <t>Смазка литиевая WD-40 SPECIALIST, 400мл,  70390</t>
  </si>
  <si>
    <t>Смазка универсальная WD-40 SMART STRAW WD0002/2, 420 мл</t>
  </si>
  <si>
    <t>Средство для удаления наклеек LABEL OFF 50/200</t>
  </si>
  <si>
    <t>Флюс паяльный с кисточкой ЛТИ-120 Connector LTI-120KIS-20</t>
  </si>
  <si>
    <t>Изолента самовулканизирующаяся ПВХ ЗУБР 19*5 мм, 1238-2</t>
  </si>
  <si>
    <t>Изолента ПВХ 19х0.18х20 синяя, 71239</t>
  </si>
  <si>
    <t xml:space="preserve">Набор №3 соединительных клемм WAGO </t>
  </si>
  <si>
    <t xml:space="preserve">Набор гаек СИБРТЕХ 47615, 600 предметов </t>
  </si>
  <si>
    <t>Набор  маркеров перманентных SILWERHOF Line, черный, 12 шт</t>
  </si>
  <si>
    <t>Набор наконечников НШВИ КВТ №10, 83602</t>
  </si>
  <si>
    <t>Наконечник кольцевой изолированный НКИ 1.5-3,  КВТ 47471</t>
  </si>
  <si>
    <t>Наконечник кольцевой изолированный НКИ 1.5-4,  КВТ 47472</t>
  </si>
  <si>
    <t>Салфетка х/б техническая 40*40см</t>
  </si>
  <si>
    <t>Салфетка микрофибра махра 40х40 см 320г/м2 синяя</t>
  </si>
  <si>
    <t>Хомут 2,5*98 мм, ДКС 25303</t>
  </si>
  <si>
    <t>Хомут 12,5x180 многоразовый на тканевой основе, черный, ДКС 281813BL</t>
  </si>
  <si>
    <t>Шайба DIN 125 плоская Ms (латунь) d8,4 (Sh040084Ms)</t>
  </si>
  <si>
    <t xml:space="preserve">Трубка термоусадочная Т3410 HTS-4, белый  </t>
  </si>
  <si>
    <t>Хомут 2,6*200 мм, ДКС 25307</t>
  </si>
  <si>
    <t xml:space="preserve">Хомут 3,6*200 мм, ДКС 25314 </t>
  </si>
  <si>
    <t xml:space="preserve">Хомут 4,8*200 мм, ДКС 25315 </t>
  </si>
  <si>
    <t>Хомут 4,8*430 мм, ДКС 25320</t>
  </si>
  <si>
    <t>Хомут 7,8*240 мм, ДКС  25325</t>
  </si>
  <si>
    <t xml:space="preserve">Фиксатор ФК-102-01 на DIN_x001F_рейку </t>
  </si>
  <si>
    <t>Набор втулочных наконечников №5   «КВТ»</t>
  </si>
  <si>
    <t>Набор изолированных наконечников KVT-Техэлектро М-950-0</t>
  </si>
  <si>
    <t xml:space="preserve">Провод ПуВ 1х1,5 мм2, черный </t>
  </si>
  <si>
    <t xml:space="preserve">Провод ПуВ 1х2,5 мм2, черный </t>
  </si>
  <si>
    <t xml:space="preserve">Провод ПуГВ 1х1,5 мм2, черный </t>
  </si>
  <si>
    <t xml:space="preserve">Провод ПуГВ 1х2,5 мм2, черный </t>
  </si>
  <si>
    <t>Провод  ПУГВ 1х0.75, белый</t>
  </si>
  <si>
    <t>Провод  ПУГВ 1х0.75, красный</t>
  </si>
  <si>
    <t>Провод  ПУГВ 1х0.75, синий</t>
  </si>
  <si>
    <t>Аккумулятор литиевый ER14250H/P (1/2AA)</t>
  </si>
  <si>
    <t>Источник бесперебойного питания  DEXP CEE-E 1200VA</t>
  </si>
  <si>
    <t>Источник питания лабораторный ELEMENT 305D 15305 (30V, 5A)</t>
  </si>
  <si>
    <t>Источник питания линейный  HY3005D-2</t>
  </si>
  <si>
    <t>Коммутатор TP-Link TL-SF1008P 8x100Mb 4PoE 57W неуправляемый</t>
  </si>
  <si>
    <t>Модуль ввода дискретных сигналов МВ110-224.16ДН  (Овен)</t>
  </si>
  <si>
    <t>Модуль ввода/вывода дискретных сигналов МК110-4ДН.4Р  (Овен)</t>
  </si>
  <si>
    <t>Модуль ввода аналоговых сигналов МВ110-224.8А (Овен)</t>
  </si>
  <si>
    <t>Накопитель HDD Toshiba P300 SATA III 1TB</t>
  </si>
  <si>
    <t>Накопитель USB Transcend Jetflash 350 4ГБ, USB2.0, черный</t>
  </si>
  <si>
    <t>Накопитель USB SAMSUNG Bar Plus MUF-32BE3/APC 32ГБ, USB3.1, серебристый</t>
  </si>
  <si>
    <t xml:space="preserve">Преобразователь питания KAM3024   </t>
  </si>
  <si>
    <t>Преобразователь USB в RS-232/422/485, UPORT 1150</t>
  </si>
  <si>
    <t>Привод внешний CD-ROM ASUS SDRW-08D2S-U</t>
  </si>
  <si>
    <t>Разветвитель Hyperline SPL-YT4-E2-E2 RJ-45 4Pr.T568A/T568B 2 x 2Pr.10BASE-T 34525</t>
  </si>
  <si>
    <t>Реле TRA1L-24VDC-S-Z</t>
  </si>
  <si>
    <t>Реле времени модульное многофункциональное Finder 80.01.0.240.0000</t>
  </si>
  <si>
    <t>Элемент питания литиевый VARTA СR2, 3В</t>
  </si>
  <si>
    <t>Элемент питания литиевый GP Lithium CR123A</t>
  </si>
  <si>
    <t xml:space="preserve">Элемент питания GP 14A-CR2 </t>
  </si>
  <si>
    <t>Элемент питания GP Ultra AAA (LR03)</t>
  </si>
  <si>
    <t>Элемент питания GP Ultra AA (LR6)</t>
  </si>
  <si>
    <t xml:space="preserve">Элемент питания VARTA LONGLIFE, 6LR61  </t>
  </si>
  <si>
    <t xml:space="preserve">Элемент питания VARTA  Longlife LR14 C </t>
  </si>
  <si>
    <t xml:space="preserve">Элемент питания VARTA Longlife Power LR03 </t>
  </si>
  <si>
    <t xml:space="preserve">Элемент питания VARTA Longlife Power  LR6 </t>
  </si>
  <si>
    <t>Детектор напряжения бесконтактный NF-609C (Noyafa)</t>
  </si>
  <si>
    <t>Мегаомметр Е6-32</t>
  </si>
  <si>
    <t>Преобразователь измерительный активной и реактивной мощности трехфазный Е-849/9-М1</t>
  </si>
  <si>
    <t>Термометр инфракрасный цифровой Fluke 59 MAX+</t>
  </si>
  <si>
    <t>Термометр цифровой MS6500</t>
  </si>
  <si>
    <t>Тестер многофункциональный LCR-Т4</t>
  </si>
  <si>
    <t>Указатель напряжения низковольтный УННУ-1Н</t>
  </si>
  <si>
    <t>Бокорезы 160 мм Wiha Industrial Electric с DynamicJoint Z 12 1 09 43336</t>
  </si>
  <si>
    <t>Блок ячеек АТР-9359 (Актаком)</t>
  </si>
  <si>
    <t>Браслет магнитный HAMMER 230-013 строительный средний</t>
  </si>
  <si>
    <t>Бумага наждачная по стали и металлу (230х280 мм) KWB 820-240</t>
  </si>
  <si>
    <t>Вентилятор фильтрующий SK3244.100 Rittal</t>
  </si>
  <si>
    <t>Влагоотделитель ЗУБР 6 бар 1/4" 06468</t>
  </si>
  <si>
    <t>Воздуходувка электрическая Makita UB1103 5526 600 В</t>
  </si>
  <si>
    <t>Вкладыш замочный Rittal 8611160-SZ</t>
  </si>
  <si>
    <t>Выключатель автоматический ВА25-29DC-2P-C2</t>
  </si>
  <si>
    <t>Выключатель автоматический ВА25-29DC-2P-C6</t>
  </si>
  <si>
    <t>Газ для горелок/зажигалок RUNIS</t>
  </si>
  <si>
    <t>Газ для горелок Tulips Tools 220г IG13-220</t>
  </si>
  <si>
    <t>Гнездо банан 4 мм Schuetzinger KU 09 L Ni/GE</t>
  </si>
  <si>
    <t>Гнездо банан 4 мм Schuetzinger KU 09 L Ni/RT</t>
  </si>
  <si>
    <t>Гнездо банан 4 мм Schuetzinger KU 09 L Ni/GN</t>
  </si>
  <si>
    <t>Гнездо банан 4 мм Schuetzinger KU 09 L Ni/SW</t>
  </si>
  <si>
    <t>Головка торцевая шестигранная (10 мм; 1/4DR) Inforce 11-01-461</t>
  </si>
  <si>
    <t>Горелка газовая Matrix 91426</t>
  </si>
  <si>
    <t>Губка для очистки паяльного жала Rexant 12-0191</t>
  </si>
  <si>
    <t>Губка для очистки паяльного жала Ersa 003B</t>
  </si>
  <si>
    <t>Держатель магнитный для TESTO 760</t>
  </si>
  <si>
    <t>Диск отрезной по металлу A46TBF 125*1.2*22.2 мм (Кратон)</t>
  </si>
  <si>
    <t>Диск отрезной по металлу A46TBF 125*1.6*22.2 мм (Кратон)</t>
  </si>
  <si>
    <t>Длинногубцы VDE KNIPEX KN-2526160</t>
  </si>
  <si>
    <t>Доска-пленка маркерная самоклеящаяся Brauberg 237836</t>
  </si>
  <si>
    <t>Дрель AEG BE 750 R 4935449160</t>
  </si>
  <si>
    <t>Дрель-шуруповерт ударная аккумуляторная Makita DHP481Z (182878), без аккумулятора</t>
  </si>
  <si>
    <t>Жало паяльное 900M-T-SK</t>
  </si>
  <si>
    <t>Жало паяльное 900M-T-В</t>
  </si>
  <si>
    <t>Жало паяльное 900M-T-2.4D</t>
  </si>
  <si>
    <t>Зажим "крокодил" AX-CR-02-SET, AXIOMET</t>
  </si>
  <si>
    <t>Зажим пружинный Wolfcraft 3631000</t>
  </si>
  <si>
    <t>Заклепка резьбовая стальная с насечкой М4*11мм 457410 (Дело техники)</t>
  </si>
  <si>
    <t>Заклепка резьбовая стальная с насечкой М5*13мм 457412 (Дело техники)</t>
  </si>
  <si>
    <t>Заклепка резьбовая стальная с насечкой М6*15мм 457614 (Дело техники)</t>
  </si>
  <si>
    <t>Инструмент для удаления окислений с контактов Jonard PB-7</t>
  </si>
  <si>
    <t>Инструмент для снятия изоляции КВТ WS-11 69278</t>
  </si>
  <si>
    <t>Кабелерез Professional electric VDE WIHA 34744</t>
  </si>
  <si>
    <t>Кейс-органайзер КВТ К-02 79346</t>
  </si>
  <si>
    <t>Кернер, BAHCO 1157</t>
  </si>
  <si>
    <t>Кисточка, щетка антистатическая DOKA-E001 ESD E001-XL</t>
  </si>
  <si>
    <t>Кисточка антистатическая DOKA-E004 ESD</t>
  </si>
  <si>
    <t>Кисточка антистатическая DOKA-E005 ESD</t>
  </si>
  <si>
    <t>Кисточка антистатическая DOKA-E008 ESD E008-L</t>
  </si>
  <si>
    <t>Коврик силиконовый термостойкий, для пайки S-130</t>
  </si>
  <si>
    <t>Комплект проводов TEL-4136C</t>
  </si>
  <si>
    <t>Клещи электромонтажные KNIPEX KN-1396200</t>
  </si>
  <si>
    <t>Ключ комбинированный трещоточный 7 мм ДТ 200/5,  Дело Техники 515007</t>
  </si>
  <si>
    <t>Ключ комбинированный трещоточный  9 мм VIRA 511065</t>
  </si>
  <si>
    <t>Ключ разводной Зубр 27255-20</t>
  </si>
  <si>
    <t>Ключ разводной Jonnesway W27AT6 (0-19мм)</t>
  </si>
  <si>
    <t>Ключ рожковый 13х14 мм, Сибртех 14325</t>
  </si>
  <si>
    <t>Ключ рожковый 14х17 мм, Сибртех 14327</t>
  </si>
  <si>
    <t>Комплект Makita 198311-6 18 В 5 А·ч</t>
  </si>
  <si>
    <t>Крючок ПРАКТИК НК артикул: Б02608</t>
  </si>
  <si>
    <t>Лента SNR-SMT-15 спиральная монтажная 15 мм (Урал ПАК)</t>
  </si>
  <si>
    <t>Лента SNR-SMT-24 спиральная монтажная 24 мм (Урал ПАК)</t>
  </si>
  <si>
    <t>Лента двусторонняя 3M GPT-020F, прозрачная, 25мм*5м</t>
  </si>
  <si>
    <t>Лента двусторонняя 3M GPT-020F, прозрачная, 15мм*6м</t>
  </si>
  <si>
    <t>Лента двусторонняя 3M GPT-020F, прозрачная, 9мм*10м</t>
  </si>
  <si>
    <t>Лестница Телескопическая Telesteps Eco Line 3.0</t>
  </si>
  <si>
    <t>Лупа головная бинокулярная МЕГЕОН 02815</t>
  </si>
  <si>
    <t>Масло компрессорное 1 л Remeza VG 100</t>
  </si>
  <si>
    <t>Молоток слесарный GROSS 10274</t>
  </si>
  <si>
    <t>Молоток слесарный Matrix Optimal 100 г, 10365</t>
  </si>
  <si>
    <t>Молоток слесарный Matrix 10317, 200г</t>
  </si>
  <si>
    <t>Молоток слесарный Matrix 10330, 500г</t>
  </si>
  <si>
    <t>Мышь Logitech B220, оптическая, беспроводная, USB, черный [910-004881]</t>
  </si>
  <si>
    <t>Набор головок 12-ти гранных торцевых глубоких 3/8", 10 шт., Licota TBS-23003</t>
  </si>
  <si>
    <t>Набор бит BOSCH (43 предм.) 2.607.017.164</t>
  </si>
  <si>
    <t>Набор буров и долот по бетону SDS-plus, 17 шт Makita D-19180</t>
  </si>
  <si>
    <t>Набор для магнитно-маркерной доски, Attache, 23170065</t>
  </si>
  <si>
    <t>Набор заклепок резьбовых HASKYY</t>
  </si>
  <si>
    <t xml:space="preserve">Набор игл полых для выпаивания, 8 шт </t>
  </si>
  <si>
    <t>Набор ключей антистатических Bernstein 6-610, 6 предметов</t>
  </si>
  <si>
    <t>Набор ключей гаечных Дело Техники 510580, 8 предм</t>
  </si>
  <si>
    <t>Набор ключей комбинированных SATA 08007A</t>
  </si>
  <si>
    <t>Набор ключей шестигранных 1,5-10мм Ермак</t>
  </si>
  <si>
    <t>Набор ключей JTC AUTO TOOLS 3028 (13 предм.)</t>
  </si>
  <si>
    <t>Набор крепежный для струбцин PRIMUS PROXXON (20394)</t>
  </si>
  <si>
    <t>Набор инструмента VDE Milwaukee</t>
  </si>
  <si>
    <t>Набор магнитов для досок "2х3" АМ130</t>
  </si>
  <si>
    <t xml:space="preserve">Набор магнитов неодимовых </t>
  </si>
  <si>
    <t>Набор метчиков и плашек ROCKFORCE RF-B110-1</t>
  </si>
  <si>
    <t>Набор метчиков и сверл EGB-15, 15 предметов (Bohrcraft)</t>
  </si>
  <si>
    <t>Набор надфилей Vira 822011 (6 шт.)</t>
  </si>
  <si>
    <t>Набор напильников BAHCO 1-476-04-3-2</t>
  </si>
  <si>
    <t>Набор напильников Gigant 180 мм SED 21</t>
  </si>
  <si>
    <t>Набор отверток диэлектрических КВТ Профи НИО-06 мини</t>
  </si>
  <si>
    <t>Набор отверток ProsKit SD-2319M 00323082</t>
  </si>
  <si>
    <t>Набор отверток диэлектрических  со сменными вставками 7+1 в кофре, Shtok 09345</t>
  </si>
  <si>
    <t>Набор отверток КВТ НИО-5505-Т (5 предм.)</t>
  </si>
  <si>
    <t>Набор плашек MSR 8, 8 предметов (Bohrcraft)</t>
  </si>
  <si>
    <t>Набор сверл Bosch 2.607.019.437</t>
  </si>
  <si>
    <t>Набор сверл DeWALT DT7926-XJ, 29 шт.</t>
  </si>
  <si>
    <t>Набор хомутов червячных Arnezi №2,  A0902016</t>
  </si>
  <si>
    <t xml:space="preserve">Набор шарнирно-губцевого инструмента 180 мм, 3 предмета, Дело техники 419 938 </t>
  </si>
  <si>
    <t>Надфиль для удаления окисления с контактов, полировальный,  Jonard OB-1/12 (12 шт)</t>
  </si>
  <si>
    <t>Напильник для зачистки контактов Bacho 1-115-11-3-1</t>
  </si>
  <si>
    <t>Насадка угловая MILWAUKEE SHOCKWAVE 4932471274</t>
  </si>
  <si>
    <t>Нож с винтовым фиксатором Stayer KS-18 сегментированные лезвия 18 мм 09161_z01</t>
  </si>
  <si>
    <t>Ножницы диэлектрические НИУ-02 КВТ 62151</t>
  </si>
  <si>
    <t>Ножницы  кабельные MC-04, КВТ 60948</t>
  </si>
  <si>
    <t xml:space="preserve">Органайзер Sort Master Junior Stanley 1-97-483 </t>
  </si>
  <si>
    <t>Отвертка диэлектрическая торцевая ProsKit SD-800-M9.0 M9.0x125 мм</t>
  </si>
  <si>
    <t>Отвертка диэлектрическая SoftFinish electric slimFix SL3,5x100 мм WIHA 35446</t>
  </si>
  <si>
    <t>Отвертка диэлектрическая SoftFinish electric slimFix SL4,5x125 мм WIHA 35501</t>
  </si>
  <si>
    <t>Отвертка диэлектрическая SoftFinish electric slimFix SL5,5x125 мм WIHA 35391</t>
  </si>
  <si>
    <t>Отвертка диэлектрическая SoftFinish electric slimFix SL6,5x150 мм WIHA 35392</t>
  </si>
  <si>
    <t>Отвертка диэлектрическая SoftFinish electric slimFix Phillips PH1x80 мм WIHA 35393</t>
  </si>
  <si>
    <t>Отвертка диэлектрическая SoftFinish electric slimFix Phillips PH2x100 мм WIHA 35394</t>
  </si>
  <si>
    <t xml:space="preserve">Отвертка с трехкомпонентной рукояткой шлицевая 3х75 мм, Дело Техники, 721033 </t>
  </si>
  <si>
    <t>Отвертка с трехкомпонентной рукояткой шлицевая 4х100 мм, Дело Техники, 721044</t>
  </si>
  <si>
    <t>Отвертка с трехкомпонентной рукояткой шлицевая 5х100 мм, Дело Техники, 721054</t>
  </si>
  <si>
    <t>Отвертка с трехкомпонентной рукояткой шлицевая 6х150 мм, Дело Техники, 721066</t>
  </si>
  <si>
    <t xml:space="preserve">Отвертка с трехкомпонентной рукояткой крестовая PH0х75 мм, Дело Техники, 722003 </t>
  </si>
  <si>
    <t>Отвертка с трехкомпонентной рукояткой крестовая PH1х100 мм, Дело Техники, 722014</t>
  </si>
  <si>
    <t>Отвертка с трехкомпонентной рукояткой крестовая PH2х150 мм, Дело Техники, 722026</t>
  </si>
  <si>
    <t>Отвертка с трехкомпонентной рукояткой крестовая PH3х150 мм, Дело Техники, 722036</t>
  </si>
  <si>
    <t>Отвертка SL5х38мм VIRA 391130</t>
  </si>
  <si>
    <t>Отвертка PH2х38мм VIRA 391115</t>
  </si>
  <si>
    <t>Пассатижи Wiha Professional Electric Z 01 0 06 26705</t>
  </si>
  <si>
    <t>Паяльник цифровой CXG E90S со спящим режимом</t>
  </si>
  <si>
    <t>Перфоратор сетевой Makita HR2470 (2.7 Дж)</t>
  </si>
  <si>
    <t>Пинцет ваккумный YA XUN FFQ 939</t>
  </si>
  <si>
    <t>Пила сабельная MAKITA DJR186Z 183119 без акк. и з.у</t>
  </si>
  <si>
    <t>Пилки для лобзиков по металлу T127D HSS, Bosch 2.608.631.508</t>
  </si>
  <si>
    <t>Пилки для лобзика по металлу T118A HSS, Bosch 2.608.631.013</t>
  </si>
  <si>
    <t>Пилки для лобзика по дереву T101В HСS, Bosch 2.608.630.557</t>
  </si>
  <si>
    <t>Пистолет клеевой  Dremel 940 F0130940JC</t>
  </si>
  <si>
    <t>Пистолет продувочный Metabo BP 210 601580000</t>
  </si>
  <si>
    <t>Плоскокруглогубцы Wiha Industrial Electric Z 05 0 09 35477 с режущей кромкой</t>
  </si>
  <si>
    <t>Полотно ножовочное по металлу Bahco  Sandflex® тип 3906-300-24-10P №8233730</t>
  </si>
  <si>
    <t>Предохранитель для мультиметров DMM-B-44/100, 440 мА, 1000 В</t>
  </si>
  <si>
    <t xml:space="preserve">Предохранитель керамический быстродействующий 1 А, 250 В 179021.1; </t>
  </si>
  <si>
    <t>Пресс-клещи с набором номерных матриц КВТ СТК+8 в сумке 83347</t>
  </si>
  <si>
    <t>Пресс-клещи шестигранные КВТ ПКВш-10 77669</t>
  </si>
  <si>
    <t>Прокладка фторопластовая 18*6*2 (М20х1.5 / G1/2) мм для манометров</t>
  </si>
  <si>
    <t>Резак для кабелей KNIPEX 9531250</t>
  </si>
  <si>
    <t>Резьбомер метрический YATO 24 лезвия 0,25-6,0мм YT-29980</t>
  </si>
  <si>
    <t>Ремкомплект для НС-70 КВТ 65936</t>
  </si>
  <si>
    <t>Риббон черный Brady M61-R6010 для принтера ВМР61</t>
  </si>
  <si>
    <t xml:space="preserve">Рулетка BIBER QUADRO STOPPER, 5мх19мм, 196536 </t>
  </si>
  <si>
    <t>Рюкзак для инструмента Stanley FATMAX 1-95-611</t>
  </si>
  <si>
    <t>Сверло ступенчатое по металлу (9 ступеней; 4-12 мм) Атака 8089950</t>
  </si>
  <si>
    <t>Сверло ступенчатое по металлу (11 ступеней; 10-20 мм) Атака 8090030</t>
  </si>
  <si>
    <t>Сверло ступенчатое по металлу (11 ступеней; 20-30 мм) Атака 8090050</t>
  </si>
  <si>
    <t>Сверло ступенчатое по металлу (8 ступеней; 10-45 мм), Дело Техники</t>
  </si>
  <si>
    <t>Сверло ступенчатое по металлу (14 ступеней; 4-30 мм), Дело Техники</t>
  </si>
  <si>
    <t>Светильник карманный светодиодный GARWIN GL-B5</t>
  </si>
  <si>
    <t xml:space="preserve">Светильник переносной светодиодный проводной GARWIN GL-W190  </t>
  </si>
  <si>
    <t>Станина сверлильно-фрезерная BFB-2000 PROXXON</t>
  </si>
  <si>
    <t>Станок для заточки сверл Диолд МЗС-02</t>
  </si>
  <si>
    <t>Стеллаж металлический Prostor STA 1200х800х3000</t>
  </si>
  <si>
    <t xml:space="preserve">Стеллаж ПАКС МС-264 (разрезной), 3349032 </t>
  </si>
  <si>
    <t>Стержни клеевые прозрачные (11 мм; 200 мм; 12 шт.) MATRIX 930730</t>
  </si>
  <si>
    <t>Стойка для УШМ 115-125 мм с чугунным основанием, ЭНКОР 20091</t>
  </si>
  <si>
    <t>Стойка 96203 с тисками для дрели (60/400 мм) Калибр 00000000571</t>
  </si>
  <si>
    <t>Стол складной алюминиевый 1150*800*700 мм (BTrace)</t>
  </si>
  <si>
    <t>Струбцина быстрозажимная Irwin T54122EL7</t>
  </si>
  <si>
    <t>Струбцина быстрозажимная 60х300 мм Inforce 06-03-34</t>
  </si>
  <si>
    <t>Струбцина F-образная Inforce 06-03-29</t>
  </si>
  <si>
    <t xml:space="preserve">Струбцина PRIMUS 100 </t>
  </si>
  <si>
    <t xml:space="preserve">Стул складной большой без спинки  Митек Комфорт </t>
  </si>
  <si>
    <t>Сумка для инструмента Matrix 90256</t>
  </si>
  <si>
    <t>Сумка для ноутбука и планшета "Munchen" BRAUBERG 240445</t>
  </si>
  <si>
    <t xml:space="preserve">Сумка монтажника КВТ С-4  </t>
  </si>
  <si>
    <t>Сумка монтажника КВТ C-14, поясная без ремня,  78268</t>
  </si>
  <si>
    <t>Сумка Fluke C50 для мультиметра</t>
  </si>
  <si>
    <t xml:space="preserve">Сумка FLUKE C550 </t>
  </si>
  <si>
    <t>Трещотка Proxxon 23082</t>
  </si>
  <si>
    <t>Трещотка Proxxon 23084</t>
  </si>
  <si>
    <t>Удлинитель для головок  (50 мм; 1/4") THORVIK EB14050,  52083</t>
  </si>
  <si>
    <t>Удлинитель на катушке Stayer профессиональный 55076-50</t>
  </si>
  <si>
    <t>УШМ Makita DGA504Z, аккумуляторная, 125 мм, без аккумуляторов</t>
  </si>
  <si>
    <t>Уровень пузырьковый STANLEY TORPEDO 0-43-511</t>
  </si>
  <si>
    <t>Фильтр-удлинитель Power Cube PC 5м 6р, бел. 16А/3,5кВт SPG(5+1)-16B-5М</t>
  </si>
  <si>
    <t>Фильтр-удлинитель Power Cube PC PRO, 1,9м, 6р LCконтур, 16А/3,5кВт SPL(5+1)-16B-P-1,9М</t>
  </si>
  <si>
    <t>Фонарь налобный КВТ "Explorer" HL-6565 82070</t>
  </si>
  <si>
    <t>Шланг полиуретановый Калибр 10 для компрессоров</t>
  </si>
  <si>
    <t>Шланг спиральный для пневмоинструмента HOGERT TECHNIK HT4R891</t>
  </si>
  <si>
    <t>Штангенциркуль цифровой ADA Mechanic 150 PRO А00380</t>
  </si>
  <si>
    <t xml:space="preserve">Штекер банан 4 мм Schuetzinger FK 8 L Ni/GE </t>
  </si>
  <si>
    <t xml:space="preserve">Штекер банан 4 мм Schuetzinger FK 8 L Ni/RT </t>
  </si>
  <si>
    <t xml:space="preserve">Штекер банан 4 мм Schuetzinger FK 8 L Ni/GN </t>
  </si>
  <si>
    <t xml:space="preserve">Штекер банан 4 мм Schuetzinger FK 8 L Ni/SW </t>
  </si>
  <si>
    <t xml:space="preserve">Штекер банан 4 мм Schuetzinger FK 20 L Ni/2.5/GE </t>
  </si>
  <si>
    <t xml:space="preserve">Штекер банан 4 мм Schuetzinger FK 20 L Ni/2.5/RT </t>
  </si>
  <si>
    <t xml:space="preserve">Штекер банан 4 мм Schuetzinger FK 20 L Ni/2.5/GN </t>
  </si>
  <si>
    <t xml:space="preserve">Штекер банан 4 мм Schuetzinger FK 20 L Ni/2.5/SW </t>
  </si>
  <si>
    <t>Щетка в футляре, с резинкой, на длинной ручке + совок с очистителем, Y3</t>
  </si>
  <si>
    <t>Экран ПРАКТИК WS-100 без косынок S30299031407</t>
  </si>
  <si>
    <t>Этикетки Brady PTL-19-423 для принтера ВМР61</t>
  </si>
  <si>
    <t>Набор инструментов из 15 предметов в профессиональной сумке KLAUKE KL905B15</t>
  </si>
  <si>
    <r>
      <t xml:space="preserve">Страна происхождения товара
</t>
    </r>
    <r>
      <rPr>
        <i/>
        <sz val="14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</si>
  <si>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r>
      <t xml:space="preserve">Производитель продукции
</t>
    </r>
    <r>
      <rPr>
        <i/>
        <sz val="14"/>
        <color rgb="FFFF0000"/>
        <rFont val="Calibri"/>
        <family val="2"/>
        <charset val="204"/>
        <scheme val="minor"/>
      </rPr>
      <t>[в случае наличия в Едином реестре российской радиоэлектронной продукции – дополнительно указывается № реестровой записи]</t>
    </r>
  </si>
  <si>
    <r>
      <t>Начальная (максимальная) цена Договора / цена лота:</t>
    </r>
    <r>
      <rPr>
        <sz val="14"/>
        <color rgb="FF002060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</si>
</sst>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i/>
      <sz val="14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2060"/>
      <name val="Calibri"/>
      <family val="2"/>
      <charset val="204"/>
      <scheme val="minor"/>
    </font>
    <font>
      <i/>
      <sz val="14"/>
      <color theme="0" tint="-0.499984740745262"/>
      <name val="Calibri"/>
      <family val="2"/>
      <charset val="204"/>
      <scheme val="minor"/>
    </font>
    <font>
      <sz val="14"/>
      <color rgb="FF00206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medium">
        <color rgb="FF002060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4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" fontId="2" fillId="4" borderId="29" xfId="0" applyNumberFormat="1" applyFont="1" applyFill="1" applyBorder="1" applyAlignment="1">
      <alignment horizontal="center" vertical="center" wrapText="1"/>
    </xf>
    <xf numFmtId="9" fontId="9" fillId="2" borderId="18" xfId="0" applyNumberFormat="1" applyFont="1" applyFill="1" applyBorder="1" applyAlignment="1" applyProtection="1">
      <alignment horizontal="center" vertical="top" wrapText="1"/>
    </xf>
    <xf numFmtId="4" fontId="6" fillId="4" borderId="19" xfId="0" applyNumberFormat="1" applyFont="1" applyFill="1" applyBorder="1" applyAlignment="1">
      <alignment horizontal="center" vertical="top" wrapText="1"/>
    </xf>
    <xf numFmtId="4" fontId="6" fillId="4" borderId="23" xfId="0" applyNumberFormat="1" applyFont="1" applyFill="1" applyBorder="1" applyAlignment="1">
      <alignment horizontal="center" vertical="top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center" vertical="center"/>
    </xf>
    <xf numFmtId="49" fontId="11" fillId="2" borderId="24" xfId="0" applyNumberFormat="1" applyFont="1" applyFill="1" applyBorder="1" applyAlignment="1" applyProtection="1">
      <alignment horizontal="left" vertical="center" wrapText="1"/>
      <protection locked="0"/>
    </xf>
    <xf numFmtId="4" fontId="11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24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2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/>
    </xf>
    <xf numFmtId="3" fontId="8" fillId="5" borderId="11" xfId="0" applyNumberFormat="1" applyFont="1" applyFill="1" applyBorder="1" applyAlignment="1">
      <alignment horizontal="center" vertical="center" wrapText="1"/>
    </xf>
    <xf numFmtId="4" fontId="8" fillId="5" borderId="26" xfId="0" applyNumberFormat="1" applyFont="1" applyFill="1" applyBorder="1" applyAlignment="1">
      <alignment horizontal="center" vertical="center" wrapText="1"/>
    </xf>
    <xf numFmtId="3" fontId="8" fillId="5" borderId="24" xfId="0" applyNumberFormat="1" applyFont="1" applyFill="1" applyBorder="1" applyAlignment="1">
      <alignment horizontal="center" vertical="center" wrapText="1"/>
    </xf>
    <xf numFmtId="4" fontId="8" fillId="5" borderId="24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4" fontId="5" fillId="4" borderId="27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28" xfId="0" applyNumberFormat="1" applyFont="1" applyFill="1" applyBorder="1" applyAlignment="1" applyProtection="1">
      <alignment horizontal="right" vertical="center" wrapText="1"/>
    </xf>
    <xf numFmtId="4" fontId="5" fillId="4" borderId="15" xfId="0" applyNumberFormat="1" applyFont="1" applyFill="1" applyBorder="1" applyAlignment="1" applyProtection="1">
      <alignment horizontal="right" vertical="center" wrapText="1"/>
    </xf>
    <xf numFmtId="4" fontId="5" fillId="4" borderId="1" xfId="0" applyNumberFormat="1" applyFont="1" applyFill="1" applyBorder="1" applyAlignment="1" applyProtection="1">
      <alignment horizontal="right" vertical="center" wrapText="1"/>
    </xf>
    <xf numFmtId="4" fontId="9" fillId="4" borderId="16" xfId="0" applyNumberFormat="1" applyFont="1" applyFill="1" applyBorder="1" applyAlignment="1" applyProtection="1">
      <alignment horizontal="right" vertical="top" wrapText="1"/>
    </xf>
    <xf numFmtId="4" fontId="9" fillId="4" borderId="17" xfId="0" applyNumberFormat="1" applyFont="1" applyFill="1" applyBorder="1" applyAlignment="1" applyProtection="1">
      <alignment horizontal="right" vertical="top" wrapText="1"/>
    </xf>
    <xf numFmtId="4" fontId="9" fillId="4" borderId="20" xfId="0" applyNumberFormat="1" applyFont="1" applyFill="1" applyBorder="1" applyAlignment="1" applyProtection="1">
      <alignment horizontal="right" vertical="top" wrapText="1"/>
    </xf>
    <xf numFmtId="4" fontId="9" fillId="4" borderId="21" xfId="0" applyNumberFormat="1" applyFont="1" applyFill="1" applyBorder="1" applyAlignment="1" applyProtection="1">
      <alignment horizontal="right" vertical="top" wrapText="1"/>
    </xf>
    <xf numFmtId="4" fontId="9" fillId="4" borderId="22" xfId="0" applyNumberFormat="1" applyFont="1" applyFill="1" applyBorder="1" applyAlignment="1" applyProtection="1">
      <alignment horizontal="right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9"/>
  <sheetViews>
    <sheetView tabSelected="1" view="pageBreakPreview" zoomScale="60" zoomScaleNormal="69" workbookViewId="0"/>
  </sheetViews>
  <sheetFormatPr defaultRowHeight="15" x14ac:dyDescent="0.25"/>
  <cols>
    <col min="1" max="1" width="4.5703125" customWidth="1"/>
    <col min="2" max="2" width="9.140625" customWidth="1"/>
    <col min="3" max="3" width="59.42578125" customWidth="1"/>
    <col min="4" max="4" width="7.140625" customWidth="1"/>
    <col min="5" max="5" width="19.140625" customWidth="1"/>
    <col min="6" max="6" width="19.5703125" customWidth="1"/>
    <col min="7" max="7" width="22.85546875" customWidth="1"/>
    <col min="10" max="10" width="43.7109375" customWidth="1"/>
    <col min="11" max="11" width="21.28515625" customWidth="1"/>
    <col min="12" max="12" width="25.5703125" customWidth="1"/>
    <col min="13" max="13" width="7.28515625" customWidth="1"/>
    <col min="14" max="14" width="15" customWidth="1"/>
    <col min="15" max="15" width="13.85546875" customWidth="1"/>
    <col min="16" max="16" width="8.7109375" customWidth="1"/>
    <col min="17" max="17" width="22.7109375" customWidth="1"/>
  </cols>
  <sheetData>
    <row r="1" spans="1:27" s="3" customFormat="1" ht="34.5" customHeight="1" x14ac:dyDescent="0.3"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3" customFormat="1" ht="19.5" thickBot="1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3" customFormat="1" ht="34.5" customHeight="1" thickBot="1" x14ac:dyDescent="0.35">
      <c r="B3" s="31" t="s">
        <v>312</v>
      </c>
      <c r="C3" s="32"/>
      <c r="D3" s="32"/>
      <c r="E3" s="35"/>
      <c r="F3" s="17">
        <v>1980042</v>
      </c>
      <c r="G3" s="18" t="s">
        <v>2</v>
      </c>
      <c r="H3" s="5"/>
      <c r="I3" s="31" t="s">
        <v>18</v>
      </c>
      <c r="J3" s="32"/>
      <c r="K3" s="32"/>
      <c r="L3" s="32"/>
      <c r="M3" s="32"/>
      <c r="N3" s="32"/>
      <c r="O3" s="32"/>
      <c r="P3" s="32"/>
      <c r="Q3" s="33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3" customFormat="1" ht="33.75" customHeight="1" x14ac:dyDescent="0.3">
      <c r="B4" s="36"/>
      <c r="C4" s="36"/>
      <c r="D4" s="36"/>
      <c r="E4" s="36"/>
      <c r="F4" s="36"/>
      <c r="G4" s="36"/>
      <c r="H4" s="5"/>
      <c r="I4" s="41" t="s">
        <v>15</v>
      </c>
      <c r="J4" s="41"/>
      <c r="K4" s="41"/>
      <c r="L4" s="4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s="3" customFormat="1" ht="21.75" customHeight="1" x14ac:dyDescent="0.3">
      <c r="B5" s="5"/>
      <c r="C5" s="5"/>
      <c r="D5" s="5"/>
      <c r="E5" s="5"/>
      <c r="F5" s="5"/>
      <c r="G5" s="5"/>
      <c r="H5" s="5"/>
      <c r="I5" s="19" t="s">
        <v>16</v>
      </c>
      <c r="J5" s="19"/>
      <c r="K5" s="19"/>
      <c r="L5" s="1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1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3" customFormat="1" ht="32.25" customHeight="1" thickBot="1" x14ac:dyDescent="0.35">
      <c r="B7" s="37" t="s">
        <v>10</v>
      </c>
      <c r="C7" s="35"/>
      <c r="D7" s="38"/>
      <c r="E7" s="38"/>
      <c r="F7" s="39"/>
      <c r="G7" s="40"/>
      <c r="H7" s="4"/>
      <c r="I7" s="31" t="s">
        <v>17</v>
      </c>
      <c r="J7" s="32"/>
      <c r="K7" s="32"/>
      <c r="L7" s="32"/>
      <c r="M7" s="32"/>
      <c r="N7" s="32"/>
      <c r="O7" s="32"/>
      <c r="P7" s="32"/>
      <c r="Q7" s="33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s="3" customFormat="1" ht="225" x14ac:dyDescent="0.3">
      <c r="B8" s="6" t="s">
        <v>3</v>
      </c>
      <c r="C8" s="7" t="s">
        <v>0</v>
      </c>
      <c r="D8" s="7" t="s">
        <v>7</v>
      </c>
      <c r="E8" s="8" t="s">
        <v>8</v>
      </c>
      <c r="F8" s="8" t="s">
        <v>4</v>
      </c>
      <c r="G8" s="9" t="s">
        <v>9</v>
      </c>
      <c r="H8" s="5"/>
      <c r="I8" s="6" t="s">
        <v>3</v>
      </c>
      <c r="J8" s="7" t="s">
        <v>1</v>
      </c>
      <c r="K8" s="8" t="s">
        <v>310</v>
      </c>
      <c r="L8" s="7" t="s">
        <v>311</v>
      </c>
      <c r="M8" s="7" t="s">
        <v>7</v>
      </c>
      <c r="N8" s="8" t="s">
        <v>8</v>
      </c>
      <c r="O8" s="8" t="s">
        <v>11</v>
      </c>
      <c r="P8" s="8" t="s">
        <v>4</v>
      </c>
      <c r="Q8" s="9" t="s">
        <v>12</v>
      </c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11" customFormat="1" ht="19.5" customHeight="1" x14ac:dyDescent="0.25">
      <c r="A9" s="10"/>
      <c r="B9" s="20">
        <v>1</v>
      </c>
      <c r="C9" s="21" t="s">
        <v>21</v>
      </c>
      <c r="D9" s="22" t="s">
        <v>19</v>
      </c>
      <c r="E9" s="22">
        <v>1176.5</v>
      </c>
      <c r="F9" s="23">
        <v>2</v>
      </c>
      <c r="G9" s="24">
        <f>E9*F9</f>
        <v>2353</v>
      </c>
      <c r="H9" s="25"/>
      <c r="I9" s="26">
        <f>B9</f>
        <v>1</v>
      </c>
      <c r="J9" s="21" t="s">
        <v>21</v>
      </c>
      <c r="K9" s="21"/>
      <c r="L9" s="21"/>
      <c r="M9" s="27" t="str">
        <f>D9</f>
        <v>шт</v>
      </c>
      <c r="N9" s="28">
        <f>E9</f>
        <v>1176.5</v>
      </c>
      <c r="O9" s="22"/>
      <c r="P9" s="29">
        <f>F9</f>
        <v>2</v>
      </c>
      <c r="Q9" s="30">
        <f>O9*P9</f>
        <v>0</v>
      </c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44.25" customHeight="1" x14ac:dyDescent="0.25">
      <c r="A10" s="10"/>
      <c r="B10" s="20">
        <v>2</v>
      </c>
      <c r="C10" s="21" t="s">
        <v>22</v>
      </c>
      <c r="D10" s="22" t="s">
        <v>23</v>
      </c>
      <c r="E10" s="22">
        <v>700</v>
      </c>
      <c r="F10" s="23">
        <v>4</v>
      </c>
      <c r="G10" s="24">
        <f t="shared" ref="G10:G59" si="0">E10*F10</f>
        <v>2800</v>
      </c>
      <c r="H10" s="25"/>
      <c r="I10" s="26">
        <f t="shared" ref="I10:I59" si="1">B10</f>
        <v>2</v>
      </c>
      <c r="J10" s="21" t="s">
        <v>22</v>
      </c>
      <c r="K10" s="21"/>
      <c r="L10" s="21"/>
      <c r="M10" s="27" t="str">
        <f t="shared" ref="M10:N59" si="2">D10</f>
        <v>шт.</v>
      </c>
      <c r="N10" s="28">
        <f t="shared" si="2"/>
        <v>700</v>
      </c>
      <c r="O10" s="22"/>
      <c r="P10" s="29">
        <f t="shared" ref="P10:P59" si="3">F10</f>
        <v>4</v>
      </c>
      <c r="Q10" s="30">
        <f t="shared" ref="Q10:Q59" si="4">O10*P10</f>
        <v>0</v>
      </c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1" customFormat="1" ht="44.25" customHeight="1" x14ac:dyDescent="0.25">
      <c r="A11" s="10"/>
      <c r="B11" s="20">
        <v>3</v>
      </c>
      <c r="C11" s="21" t="s">
        <v>24</v>
      </c>
      <c r="D11" s="22" t="s">
        <v>23</v>
      </c>
      <c r="E11" s="22">
        <v>1500</v>
      </c>
      <c r="F11" s="23">
        <v>3</v>
      </c>
      <c r="G11" s="24">
        <f t="shared" si="0"/>
        <v>4500</v>
      </c>
      <c r="H11" s="25"/>
      <c r="I11" s="26">
        <f t="shared" si="1"/>
        <v>3</v>
      </c>
      <c r="J11" s="21" t="s">
        <v>24</v>
      </c>
      <c r="K11" s="21"/>
      <c r="L11" s="21"/>
      <c r="M11" s="27" t="str">
        <f t="shared" si="2"/>
        <v>шт.</v>
      </c>
      <c r="N11" s="28">
        <f t="shared" si="2"/>
        <v>1500</v>
      </c>
      <c r="O11" s="22"/>
      <c r="P11" s="29">
        <f t="shared" si="3"/>
        <v>3</v>
      </c>
      <c r="Q11" s="30">
        <f t="shared" si="4"/>
        <v>0</v>
      </c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1" customFormat="1" ht="44.25" customHeight="1" x14ac:dyDescent="0.25">
      <c r="A12" s="10"/>
      <c r="B12" s="20">
        <v>4</v>
      </c>
      <c r="C12" s="21" t="s">
        <v>25</v>
      </c>
      <c r="D12" s="22" t="s">
        <v>23</v>
      </c>
      <c r="E12" s="22">
        <v>71.666666666666671</v>
      </c>
      <c r="F12" s="23">
        <v>4</v>
      </c>
      <c r="G12" s="24">
        <f t="shared" si="0"/>
        <v>286.66666666666669</v>
      </c>
      <c r="H12" s="25"/>
      <c r="I12" s="26">
        <f t="shared" si="1"/>
        <v>4</v>
      </c>
      <c r="J12" s="21" t="s">
        <v>25</v>
      </c>
      <c r="K12" s="21"/>
      <c r="L12" s="21"/>
      <c r="M12" s="27" t="str">
        <f t="shared" si="2"/>
        <v>шт.</v>
      </c>
      <c r="N12" s="28">
        <f t="shared" si="2"/>
        <v>71.666666666666671</v>
      </c>
      <c r="O12" s="22"/>
      <c r="P12" s="29">
        <f t="shared" si="3"/>
        <v>4</v>
      </c>
      <c r="Q12" s="30">
        <f t="shared" si="4"/>
        <v>0</v>
      </c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1" customFormat="1" ht="44.25" customHeight="1" x14ac:dyDescent="0.25">
      <c r="A13" s="10"/>
      <c r="B13" s="20">
        <v>5</v>
      </c>
      <c r="C13" s="21" t="s">
        <v>26</v>
      </c>
      <c r="D13" s="22" t="s">
        <v>27</v>
      </c>
      <c r="E13" s="22">
        <v>204.66666666666666</v>
      </c>
      <c r="F13" s="23">
        <v>3</v>
      </c>
      <c r="G13" s="24">
        <f t="shared" si="0"/>
        <v>614</v>
      </c>
      <c r="H13" s="25"/>
      <c r="I13" s="26">
        <f t="shared" si="1"/>
        <v>5</v>
      </c>
      <c r="J13" s="21" t="s">
        <v>26</v>
      </c>
      <c r="K13" s="21"/>
      <c r="L13" s="21"/>
      <c r="M13" s="27" t="str">
        <f t="shared" si="2"/>
        <v>л</v>
      </c>
      <c r="N13" s="28">
        <f t="shared" si="2"/>
        <v>204.66666666666666</v>
      </c>
      <c r="O13" s="22"/>
      <c r="P13" s="29">
        <f t="shared" si="3"/>
        <v>3</v>
      </c>
      <c r="Q13" s="30">
        <f t="shared" si="4"/>
        <v>0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1" customFormat="1" ht="44.25" customHeight="1" x14ac:dyDescent="0.25">
      <c r="A14" s="10"/>
      <c r="B14" s="20">
        <v>6</v>
      </c>
      <c r="C14" s="21" t="s">
        <v>28</v>
      </c>
      <c r="D14" s="22" t="s">
        <v>23</v>
      </c>
      <c r="E14" s="22">
        <v>98.066666666666663</v>
      </c>
      <c r="F14" s="23">
        <v>2</v>
      </c>
      <c r="G14" s="24">
        <f t="shared" si="0"/>
        <v>196.13333333333333</v>
      </c>
      <c r="H14" s="25"/>
      <c r="I14" s="26">
        <f t="shared" si="1"/>
        <v>6</v>
      </c>
      <c r="J14" s="21" t="s">
        <v>28</v>
      </c>
      <c r="K14" s="21"/>
      <c r="L14" s="21"/>
      <c r="M14" s="27" t="str">
        <f t="shared" si="2"/>
        <v>шт.</v>
      </c>
      <c r="N14" s="28">
        <f t="shared" si="2"/>
        <v>98.066666666666663</v>
      </c>
      <c r="O14" s="22"/>
      <c r="P14" s="29">
        <f t="shared" si="3"/>
        <v>2</v>
      </c>
      <c r="Q14" s="30">
        <f t="shared" si="4"/>
        <v>0</v>
      </c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1" customFormat="1" ht="44.25" customHeight="1" x14ac:dyDescent="0.25">
      <c r="A15" s="10"/>
      <c r="B15" s="20">
        <v>7</v>
      </c>
      <c r="C15" s="21" t="s">
        <v>29</v>
      </c>
      <c r="D15" s="22" t="s">
        <v>23</v>
      </c>
      <c r="E15" s="22">
        <v>429.66666666666669</v>
      </c>
      <c r="F15" s="23">
        <v>3</v>
      </c>
      <c r="G15" s="24">
        <f t="shared" si="0"/>
        <v>1289</v>
      </c>
      <c r="H15" s="25"/>
      <c r="I15" s="26">
        <f t="shared" si="1"/>
        <v>7</v>
      </c>
      <c r="J15" s="21" t="s">
        <v>29</v>
      </c>
      <c r="K15" s="21"/>
      <c r="L15" s="21"/>
      <c r="M15" s="27" t="str">
        <f t="shared" si="2"/>
        <v>шт.</v>
      </c>
      <c r="N15" s="28">
        <f t="shared" si="2"/>
        <v>429.66666666666669</v>
      </c>
      <c r="O15" s="22"/>
      <c r="P15" s="29">
        <f t="shared" si="3"/>
        <v>3</v>
      </c>
      <c r="Q15" s="30">
        <f t="shared" si="4"/>
        <v>0</v>
      </c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1" customFormat="1" ht="44.25" customHeight="1" x14ac:dyDescent="0.25">
      <c r="A16" s="10"/>
      <c r="B16" s="20">
        <v>8</v>
      </c>
      <c r="C16" s="21" t="s">
        <v>30</v>
      </c>
      <c r="D16" s="22" t="s">
        <v>23</v>
      </c>
      <c r="E16" s="22">
        <v>245.66666666666666</v>
      </c>
      <c r="F16" s="23">
        <v>3</v>
      </c>
      <c r="G16" s="24">
        <f t="shared" si="0"/>
        <v>737</v>
      </c>
      <c r="H16" s="25"/>
      <c r="I16" s="26">
        <f t="shared" si="1"/>
        <v>8</v>
      </c>
      <c r="J16" s="21" t="s">
        <v>30</v>
      </c>
      <c r="K16" s="21"/>
      <c r="L16" s="21"/>
      <c r="M16" s="27" t="str">
        <f t="shared" si="2"/>
        <v>шт.</v>
      </c>
      <c r="N16" s="28">
        <f t="shared" si="2"/>
        <v>245.66666666666666</v>
      </c>
      <c r="O16" s="22"/>
      <c r="P16" s="29">
        <f t="shared" si="3"/>
        <v>3</v>
      </c>
      <c r="Q16" s="30">
        <f t="shared" si="4"/>
        <v>0</v>
      </c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1" customFormat="1" ht="44.25" customHeight="1" x14ac:dyDescent="0.25">
      <c r="A17" s="10"/>
      <c r="B17" s="20">
        <v>9</v>
      </c>
      <c r="C17" s="21" t="s">
        <v>31</v>
      </c>
      <c r="D17" s="22" t="s">
        <v>23</v>
      </c>
      <c r="E17" s="22">
        <v>147.26666666666665</v>
      </c>
      <c r="F17" s="23">
        <v>10</v>
      </c>
      <c r="G17" s="24">
        <f t="shared" si="0"/>
        <v>1472.6666666666665</v>
      </c>
      <c r="H17" s="25"/>
      <c r="I17" s="26">
        <f t="shared" si="1"/>
        <v>9</v>
      </c>
      <c r="J17" s="21" t="s">
        <v>31</v>
      </c>
      <c r="K17" s="21"/>
      <c r="L17" s="21"/>
      <c r="M17" s="27" t="str">
        <f t="shared" si="2"/>
        <v>шт.</v>
      </c>
      <c r="N17" s="28">
        <f t="shared" si="2"/>
        <v>147.26666666666665</v>
      </c>
      <c r="O17" s="22"/>
      <c r="P17" s="29">
        <f t="shared" si="3"/>
        <v>10</v>
      </c>
      <c r="Q17" s="30">
        <f t="shared" si="4"/>
        <v>0</v>
      </c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11" customFormat="1" ht="44.25" customHeight="1" x14ac:dyDescent="0.25">
      <c r="A18" s="10"/>
      <c r="B18" s="20">
        <v>10</v>
      </c>
      <c r="C18" s="21" t="s">
        <v>32</v>
      </c>
      <c r="D18" s="22" t="s">
        <v>23</v>
      </c>
      <c r="E18" s="22">
        <v>184.33333333333334</v>
      </c>
      <c r="F18" s="23">
        <v>10</v>
      </c>
      <c r="G18" s="24">
        <f t="shared" si="0"/>
        <v>1843.3333333333335</v>
      </c>
      <c r="H18" s="25"/>
      <c r="I18" s="26">
        <f t="shared" si="1"/>
        <v>10</v>
      </c>
      <c r="J18" s="21" t="s">
        <v>32</v>
      </c>
      <c r="K18" s="21"/>
      <c r="L18" s="21"/>
      <c r="M18" s="27" t="str">
        <f t="shared" si="2"/>
        <v>шт.</v>
      </c>
      <c r="N18" s="28">
        <f t="shared" si="2"/>
        <v>184.33333333333334</v>
      </c>
      <c r="O18" s="22"/>
      <c r="P18" s="29">
        <f t="shared" si="3"/>
        <v>10</v>
      </c>
      <c r="Q18" s="30">
        <f t="shared" si="4"/>
        <v>0</v>
      </c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11" customFormat="1" ht="44.25" customHeight="1" x14ac:dyDescent="0.25">
      <c r="A19" s="10"/>
      <c r="B19" s="20">
        <v>11</v>
      </c>
      <c r="C19" s="21" t="s">
        <v>33</v>
      </c>
      <c r="D19" s="22" t="s">
        <v>19</v>
      </c>
      <c r="E19" s="22">
        <v>270.26666666666665</v>
      </c>
      <c r="F19" s="23">
        <v>7</v>
      </c>
      <c r="G19" s="24">
        <f t="shared" si="0"/>
        <v>1891.8666666666666</v>
      </c>
      <c r="H19" s="25"/>
      <c r="I19" s="26">
        <f t="shared" si="1"/>
        <v>11</v>
      </c>
      <c r="J19" s="21" t="s">
        <v>33</v>
      </c>
      <c r="K19" s="21"/>
      <c r="L19" s="21"/>
      <c r="M19" s="27" t="str">
        <f t="shared" si="2"/>
        <v>шт</v>
      </c>
      <c r="N19" s="28">
        <f t="shared" si="2"/>
        <v>270.26666666666665</v>
      </c>
      <c r="O19" s="22"/>
      <c r="P19" s="29">
        <f t="shared" si="3"/>
        <v>7</v>
      </c>
      <c r="Q19" s="30">
        <f t="shared" si="4"/>
        <v>0</v>
      </c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1" customFormat="1" ht="44.25" customHeight="1" x14ac:dyDescent="0.25">
      <c r="A20" s="10"/>
      <c r="B20" s="20">
        <v>12</v>
      </c>
      <c r="C20" s="21" t="s">
        <v>34</v>
      </c>
      <c r="D20" s="22" t="s">
        <v>19</v>
      </c>
      <c r="E20" s="22">
        <v>392.93333333333334</v>
      </c>
      <c r="F20" s="23">
        <v>5</v>
      </c>
      <c r="G20" s="24">
        <f t="shared" si="0"/>
        <v>1964.6666666666667</v>
      </c>
      <c r="H20" s="25"/>
      <c r="I20" s="26">
        <f t="shared" si="1"/>
        <v>12</v>
      </c>
      <c r="J20" s="21" t="s">
        <v>34</v>
      </c>
      <c r="K20" s="21"/>
      <c r="L20" s="21"/>
      <c r="M20" s="27" t="str">
        <f t="shared" si="2"/>
        <v>шт</v>
      </c>
      <c r="N20" s="28">
        <f t="shared" si="2"/>
        <v>392.93333333333334</v>
      </c>
      <c r="O20" s="22"/>
      <c r="P20" s="29">
        <f t="shared" si="3"/>
        <v>5</v>
      </c>
      <c r="Q20" s="30">
        <f t="shared" si="4"/>
        <v>0</v>
      </c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11" customFormat="1" ht="44.25" customHeight="1" x14ac:dyDescent="0.25">
      <c r="A21" s="10"/>
      <c r="B21" s="20">
        <v>13</v>
      </c>
      <c r="C21" s="21" t="s">
        <v>35</v>
      </c>
      <c r="D21" s="22" t="s">
        <v>23</v>
      </c>
      <c r="E21" s="22">
        <v>368.33333333333331</v>
      </c>
      <c r="F21" s="23">
        <v>3</v>
      </c>
      <c r="G21" s="24">
        <f t="shared" si="0"/>
        <v>1105</v>
      </c>
      <c r="H21" s="25"/>
      <c r="I21" s="26">
        <f t="shared" si="1"/>
        <v>13</v>
      </c>
      <c r="J21" s="21" t="s">
        <v>35</v>
      </c>
      <c r="K21" s="21"/>
      <c r="L21" s="21"/>
      <c r="M21" s="27" t="str">
        <f t="shared" si="2"/>
        <v>шт.</v>
      </c>
      <c r="N21" s="28">
        <f t="shared" si="2"/>
        <v>368.33333333333331</v>
      </c>
      <c r="O21" s="22"/>
      <c r="P21" s="29">
        <f t="shared" si="3"/>
        <v>3</v>
      </c>
      <c r="Q21" s="30">
        <f t="shared" si="4"/>
        <v>0</v>
      </c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1" customFormat="1" ht="44.25" customHeight="1" x14ac:dyDescent="0.25">
      <c r="A22" s="10"/>
      <c r="B22" s="20">
        <v>14</v>
      </c>
      <c r="C22" s="21" t="s">
        <v>36</v>
      </c>
      <c r="D22" s="22" t="s">
        <v>23</v>
      </c>
      <c r="E22" s="22">
        <v>1166.3333333333333</v>
      </c>
      <c r="F22" s="23">
        <v>5</v>
      </c>
      <c r="G22" s="24">
        <f t="shared" si="0"/>
        <v>5831.6666666666661</v>
      </c>
      <c r="H22" s="25"/>
      <c r="I22" s="26">
        <f t="shared" si="1"/>
        <v>14</v>
      </c>
      <c r="J22" s="21" t="s">
        <v>36</v>
      </c>
      <c r="K22" s="21"/>
      <c r="L22" s="21"/>
      <c r="M22" s="27" t="str">
        <f t="shared" si="2"/>
        <v>шт.</v>
      </c>
      <c r="N22" s="28">
        <f t="shared" si="2"/>
        <v>1166.3333333333333</v>
      </c>
      <c r="O22" s="22"/>
      <c r="P22" s="29">
        <f t="shared" si="3"/>
        <v>5</v>
      </c>
      <c r="Q22" s="30">
        <f t="shared" si="4"/>
        <v>0</v>
      </c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1" customFormat="1" ht="44.25" customHeight="1" x14ac:dyDescent="0.25">
      <c r="A23" s="10"/>
      <c r="B23" s="20">
        <v>15</v>
      </c>
      <c r="C23" s="21" t="s">
        <v>37</v>
      </c>
      <c r="D23" s="22" t="s">
        <v>19</v>
      </c>
      <c r="E23" s="22">
        <v>1084.6666666666667</v>
      </c>
      <c r="F23" s="23">
        <v>1</v>
      </c>
      <c r="G23" s="24">
        <f t="shared" si="0"/>
        <v>1084.6666666666667</v>
      </c>
      <c r="H23" s="25"/>
      <c r="I23" s="26">
        <f t="shared" si="1"/>
        <v>15</v>
      </c>
      <c r="J23" s="21" t="s">
        <v>37</v>
      </c>
      <c r="K23" s="21"/>
      <c r="L23" s="21"/>
      <c r="M23" s="27" t="str">
        <f t="shared" si="2"/>
        <v>шт</v>
      </c>
      <c r="N23" s="28">
        <f t="shared" si="2"/>
        <v>1084.6666666666667</v>
      </c>
      <c r="O23" s="22"/>
      <c r="P23" s="29">
        <f t="shared" si="3"/>
        <v>1</v>
      </c>
      <c r="Q23" s="30">
        <f t="shared" si="4"/>
        <v>0</v>
      </c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1" customFormat="1" ht="44.25" customHeight="1" x14ac:dyDescent="0.25">
      <c r="A24" s="10"/>
      <c r="B24" s="20">
        <v>16</v>
      </c>
      <c r="C24" s="21" t="s">
        <v>38</v>
      </c>
      <c r="D24" s="22" t="s">
        <v>23</v>
      </c>
      <c r="E24" s="22">
        <v>685.66666666666663</v>
      </c>
      <c r="F24" s="23">
        <v>4</v>
      </c>
      <c r="G24" s="24">
        <f t="shared" si="0"/>
        <v>2742.6666666666665</v>
      </c>
      <c r="H24" s="25"/>
      <c r="I24" s="26">
        <f t="shared" si="1"/>
        <v>16</v>
      </c>
      <c r="J24" s="21" t="s">
        <v>38</v>
      </c>
      <c r="K24" s="21"/>
      <c r="L24" s="21"/>
      <c r="M24" s="27" t="str">
        <f t="shared" si="2"/>
        <v>шт.</v>
      </c>
      <c r="N24" s="28">
        <f t="shared" si="2"/>
        <v>685.66666666666663</v>
      </c>
      <c r="O24" s="22"/>
      <c r="P24" s="29">
        <f t="shared" si="3"/>
        <v>4</v>
      </c>
      <c r="Q24" s="30">
        <f t="shared" si="4"/>
        <v>0</v>
      </c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1" customFormat="1" ht="44.25" customHeight="1" x14ac:dyDescent="0.25">
      <c r="A25" s="10"/>
      <c r="B25" s="20">
        <v>17</v>
      </c>
      <c r="C25" s="21" t="s">
        <v>39</v>
      </c>
      <c r="D25" s="22" t="s">
        <v>23</v>
      </c>
      <c r="E25" s="22">
        <v>225</v>
      </c>
      <c r="F25" s="23">
        <v>2</v>
      </c>
      <c r="G25" s="24">
        <f t="shared" si="0"/>
        <v>450</v>
      </c>
      <c r="H25" s="25"/>
      <c r="I25" s="26">
        <f t="shared" si="1"/>
        <v>17</v>
      </c>
      <c r="J25" s="21" t="s">
        <v>39</v>
      </c>
      <c r="K25" s="21"/>
      <c r="L25" s="21"/>
      <c r="M25" s="27" t="str">
        <f t="shared" si="2"/>
        <v>шт.</v>
      </c>
      <c r="N25" s="28">
        <f t="shared" si="2"/>
        <v>225</v>
      </c>
      <c r="O25" s="22"/>
      <c r="P25" s="29">
        <f t="shared" si="3"/>
        <v>2</v>
      </c>
      <c r="Q25" s="30">
        <f t="shared" si="4"/>
        <v>0</v>
      </c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1" customFormat="1" ht="44.25" customHeight="1" x14ac:dyDescent="0.25">
      <c r="A26" s="10"/>
      <c r="B26" s="20">
        <v>18</v>
      </c>
      <c r="C26" s="21" t="s">
        <v>40</v>
      </c>
      <c r="D26" s="22" t="s">
        <v>23</v>
      </c>
      <c r="E26" s="22">
        <v>399</v>
      </c>
      <c r="F26" s="23">
        <v>3</v>
      </c>
      <c r="G26" s="24">
        <f t="shared" si="0"/>
        <v>1197</v>
      </c>
      <c r="H26" s="25"/>
      <c r="I26" s="26">
        <f t="shared" si="1"/>
        <v>18</v>
      </c>
      <c r="J26" s="21" t="s">
        <v>40</v>
      </c>
      <c r="K26" s="21"/>
      <c r="L26" s="21"/>
      <c r="M26" s="27" t="str">
        <f t="shared" si="2"/>
        <v>шт.</v>
      </c>
      <c r="N26" s="28">
        <f t="shared" si="2"/>
        <v>399</v>
      </c>
      <c r="O26" s="22"/>
      <c r="P26" s="29">
        <f t="shared" si="3"/>
        <v>3</v>
      </c>
      <c r="Q26" s="30">
        <f t="shared" si="4"/>
        <v>0</v>
      </c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11" customFormat="1" ht="44.25" customHeight="1" x14ac:dyDescent="0.25">
      <c r="A27" s="10"/>
      <c r="B27" s="20">
        <v>19</v>
      </c>
      <c r="C27" s="21" t="s">
        <v>41</v>
      </c>
      <c r="D27" s="22" t="s">
        <v>23</v>
      </c>
      <c r="E27" s="22">
        <v>204.66666666666666</v>
      </c>
      <c r="F27" s="23">
        <v>4</v>
      </c>
      <c r="G27" s="24">
        <f t="shared" si="0"/>
        <v>818.66666666666663</v>
      </c>
      <c r="H27" s="25"/>
      <c r="I27" s="26">
        <f t="shared" si="1"/>
        <v>19</v>
      </c>
      <c r="J27" s="21" t="s">
        <v>41</v>
      </c>
      <c r="K27" s="21"/>
      <c r="L27" s="21"/>
      <c r="M27" s="27" t="str">
        <f t="shared" si="2"/>
        <v>шт.</v>
      </c>
      <c r="N27" s="28">
        <f t="shared" si="2"/>
        <v>204.66666666666666</v>
      </c>
      <c r="O27" s="22"/>
      <c r="P27" s="29">
        <f t="shared" si="3"/>
        <v>4</v>
      </c>
      <c r="Q27" s="30">
        <f t="shared" si="4"/>
        <v>0</v>
      </c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11" customFormat="1" ht="44.25" customHeight="1" x14ac:dyDescent="0.25">
      <c r="A28" s="10"/>
      <c r="B28" s="20">
        <v>20</v>
      </c>
      <c r="C28" s="21" t="s">
        <v>42</v>
      </c>
      <c r="D28" s="22" t="s">
        <v>23</v>
      </c>
      <c r="E28" s="22">
        <v>736.66666666666663</v>
      </c>
      <c r="F28" s="23">
        <v>3</v>
      </c>
      <c r="G28" s="24">
        <f t="shared" si="0"/>
        <v>2210</v>
      </c>
      <c r="H28" s="25"/>
      <c r="I28" s="26">
        <f t="shared" si="1"/>
        <v>20</v>
      </c>
      <c r="J28" s="21" t="s">
        <v>42</v>
      </c>
      <c r="K28" s="21"/>
      <c r="L28" s="21"/>
      <c r="M28" s="27" t="str">
        <f t="shared" si="2"/>
        <v>шт.</v>
      </c>
      <c r="N28" s="28">
        <f t="shared" si="2"/>
        <v>736.66666666666663</v>
      </c>
      <c r="O28" s="22"/>
      <c r="P28" s="29">
        <f t="shared" si="3"/>
        <v>3</v>
      </c>
      <c r="Q28" s="30">
        <f t="shared" si="4"/>
        <v>0</v>
      </c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11" customFormat="1" ht="44.25" customHeight="1" x14ac:dyDescent="0.25">
      <c r="A29" s="10"/>
      <c r="B29" s="20">
        <v>21</v>
      </c>
      <c r="C29" s="21" t="s">
        <v>43</v>
      </c>
      <c r="D29" s="22" t="s">
        <v>23</v>
      </c>
      <c r="E29" s="22">
        <v>736.66666666666663</v>
      </c>
      <c r="F29" s="23">
        <v>15</v>
      </c>
      <c r="G29" s="24">
        <f t="shared" si="0"/>
        <v>11050</v>
      </c>
      <c r="H29" s="25"/>
      <c r="I29" s="26">
        <f t="shared" si="1"/>
        <v>21</v>
      </c>
      <c r="J29" s="21" t="s">
        <v>43</v>
      </c>
      <c r="K29" s="21"/>
      <c r="L29" s="21"/>
      <c r="M29" s="27" t="str">
        <f t="shared" si="2"/>
        <v>шт.</v>
      </c>
      <c r="N29" s="28">
        <f t="shared" si="2"/>
        <v>736.66666666666663</v>
      </c>
      <c r="O29" s="22"/>
      <c r="P29" s="29">
        <f t="shared" si="3"/>
        <v>15</v>
      </c>
      <c r="Q29" s="30">
        <f t="shared" si="4"/>
        <v>0</v>
      </c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11" customFormat="1" ht="44.25" customHeight="1" x14ac:dyDescent="0.25">
      <c r="A30" s="10"/>
      <c r="B30" s="20">
        <v>22</v>
      </c>
      <c r="C30" s="21" t="s">
        <v>44</v>
      </c>
      <c r="D30" s="22" t="s">
        <v>23</v>
      </c>
      <c r="E30" s="22">
        <v>388.66666666666669</v>
      </c>
      <c r="F30" s="23">
        <v>3</v>
      </c>
      <c r="G30" s="24">
        <f t="shared" si="0"/>
        <v>1166</v>
      </c>
      <c r="H30" s="25"/>
      <c r="I30" s="26">
        <f t="shared" si="1"/>
        <v>22</v>
      </c>
      <c r="J30" s="21" t="s">
        <v>44</v>
      </c>
      <c r="K30" s="21"/>
      <c r="L30" s="21"/>
      <c r="M30" s="27" t="str">
        <f t="shared" si="2"/>
        <v>шт.</v>
      </c>
      <c r="N30" s="28">
        <f t="shared" si="2"/>
        <v>388.66666666666669</v>
      </c>
      <c r="O30" s="22"/>
      <c r="P30" s="29">
        <f t="shared" si="3"/>
        <v>3</v>
      </c>
      <c r="Q30" s="30">
        <f t="shared" si="4"/>
        <v>0</v>
      </c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11" customFormat="1" ht="44.25" customHeight="1" x14ac:dyDescent="0.25">
      <c r="A31" s="10"/>
      <c r="B31" s="20">
        <v>23</v>
      </c>
      <c r="C31" s="21" t="s">
        <v>45</v>
      </c>
      <c r="D31" s="22" t="s">
        <v>23</v>
      </c>
      <c r="E31" s="22">
        <v>245.66666666666666</v>
      </c>
      <c r="F31" s="23">
        <v>6</v>
      </c>
      <c r="G31" s="24">
        <f t="shared" si="0"/>
        <v>1474</v>
      </c>
      <c r="H31" s="25"/>
      <c r="I31" s="26">
        <f t="shared" si="1"/>
        <v>23</v>
      </c>
      <c r="J31" s="21" t="s">
        <v>45</v>
      </c>
      <c r="K31" s="21"/>
      <c r="L31" s="21"/>
      <c r="M31" s="27" t="str">
        <f t="shared" si="2"/>
        <v>шт.</v>
      </c>
      <c r="N31" s="28">
        <f t="shared" si="2"/>
        <v>245.66666666666666</v>
      </c>
      <c r="O31" s="22"/>
      <c r="P31" s="29">
        <f t="shared" si="3"/>
        <v>6</v>
      </c>
      <c r="Q31" s="30">
        <f t="shared" si="4"/>
        <v>0</v>
      </c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11" customFormat="1" ht="44.25" customHeight="1" x14ac:dyDescent="0.25">
      <c r="A32" s="10"/>
      <c r="B32" s="20">
        <v>24</v>
      </c>
      <c r="C32" s="21" t="s">
        <v>46</v>
      </c>
      <c r="D32" s="22" t="s">
        <v>23</v>
      </c>
      <c r="E32" s="22">
        <v>736.66666666666663</v>
      </c>
      <c r="F32" s="23">
        <v>6</v>
      </c>
      <c r="G32" s="24">
        <f t="shared" si="0"/>
        <v>4420</v>
      </c>
      <c r="H32" s="25"/>
      <c r="I32" s="26">
        <f t="shared" si="1"/>
        <v>24</v>
      </c>
      <c r="J32" s="21" t="s">
        <v>46</v>
      </c>
      <c r="K32" s="21"/>
      <c r="L32" s="21"/>
      <c r="M32" s="27" t="str">
        <f t="shared" si="2"/>
        <v>шт.</v>
      </c>
      <c r="N32" s="28">
        <f t="shared" si="2"/>
        <v>736.66666666666663</v>
      </c>
      <c r="O32" s="22"/>
      <c r="P32" s="29">
        <f t="shared" si="3"/>
        <v>6</v>
      </c>
      <c r="Q32" s="30">
        <f t="shared" si="4"/>
        <v>0</v>
      </c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11" customFormat="1" ht="44.25" customHeight="1" x14ac:dyDescent="0.25">
      <c r="A33" s="10"/>
      <c r="B33" s="20">
        <v>25</v>
      </c>
      <c r="C33" s="21" t="s">
        <v>47</v>
      </c>
      <c r="D33" s="22" t="s">
        <v>23</v>
      </c>
      <c r="E33" s="22">
        <v>3806.3333333333335</v>
      </c>
      <c r="F33" s="23">
        <v>1</v>
      </c>
      <c r="G33" s="24">
        <f t="shared" si="0"/>
        <v>3806.3333333333335</v>
      </c>
      <c r="H33" s="25"/>
      <c r="I33" s="26">
        <f t="shared" si="1"/>
        <v>25</v>
      </c>
      <c r="J33" s="21" t="s">
        <v>47</v>
      </c>
      <c r="K33" s="21"/>
      <c r="L33" s="21"/>
      <c r="M33" s="27" t="str">
        <f t="shared" si="2"/>
        <v>шт.</v>
      </c>
      <c r="N33" s="28">
        <f t="shared" si="2"/>
        <v>3806.3333333333335</v>
      </c>
      <c r="O33" s="22"/>
      <c r="P33" s="29">
        <f t="shared" si="3"/>
        <v>1</v>
      </c>
      <c r="Q33" s="30">
        <f t="shared" si="4"/>
        <v>0</v>
      </c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11" customFormat="1" ht="44.25" customHeight="1" x14ac:dyDescent="0.25">
      <c r="A34" s="10"/>
      <c r="B34" s="20">
        <v>26</v>
      </c>
      <c r="C34" s="21" t="s">
        <v>48</v>
      </c>
      <c r="D34" s="22" t="s">
        <v>23</v>
      </c>
      <c r="E34" s="22">
        <v>184.33333333333334</v>
      </c>
      <c r="F34" s="23">
        <v>4</v>
      </c>
      <c r="G34" s="24">
        <f t="shared" si="0"/>
        <v>737.33333333333337</v>
      </c>
      <c r="H34" s="25"/>
      <c r="I34" s="26">
        <f t="shared" si="1"/>
        <v>26</v>
      </c>
      <c r="J34" s="21" t="s">
        <v>48</v>
      </c>
      <c r="K34" s="21"/>
      <c r="L34" s="21"/>
      <c r="M34" s="27" t="str">
        <f t="shared" si="2"/>
        <v>шт.</v>
      </c>
      <c r="N34" s="28">
        <f t="shared" si="2"/>
        <v>184.33333333333334</v>
      </c>
      <c r="O34" s="22"/>
      <c r="P34" s="29">
        <f t="shared" si="3"/>
        <v>4</v>
      </c>
      <c r="Q34" s="30">
        <f t="shared" si="4"/>
        <v>0</v>
      </c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11" customFormat="1" ht="44.25" customHeight="1" x14ac:dyDescent="0.25">
      <c r="A35" s="10"/>
      <c r="B35" s="20">
        <v>27</v>
      </c>
      <c r="C35" s="21" t="s">
        <v>49</v>
      </c>
      <c r="D35" s="22" t="s">
        <v>23</v>
      </c>
      <c r="E35" s="22">
        <v>552.66666666666663</v>
      </c>
      <c r="F35" s="23">
        <v>5</v>
      </c>
      <c r="G35" s="24">
        <f t="shared" si="0"/>
        <v>2763.333333333333</v>
      </c>
      <c r="H35" s="25"/>
      <c r="I35" s="26">
        <f t="shared" si="1"/>
        <v>27</v>
      </c>
      <c r="J35" s="21" t="s">
        <v>49</v>
      </c>
      <c r="K35" s="21"/>
      <c r="L35" s="21"/>
      <c r="M35" s="27" t="str">
        <f t="shared" si="2"/>
        <v>шт.</v>
      </c>
      <c r="N35" s="28">
        <f t="shared" si="2"/>
        <v>552.66666666666663</v>
      </c>
      <c r="O35" s="22"/>
      <c r="P35" s="29">
        <f t="shared" si="3"/>
        <v>5</v>
      </c>
      <c r="Q35" s="30">
        <f t="shared" si="4"/>
        <v>0</v>
      </c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11" customFormat="1" ht="44.25" customHeight="1" x14ac:dyDescent="0.25">
      <c r="A36" s="10"/>
      <c r="B36" s="20">
        <v>28</v>
      </c>
      <c r="C36" s="21" t="s">
        <v>50</v>
      </c>
      <c r="D36" s="22" t="s">
        <v>23</v>
      </c>
      <c r="E36" s="22">
        <v>736.66666666666663</v>
      </c>
      <c r="F36" s="23">
        <v>5</v>
      </c>
      <c r="G36" s="24">
        <f t="shared" si="0"/>
        <v>3683.333333333333</v>
      </c>
      <c r="H36" s="25"/>
      <c r="I36" s="26">
        <f t="shared" si="1"/>
        <v>28</v>
      </c>
      <c r="J36" s="21" t="s">
        <v>50</v>
      </c>
      <c r="K36" s="21"/>
      <c r="L36" s="21"/>
      <c r="M36" s="27" t="str">
        <f t="shared" si="2"/>
        <v>шт.</v>
      </c>
      <c r="N36" s="28">
        <f t="shared" si="2"/>
        <v>736.66666666666663</v>
      </c>
      <c r="O36" s="22"/>
      <c r="P36" s="29">
        <f t="shared" si="3"/>
        <v>5</v>
      </c>
      <c r="Q36" s="30">
        <f t="shared" si="4"/>
        <v>0</v>
      </c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s="11" customFormat="1" ht="44.25" customHeight="1" x14ac:dyDescent="0.25">
      <c r="A37" s="10"/>
      <c r="B37" s="20">
        <v>29</v>
      </c>
      <c r="C37" s="21" t="s">
        <v>51</v>
      </c>
      <c r="D37" s="22" t="s">
        <v>23</v>
      </c>
      <c r="E37" s="22">
        <v>675.33333333333337</v>
      </c>
      <c r="F37" s="23">
        <v>5</v>
      </c>
      <c r="G37" s="24">
        <f t="shared" si="0"/>
        <v>3376.666666666667</v>
      </c>
      <c r="H37" s="25"/>
      <c r="I37" s="26">
        <f t="shared" si="1"/>
        <v>29</v>
      </c>
      <c r="J37" s="21" t="s">
        <v>51</v>
      </c>
      <c r="K37" s="21"/>
      <c r="L37" s="21"/>
      <c r="M37" s="27" t="str">
        <f t="shared" si="2"/>
        <v>шт.</v>
      </c>
      <c r="N37" s="28">
        <f t="shared" si="2"/>
        <v>675.33333333333337</v>
      </c>
      <c r="O37" s="22"/>
      <c r="P37" s="29">
        <f t="shared" si="3"/>
        <v>5</v>
      </c>
      <c r="Q37" s="30">
        <f t="shared" si="4"/>
        <v>0</v>
      </c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11" customFormat="1" ht="44.25" customHeight="1" x14ac:dyDescent="0.25">
      <c r="A38" s="10"/>
      <c r="B38" s="20">
        <v>30</v>
      </c>
      <c r="C38" s="21" t="s">
        <v>52</v>
      </c>
      <c r="D38" s="22" t="s">
        <v>23</v>
      </c>
      <c r="E38" s="22">
        <v>2353.3333333333335</v>
      </c>
      <c r="F38" s="23">
        <v>1</v>
      </c>
      <c r="G38" s="24">
        <f t="shared" si="0"/>
        <v>2353.3333333333335</v>
      </c>
      <c r="H38" s="25"/>
      <c r="I38" s="26">
        <f t="shared" si="1"/>
        <v>30</v>
      </c>
      <c r="J38" s="21" t="s">
        <v>52</v>
      </c>
      <c r="K38" s="21"/>
      <c r="L38" s="21"/>
      <c r="M38" s="27" t="str">
        <f t="shared" si="2"/>
        <v>шт.</v>
      </c>
      <c r="N38" s="28">
        <f t="shared" si="2"/>
        <v>2353.3333333333335</v>
      </c>
      <c r="O38" s="22"/>
      <c r="P38" s="29">
        <f t="shared" si="3"/>
        <v>1</v>
      </c>
      <c r="Q38" s="30">
        <f t="shared" si="4"/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s="11" customFormat="1" ht="44.25" customHeight="1" x14ac:dyDescent="0.25">
      <c r="A39" s="10"/>
      <c r="B39" s="20">
        <v>31</v>
      </c>
      <c r="C39" s="21" t="s">
        <v>53</v>
      </c>
      <c r="D39" s="22" t="s">
        <v>23</v>
      </c>
      <c r="E39" s="22">
        <v>215</v>
      </c>
      <c r="F39" s="23">
        <v>12</v>
      </c>
      <c r="G39" s="24">
        <f t="shared" si="0"/>
        <v>2580</v>
      </c>
      <c r="H39" s="25"/>
      <c r="I39" s="26">
        <f t="shared" si="1"/>
        <v>31</v>
      </c>
      <c r="J39" s="21" t="s">
        <v>53</v>
      </c>
      <c r="K39" s="21"/>
      <c r="L39" s="21"/>
      <c r="M39" s="27" t="str">
        <f t="shared" si="2"/>
        <v>шт.</v>
      </c>
      <c r="N39" s="28">
        <f t="shared" si="2"/>
        <v>215</v>
      </c>
      <c r="O39" s="22"/>
      <c r="P39" s="29">
        <f t="shared" si="3"/>
        <v>12</v>
      </c>
      <c r="Q39" s="30">
        <f t="shared" si="4"/>
        <v>0</v>
      </c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s="11" customFormat="1" ht="44.25" customHeight="1" x14ac:dyDescent="0.25">
      <c r="A40" s="10"/>
      <c r="B40" s="20">
        <v>32</v>
      </c>
      <c r="C40" s="21" t="s">
        <v>54</v>
      </c>
      <c r="D40" s="22" t="s">
        <v>19</v>
      </c>
      <c r="E40" s="22">
        <v>327.33333333333331</v>
      </c>
      <c r="F40" s="23">
        <v>4</v>
      </c>
      <c r="G40" s="24">
        <f t="shared" si="0"/>
        <v>1309.3333333333333</v>
      </c>
      <c r="H40" s="25"/>
      <c r="I40" s="26">
        <f t="shared" si="1"/>
        <v>32</v>
      </c>
      <c r="J40" s="21" t="s">
        <v>54</v>
      </c>
      <c r="K40" s="21"/>
      <c r="L40" s="21"/>
      <c r="M40" s="27" t="str">
        <f t="shared" si="2"/>
        <v>шт</v>
      </c>
      <c r="N40" s="28">
        <f t="shared" si="2"/>
        <v>327.33333333333331</v>
      </c>
      <c r="O40" s="22"/>
      <c r="P40" s="29">
        <f t="shared" si="3"/>
        <v>4</v>
      </c>
      <c r="Q40" s="30">
        <f t="shared" si="4"/>
        <v>0</v>
      </c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s="11" customFormat="1" ht="44.25" customHeight="1" x14ac:dyDescent="0.25">
      <c r="A41" s="10"/>
      <c r="B41" s="20">
        <v>33</v>
      </c>
      <c r="C41" s="21" t="s">
        <v>55</v>
      </c>
      <c r="D41" s="22" t="s">
        <v>19</v>
      </c>
      <c r="E41" s="22">
        <v>143.33333333333334</v>
      </c>
      <c r="F41" s="23">
        <v>40</v>
      </c>
      <c r="G41" s="24">
        <f t="shared" si="0"/>
        <v>5733.3333333333339</v>
      </c>
      <c r="H41" s="25"/>
      <c r="I41" s="26">
        <f t="shared" si="1"/>
        <v>33</v>
      </c>
      <c r="J41" s="21" t="s">
        <v>55</v>
      </c>
      <c r="K41" s="21"/>
      <c r="L41" s="21"/>
      <c r="M41" s="27" t="str">
        <f t="shared" si="2"/>
        <v>шт</v>
      </c>
      <c r="N41" s="28">
        <f t="shared" si="2"/>
        <v>143.33333333333334</v>
      </c>
      <c r="O41" s="22"/>
      <c r="P41" s="29">
        <f t="shared" si="3"/>
        <v>40</v>
      </c>
      <c r="Q41" s="30">
        <f t="shared" si="4"/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s="11" customFormat="1" ht="44.25" customHeight="1" x14ac:dyDescent="0.25">
      <c r="A42" s="10"/>
      <c r="B42" s="20">
        <v>34</v>
      </c>
      <c r="C42" s="21" t="s">
        <v>56</v>
      </c>
      <c r="D42" s="22" t="s">
        <v>23</v>
      </c>
      <c r="E42" s="22">
        <v>3069.6666666666665</v>
      </c>
      <c r="F42" s="23">
        <v>1</v>
      </c>
      <c r="G42" s="24">
        <f t="shared" si="0"/>
        <v>3069.6666666666665</v>
      </c>
      <c r="H42" s="25"/>
      <c r="I42" s="26">
        <f t="shared" si="1"/>
        <v>34</v>
      </c>
      <c r="J42" s="21" t="s">
        <v>56</v>
      </c>
      <c r="K42" s="21"/>
      <c r="L42" s="21"/>
      <c r="M42" s="27" t="str">
        <f t="shared" si="2"/>
        <v>шт.</v>
      </c>
      <c r="N42" s="28">
        <f t="shared" si="2"/>
        <v>3069.6666666666665</v>
      </c>
      <c r="O42" s="22"/>
      <c r="P42" s="29">
        <f t="shared" si="3"/>
        <v>1</v>
      </c>
      <c r="Q42" s="30">
        <f t="shared" si="4"/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s="11" customFormat="1" ht="44.25" customHeight="1" x14ac:dyDescent="0.25">
      <c r="A43" s="10"/>
      <c r="B43" s="20">
        <v>35</v>
      </c>
      <c r="C43" s="21" t="s">
        <v>57</v>
      </c>
      <c r="D43" s="22" t="s">
        <v>23</v>
      </c>
      <c r="E43" s="22">
        <v>818.66666666666663</v>
      </c>
      <c r="F43" s="23">
        <v>1</v>
      </c>
      <c r="G43" s="24">
        <f t="shared" si="0"/>
        <v>818.66666666666663</v>
      </c>
      <c r="H43" s="25"/>
      <c r="I43" s="26">
        <f t="shared" si="1"/>
        <v>35</v>
      </c>
      <c r="J43" s="21" t="s">
        <v>57</v>
      </c>
      <c r="K43" s="21"/>
      <c r="L43" s="21"/>
      <c r="M43" s="27" t="str">
        <f t="shared" si="2"/>
        <v>шт.</v>
      </c>
      <c r="N43" s="28">
        <f t="shared" si="2"/>
        <v>818.66666666666663</v>
      </c>
      <c r="O43" s="22"/>
      <c r="P43" s="29">
        <f t="shared" si="3"/>
        <v>1</v>
      </c>
      <c r="Q43" s="30">
        <f t="shared" si="4"/>
        <v>0</v>
      </c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s="11" customFormat="1" ht="44.25" customHeight="1" x14ac:dyDescent="0.25">
      <c r="A44" s="10"/>
      <c r="B44" s="20">
        <v>36</v>
      </c>
      <c r="C44" s="21" t="s">
        <v>58</v>
      </c>
      <c r="D44" s="22" t="s">
        <v>23</v>
      </c>
      <c r="E44" s="22">
        <v>1013</v>
      </c>
      <c r="F44" s="23">
        <v>1</v>
      </c>
      <c r="G44" s="24">
        <f t="shared" si="0"/>
        <v>1013</v>
      </c>
      <c r="H44" s="25"/>
      <c r="I44" s="26">
        <f t="shared" si="1"/>
        <v>36</v>
      </c>
      <c r="J44" s="21" t="s">
        <v>58</v>
      </c>
      <c r="K44" s="21"/>
      <c r="L44" s="21"/>
      <c r="M44" s="27" t="str">
        <f t="shared" si="2"/>
        <v>шт.</v>
      </c>
      <c r="N44" s="28">
        <f t="shared" si="2"/>
        <v>1013</v>
      </c>
      <c r="O44" s="22"/>
      <c r="P44" s="29">
        <f t="shared" si="3"/>
        <v>1</v>
      </c>
      <c r="Q44" s="30">
        <f t="shared" si="4"/>
        <v>0</v>
      </c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11" customFormat="1" ht="44.25" customHeight="1" x14ac:dyDescent="0.25">
      <c r="A45" s="10"/>
      <c r="B45" s="20">
        <v>37</v>
      </c>
      <c r="C45" s="21" t="s">
        <v>59</v>
      </c>
      <c r="D45" s="22" t="s">
        <v>23</v>
      </c>
      <c r="E45" s="22">
        <v>1534.6666666666667</v>
      </c>
      <c r="F45" s="23">
        <v>2</v>
      </c>
      <c r="G45" s="24">
        <f t="shared" si="0"/>
        <v>3069.3333333333335</v>
      </c>
      <c r="H45" s="25"/>
      <c r="I45" s="26">
        <f t="shared" si="1"/>
        <v>37</v>
      </c>
      <c r="J45" s="21" t="s">
        <v>59</v>
      </c>
      <c r="K45" s="21"/>
      <c r="L45" s="21"/>
      <c r="M45" s="27" t="str">
        <f t="shared" si="2"/>
        <v>шт.</v>
      </c>
      <c r="N45" s="28">
        <f t="shared" si="2"/>
        <v>1534.6666666666667</v>
      </c>
      <c r="O45" s="22"/>
      <c r="P45" s="29">
        <f t="shared" si="3"/>
        <v>2</v>
      </c>
      <c r="Q45" s="30">
        <f t="shared" si="4"/>
        <v>0</v>
      </c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11" customFormat="1" ht="44.25" customHeight="1" x14ac:dyDescent="0.25">
      <c r="A46" s="10"/>
      <c r="B46" s="20">
        <v>38</v>
      </c>
      <c r="C46" s="21" t="s">
        <v>60</v>
      </c>
      <c r="D46" s="22" t="s">
        <v>23</v>
      </c>
      <c r="E46" s="22">
        <v>1534.6666666666667</v>
      </c>
      <c r="F46" s="23">
        <v>1</v>
      </c>
      <c r="G46" s="24">
        <f t="shared" si="0"/>
        <v>1534.6666666666667</v>
      </c>
      <c r="H46" s="25"/>
      <c r="I46" s="26">
        <f t="shared" si="1"/>
        <v>38</v>
      </c>
      <c r="J46" s="21" t="s">
        <v>60</v>
      </c>
      <c r="K46" s="21"/>
      <c r="L46" s="21"/>
      <c r="M46" s="27" t="str">
        <f t="shared" si="2"/>
        <v>шт.</v>
      </c>
      <c r="N46" s="28">
        <f t="shared" si="2"/>
        <v>1534.6666666666667</v>
      </c>
      <c r="O46" s="22"/>
      <c r="P46" s="29">
        <f t="shared" si="3"/>
        <v>1</v>
      </c>
      <c r="Q46" s="30">
        <f t="shared" si="4"/>
        <v>0</v>
      </c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s="11" customFormat="1" ht="44.25" customHeight="1" x14ac:dyDescent="0.25">
      <c r="A47" s="10"/>
      <c r="B47" s="20">
        <v>39</v>
      </c>
      <c r="C47" s="21" t="s">
        <v>61</v>
      </c>
      <c r="D47" s="22" t="s">
        <v>23</v>
      </c>
      <c r="E47" s="22">
        <v>1841.6666666666667</v>
      </c>
      <c r="F47" s="23">
        <v>2</v>
      </c>
      <c r="G47" s="24">
        <f t="shared" si="0"/>
        <v>3683.3333333333335</v>
      </c>
      <c r="H47" s="25"/>
      <c r="I47" s="26">
        <f t="shared" si="1"/>
        <v>39</v>
      </c>
      <c r="J47" s="21" t="s">
        <v>61</v>
      </c>
      <c r="K47" s="21"/>
      <c r="L47" s="21"/>
      <c r="M47" s="27" t="str">
        <f t="shared" si="2"/>
        <v>шт.</v>
      </c>
      <c r="N47" s="28">
        <f t="shared" si="2"/>
        <v>1841.6666666666667</v>
      </c>
      <c r="O47" s="22"/>
      <c r="P47" s="29">
        <f t="shared" si="3"/>
        <v>2</v>
      </c>
      <c r="Q47" s="30">
        <f t="shared" si="4"/>
        <v>0</v>
      </c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11" customFormat="1" ht="44.25" customHeight="1" x14ac:dyDescent="0.25">
      <c r="A48" s="10"/>
      <c r="B48" s="20">
        <v>40</v>
      </c>
      <c r="C48" s="21" t="s">
        <v>62</v>
      </c>
      <c r="D48" s="22" t="s">
        <v>23</v>
      </c>
      <c r="E48" s="22">
        <v>24.599999999999998</v>
      </c>
      <c r="F48" s="23">
        <v>350</v>
      </c>
      <c r="G48" s="24">
        <f t="shared" si="0"/>
        <v>8610</v>
      </c>
      <c r="H48" s="25"/>
      <c r="I48" s="26">
        <f t="shared" si="1"/>
        <v>40</v>
      </c>
      <c r="J48" s="21" t="s">
        <v>62</v>
      </c>
      <c r="K48" s="21"/>
      <c r="L48" s="21"/>
      <c r="M48" s="27" t="str">
        <f t="shared" si="2"/>
        <v>шт.</v>
      </c>
      <c r="N48" s="28">
        <f t="shared" si="2"/>
        <v>24.599999999999998</v>
      </c>
      <c r="O48" s="22"/>
      <c r="P48" s="29">
        <f t="shared" si="3"/>
        <v>350</v>
      </c>
      <c r="Q48" s="30">
        <f t="shared" si="4"/>
        <v>0</v>
      </c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11" customFormat="1" ht="44.25" customHeight="1" x14ac:dyDescent="0.25">
      <c r="A49" s="10"/>
      <c r="B49" s="20">
        <v>41</v>
      </c>
      <c r="C49" s="21" t="s">
        <v>63</v>
      </c>
      <c r="D49" s="22" t="s">
        <v>23</v>
      </c>
      <c r="E49" s="22">
        <v>143.33333333333334</v>
      </c>
      <c r="F49" s="23">
        <v>10</v>
      </c>
      <c r="G49" s="24">
        <f t="shared" si="0"/>
        <v>1433.3333333333335</v>
      </c>
      <c r="H49" s="25"/>
      <c r="I49" s="26">
        <f t="shared" si="1"/>
        <v>41</v>
      </c>
      <c r="J49" s="21" t="s">
        <v>63</v>
      </c>
      <c r="K49" s="21"/>
      <c r="L49" s="21"/>
      <c r="M49" s="27" t="str">
        <f t="shared" si="2"/>
        <v>шт.</v>
      </c>
      <c r="N49" s="28">
        <f t="shared" si="2"/>
        <v>143.33333333333334</v>
      </c>
      <c r="O49" s="22"/>
      <c r="P49" s="29">
        <f t="shared" si="3"/>
        <v>10</v>
      </c>
      <c r="Q49" s="30">
        <f t="shared" si="4"/>
        <v>0</v>
      </c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11" customFormat="1" ht="44.25" customHeight="1" x14ac:dyDescent="0.25">
      <c r="A50" s="10"/>
      <c r="B50" s="20">
        <v>42</v>
      </c>
      <c r="C50" s="21" t="s">
        <v>64</v>
      </c>
      <c r="D50" s="22" t="s">
        <v>23</v>
      </c>
      <c r="E50" s="22">
        <v>143.33333333333334</v>
      </c>
      <c r="F50" s="23">
        <v>4</v>
      </c>
      <c r="G50" s="24">
        <f t="shared" si="0"/>
        <v>573.33333333333337</v>
      </c>
      <c r="H50" s="25"/>
      <c r="I50" s="26">
        <f t="shared" si="1"/>
        <v>42</v>
      </c>
      <c r="J50" s="21" t="s">
        <v>64</v>
      </c>
      <c r="K50" s="21"/>
      <c r="L50" s="21"/>
      <c r="M50" s="27" t="str">
        <f t="shared" si="2"/>
        <v>шт.</v>
      </c>
      <c r="N50" s="28">
        <f t="shared" si="2"/>
        <v>143.33333333333334</v>
      </c>
      <c r="O50" s="22"/>
      <c r="P50" s="29">
        <f t="shared" si="3"/>
        <v>4</v>
      </c>
      <c r="Q50" s="30">
        <f t="shared" si="4"/>
        <v>0</v>
      </c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11" customFormat="1" ht="44.25" customHeight="1" x14ac:dyDescent="0.25">
      <c r="A51" s="10"/>
      <c r="B51" s="20">
        <v>43</v>
      </c>
      <c r="C51" s="21" t="s">
        <v>65</v>
      </c>
      <c r="D51" s="22" t="s">
        <v>23</v>
      </c>
      <c r="E51" s="22">
        <v>388.66666666666669</v>
      </c>
      <c r="F51" s="23">
        <v>6</v>
      </c>
      <c r="G51" s="24">
        <f t="shared" si="0"/>
        <v>2332</v>
      </c>
      <c r="H51" s="25"/>
      <c r="I51" s="26">
        <f t="shared" si="1"/>
        <v>43</v>
      </c>
      <c r="J51" s="21" t="s">
        <v>65</v>
      </c>
      <c r="K51" s="21"/>
      <c r="L51" s="21"/>
      <c r="M51" s="27" t="str">
        <f t="shared" si="2"/>
        <v>шт.</v>
      </c>
      <c r="N51" s="28">
        <f t="shared" si="2"/>
        <v>388.66666666666669</v>
      </c>
      <c r="O51" s="22"/>
      <c r="P51" s="29">
        <f t="shared" si="3"/>
        <v>6</v>
      </c>
      <c r="Q51" s="30">
        <f t="shared" si="4"/>
        <v>0</v>
      </c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11" customFormat="1" ht="44.25" customHeight="1" x14ac:dyDescent="0.25">
      <c r="A52" s="10"/>
      <c r="B52" s="20">
        <v>44</v>
      </c>
      <c r="C52" s="21" t="s">
        <v>66</v>
      </c>
      <c r="D52" s="22" t="s">
        <v>23</v>
      </c>
      <c r="E52" s="22">
        <v>18.533333333333331</v>
      </c>
      <c r="F52" s="23">
        <v>90</v>
      </c>
      <c r="G52" s="24">
        <f t="shared" si="0"/>
        <v>1667.9999999999998</v>
      </c>
      <c r="H52" s="25"/>
      <c r="I52" s="26">
        <f t="shared" si="1"/>
        <v>44</v>
      </c>
      <c r="J52" s="21" t="s">
        <v>66</v>
      </c>
      <c r="K52" s="21"/>
      <c r="L52" s="21"/>
      <c r="M52" s="27" t="str">
        <f t="shared" si="2"/>
        <v>шт.</v>
      </c>
      <c r="N52" s="28">
        <f t="shared" si="2"/>
        <v>18.533333333333331</v>
      </c>
      <c r="O52" s="22"/>
      <c r="P52" s="29">
        <f t="shared" si="3"/>
        <v>90</v>
      </c>
      <c r="Q52" s="30">
        <f t="shared" si="4"/>
        <v>0</v>
      </c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11" customFormat="1" ht="44.25" customHeight="1" x14ac:dyDescent="0.25">
      <c r="A53" s="10"/>
      <c r="B53" s="20">
        <v>45</v>
      </c>
      <c r="C53" s="21" t="s">
        <v>67</v>
      </c>
      <c r="D53" s="22" t="s">
        <v>20</v>
      </c>
      <c r="E53" s="22">
        <v>16.400000000000002</v>
      </c>
      <c r="F53" s="23">
        <v>20</v>
      </c>
      <c r="G53" s="24">
        <f t="shared" si="0"/>
        <v>328.00000000000006</v>
      </c>
      <c r="H53" s="25"/>
      <c r="I53" s="26">
        <f t="shared" si="1"/>
        <v>45</v>
      </c>
      <c r="J53" s="21" t="s">
        <v>67</v>
      </c>
      <c r="K53" s="21"/>
      <c r="L53" s="21"/>
      <c r="M53" s="27" t="str">
        <f t="shared" si="2"/>
        <v>м</v>
      </c>
      <c r="N53" s="28">
        <f t="shared" si="2"/>
        <v>16.400000000000002</v>
      </c>
      <c r="O53" s="22"/>
      <c r="P53" s="29">
        <f t="shared" si="3"/>
        <v>20</v>
      </c>
      <c r="Q53" s="30">
        <f t="shared" si="4"/>
        <v>0</v>
      </c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11" customFormat="1" ht="44.25" customHeight="1" x14ac:dyDescent="0.25">
      <c r="A54" s="10"/>
      <c r="B54" s="20">
        <v>46</v>
      </c>
      <c r="C54" s="21" t="s">
        <v>64</v>
      </c>
      <c r="D54" s="22" t="s">
        <v>23</v>
      </c>
      <c r="E54" s="22">
        <v>184.33333333333334</v>
      </c>
      <c r="F54" s="23">
        <v>8</v>
      </c>
      <c r="G54" s="24">
        <f t="shared" si="0"/>
        <v>1474.6666666666667</v>
      </c>
      <c r="H54" s="25"/>
      <c r="I54" s="26">
        <f t="shared" si="1"/>
        <v>46</v>
      </c>
      <c r="J54" s="21" t="s">
        <v>64</v>
      </c>
      <c r="K54" s="21"/>
      <c r="L54" s="21"/>
      <c r="M54" s="27" t="str">
        <f t="shared" si="2"/>
        <v>шт.</v>
      </c>
      <c r="N54" s="28">
        <f t="shared" si="2"/>
        <v>184.33333333333334</v>
      </c>
      <c r="O54" s="22"/>
      <c r="P54" s="29">
        <f t="shared" si="3"/>
        <v>8</v>
      </c>
      <c r="Q54" s="30">
        <f t="shared" si="4"/>
        <v>0</v>
      </c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s="11" customFormat="1" ht="44.25" customHeight="1" x14ac:dyDescent="0.25">
      <c r="A55" s="10"/>
      <c r="B55" s="20">
        <v>47</v>
      </c>
      <c r="C55" s="21" t="s">
        <v>68</v>
      </c>
      <c r="D55" s="22" t="s">
        <v>23</v>
      </c>
      <c r="E55" s="22">
        <v>307</v>
      </c>
      <c r="F55" s="23">
        <v>8</v>
      </c>
      <c r="G55" s="24">
        <f t="shared" si="0"/>
        <v>2456</v>
      </c>
      <c r="H55" s="25"/>
      <c r="I55" s="26">
        <f t="shared" si="1"/>
        <v>47</v>
      </c>
      <c r="J55" s="21" t="s">
        <v>68</v>
      </c>
      <c r="K55" s="21"/>
      <c r="L55" s="21"/>
      <c r="M55" s="27" t="str">
        <f t="shared" si="2"/>
        <v>шт.</v>
      </c>
      <c r="N55" s="28">
        <f t="shared" si="2"/>
        <v>307</v>
      </c>
      <c r="O55" s="22"/>
      <c r="P55" s="29">
        <f t="shared" si="3"/>
        <v>8</v>
      </c>
      <c r="Q55" s="30">
        <f t="shared" si="4"/>
        <v>0</v>
      </c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11" customFormat="1" ht="44.25" customHeight="1" x14ac:dyDescent="0.25">
      <c r="A56" s="10"/>
      <c r="B56" s="20">
        <v>48</v>
      </c>
      <c r="C56" s="21" t="s">
        <v>69</v>
      </c>
      <c r="D56" s="22" t="s">
        <v>23</v>
      </c>
      <c r="E56" s="22">
        <v>429.66666666666669</v>
      </c>
      <c r="F56" s="23">
        <v>8</v>
      </c>
      <c r="G56" s="24">
        <f t="shared" si="0"/>
        <v>3437.3333333333335</v>
      </c>
      <c r="H56" s="25"/>
      <c r="I56" s="26">
        <f t="shared" si="1"/>
        <v>48</v>
      </c>
      <c r="J56" s="21" t="s">
        <v>69</v>
      </c>
      <c r="K56" s="21"/>
      <c r="L56" s="21"/>
      <c r="M56" s="27" t="str">
        <f t="shared" si="2"/>
        <v>шт.</v>
      </c>
      <c r="N56" s="28">
        <f t="shared" si="2"/>
        <v>429.66666666666669</v>
      </c>
      <c r="O56" s="22"/>
      <c r="P56" s="29">
        <f t="shared" si="3"/>
        <v>8</v>
      </c>
      <c r="Q56" s="30">
        <f t="shared" si="4"/>
        <v>0</v>
      </c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s="11" customFormat="1" ht="44.25" customHeight="1" x14ac:dyDescent="0.25">
      <c r="A57" s="10"/>
      <c r="B57" s="20">
        <v>49</v>
      </c>
      <c r="C57" s="21" t="s">
        <v>70</v>
      </c>
      <c r="D57" s="22" t="s">
        <v>23</v>
      </c>
      <c r="E57" s="22">
        <v>614</v>
      </c>
      <c r="F57" s="23">
        <v>8</v>
      </c>
      <c r="G57" s="24">
        <f t="shared" si="0"/>
        <v>4912</v>
      </c>
      <c r="H57" s="25"/>
      <c r="I57" s="26">
        <f t="shared" si="1"/>
        <v>49</v>
      </c>
      <c r="J57" s="21" t="s">
        <v>70</v>
      </c>
      <c r="K57" s="21"/>
      <c r="L57" s="21"/>
      <c r="M57" s="27" t="str">
        <f t="shared" si="2"/>
        <v>шт.</v>
      </c>
      <c r="N57" s="28">
        <f t="shared" si="2"/>
        <v>614</v>
      </c>
      <c r="O57" s="22"/>
      <c r="P57" s="29">
        <f t="shared" si="3"/>
        <v>8</v>
      </c>
      <c r="Q57" s="30">
        <f t="shared" si="4"/>
        <v>0</v>
      </c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11" customFormat="1" ht="44.25" customHeight="1" x14ac:dyDescent="0.25">
      <c r="A58" s="10"/>
      <c r="B58" s="20">
        <v>50</v>
      </c>
      <c r="C58" s="21" t="s">
        <v>71</v>
      </c>
      <c r="D58" s="22" t="s">
        <v>23</v>
      </c>
      <c r="E58" s="22">
        <v>1227.6666666666667</v>
      </c>
      <c r="F58" s="23">
        <v>6</v>
      </c>
      <c r="G58" s="24">
        <f t="shared" si="0"/>
        <v>7366</v>
      </c>
      <c r="H58" s="25"/>
      <c r="I58" s="26">
        <f t="shared" si="1"/>
        <v>50</v>
      </c>
      <c r="J58" s="21" t="s">
        <v>71</v>
      </c>
      <c r="K58" s="21"/>
      <c r="L58" s="21"/>
      <c r="M58" s="27" t="str">
        <f t="shared" si="2"/>
        <v>шт.</v>
      </c>
      <c r="N58" s="28">
        <f t="shared" si="2"/>
        <v>1227.6666666666667</v>
      </c>
      <c r="O58" s="22"/>
      <c r="P58" s="29">
        <f t="shared" si="3"/>
        <v>6</v>
      </c>
      <c r="Q58" s="30">
        <f t="shared" si="4"/>
        <v>0</v>
      </c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11" customFormat="1" ht="44.25" customHeight="1" x14ac:dyDescent="0.25">
      <c r="A59" s="10"/>
      <c r="B59" s="20">
        <v>51</v>
      </c>
      <c r="C59" s="21" t="s">
        <v>72</v>
      </c>
      <c r="D59" s="22" t="s">
        <v>23</v>
      </c>
      <c r="E59" s="22">
        <v>1330</v>
      </c>
      <c r="F59" s="23">
        <v>6</v>
      </c>
      <c r="G59" s="24">
        <f t="shared" si="0"/>
        <v>7980</v>
      </c>
      <c r="H59" s="25"/>
      <c r="I59" s="26">
        <f t="shared" si="1"/>
        <v>51</v>
      </c>
      <c r="J59" s="21" t="s">
        <v>72</v>
      </c>
      <c r="K59" s="21"/>
      <c r="L59" s="21"/>
      <c r="M59" s="27" t="str">
        <f t="shared" si="2"/>
        <v>шт.</v>
      </c>
      <c r="N59" s="28">
        <f t="shared" si="2"/>
        <v>1330</v>
      </c>
      <c r="O59" s="22"/>
      <c r="P59" s="29">
        <f t="shared" si="3"/>
        <v>6</v>
      </c>
      <c r="Q59" s="30">
        <f t="shared" si="4"/>
        <v>0</v>
      </c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11" customFormat="1" ht="44.25" customHeight="1" x14ac:dyDescent="0.25">
      <c r="A60" s="10"/>
      <c r="B60" s="20">
        <v>52</v>
      </c>
      <c r="C60" s="21" t="s">
        <v>73</v>
      </c>
      <c r="D60" s="22" t="s">
        <v>23</v>
      </c>
      <c r="E60" s="22">
        <v>36.733333333333327</v>
      </c>
      <c r="F60" s="23">
        <v>40</v>
      </c>
      <c r="G60" s="24">
        <f>E60*F60</f>
        <v>1469.333333333333</v>
      </c>
      <c r="H60" s="25"/>
      <c r="I60" s="26">
        <f>B60</f>
        <v>52</v>
      </c>
      <c r="J60" s="21" t="s">
        <v>73</v>
      </c>
      <c r="K60" s="21"/>
      <c r="L60" s="21"/>
      <c r="M60" s="27" t="str">
        <f>D60</f>
        <v>шт.</v>
      </c>
      <c r="N60" s="28">
        <f>E60</f>
        <v>36.733333333333327</v>
      </c>
      <c r="O60" s="22"/>
      <c r="P60" s="29">
        <f>F60</f>
        <v>40</v>
      </c>
      <c r="Q60" s="30">
        <f>O60*P60</f>
        <v>0</v>
      </c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s="11" customFormat="1" ht="44.25" customHeight="1" x14ac:dyDescent="0.25">
      <c r="A61" s="10"/>
      <c r="B61" s="20">
        <v>53</v>
      </c>
      <c r="C61" s="21" t="s">
        <v>74</v>
      </c>
      <c r="D61" s="22" t="s">
        <v>23</v>
      </c>
      <c r="E61" s="22">
        <v>1534.6666666666667</v>
      </c>
      <c r="F61" s="23">
        <v>3</v>
      </c>
      <c r="G61" s="24">
        <f t="shared" ref="G61:G110" si="5">E61*F61</f>
        <v>4604</v>
      </c>
      <c r="H61" s="25"/>
      <c r="I61" s="26">
        <f t="shared" ref="I61:I110" si="6">B61</f>
        <v>53</v>
      </c>
      <c r="J61" s="21" t="s">
        <v>74</v>
      </c>
      <c r="K61" s="21"/>
      <c r="L61" s="21"/>
      <c r="M61" s="27" t="str">
        <f t="shared" ref="M61:N110" si="7">D61</f>
        <v>шт.</v>
      </c>
      <c r="N61" s="28">
        <f t="shared" si="7"/>
        <v>1534.6666666666667</v>
      </c>
      <c r="O61" s="22"/>
      <c r="P61" s="29">
        <f t="shared" ref="P61:P110" si="8">F61</f>
        <v>3</v>
      </c>
      <c r="Q61" s="30">
        <f t="shared" ref="Q61:Q110" si="9">O61*P61</f>
        <v>0</v>
      </c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s="11" customFormat="1" ht="44.25" customHeight="1" x14ac:dyDescent="0.25">
      <c r="A62" s="10"/>
      <c r="B62" s="20">
        <v>54</v>
      </c>
      <c r="C62" s="21" t="s">
        <v>75</v>
      </c>
      <c r="D62" s="22" t="s">
        <v>23</v>
      </c>
      <c r="E62" s="22">
        <v>9515.6666666666661</v>
      </c>
      <c r="F62" s="23">
        <v>2</v>
      </c>
      <c r="G62" s="24">
        <f t="shared" si="5"/>
        <v>19031.333333333332</v>
      </c>
      <c r="H62" s="25"/>
      <c r="I62" s="26">
        <f t="shared" si="6"/>
        <v>54</v>
      </c>
      <c r="J62" s="21" t="s">
        <v>75</v>
      </c>
      <c r="K62" s="21"/>
      <c r="L62" s="21"/>
      <c r="M62" s="27" t="str">
        <f t="shared" si="7"/>
        <v>шт.</v>
      </c>
      <c r="N62" s="28">
        <f t="shared" si="7"/>
        <v>9515.6666666666661</v>
      </c>
      <c r="O62" s="22"/>
      <c r="P62" s="29">
        <f t="shared" si="8"/>
        <v>2</v>
      </c>
      <c r="Q62" s="30">
        <f t="shared" si="9"/>
        <v>0</v>
      </c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s="11" customFormat="1" ht="44.25" customHeight="1" x14ac:dyDescent="0.25">
      <c r="A63" s="10"/>
      <c r="B63" s="20">
        <v>55</v>
      </c>
      <c r="C63" s="21" t="s">
        <v>76</v>
      </c>
      <c r="D63" s="22" t="s">
        <v>20</v>
      </c>
      <c r="E63" s="22">
        <v>36.733333333333327</v>
      </c>
      <c r="F63" s="23">
        <v>50</v>
      </c>
      <c r="G63" s="24">
        <f t="shared" si="5"/>
        <v>1836.6666666666663</v>
      </c>
      <c r="H63" s="25"/>
      <c r="I63" s="26">
        <f t="shared" si="6"/>
        <v>55</v>
      </c>
      <c r="J63" s="21" t="s">
        <v>76</v>
      </c>
      <c r="K63" s="21"/>
      <c r="L63" s="21"/>
      <c r="M63" s="27" t="str">
        <f t="shared" si="7"/>
        <v>м</v>
      </c>
      <c r="N63" s="28">
        <f t="shared" si="7"/>
        <v>36.733333333333327</v>
      </c>
      <c r="O63" s="22"/>
      <c r="P63" s="29">
        <f t="shared" si="8"/>
        <v>50</v>
      </c>
      <c r="Q63" s="30">
        <f t="shared" si="9"/>
        <v>0</v>
      </c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s="11" customFormat="1" ht="44.25" customHeight="1" x14ac:dyDescent="0.25">
      <c r="A64" s="10"/>
      <c r="B64" s="20">
        <v>56</v>
      </c>
      <c r="C64" s="21" t="s">
        <v>77</v>
      </c>
      <c r="D64" s="22" t="s">
        <v>20</v>
      </c>
      <c r="E64" s="22">
        <v>61.333333333333336</v>
      </c>
      <c r="F64" s="23">
        <v>50</v>
      </c>
      <c r="G64" s="24">
        <f t="shared" si="5"/>
        <v>3066.666666666667</v>
      </c>
      <c r="H64" s="25"/>
      <c r="I64" s="26">
        <f t="shared" si="6"/>
        <v>56</v>
      </c>
      <c r="J64" s="21" t="s">
        <v>77</v>
      </c>
      <c r="K64" s="21"/>
      <c r="L64" s="21"/>
      <c r="M64" s="27" t="str">
        <f t="shared" si="7"/>
        <v>м</v>
      </c>
      <c r="N64" s="28">
        <f t="shared" si="7"/>
        <v>61.333333333333336</v>
      </c>
      <c r="O64" s="22"/>
      <c r="P64" s="29">
        <f t="shared" si="8"/>
        <v>50</v>
      </c>
      <c r="Q64" s="30">
        <f t="shared" si="9"/>
        <v>0</v>
      </c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s="11" customFormat="1" ht="44.25" customHeight="1" x14ac:dyDescent="0.25">
      <c r="A65" s="10"/>
      <c r="B65" s="20">
        <v>57</v>
      </c>
      <c r="C65" s="21" t="s">
        <v>78</v>
      </c>
      <c r="D65" s="22" t="s">
        <v>20</v>
      </c>
      <c r="E65" s="22">
        <v>36.733333333333327</v>
      </c>
      <c r="F65" s="23">
        <v>50</v>
      </c>
      <c r="G65" s="24">
        <f t="shared" si="5"/>
        <v>1836.6666666666663</v>
      </c>
      <c r="H65" s="25"/>
      <c r="I65" s="26">
        <f t="shared" si="6"/>
        <v>57</v>
      </c>
      <c r="J65" s="21" t="s">
        <v>78</v>
      </c>
      <c r="K65" s="21"/>
      <c r="L65" s="21"/>
      <c r="M65" s="27" t="str">
        <f t="shared" si="7"/>
        <v>м</v>
      </c>
      <c r="N65" s="28">
        <f t="shared" si="7"/>
        <v>36.733333333333327</v>
      </c>
      <c r="O65" s="22"/>
      <c r="P65" s="29">
        <f t="shared" si="8"/>
        <v>50</v>
      </c>
      <c r="Q65" s="30">
        <f t="shared" si="9"/>
        <v>0</v>
      </c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s="11" customFormat="1" ht="44.25" customHeight="1" x14ac:dyDescent="0.25">
      <c r="A66" s="10"/>
      <c r="B66" s="20">
        <v>58</v>
      </c>
      <c r="C66" s="21" t="s">
        <v>79</v>
      </c>
      <c r="D66" s="22" t="s">
        <v>20</v>
      </c>
      <c r="E66" s="22">
        <v>61.333333333333336</v>
      </c>
      <c r="F66" s="23">
        <v>50</v>
      </c>
      <c r="G66" s="24">
        <f t="shared" si="5"/>
        <v>3066.666666666667</v>
      </c>
      <c r="H66" s="25"/>
      <c r="I66" s="26">
        <f t="shared" si="6"/>
        <v>58</v>
      </c>
      <c r="J66" s="21" t="s">
        <v>79</v>
      </c>
      <c r="K66" s="21"/>
      <c r="L66" s="21"/>
      <c r="M66" s="27" t="str">
        <f t="shared" si="7"/>
        <v>м</v>
      </c>
      <c r="N66" s="28">
        <f t="shared" si="7"/>
        <v>61.333333333333336</v>
      </c>
      <c r="O66" s="22"/>
      <c r="P66" s="29">
        <f t="shared" si="8"/>
        <v>50</v>
      </c>
      <c r="Q66" s="30">
        <f t="shared" si="9"/>
        <v>0</v>
      </c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s="11" customFormat="1" ht="44.25" customHeight="1" x14ac:dyDescent="0.25">
      <c r="A67" s="10"/>
      <c r="B67" s="20">
        <v>59</v>
      </c>
      <c r="C67" s="21" t="s">
        <v>80</v>
      </c>
      <c r="D67" s="22" t="s">
        <v>20</v>
      </c>
      <c r="E67" s="22">
        <v>24.599999999999998</v>
      </c>
      <c r="F67" s="23">
        <v>50</v>
      </c>
      <c r="G67" s="24">
        <f t="shared" si="5"/>
        <v>1230</v>
      </c>
      <c r="H67" s="25"/>
      <c r="I67" s="26">
        <f t="shared" si="6"/>
        <v>59</v>
      </c>
      <c r="J67" s="21" t="s">
        <v>80</v>
      </c>
      <c r="K67" s="21"/>
      <c r="L67" s="21"/>
      <c r="M67" s="27" t="str">
        <f t="shared" si="7"/>
        <v>м</v>
      </c>
      <c r="N67" s="28">
        <f t="shared" si="7"/>
        <v>24.599999999999998</v>
      </c>
      <c r="O67" s="22"/>
      <c r="P67" s="29">
        <f t="shared" si="8"/>
        <v>50</v>
      </c>
      <c r="Q67" s="30">
        <f t="shared" si="9"/>
        <v>0</v>
      </c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s="11" customFormat="1" ht="44.25" customHeight="1" x14ac:dyDescent="0.25">
      <c r="A68" s="10"/>
      <c r="B68" s="20">
        <v>60</v>
      </c>
      <c r="C68" s="21" t="s">
        <v>81</v>
      </c>
      <c r="D68" s="22" t="s">
        <v>20</v>
      </c>
      <c r="E68" s="22">
        <v>24.599999999999998</v>
      </c>
      <c r="F68" s="23">
        <v>70</v>
      </c>
      <c r="G68" s="24">
        <f t="shared" si="5"/>
        <v>1721.9999999999998</v>
      </c>
      <c r="H68" s="25"/>
      <c r="I68" s="26">
        <f t="shared" si="6"/>
        <v>60</v>
      </c>
      <c r="J68" s="21" t="s">
        <v>81</v>
      </c>
      <c r="K68" s="21"/>
      <c r="L68" s="21"/>
      <c r="M68" s="27" t="str">
        <f t="shared" si="7"/>
        <v>м</v>
      </c>
      <c r="N68" s="28">
        <f t="shared" si="7"/>
        <v>24.599999999999998</v>
      </c>
      <c r="O68" s="22"/>
      <c r="P68" s="29">
        <f t="shared" si="8"/>
        <v>70</v>
      </c>
      <c r="Q68" s="30">
        <f t="shared" si="9"/>
        <v>0</v>
      </c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s="11" customFormat="1" ht="44.25" customHeight="1" x14ac:dyDescent="0.25">
      <c r="A69" s="10"/>
      <c r="B69" s="20">
        <v>61</v>
      </c>
      <c r="C69" s="21" t="s">
        <v>82</v>
      </c>
      <c r="D69" s="22" t="s">
        <v>20</v>
      </c>
      <c r="E69" s="22">
        <v>24.599999999999998</v>
      </c>
      <c r="F69" s="23">
        <v>70</v>
      </c>
      <c r="G69" s="24">
        <f t="shared" si="5"/>
        <v>1721.9999999999998</v>
      </c>
      <c r="H69" s="25"/>
      <c r="I69" s="26">
        <f t="shared" si="6"/>
        <v>61</v>
      </c>
      <c r="J69" s="21" t="s">
        <v>82</v>
      </c>
      <c r="K69" s="21"/>
      <c r="L69" s="21"/>
      <c r="M69" s="27" t="str">
        <f t="shared" si="7"/>
        <v>м</v>
      </c>
      <c r="N69" s="28">
        <f t="shared" si="7"/>
        <v>24.599999999999998</v>
      </c>
      <c r="O69" s="22"/>
      <c r="P69" s="29">
        <f t="shared" si="8"/>
        <v>70</v>
      </c>
      <c r="Q69" s="30">
        <f t="shared" si="9"/>
        <v>0</v>
      </c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s="11" customFormat="1" ht="44.25" customHeight="1" x14ac:dyDescent="0.25">
      <c r="A70" s="10"/>
      <c r="B70" s="20">
        <v>62</v>
      </c>
      <c r="C70" s="21" t="s">
        <v>83</v>
      </c>
      <c r="D70" s="22" t="s">
        <v>23</v>
      </c>
      <c r="E70" s="22">
        <v>286.33333333333331</v>
      </c>
      <c r="F70" s="23">
        <v>20</v>
      </c>
      <c r="G70" s="24">
        <f t="shared" si="5"/>
        <v>5726.6666666666661</v>
      </c>
      <c r="H70" s="25"/>
      <c r="I70" s="26">
        <f t="shared" si="6"/>
        <v>62</v>
      </c>
      <c r="J70" s="21" t="s">
        <v>83</v>
      </c>
      <c r="K70" s="21"/>
      <c r="L70" s="21"/>
      <c r="M70" s="27" t="str">
        <f t="shared" si="7"/>
        <v>шт.</v>
      </c>
      <c r="N70" s="28">
        <f t="shared" si="7"/>
        <v>286.33333333333331</v>
      </c>
      <c r="O70" s="22"/>
      <c r="P70" s="29">
        <f t="shared" si="8"/>
        <v>20</v>
      </c>
      <c r="Q70" s="30">
        <f t="shared" si="9"/>
        <v>0</v>
      </c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s="11" customFormat="1" ht="44.25" customHeight="1" x14ac:dyDescent="0.25">
      <c r="A71" s="10"/>
      <c r="B71" s="20">
        <v>63</v>
      </c>
      <c r="C71" s="21" t="s">
        <v>84</v>
      </c>
      <c r="D71" s="22" t="s">
        <v>19</v>
      </c>
      <c r="E71" s="22">
        <v>12278.333333333334</v>
      </c>
      <c r="F71" s="23">
        <v>1</v>
      </c>
      <c r="G71" s="24">
        <f t="shared" si="5"/>
        <v>12278.333333333334</v>
      </c>
      <c r="H71" s="25"/>
      <c r="I71" s="26">
        <f t="shared" si="6"/>
        <v>63</v>
      </c>
      <c r="J71" s="21" t="s">
        <v>84</v>
      </c>
      <c r="K71" s="21"/>
      <c r="L71" s="21"/>
      <c r="M71" s="27" t="str">
        <f t="shared" si="7"/>
        <v>шт</v>
      </c>
      <c r="N71" s="28">
        <f t="shared" si="7"/>
        <v>12278.333333333334</v>
      </c>
      <c r="O71" s="22"/>
      <c r="P71" s="29">
        <f t="shared" si="8"/>
        <v>1</v>
      </c>
      <c r="Q71" s="30">
        <f t="shared" si="9"/>
        <v>0</v>
      </c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s="11" customFormat="1" ht="44.25" customHeight="1" x14ac:dyDescent="0.25">
      <c r="A72" s="10"/>
      <c r="B72" s="20">
        <v>64</v>
      </c>
      <c r="C72" s="21" t="s">
        <v>85</v>
      </c>
      <c r="D72" s="22" t="s">
        <v>23</v>
      </c>
      <c r="E72" s="22">
        <v>8901.6666666666661</v>
      </c>
      <c r="F72" s="23">
        <v>1</v>
      </c>
      <c r="G72" s="24">
        <f t="shared" si="5"/>
        <v>8901.6666666666661</v>
      </c>
      <c r="H72" s="25"/>
      <c r="I72" s="26">
        <f t="shared" si="6"/>
        <v>64</v>
      </c>
      <c r="J72" s="21" t="s">
        <v>85</v>
      </c>
      <c r="K72" s="21"/>
      <c r="L72" s="21"/>
      <c r="M72" s="27" t="str">
        <f t="shared" si="7"/>
        <v>шт.</v>
      </c>
      <c r="N72" s="28">
        <f t="shared" si="7"/>
        <v>8901.6666666666661</v>
      </c>
      <c r="O72" s="22"/>
      <c r="P72" s="29">
        <f t="shared" si="8"/>
        <v>1</v>
      </c>
      <c r="Q72" s="30">
        <f t="shared" si="9"/>
        <v>0</v>
      </c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s="11" customFormat="1" ht="44.25" customHeight="1" x14ac:dyDescent="0.25">
      <c r="A73" s="10"/>
      <c r="B73" s="20">
        <v>65</v>
      </c>
      <c r="C73" s="21" t="s">
        <v>86</v>
      </c>
      <c r="D73" s="22" t="s">
        <v>19</v>
      </c>
      <c r="E73" s="22">
        <v>27626</v>
      </c>
      <c r="F73" s="23">
        <v>1</v>
      </c>
      <c r="G73" s="24">
        <f t="shared" si="5"/>
        <v>27626</v>
      </c>
      <c r="H73" s="25"/>
      <c r="I73" s="26">
        <f t="shared" si="6"/>
        <v>65</v>
      </c>
      <c r="J73" s="21" t="s">
        <v>86</v>
      </c>
      <c r="K73" s="21"/>
      <c r="L73" s="21"/>
      <c r="M73" s="27" t="str">
        <f t="shared" si="7"/>
        <v>шт</v>
      </c>
      <c r="N73" s="28">
        <f t="shared" si="7"/>
        <v>27626</v>
      </c>
      <c r="O73" s="22"/>
      <c r="P73" s="29">
        <f t="shared" si="8"/>
        <v>1</v>
      </c>
      <c r="Q73" s="30">
        <f t="shared" si="9"/>
        <v>0</v>
      </c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s="11" customFormat="1" ht="44.25" customHeight="1" x14ac:dyDescent="0.25">
      <c r="A74" s="10"/>
      <c r="B74" s="20">
        <v>66</v>
      </c>
      <c r="C74" s="21" t="s">
        <v>87</v>
      </c>
      <c r="D74" s="22" t="s">
        <v>19</v>
      </c>
      <c r="E74" s="22">
        <v>5730</v>
      </c>
      <c r="F74" s="23">
        <v>1</v>
      </c>
      <c r="G74" s="24">
        <f t="shared" si="5"/>
        <v>5730</v>
      </c>
      <c r="H74" s="25"/>
      <c r="I74" s="26">
        <f t="shared" si="6"/>
        <v>66</v>
      </c>
      <c r="J74" s="21" t="s">
        <v>87</v>
      </c>
      <c r="K74" s="21"/>
      <c r="L74" s="21"/>
      <c r="M74" s="27" t="str">
        <f t="shared" si="7"/>
        <v>шт</v>
      </c>
      <c r="N74" s="28">
        <f t="shared" si="7"/>
        <v>5730</v>
      </c>
      <c r="O74" s="22"/>
      <c r="P74" s="29">
        <f t="shared" si="8"/>
        <v>1</v>
      </c>
      <c r="Q74" s="30">
        <f t="shared" si="9"/>
        <v>0</v>
      </c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s="11" customFormat="1" ht="44.25" customHeight="1" x14ac:dyDescent="0.25">
      <c r="A75" s="10"/>
      <c r="B75" s="20">
        <v>67</v>
      </c>
      <c r="C75" s="21" t="s">
        <v>88</v>
      </c>
      <c r="D75" s="22" t="s">
        <v>23</v>
      </c>
      <c r="E75" s="22">
        <v>14836.333333333334</v>
      </c>
      <c r="F75" s="23">
        <v>2</v>
      </c>
      <c r="G75" s="24">
        <f t="shared" si="5"/>
        <v>29672.666666666668</v>
      </c>
      <c r="H75" s="25"/>
      <c r="I75" s="26">
        <f t="shared" si="6"/>
        <v>67</v>
      </c>
      <c r="J75" s="21" t="s">
        <v>88</v>
      </c>
      <c r="K75" s="21"/>
      <c r="L75" s="21"/>
      <c r="M75" s="27" t="str">
        <f t="shared" si="7"/>
        <v>шт.</v>
      </c>
      <c r="N75" s="28">
        <f t="shared" si="7"/>
        <v>14836.333333333334</v>
      </c>
      <c r="O75" s="22"/>
      <c r="P75" s="29">
        <f t="shared" si="8"/>
        <v>2</v>
      </c>
      <c r="Q75" s="30">
        <f t="shared" si="9"/>
        <v>0</v>
      </c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s="11" customFormat="1" ht="44.25" customHeight="1" x14ac:dyDescent="0.25">
      <c r="A76" s="10"/>
      <c r="B76" s="20">
        <v>68</v>
      </c>
      <c r="C76" s="21" t="s">
        <v>89</v>
      </c>
      <c r="D76" s="22" t="s">
        <v>23</v>
      </c>
      <c r="E76" s="22">
        <v>13608.333333333334</v>
      </c>
      <c r="F76" s="23">
        <v>2</v>
      </c>
      <c r="G76" s="24">
        <f t="shared" si="5"/>
        <v>27216.666666666668</v>
      </c>
      <c r="H76" s="25"/>
      <c r="I76" s="26">
        <f t="shared" si="6"/>
        <v>68</v>
      </c>
      <c r="J76" s="21" t="s">
        <v>89</v>
      </c>
      <c r="K76" s="21"/>
      <c r="L76" s="21"/>
      <c r="M76" s="27" t="str">
        <f t="shared" si="7"/>
        <v>шт.</v>
      </c>
      <c r="N76" s="28">
        <f t="shared" si="7"/>
        <v>13608.333333333334</v>
      </c>
      <c r="O76" s="22"/>
      <c r="P76" s="29">
        <f t="shared" si="8"/>
        <v>2</v>
      </c>
      <c r="Q76" s="30">
        <f t="shared" si="9"/>
        <v>0</v>
      </c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s="11" customFormat="1" ht="44.25" customHeight="1" x14ac:dyDescent="0.25">
      <c r="A77" s="10"/>
      <c r="B77" s="20">
        <v>69</v>
      </c>
      <c r="C77" s="21" t="s">
        <v>90</v>
      </c>
      <c r="D77" s="22" t="s">
        <v>23</v>
      </c>
      <c r="E77" s="22">
        <v>11937</v>
      </c>
      <c r="F77" s="23">
        <v>8</v>
      </c>
      <c r="G77" s="24">
        <f t="shared" si="5"/>
        <v>95496</v>
      </c>
      <c r="H77" s="25"/>
      <c r="I77" s="26">
        <f t="shared" si="6"/>
        <v>69</v>
      </c>
      <c r="J77" s="21" t="s">
        <v>90</v>
      </c>
      <c r="K77" s="21"/>
      <c r="L77" s="21"/>
      <c r="M77" s="27" t="str">
        <f t="shared" si="7"/>
        <v>шт.</v>
      </c>
      <c r="N77" s="28">
        <f t="shared" si="7"/>
        <v>11937</v>
      </c>
      <c r="O77" s="22"/>
      <c r="P77" s="29">
        <f t="shared" si="8"/>
        <v>8</v>
      </c>
      <c r="Q77" s="30">
        <f t="shared" si="9"/>
        <v>0</v>
      </c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s="11" customFormat="1" ht="44.25" customHeight="1" x14ac:dyDescent="0.25">
      <c r="A78" s="10"/>
      <c r="B78" s="20">
        <v>70</v>
      </c>
      <c r="C78" s="21" t="s">
        <v>91</v>
      </c>
      <c r="D78" s="22" t="s">
        <v>19</v>
      </c>
      <c r="E78" s="22">
        <v>5934.333333333333</v>
      </c>
      <c r="F78" s="23">
        <v>1</v>
      </c>
      <c r="G78" s="24">
        <f t="shared" si="5"/>
        <v>5934.333333333333</v>
      </c>
      <c r="H78" s="25"/>
      <c r="I78" s="26">
        <f t="shared" si="6"/>
        <v>70</v>
      </c>
      <c r="J78" s="21" t="s">
        <v>91</v>
      </c>
      <c r="K78" s="21"/>
      <c r="L78" s="21"/>
      <c r="M78" s="27" t="str">
        <f t="shared" si="7"/>
        <v>шт</v>
      </c>
      <c r="N78" s="28">
        <f t="shared" si="7"/>
        <v>5934.333333333333</v>
      </c>
      <c r="O78" s="22"/>
      <c r="P78" s="29">
        <f t="shared" si="8"/>
        <v>1</v>
      </c>
      <c r="Q78" s="30">
        <f t="shared" si="9"/>
        <v>0</v>
      </c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s="11" customFormat="1" ht="44.25" customHeight="1" x14ac:dyDescent="0.25">
      <c r="A79" s="10"/>
      <c r="B79" s="20">
        <v>71</v>
      </c>
      <c r="C79" s="21" t="s">
        <v>92</v>
      </c>
      <c r="D79" s="22" t="s">
        <v>23</v>
      </c>
      <c r="E79" s="22">
        <v>665</v>
      </c>
      <c r="F79" s="23">
        <v>4</v>
      </c>
      <c r="G79" s="24">
        <f t="shared" si="5"/>
        <v>2660</v>
      </c>
      <c r="H79" s="25"/>
      <c r="I79" s="26">
        <f t="shared" si="6"/>
        <v>71</v>
      </c>
      <c r="J79" s="21" t="s">
        <v>92</v>
      </c>
      <c r="K79" s="21"/>
      <c r="L79" s="21"/>
      <c r="M79" s="27" t="str">
        <f t="shared" si="7"/>
        <v>шт.</v>
      </c>
      <c r="N79" s="28">
        <f t="shared" si="7"/>
        <v>665</v>
      </c>
      <c r="O79" s="22"/>
      <c r="P79" s="29">
        <f t="shared" si="8"/>
        <v>4</v>
      </c>
      <c r="Q79" s="30">
        <f t="shared" si="9"/>
        <v>0</v>
      </c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s="11" customFormat="1" ht="44.25" customHeight="1" x14ac:dyDescent="0.25">
      <c r="A80" s="10"/>
      <c r="B80" s="20">
        <v>72</v>
      </c>
      <c r="C80" s="21" t="s">
        <v>93</v>
      </c>
      <c r="D80" s="22" t="s">
        <v>19</v>
      </c>
      <c r="E80" s="22">
        <v>1534.6666666666667</v>
      </c>
      <c r="F80" s="23">
        <v>3</v>
      </c>
      <c r="G80" s="24">
        <f t="shared" si="5"/>
        <v>4604</v>
      </c>
      <c r="H80" s="25"/>
      <c r="I80" s="26">
        <f t="shared" si="6"/>
        <v>72</v>
      </c>
      <c r="J80" s="21" t="s">
        <v>93</v>
      </c>
      <c r="K80" s="21"/>
      <c r="L80" s="21"/>
      <c r="M80" s="27" t="str">
        <f t="shared" si="7"/>
        <v>шт</v>
      </c>
      <c r="N80" s="28">
        <f t="shared" si="7"/>
        <v>1534.6666666666667</v>
      </c>
      <c r="O80" s="22"/>
      <c r="P80" s="29">
        <f t="shared" si="8"/>
        <v>3</v>
      </c>
      <c r="Q80" s="30">
        <f t="shared" si="9"/>
        <v>0</v>
      </c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s="11" customFormat="1" ht="44.25" customHeight="1" x14ac:dyDescent="0.25">
      <c r="A81" s="10"/>
      <c r="B81" s="20">
        <v>73</v>
      </c>
      <c r="C81" s="21" t="s">
        <v>94</v>
      </c>
      <c r="D81" s="22" t="s">
        <v>19</v>
      </c>
      <c r="E81" s="22">
        <v>6548.333333333333</v>
      </c>
      <c r="F81" s="23">
        <v>1</v>
      </c>
      <c r="G81" s="24">
        <f t="shared" si="5"/>
        <v>6548.333333333333</v>
      </c>
      <c r="H81" s="25"/>
      <c r="I81" s="26">
        <f t="shared" si="6"/>
        <v>73</v>
      </c>
      <c r="J81" s="21" t="s">
        <v>94</v>
      </c>
      <c r="K81" s="21"/>
      <c r="L81" s="21"/>
      <c r="M81" s="27" t="str">
        <f t="shared" si="7"/>
        <v>шт</v>
      </c>
      <c r="N81" s="28">
        <f t="shared" si="7"/>
        <v>6548.333333333333</v>
      </c>
      <c r="O81" s="22"/>
      <c r="P81" s="29">
        <f t="shared" si="8"/>
        <v>1</v>
      </c>
      <c r="Q81" s="30">
        <f t="shared" si="9"/>
        <v>0</v>
      </c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s="11" customFormat="1" ht="44.25" customHeight="1" x14ac:dyDescent="0.25">
      <c r="A82" s="10"/>
      <c r="B82" s="20">
        <v>74</v>
      </c>
      <c r="C82" s="21" t="s">
        <v>95</v>
      </c>
      <c r="D82" s="22" t="s">
        <v>23</v>
      </c>
      <c r="E82" s="22">
        <v>10129.666666666666</v>
      </c>
      <c r="F82" s="23">
        <v>1</v>
      </c>
      <c r="G82" s="24">
        <f t="shared" si="5"/>
        <v>10129.666666666666</v>
      </c>
      <c r="H82" s="25"/>
      <c r="I82" s="26">
        <f t="shared" si="6"/>
        <v>74</v>
      </c>
      <c r="J82" s="21" t="s">
        <v>95</v>
      </c>
      <c r="K82" s="21"/>
      <c r="L82" s="21"/>
      <c r="M82" s="27" t="str">
        <f t="shared" si="7"/>
        <v>шт.</v>
      </c>
      <c r="N82" s="28">
        <f t="shared" si="7"/>
        <v>10129.666666666666</v>
      </c>
      <c r="O82" s="22"/>
      <c r="P82" s="29">
        <f t="shared" si="8"/>
        <v>1</v>
      </c>
      <c r="Q82" s="30">
        <f t="shared" si="9"/>
        <v>0</v>
      </c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s="11" customFormat="1" ht="44.25" customHeight="1" x14ac:dyDescent="0.25">
      <c r="A83" s="10"/>
      <c r="B83" s="20">
        <v>75</v>
      </c>
      <c r="C83" s="21" t="s">
        <v>96</v>
      </c>
      <c r="D83" s="22" t="s">
        <v>19</v>
      </c>
      <c r="E83" s="22">
        <v>3479</v>
      </c>
      <c r="F83" s="23">
        <v>1</v>
      </c>
      <c r="G83" s="24">
        <f t="shared" si="5"/>
        <v>3479</v>
      </c>
      <c r="H83" s="25"/>
      <c r="I83" s="26">
        <f t="shared" si="6"/>
        <v>75</v>
      </c>
      <c r="J83" s="21" t="s">
        <v>96</v>
      </c>
      <c r="K83" s="21"/>
      <c r="L83" s="21"/>
      <c r="M83" s="27" t="str">
        <f t="shared" si="7"/>
        <v>шт</v>
      </c>
      <c r="N83" s="28">
        <f t="shared" si="7"/>
        <v>3479</v>
      </c>
      <c r="O83" s="22"/>
      <c r="P83" s="29">
        <f t="shared" si="8"/>
        <v>1</v>
      </c>
      <c r="Q83" s="30">
        <f t="shared" si="9"/>
        <v>0</v>
      </c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s="11" customFormat="1" ht="44.25" customHeight="1" x14ac:dyDescent="0.25">
      <c r="A84" s="10"/>
      <c r="B84" s="20">
        <v>76</v>
      </c>
      <c r="C84" s="21" t="s">
        <v>97</v>
      </c>
      <c r="D84" s="22" t="s">
        <v>23</v>
      </c>
      <c r="E84" s="22">
        <v>921</v>
      </c>
      <c r="F84" s="23">
        <v>2</v>
      </c>
      <c r="G84" s="24">
        <f t="shared" si="5"/>
        <v>1842</v>
      </c>
      <c r="H84" s="25"/>
      <c r="I84" s="26">
        <f t="shared" si="6"/>
        <v>76</v>
      </c>
      <c r="J84" s="21" t="s">
        <v>97</v>
      </c>
      <c r="K84" s="21"/>
      <c r="L84" s="21"/>
      <c r="M84" s="27" t="str">
        <f t="shared" si="7"/>
        <v>шт.</v>
      </c>
      <c r="N84" s="28">
        <f t="shared" si="7"/>
        <v>921</v>
      </c>
      <c r="O84" s="22"/>
      <c r="P84" s="29">
        <f t="shared" si="8"/>
        <v>2</v>
      </c>
      <c r="Q84" s="30">
        <f t="shared" si="9"/>
        <v>0</v>
      </c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s="11" customFormat="1" ht="44.25" customHeight="1" x14ac:dyDescent="0.25">
      <c r="A85" s="10"/>
      <c r="B85" s="20">
        <v>77</v>
      </c>
      <c r="C85" s="21" t="s">
        <v>98</v>
      </c>
      <c r="D85" s="22" t="s">
        <v>19</v>
      </c>
      <c r="E85" s="22">
        <v>98.066666666666663</v>
      </c>
      <c r="F85" s="23">
        <v>10</v>
      </c>
      <c r="G85" s="24">
        <f t="shared" si="5"/>
        <v>980.66666666666663</v>
      </c>
      <c r="H85" s="25"/>
      <c r="I85" s="26">
        <f t="shared" si="6"/>
        <v>77</v>
      </c>
      <c r="J85" s="21" t="s">
        <v>98</v>
      </c>
      <c r="K85" s="21"/>
      <c r="L85" s="21"/>
      <c r="M85" s="27" t="str">
        <f t="shared" si="7"/>
        <v>шт</v>
      </c>
      <c r="N85" s="28">
        <f t="shared" si="7"/>
        <v>98.066666666666663</v>
      </c>
      <c r="O85" s="22"/>
      <c r="P85" s="29">
        <f t="shared" si="8"/>
        <v>10</v>
      </c>
      <c r="Q85" s="30">
        <f t="shared" si="9"/>
        <v>0</v>
      </c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s="11" customFormat="1" ht="44.25" customHeight="1" x14ac:dyDescent="0.25">
      <c r="A86" s="10"/>
      <c r="B86" s="20">
        <v>78</v>
      </c>
      <c r="C86" s="21" t="s">
        <v>99</v>
      </c>
      <c r="D86" s="22" t="s">
        <v>23</v>
      </c>
      <c r="E86" s="22">
        <v>5934.333333333333</v>
      </c>
      <c r="F86" s="23">
        <v>5</v>
      </c>
      <c r="G86" s="24">
        <f t="shared" si="5"/>
        <v>29671.666666666664</v>
      </c>
      <c r="H86" s="25"/>
      <c r="I86" s="26">
        <f t="shared" si="6"/>
        <v>78</v>
      </c>
      <c r="J86" s="21" t="s">
        <v>99</v>
      </c>
      <c r="K86" s="21"/>
      <c r="L86" s="21"/>
      <c r="M86" s="27" t="str">
        <f t="shared" si="7"/>
        <v>шт.</v>
      </c>
      <c r="N86" s="28">
        <f t="shared" si="7"/>
        <v>5934.333333333333</v>
      </c>
      <c r="O86" s="22"/>
      <c r="P86" s="29">
        <f t="shared" si="8"/>
        <v>5</v>
      </c>
      <c r="Q86" s="30">
        <f t="shared" si="9"/>
        <v>0</v>
      </c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s="11" customFormat="1" ht="44.25" customHeight="1" x14ac:dyDescent="0.25">
      <c r="A87" s="10"/>
      <c r="B87" s="20">
        <v>79</v>
      </c>
      <c r="C87" s="21" t="s">
        <v>100</v>
      </c>
      <c r="D87" s="22" t="s">
        <v>23</v>
      </c>
      <c r="E87" s="22">
        <v>511.66666666666669</v>
      </c>
      <c r="F87" s="23">
        <v>17</v>
      </c>
      <c r="G87" s="24">
        <f t="shared" si="5"/>
        <v>8698.3333333333339</v>
      </c>
      <c r="H87" s="25"/>
      <c r="I87" s="26">
        <f t="shared" si="6"/>
        <v>79</v>
      </c>
      <c r="J87" s="21" t="s">
        <v>100</v>
      </c>
      <c r="K87" s="21"/>
      <c r="L87" s="21"/>
      <c r="M87" s="27" t="str">
        <f t="shared" si="7"/>
        <v>шт.</v>
      </c>
      <c r="N87" s="28">
        <f t="shared" si="7"/>
        <v>511.66666666666669</v>
      </c>
      <c r="O87" s="22"/>
      <c r="P87" s="29">
        <f t="shared" si="8"/>
        <v>17</v>
      </c>
      <c r="Q87" s="30">
        <f t="shared" si="9"/>
        <v>0</v>
      </c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s="11" customFormat="1" ht="44.25" customHeight="1" x14ac:dyDescent="0.25">
      <c r="A88" s="10"/>
      <c r="B88" s="20">
        <v>80</v>
      </c>
      <c r="C88" s="21" t="s">
        <v>101</v>
      </c>
      <c r="D88" s="22" t="s">
        <v>19</v>
      </c>
      <c r="E88" s="22">
        <v>818.66666666666663</v>
      </c>
      <c r="F88" s="23">
        <v>1</v>
      </c>
      <c r="G88" s="24">
        <f t="shared" si="5"/>
        <v>818.66666666666663</v>
      </c>
      <c r="H88" s="25"/>
      <c r="I88" s="26">
        <f t="shared" si="6"/>
        <v>80</v>
      </c>
      <c r="J88" s="21" t="s">
        <v>101</v>
      </c>
      <c r="K88" s="21"/>
      <c r="L88" s="21"/>
      <c r="M88" s="27" t="str">
        <f t="shared" si="7"/>
        <v>шт</v>
      </c>
      <c r="N88" s="28">
        <f t="shared" si="7"/>
        <v>818.66666666666663</v>
      </c>
      <c r="O88" s="22"/>
      <c r="P88" s="29">
        <f t="shared" si="8"/>
        <v>1</v>
      </c>
      <c r="Q88" s="30">
        <f t="shared" si="9"/>
        <v>0</v>
      </c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s="11" customFormat="1" ht="44.25" customHeight="1" x14ac:dyDescent="0.25">
      <c r="A89" s="10"/>
      <c r="B89" s="20">
        <v>81</v>
      </c>
      <c r="C89" s="21" t="s">
        <v>102</v>
      </c>
      <c r="D89" s="22" t="s">
        <v>23</v>
      </c>
      <c r="E89" s="22">
        <v>614</v>
      </c>
      <c r="F89" s="23">
        <v>6</v>
      </c>
      <c r="G89" s="24">
        <f t="shared" si="5"/>
        <v>3684</v>
      </c>
      <c r="H89" s="25"/>
      <c r="I89" s="26">
        <f t="shared" si="6"/>
        <v>81</v>
      </c>
      <c r="J89" s="21" t="s">
        <v>102</v>
      </c>
      <c r="K89" s="21"/>
      <c r="L89" s="21"/>
      <c r="M89" s="27" t="str">
        <f t="shared" si="7"/>
        <v>шт.</v>
      </c>
      <c r="N89" s="28">
        <f t="shared" si="7"/>
        <v>614</v>
      </c>
      <c r="O89" s="22"/>
      <c r="P89" s="29">
        <f t="shared" si="8"/>
        <v>6</v>
      </c>
      <c r="Q89" s="30">
        <f t="shared" si="9"/>
        <v>0</v>
      </c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s="11" customFormat="1" ht="44.25" customHeight="1" x14ac:dyDescent="0.25">
      <c r="A90" s="10"/>
      <c r="B90" s="20">
        <v>82</v>
      </c>
      <c r="C90" s="21" t="s">
        <v>103</v>
      </c>
      <c r="D90" s="22" t="s">
        <v>23</v>
      </c>
      <c r="E90" s="22">
        <v>460.33333333333331</v>
      </c>
      <c r="F90" s="23">
        <v>6</v>
      </c>
      <c r="G90" s="24">
        <f t="shared" si="5"/>
        <v>2762</v>
      </c>
      <c r="H90" s="25"/>
      <c r="I90" s="26">
        <f t="shared" si="6"/>
        <v>82</v>
      </c>
      <c r="J90" s="21" t="s">
        <v>103</v>
      </c>
      <c r="K90" s="21"/>
      <c r="L90" s="21"/>
      <c r="M90" s="27" t="str">
        <f t="shared" si="7"/>
        <v>шт.</v>
      </c>
      <c r="N90" s="28">
        <f t="shared" si="7"/>
        <v>460.33333333333331</v>
      </c>
      <c r="O90" s="22"/>
      <c r="P90" s="29">
        <f t="shared" si="8"/>
        <v>6</v>
      </c>
      <c r="Q90" s="30">
        <f t="shared" si="9"/>
        <v>0</v>
      </c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s="11" customFormat="1" ht="44.25" customHeight="1" x14ac:dyDescent="0.25">
      <c r="A91" s="10"/>
      <c r="B91" s="20">
        <v>83</v>
      </c>
      <c r="C91" s="21" t="s">
        <v>104</v>
      </c>
      <c r="D91" s="22" t="s">
        <v>23</v>
      </c>
      <c r="E91" s="22">
        <v>470.66666666666669</v>
      </c>
      <c r="F91" s="23">
        <v>6</v>
      </c>
      <c r="G91" s="24">
        <f t="shared" si="5"/>
        <v>2824</v>
      </c>
      <c r="H91" s="25"/>
      <c r="I91" s="26">
        <f t="shared" si="6"/>
        <v>83</v>
      </c>
      <c r="J91" s="21" t="s">
        <v>104</v>
      </c>
      <c r="K91" s="21"/>
      <c r="L91" s="21"/>
      <c r="M91" s="27" t="str">
        <f t="shared" si="7"/>
        <v>шт.</v>
      </c>
      <c r="N91" s="28">
        <f t="shared" si="7"/>
        <v>470.66666666666669</v>
      </c>
      <c r="O91" s="22"/>
      <c r="P91" s="29">
        <f t="shared" si="8"/>
        <v>6</v>
      </c>
      <c r="Q91" s="30">
        <f t="shared" si="9"/>
        <v>0</v>
      </c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s="11" customFormat="1" ht="44.25" customHeight="1" x14ac:dyDescent="0.25">
      <c r="A92" s="10"/>
      <c r="B92" s="20">
        <v>84</v>
      </c>
      <c r="C92" s="21" t="s">
        <v>105</v>
      </c>
      <c r="D92" s="22" t="s">
        <v>23</v>
      </c>
      <c r="E92" s="22">
        <v>562.66666666666663</v>
      </c>
      <c r="F92" s="23">
        <v>14</v>
      </c>
      <c r="G92" s="24">
        <f t="shared" si="5"/>
        <v>7877.333333333333</v>
      </c>
      <c r="H92" s="25"/>
      <c r="I92" s="26">
        <f t="shared" si="6"/>
        <v>84</v>
      </c>
      <c r="J92" s="21" t="s">
        <v>105</v>
      </c>
      <c r="K92" s="21"/>
      <c r="L92" s="21"/>
      <c r="M92" s="27" t="str">
        <f t="shared" si="7"/>
        <v>шт.</v>
      </c>
      <c r="N92" s="28">
        <f t="shared" si="7"/>
        <v>562.66666666666663</v>
      </c>
      <c r="O92" s="22"/>
      <c r="P92" s="29">
        <f t="shared" si="8"/>
        <v>14</v>
      </c>
      <c r="Q92" s="30">
        <f t="shared" si="9"/>
        <v>0</v>
      </c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s="11" customFormat="1" ht="44.25" customHeight="1" x14ac:dyDescent="0.25">
      <c r="A93" s="10"/>
      <c r="B93" s="20">
        <v>85</v>
      </c>
      <c r="C93" s="21" t="s">
        <v>106</v>
      </c>
      <c r="D93" s="22" t="s">
        <v>23</v>
      </c>
      <c r="E93" s="22">
        <v>614</v>
      </c>
      <c r="F93" s="23">
        <v>28</v>
      </c>
      <c r="G93" s="24">
        <f t="shared" si="5"/>
        <v>17192</v>
      </c>
      <c r="H93" s="25"/>
      <c r="I93" s="26">
        <f t="shared" si="6"/>
        <v>85</v>
      </c>
      <c r="J93" s="21" t="s">
        <v>106</v>
      </c>
      <c r="K93" s="21"/>
      <c r="L93" s="21"/>
      <c r="M93" s="27" t="str">
        <f t="shared" si="7"/>
        <v>шт.</v>
      </c>
      <c r="N93" s="28">
        <f t="shared" si="7"/>
        <v>614</v>
      </c>
      <c r="O93" s="22"/>
      <c r="P93" s="29">
        <f t="shared" si="8"/>
        <v>28</v>
      </c>
      <c r="Q93" s="30">
        <f t="shared" si="9"/>
        <v>0</v>
      </c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s="11" customFormat="1" ht="44.25" customHeight="1" x14ac:dyDescent="0.25">
      <c r="A94" s="10"/>
      <c r="B94" s="20">
        <v>86</v>
      </c>
      <c r="C94" s="21" t="s">
        <v>107</v>
      </c>
      <c r="D94" s="22" t="s">
        <v>23</v>
      </c>
      <c r="E94" s="22">
        <v>255.66666666666666</v>
      </c>
      <c r="F94" s="23">
        <v>30</v>
      </c>
      <c r="G94" s="24">
        <f t="shared" si="5"/>
        <v>7670</v>
      </c>
      <c r="H94" s="25"/>
      <c r="I94" s="26">
        <f t="shared" si="6"/>
        <v>86</v>
      </c>
      <c r="J94" s="21" t="s">
        <v>107</v>
      </c>
      <c r="K94" s="21"/>
      <c r="L94" s="21"/>
      <c r="M94" s="27" t="str">
        <f t="shared" si="7"/>
        <v>шт.</v>
      </c>
      <c r="N94" s="28">
        <f t="shared" si="7"/>
        <v>255.66666666666666</v>
      </c>
      <c r="O94" s="22"/>
      <c r="P94" s="29">
        <f t="shared" si="8"/>
        <v>30</v>
      </c>
      <c r="Q94" s="30">
        <f t="shared" si="9"/>
        <v>0</v>
      </c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s="11" customFormat="1" ht="44.25" customHeight="1" x14ac:dyDescent="0.25">
      <c r="A95" s="10"/>
      <c r="B95" s="20">
        <v>87</v>
      </c>
      <c r="C95" s="21" t="s">
        <v>108</v>
      </c>
      <c r="D95" s="22" t="s">
        <v>23</v>
      </c>
      <c r="E95" s="22">
        <v>255.66666666666666</v>
      </c>
      <c r="F95" s="23">
        <v>30</v>
      </c>
      <c r="G95" s="24">
        <f t="shared" si="5"/>
        <v>7670</v>
      </c>
      <c r="H95" s="25"/>
      <c r="I95" s="26">
        <f t="shared" si="6"/>
        <v>87</v>
      </c>
      <c r="J95" s="21" t="s">
        <v>108</v>
      </c>
      <c r="K95" s="21"/>
      <c r="L95" s="21"/>
      <c r="M95" s="27" t="str">
        <f t="shared" si="7"/>
        <v>шт.</v>
      </c>
      <c r="N95" s="28">
        <f t="shared" si="7"/>
        <v>255.66666666666666</v>
      </c>
      <c r="O95" s="22"/>
      <c r="P95" s="29">
        <f t="shared" si="8"/>
        <v>30</v>
      </c>
      <c r="Q95" s="30">
        <f t="shared" si="9"/>
        <v>0</v>
      </c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s="11" customFormat="1" ht="44.25" customHeight="1" x14ac:dyDescent="0.25">
      <c r="A96" s="10"/>
      <c r="B96" s="20">
        <v>88</v>
      </c>
      <c r="C96" s="21" t="s">
        <v>109</v>
      </c>
      <c r="D96" s="22" t="s">
        <v>23</v>
      </c>
      <c r="E96" s="22">
        <v>511.66666666666669</v>
      </c>
      <c r="F96" s="23">
        <v>3</v>
      </c>
      <c r="G96" s="24">
        <f t="shared" si="5"/>
        <v>1535</v>
      </c>
      <c r="H96" s="25"/>
      <c r="I96" s="26">
        <f t="shared" si="6"/>
        <v>88</v>
      </c>
      <c r="J96" s="21" t="s">
        <v>109</v>
      </c>
      <c r="K96" s="21"/>
      <c r="L96" s="21"/>
      <c r="M96" s="27" t="str">
        <f t="shared" si="7"/>
        <v>шт.</v>
      </c>
      <c r="N96" s="28">
        <f t="shared" si="7"/>
        <v>511.66666666666669</v>
      </c>
      <c r="O96" s="22"/>
      <c r="P96" s="29">
        <f t="shared" si="8"/>
        <v>3</v>
      </c>
      <c r="Q96" s="30">
        <f t="shared" si="9"/>
        <v>0</v>
      </c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s="11" customFormat="1" ht="44.25" customHeight="1" x14ac:dyDescent="0.25">
      <c r="A97" s="10"/>
      <c r="B97" s="20">
        <v>89</v>
      </c>
      <c r="C97" s="21" t="s">
        <v>110</v>
      </c>
      <c r="D97" s="22" t="s">
        <v>23</v>
      </c>
      <c r="E97" s="22">
        <v>43826</v>
      </c>
      <c r="F97" s="23">
        <v>1</v>
      </c>
      <c r="G97" s="24">
        <f t="shared" si="5"/>
        <v>43826</v>
      </c>
      <c r="H97" s="25"/>
      <c r="I97" s="26">
        <f t="shared" si="6"/>
        <v>89</v>
      </c>
      <c r="J97" s="21" t="s">
        <v>110</v>
      </c>
      <c r="K97" s="21"/>
      <c r="L97" s="21"/>
      <c r="M97" s="27" t="str">
        <f t="shared" si="7"/>
        <v>шт.</v>
      </c>
      <c r="N97" s="28">
        <f t="shared" si="7"/>
        <v>43826</v>
      </c>
      <c r="O97" s="22"/>
      <c r="P97" s="29">
        <f t="shared" si="8"/>
        <v>1</v>
      </c>
      <c r="Q97" s="30">
        <f t="shared" si="9"/>
        <v>0</v>
      </c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s="11" customFormat="1" ht="44.25" customHeight="1" x14ac:dyDescent="0.25">
      <c r="A98" s="10"/>
      <c r="B98" s="20">
        <v>90</v>
      </c>
      <c r="C98" s="21" t="s">
        <v>111</v>
      </c>
      <c r="D98" s="22" t="s">
        <v>23</v>
      </c>
      <c r="E98" s="22">
        <v>18417.333333333332</v>
      </c>
      <c r="F98" s="23">
        <v>1</v>
      </c>
      <c r="G98" s="24">
        <f t="shared" si="5"/>
        <v>18417.333333333332</v>
      </c>
      <c r="H98" s="25"/>
      <c r="I98" s="26">
        <f t="shared" si="6"/>
        <v>90</v>
      </c>
      <c r="J98" s="21" t="s">
        <v>111</v>
      </c>
      <c r="K98" s="21"/>
      <c r="L98" s="21"/>
      <c r="M98" s="27" t="str">
        <f t="shared" si="7"/>
        <v>шт.</v>
      </c>
      <c r="N98" s="28">
        <f t="shared" si="7"/>
        <v>18417.333333333332</v>
      </c>
      <c r="O98" s="22"/>
      <c r="P98" s="29">
        <f t="shared" si="8"/>
        <v>1</v>
      </c>
      <c r="Q98" s="30">
        <f t="shared" si="9"/>
        <v>0</v>
      </c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s="11" customFormat="1" ht="44.25" customHeight="1" x14ac:dyDescent="0.25">
      <c r="A99" s="10"/>
      <c r="B99" s="20">
        <v>91</v>
      </c>
      <c r="C99" s="21" t="s">
        <v>112</v>
      </c>
      <c r="D99" s="22" t="s">
        <v>19</v>
      </c>
      <c r="E99" s="22">
        <v>9925</v>
      </c>
      <c r="F99" s="23">
        <v>2</v>
      </c>
      <c r="G99" s="24">
        <f t="shared" si="5"/>
        <v>19850</v>
      </c>
      <c r="H99" s="25"/>
      <c r="I99" s="26">
        <f t="shared" si="6"/>
        <v>91</v>
      </c>
      <c r="J99" s="21" t="s">
        <v>112</v>
      </c>
      <c r="K99" s="21"/>
      <c r="L99" s="21"/>
      <c r="M99" s="27" t="str">
        <f t="shared" si="7"/>
        <v>шт</v>
      </c>
      <c r="N99" s="28">
        <f t="shared" si="7"/>
        <v>9925</v>
      </c>
      <c r="O99" s="22"/>
      <c r="P99" s="29">
        <f t="shared" si="8"/>
        <v>2</v>
      </c>
      <c r="Q99" s="30">
        <f t="shared" si="9"/>
        <v>0</v>
      </c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s="11" customFormat="1" ht="44.25" customHeight="1" x14ac:dyDescent="0.25">
      <c r="A100" s="10"/>
      <c r="B100" s="20">
        <v>92</v>
      </c>
      <c r="C100" s="21" t="s">
        <v>113</v>
      </c>
      <c r="D100" s="22" t="s">
        <v>19</v>
      </c>
      <c r="E100" s="22">
        <v>2865</v>
      </c>
      <c r="F100" s="23">
        <v>3</v>
      </c>
      <c r="G100" s="24">
        <f t="shared" si="5"/>
        <v>8595</v>
      </c>
      <c r="H100" s="25"/>
      <c r="I100" s="26">
        <f t="shared" si="6"/>
        <v>92</v>
      </c>
      <c r="J100" s="21" t="s">
        <v>113</v>
      </c>
      <c r="K100" s="21"/>
      <c r="L100" s="21"/>
      <c r="M100" s="27" t="str">
        <f t="shared" si="7"/>
        <v>шт</v>
      </c>
      <c r="N100" s="28">
        <f t="shared" si="7"/>
        <v>2865</v>
      </c>
      <c r="O100" s="22"/>
      <c r="P100" s="29">
        <f t="shared" si="8"/>
        <v>3</v>
      </c>
      <c r="Q100" s="30">
        <f t="shared" si="9"/>
        <v>0</v>
      </c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s="11" customFormat="1" ht="44.25" customHeight="1" x14ac:dyDescent="0.25">
      <c r="A101" s="10"/>
      <c r="B101" s="20">
        <v>93</v>
      </c>
      <c r="C101" s="21" t="s">
        <v>114</v>
      </c>
      <c r="D101" s="22" t="s">
        <v>23</v>
      </c>
      <c r="E101" s="22">
        <v>1841.6666666666667</v>
      </c>
      <c r="F101" s="23">
        <v>2</v>
      </c>
      <c r="G101" s="24">
        <f t="shared" si="5"/>
        <v>3683.3333333333335</v>
      </c>
      <c r="H101" s="25"/>
      <c r="I101" s="26">
        <f t="shared" si="6"/>
        <v>93</v>
      </c>
      <c r="J101" s="21" t="s">
        <v>114</v>
      </c>
      <c r="K101" s="21"/>
      <c r="L101" s="21"/>
      <c r="M101" s="27" t="str">
        <f t="shared" si="7"/>
        <v>шт.</v>
      </c>
      <c r="N101" s="28">
        <f t="shared" si="7"/>
        <v>1841.6666666666667</v>
      </c>
      <c r="O101" s="22"/>
      <c r="P101" s="29">
        <f t="shared" si="8"/>
        <v>2</v>
      </c>
      <c r="Q101" s="30">
        <f t="shared" si="9"/>
        <v>0</v>
      </c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s="11" customFormat="1" ht="44.25" customHeight="1" x14ac:dyDescent="0.25">
      <c r="A102" s="10"/>
      <c r="B102" s="20">
        <v>94</v>
      </c>
      <c r="C102" s="21" t="s">
        <v>115</v>
      </c>
      <c r="D102" s="22" t="s">
        <v>23</v>
      </c>
      <c r="E102" s="22">
        <v>716.33333333333337</v>
      </c>
      <c r="F102" s="23">
        <v>2</v>
      </c>
      <c r="G102" s="24">
        <f t="shared" si="5"/>
        <v>1432.6666666666667</v>
      </c>
      <c r="H102" s="25"/>
      <c r="I102" s="26">
        <f t="shared" si="6"/>
        <v>94</v>
      </c>
      <c r="J102" s="21" t="s">
        <v>115</v>
      </c>
      <c r="K102" s="21"/>
      <c r="L102" s="21"/>
      <c r="M102" s="27" t="str">
        <f t="shared" si="7"/>
        <v>шт.</v>
      </c>
      <c r="N102" s="28">
        <f t="shared" si="7"/>
        <v>716.33333333333337</v>
      </c>
      <c r="O102" s="22"/>
      <c r="P102" s="29">
        <f t="shared" si="8"/>
        <v>2</v>
      </c>
      <c r="Q102" s="30">
        <f t="shared" si="9"/>
        <v>0</v>
      </c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s="11" customFormat="1" ht="44.25" customHeight="1" x14ac:dyDescent="0.25">
      <c r="A103" s="10"/>
      <c r="B103" s="20">
        <v>95</v>
      </c>
      <c r="C103" s="21" t="s">
        <v>116</v>
      </c>
      <c r="D103" s="22" t="s">
        <v>23</v>
      </c>
      <c r="E103" s="22">
        <v>5627.666666666667</v>
      </c>
      <c r="F103" s="23">
        <v>2</v>
      </c>
      <c r="G103" s="24">
        <f t="shared" si="5"/>
        <v>11255.333333333334</v>
      </c>
      <c r="H103" s="25"/>
      <c r="I103" s="26">
        <f t="shared" si="6"/>
        <v>95</v>
      </c>
      <c r="J103" s="21" t="s">
        <v>116</v>
      </c>
      <c r="K103" s="21"/>
      <c r="L103" s="21"/>
      <c r="M103" s="27" t="str">
        <f t="shared" si="7"/>
        <v>шт.</v>
      </c>
      <c r="N103" s="28">
        <f t="shared" si="7"/>
        <v>5627.666666666667</v>
      </c>
      <c r="O103" s="22"/>
      <c r="P103" s="29">
        <f t="shared" si="8"/>
        <v>2</v>
      </c>
      <c r="Q103" s="30">
        <f t="shared" si="9"/>
        <v>0</v>
      </c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s="11" customFormat="1" ht="44.25" customHeight="1" x14ac:dyDescent="0.25">
      <c r="A104" s="10"/>
      <c r="B104" s="20">
        <v>96</v>
      </c>
      <c r="C104" s="21" t="s">
        <v>117</v>
      </c>
      <c r="D104" s="22" t="s">
        <v>23</v>
      </c>
      <c r="E104" s="22">
        <v>12278.333333333334</v>
      </c>
      <c r="F104" s="23">
        <v>1</v>
      </c>
      <c r="G104" s="24">
        <f t="shared" si="5"/>
        <v>12278.333333333334</v>
      </c>
      <c r="H104" s="25"/>
      <c r="I104" s="26">
        <f t="shared" si="6"/>
        <v>96</v>
      </c>
      <c r="J104" s="21" t="s">
        <v>117</v>
      </c>
      <c r="K104" s="21"/>
      <c r="L104" s="21"/>
      <c r="M104" s="27" t="str">
        <f t="shared" si="7"/>
        <v>шт.</v>
      </c>
      <c r="N104" s="28">
        <f t="shared" si="7"/>
        <v>12278.333333333334</v>
      </c>
      <c r="O104" s="22"/>
      <c r="P104" s="29">
        <f t="shared" si="8"/>
        <v>1</v>
      </c>
      <c r="Q104" s="30">
        <f t="shared" si="9"/>
        <v>0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s="11" customFormat="1" ht="44.25" customHeight="1" x14ac:dyDescent="0.25">
      <c r="A105" s="10"/>
      <c r="B105" s="20">
        <v>97</v>
      </c>
      <c r="C105" s="21" t="s">
        <v>118</v>
      </c>
      <c r="D105" s="22" t="s">
        <v>19</v>
      </c>
      <c r="E105" s="22">
        <v>716.33333333333337</v>
      </c>
      <c r="F105" s="23">
        <v>3</v>
      </c>
      <c r="G105" s="24">
        <f t="shared" si="5"/>
        <v>2149</v>
      </c>
      <c r="H105" s="25"/>
      <c r="I105" s="26">
        <f t="shared" si="6"/>
        <v>97</v>
      </c>
      <c r="J105" s="21" t="s">
        <v>118</v>
      </c>
      <c r="K105" s="21"/>
      <c r="L105" s="21"/>
      <c r="M105" s="27" t="str">
        <f t="shared" si="7"/>
        <v>шт</v>
      </c>
      <c r="N105" s="28">
        <f t="shared" si="7"/>
        <v>716.33333333333337</v>
      </c>
      <c r="O105" s="22"/>
      <c r="P105" s="29">
        <f t="shared" si="8"/>
        <v>3</v>
      </c>
      <c r="Q105" s="30">
        <f t="shared" si="9"/>
        <v>0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s="11" customFormat="1" ht="44.25" customHeight="1" x14ac:dyDescent="0.25">
      <c r="A106" s="10"/>
      <c r="B106" s="20">
        <v>98</v>
      </c>
      <c r="C106" s="21" t="s">
        <v>119</v>
      </c>
      <c r="D106" s="22" t="s">
        <v>23</v>
      </c>
      <c r="E106" s="22">
        <v>122.66666666666667</v>
      </c>
      <c r="F106" s="23">
        <v>10</v>
      </c>
      <c r="G106" s="24">
        <f t="shared" si="5"/>
        <v>1226.6666666666667</v>
      </c>
      <c r="H106" s="25"/>
      <c r="I106" s="26">
        <f t="shared" si="6"/>
        <v>98</v>
      </c>
      <c r="J106" s="21" t="s">
        <v>119</v>
      </c>
      <c r="K106" s="21"/>
      <c r="L106" s="21"/>
      <c r="M106" s="27" t="str">
        <f t="shared" si="7"/>
        <v>шт.</v>
      </c>
      <c r="N106" s="28">
        <f t="shared" si="7"/>
        <v>122.66666666666667</v>
      </c>
      <c r="O106" s="22"/>
      <c r="P106" s="29">
        <f t="shared" si="8"/>
        <v>10</v>
      </c>
      <c r="Q106" s="30">
        <f t="shared" si="9"/>
        <v>0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s="11" customFormat="1" ht="44.25" customHeight="1" x14ac:dyDescent="0.25">
      <c r="A107" s="10"/>
      <c r="B107" s="20">
        <v>99</v>
      </c>
      <c r="C107" s="21" t="s">
        <v>120</v>
      </c>
      <c r="D107" s="22" t="s">
        <v>23</v>
      </c>
      <c r="E107" s="22">
        <v>23669.666666666668</v>
      </c>
      <c r="F107" s="23">
        <v>1</v>
      </c>
      <c r="G107" s="24">
        <f t="shared" si="5"/>
        <v>23669.666666666668</v>
      </c>
      <c r="H107" s="25"/>
      <c r="I107" s="26">
        <f t="shared" si="6"/>
        <v>99</v>
      </c>
      <c r="J107" s="21" t="s">
        <v>120</v>
      </c>
      <c r="K107" s="21"/>
      <c r="L107" s="21"/>
      <c r="M107" s="27" t="str">
        <f t="shared" si="7"/>
        <v>шт.</v>
      </c>
      <c r="N107" s="28">
        <f t="shared" si="7"/>
        <v>23669.666666666668</v>
      </c>
      <c r="O107" s="22"/>
      <c r="P107" s="29">
        <f t="shared" si="8"/>
        <v>1</v>
      </c>
      <c r="Q107" s="30">
        <f t="shared" si="9"/>
        <v>0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s="11" customFormat="1" ht="44.25" customHeight="1" x14ac:dyDescent="0.25">
      <c r="A108" s="10"/>
      <c r="B108" s="20">
        <v>100</v>
      </c>
      <c r="C108" s="21" t="s">
        <v>121</v>
      </c>
      <c r="D108" s="22" t="s">
        <v>19</v>
      </c>
      <c r="E108" s="22">
        <v>972</v>
      </c>
      <c r="F108" s="23">
        <v>2</v>
      </c>
      <c r="G108" s="24">
        <f t="shared" si="5"/>
        <v>1944</v>
      </c>
      <c r="H108" s="25"/>
      <c r="I108" s="26">
        <f t="shared" si="6"/>
        <v>100</v>
      </c>
      <c r="J108" s="21" t="s">
        <v>121</v>
      </c>
      <c r="K108" s="21"/>
      <c r="L108" s="21"/>
      <c r="M108" s="27" t="str">
        <f t="shared" si="7"/>
        <v>шт</v>
      </c>
      <c r="N108" s="28">
        <f t="shared" si="7"/>
        <v>972</v>
      </c>
      <c r="O108" s="22"/>
      <c r="P108" s="29">
        <f t="shared" si="8"/>
        <v>2</v>
      </c>
      <c r="Q108" s="30">
        <f t="shared" si="9"/>
        <v>0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s="11" customFormat="1" ht="44.25" customHeight="1" x14ac:dyDescent="0.25">
      <c r="A109" s="10"/>
      <c r="B109" s="20">
        <v>101</v>
      </c>
      <c r="C109" s="21" t="s">
        <v>122</v>
      </c>
      <c r="D109" s="22" t="s">
        <v>23</v>
      </c>
      <c r="E109" s="22">
        <v>7162.333333333333</v>
      </c>
      <c r="F109" s="23">
        <v>1</v>
      </c>
      <c r="G109" s="24">
        <f t="shared" si="5"/>
        <v>7162.333333333333</v>
      </c>
      <c r="H109" s="25"/>
      <c r="I109" s="26">
        <f t="shared" si="6"/>
        <v>101</v>
      </c>
      <c r="J109" s="21" t="s">
        <v>122</v>
      </c>
      <c r="K109" s="21"/>
      <c r="L109" s="21"/>
      <c r="M109" s="27" t="str">
        <f t="shared" si="7"/>
        <v>шт.</v>
      </c>
      <c r="N109" s="28">
        <f t="shared" si="7"/>
        <v>7162.333333333333</v>
      </c>
      <c r="O109" s="22"/>
      <c r="P109" s="29">
        <f t="shared" si="8"/>
        <v>1</v>
      </c>
      <c r="Q109" s="30">
        <f t="shared" si="9"/>
        <v>0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s="11" customFormat="1" ht="44.25" customHeight="1" x14ac:dyDescent="0.25">
      <c r="A110" s="10"/>
      <c r="B110" s="20">
        <v>102</v>
      </c>
      <c r="C110" s="21" t="s">
        <v>123</v>
      </c>
      <c r="D110" s="22" t="s">
        <v>23</v>
      </c>
      <c r="E110" s="22">
        <v>255.66666666666666</v>
      </c>
      <c r="F110" s="23">
        <v>5</v>
      </c>
      <c r="G110" s="24">
        <f t="shared" si="5"/>
        <v>1278.3333333333333</v>
      </c>
      <c r="H110" s="25"/>
      <c r="I110" s="26">
        <f t="shared" si="6"/>
        <v>102</v>
      </c>
      <c r="J110" s="21" t="s">
        <v>123</v>
      </c>
      <c r="K110" s="21"/>
      <c r="L110" s="21"/>
      <c r="M110" s="27" t="str">
        <f t="shared" si="7"/>
        <v>шт.</v>
      </c>
      <c r="N110" s="28">
        <f t="shared" si="7"/>
        <v>255.66666666666666</v>
      </c>
      <c r="O110" s="22"/>
      <c r="P110" s="29">
        <f t="shared" si="8"/>
        <v>5</v>
      </c>
      <c r="Q110" s="30">
        <f t="shared" si="9"/>
        <v>0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s="11" customFormat="1" ht="44.25" customHeight="1" x14ac:dyDescent="0.25">
      <c r="A111" s="10"/>
      <c r="B111" s="20">
        <v>103</v>
      </c>
      <c r="C111" s="21" t="s">
        <v>124</v>
      </c>
      <c r="D111" s="22" t="s">
        <v>23</v>
      </c>
      <c r="E111" s="22">
        <v>1432.3333333333333</v>
      </c>
      <c r="F111" s="23">
        <v>5</v>
      </c>
      <c r="G111" s="24">
        <f>E111*F111</f>
        <v>7161.6666666666661</v>
      </c>
      <c r="H111" s="25"/>
      <c r="I111" s="26">
        <f>B111</f>
        <v>103</v>
      </c>
      <c r="J111" s="21" t="s">
        <v>124</v>
      </c>
      <c r="K111" s="21"/>
      <c r="L111" s="21"/>
      <c r="M111" s="27" t="str">
        <f>D111</f>
        <v>шт.</v>
      </c>
      <c r="N111" s="28">
        <f>E111</f>
        <v>1432.3333333333333</v>
      </c>
      <c r="O111" s="22"/>
      <c r="P111" s="29">
        <f>F111</f>
        <v>5</v>
      </c>
      <c r="Q111" s="30">
        <f>O111*P111</f>
        <v>0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s="11" customFormat="1" ht="44.25" customHeight="1" x14ac:dyDescent="0.25">
      <c r="A112" s="10"/>
      <c r="B112" s="20">
        <v>104</v>
      </c>
      <c r="C112" s="21" t="s">
        <v>125</v>
      </c>
      <c r="D112" s="22" t="s">
        <v>23</v>
      </c>
      <c r="E112" s="22">
        <v>1023.3333333333334</v>
      </c>
      <c r="F112" s="23">
        <v>5</v>
      </c>
      <c r="G112" s="24">
        <f t="shared" ref="G112:G161" si="10">E112*F112</f>
        <v>5116.666666666667</v>
      </c>
      <c r="H112" s="25"/>
      <c r="I112" s="26">
        <f t="shared" ref="I112:I161" si="11">B112</f>
        <v>104</v>
      </c>
      <c r="J112" s="21" t="s">
        <v>125</v>
      </c>
      <c r="K112" s="21"/>
      <c r="L112" s="21"/>
      <c r="M112" s="27" t="str">
        <f t="shared" ref="M112:N161" si="12">D112</f>
        <v>шт.</v>
      </c>
      <c r="N112" s="28">
        <f t="shared" si="12"/>
        <v>1023.3333333333334</v>
      </c>
      <c r="O112" s="22"/>
      <c r="P112" s="29">
        <f t="shared" ref="P112:P161" si="13">F112</f>
        <v>5</v>
      </c>
      <c r="Q112" s="30">
        <f t="shared" ref="Q112:Q161" si="14">O112*P112</f>
        <v>0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s="11" customFormat="1" ht="44.25" customHeight="1" x14ac:dyDescent="0.25">
      <c r="A113" s="10"/>
      <c r="B113" s="20">
        <v>105</v>
      </c>
      <c r="C113" s="21" t="s">
        <v>126</v>
      </c>
      <c r="D113" s="22" t="s">
        <v>23</v>
      </c>
      <c r="E113" s="22">
        <v>368.33333333333331</v>
      </c>
      <c r="F113" s="23">
        <v>9</v>
      </c>
      <c r="G113" s="24">
        <f t="shared" si="10"/>
        <v>3315</v>
      </c>
      <c r="H113" s="25"/>
      <c r="I113" s="26">
        <f t="shared" si="11"/>
        <v>105</v>
      </c>
      <c r="J113" s="21" t="s">
        <v>126</v>
      </c>
      <c r="K113" s="21"/>
      <c r="L113" s="21"/>
      <c r="M113" s="27" t="str">
        <f t="shared" si="12"/>
        <v>шт.</v>
      </c>
      <c r="N113" s="28">
        <f t="shared" si="12"/>
        <v>368.33333333333331</v>
      </c>
      <c r="O113" s="22"/>
      <c r="P113" s="29">
        <f t="shared" si="13"/>
        <v>9</v>
      </c>
      <c r="Q113" s="30">
        <f t="shared" si="14"/>
        <v>0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s="11" customFormat="1" ht="44.25" customHeight="1" x14ac:dyDescent="0.25">
      <c r="A114" s="10"/>
      <c r="B114" s="20">
        <v>106</v>
      </c>
      <c r="C114" s="21" t="s">
        <v>127</v>
      </c>
      <c r="D114" s="22" t="s">
        <v>19</v>
      </c>
      <c r="E114" s="22">
        <v>204.66666666666666</v>
      </c>
      <c r="F114" s="23">
        <v>6</v>
      </c>
      <c r="G114" s="24">
        <f t="shared" si="10"/>
        <v>1228</v>
      </c>
      <c r="H114" s="25"/>
      <c r="I114" s="26">
        <f t="shared" si="11"/>
        <v>106</v>
      </c>
      <c r="J114" s="21" t="s">
        <v>127</v>
      </c>
      <c r="K114" s="21"/>
      <c r="L114" s="21"/>
      <c r="M114" s="27" t="str">
        <f t="shared" si="12"/>
        <v>шт</v>
      </c>
      <c r="N114" s="28">
        <f t="shared" si="12"/>
        <v>204.66666666666666</v>
      </c>
      <c r="O114" s="22"/>
      <c r="P114" s="29">
        <f t="shared" si="13"/>
        <v>6</v>
      </c>
      <c r="Q114" s="30">
        <f t="shared" si="14"/>
        <v>0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s="11" customFormat="1" ht="44.25" customHeight="1" x14ac:dyDescent="0.25">
      <c r="A115" s="10"/>
      <c r="B115" s="20">
        <v>107</v>
      </c>
      <c r="C115" s="21" t="s">
        <v>128</v>
      </c>
      <c r="D115" s="22" t="s">
        <v>19</v>
      </c>
      <c r="E115" s="22">
        <v>348</v>
      </c>
      <c r="F115" s="23">
        <v>7</v>
      </c>
      <c r="G115" s="24">
        <f t="shared" si="10"/>
        <v>2436</v>
      </c>
      <c r="H115" s="25"/>
      <c r="I115" s="26">
        <f t="shared" si="11"/>
        <v>107</v>
      </c>
      <c r="J115" s="21" t="s">
        <v>128</v>
      </c>
      <c r="K115" s="21"/>
      <c r="L115" s="21"/>
      <c r="M115" s="27" t="str">
        <f t="shared" si="12"/>
        <v>шт</v>
      </c>
      <c r="N115" s="28">
        <f t="shared" si="12"/>
        <v>348</v>
      </c>
      <c r="O115" s="22"/>
      <c r="P115" s="29">
        <f t="shared" si="13"/>
        <v>7</v>
      </c>
      <c r="Q115" s="30">
        <f t="shared" si="14"/>
        <v>0</v>
      </c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s="11" customFormat="1" ht="44.25" customHeight="1" x14ac:dyDescent="0.25">
      <c r="A116" s="10"/>
      <c r="B116" s="20">
        <v>108</v>
      </c>
      <c r="C116" s="21" t="s">
        <v>129</v>
      </c>
      <c r="D116" s="22" t="s">
        <v>19</v>
      </c>
      <c r="E116" s="22">
        <v>348</v>
      </c>
      <c r="F116" s="23">
        <v>7</v>
      </c>
      <c r="G116" s="24">
        <f t="shared" si="10"/>
        <v>2436</v>
      </c>
      <c r="H116" s="25"/>
      <c r="I116" s="26">
        <f t="shared" si="11"/>
        <v>108</v>
      </c>
      <c r="J116" s="21" t="s">
        <v>129</v>
      </c>
      <c r="K116" s="21"/>
      <c r="L116" s="21"/>
      <c r="M116" s="27" t="str">
        <f t="shared" si="12"/>
        <v>шт</v>
      </c>
      <c r="N116" s="28">
        <f t="shared" si="12"/>
        <v>348</v>
      </c>
      <c r="O116" s="22"/>
      <c r="P116" s="29">
        <f t="shared" si="13"/>
        <v>7</v>
      </c>
      <c r="Q116" s="30">
        <f t="shared" si="14"/>
        <v>0</v>
      </c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s="11" customFormat="1" ht="44.25" customHeight="1" x14ac:dyDescent="0.25">
      <c r="A117" s="10"/>
      <c r="B117" s="20">
        <v>109</v>
      </c>
      <c r="C117" s="21" t="s">
        <v>130</v>
      </c>
      <c r="D117" s="22" t="s">
        <v>19</v>
      </c>
      <c r="E117" s="22">
        <v>348</v>
      </c>
      <c r="F117" s="23">
        <v>7</v>
      </c>
      <c r="G117" s="24">
        <f t="shared" si="10"/>
        <v>2436</v>
      </c>
      <c r="H117" s="25"/>
      <c r="I117" s="26">
        <f t="shared" si="11"/>
        <v>109</v>
      </c>
      <c r="J117" s="21" t="s">
        <v>130</v>
      </c>
      <c r="K117" s="21"/>
      <c r="L117" s="21"/>
      <c r="M117" s="27" t="str">
        <f t="shared" si="12"/>
        <v>шт</v>
      </c>
      <c r="N117" s="28">
        <f t="shared" si="12"/>
        <v>348</v>
      </c>
      <c r="O117" s="22"/>
      <c r="P117" s="29">
        <f t="shared" si="13"/>
        <v>7</v>
      </c>
      <c r="Q117" s="30">
        <f t="shared" si="14"/>
        <v>0</v>
      </c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s="11" customFormat="1" ht="44.25" customHeight="1" x14ac:dyDescent="0.25">
      <c r="A118" s="10"/>
      <c r="B118" s="20">
        <v>110</v>
      </c>
      <c r="C118" s="21" t="s">
        <v>131</v>
      </c>
      <c r="D118" s="22" t="s">
        <v>19</v>
      </c>
      <c r="E118" s="22">
        <v>348</v>
      </c>
      <c r="F118" s="23">
        <v>7</v>
      </c>
      <c r="G118" s="24">
        <f t="shared" si="10"/>
        <v>2436</v>
      </c>
      <c r="H118" s="25"/>
      <c r="I118" s="26">
        <f t="shared" si="11"/>
        <v>110</v>
      </c>
      <c r="J118" s="21" t="s">
        <v>131</v>
      </c>
      <c r="K118" s="21"/>
      <c r="L118" s="21"/>
      <c r="M118" s="27" t="str">
        <f t="shared" si="12"/>
        <v>шт</v>
      </c>
      <c r="N118" s="28">
        <f t="shared" si="12"/>
        <v>348</v>
      </c>
      <c r="O118" s="22"/>
      <c r="P118" s="29">
        <f t="shared" si="13"/>
        <v>7</v>
      </c>
      <c r="Q118" s="30">
        <f t="shared" si="14"/>
        <v>0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s="11" customFormat="1" ht="44.25" customHeight="1" x14ac:dyDescent="0.25">
      <c r="A119" s="10"/>
      <c r="B119" s="20">
        <v>111</v>
      </c>
      <c r="C119" s="21" t="s">
        <v>132</v>
      </c>
      <c r="D119" s="22" t="s">
        <v>19</v>
      </c>
      <c r="E119" s="22">
        <v>204.66666666666666</v>
      </c>
      <c r="F119" s="23">
        <v>1</v>
      </c>
      <c r="G119" s="24">
        <f t="shared" si="10"/>
        <v>204.66666666666666</v>
      </c>
      <c r="H119" s="25"/>
      <c r="I119" s="26">
        <f t="shared" si="11"/>
        <v>111</v>
      </c>
      <c r="J119" s="21" t="s">
        <v>132</v>
      </c>
      <c r="K119" s="21"/>
      <c r="L119" s="21"/>
      <c r="M119" s="27" t="str">
        <f t="shared" si="12"/>
        <v>шт</v>
      </c>
      <c r="N119" s="28">
        <f t="shared" si="12"/>
        <v>204.66666666666666</v>
      </c>
      <c r="O119" s="22"/>
      <c r="P119" s="29">
        <f t="shared" si="13"/>
        <v>1</v>
      </c>
      <c r="Q119" s="30">
        <f t="shared" si="14"/>
        <v>0</v>
      </c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s="11" customFormat="1" ht="44.25" customHeight="1" x14ac:dyDescent="0.25">
      <c r="A120" s="10"/>
      <c r="B120" s="20">
        <v>112</v>
      </c>
      <c r="C120" s="21" t="s">
        <v>133</v>
      </c>
      <c r="D120" s="22" t="s">
        <v>19</v>
      </c>
      <c r="E120" s="22">
        <v>1841.6666666666667</v>
      </c>
      <c r="F120" s="23">
        <v>1</v>
      </c>
      <c r="G120" s="24">
        <f t="shared" si="10"/>
        <v>1841.6666666666667</v>
      </c>
      <c r="H120" s="25"/>
      <c r="I120" s="26">
        <f t="shared" si="11"/>
        <v>112</v>
      </c>
      <c r="J120" s="21" t="s">
        <v>133</v>
      </c>
      <c r="K120" s="21"/>
      <c r="L120" s="21"/>
      <c r="M120" s="27" t="str">
        <f t="shared" si="12"/>
        <v>шт</v>
      </c>
      <c r="N120" s="28">
        <f t="shared" si="12"/>
        <v>1841.6666666666667</v>
      </c>
      <c r="O120" s="22"/>
      <c r="P120" s="29">
        <f t="shared" si="13"/>
        <v>1</v>
      </c>
      <c r="Q120" s="30">
        <f t="shared" si="14"/>
        <v>0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s="11" customFormat="1" ht="44.25" customHeight="1" x14ac:dyDescent="0.25">
      <c r="A121" s="10"/>
      <c r="B121" s="20">
        <v>113</v>
      </c>
      <c r="C121" s="21" t="s">
        <v>134</v>
      </c>
      <c r="D121" s="22" t="s">
        <v>19</v>
      </c>
      <c r="E121" s="22">
        <v>204.66666666666666</v>
      </c>
      <c r="F121" s="23">
        <v>10</v>
      </c>
      <c r="G121" s="24">
        <f t="shared" si="10"/>
        <v>2046.6666666666665</v>
      </c>
      <c r="H121" s="25"/>
      <c r="I121" s="26">
        <f t="shared" si="11"/>
        <v>113</v>
      </c>
      <c r="J121" s="21" t="s">
        <v>134</v>
      </c>
      <c r="K121" s="21"/>
      <c r="L121" s="21"/>
      <c r="M121" s="27" t="str">
        <f t="shared" si="12"/>
        <v>шт</v>
      </c>
      <c r="N121" s="28">
        <f t="shared" si="12"/>
        <v>204.66666666666666</v>
      </c>
      <c r="O121" s="22"/>
      <c r="P121" s="29">
        <f t="shared" si="13"/>
        <v>10</v>
      </c>
      <c r="Q121" s="30">
        <f t="shared" si="14"/>
        <v>0</v>
      </c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s="11" customFormat="1" ht="44.25" customHeight="1" x14ac:dyDescent="0.25">
      <c r="A122" s="10"/>
      <c r="B122" s="20">
        <v>114</v>
      </c>
      <c r="C122" s="21" t="s">
        <v>135</v>
      </c>
      <c r="D122" s="22" t="s">
        <v>19</v>
      </c>
      <c r="E122" s="22">
        <v>327.33333333333331</v>
      </c>
      <c r="F122" s="23">
        <v>3</v>
      </c>
      <c r="G122" s="24">
        <f t="shared" si="10"/>
        <v>982</v>
      </c>
      <c r="H122" s="25"/>
      <c r="I122" s="26">
        <f t="shared" si="11"/>
        <v>114</v>
      </c>
      <c r="J122" s="21" t="s">
        <v>135</v>
      </c>
      <c r="K122" s="21"/>
      <c r="L122" s="21"/>
      <c r="M122" s="27" t="str">
        <f t="shared" si="12"/>
        <v>шт</v>
      </c>
      <c r="N122" s="28">
        <f t="shared" si="12"/>
        <v>327.33333333333331</v>
      </c>
      <c r="O122" s="22"/>
      <c r="P122" s="29">
        <f t="shared" si="13"/>
        <v>3</v>
      </c>
      <c r="Q122" s="30">
        <f t="shared" si="14"/>
        <v>0</v>
      </c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s="11" customFormat="1" ht="44.25" customHeight="1" x14ac:dyDescent="0.25">
      <c r="A123" s="10"/>
      <c r="B123" s="20">
        <v>115</v>
      </c>
      <c r="C123" s="21" t="s">
        <v>136</v>
      </c>
      <c r="D123" s="22" t="s">
        <v>23</v>
      </c>
      <c r="E123" s="22">
        <v>3990.3333333333335</v>
      </c>
      <c r="F123" s="23">
        <v>2</v>
      </c>
      <c r="G123" s="24">
        <f t="shared" si="10"/>
        <v>7980.666666666667</v>
      </c>
      <c r="H123" s="25"/>
      <c r="I123" s="26">
        <f t="shared" si="11"/>
        <v>115</v>
      </c>
      <c r="J123" s="21" t="s">
        <v>136</v>
      </c>
      <c r="K123" s="21"/>
      <c r="L123" s="21"/>
      <c r="M123" s="27" t="str">
        <f t="shared" si="12"/>
        <v>шт.</v>
      </c>
      <c r="N123" s="28">
        <f t="shared" si="12"/>
        <v>3990.3333333333335</v>
      </c>
      <c r="O123" s="22"/>
      <c r="P123" s="29">
        <f t="shared" si="13"/>
        <v>2</v>
      </c>
      <c r="Q123" s="30">
        <f t="shared" si="14"/>
        <v>0</v>
      </c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s="11" customFormat="1" ht="44.25" customHeight="1" x14ac:dyDescent="0.25">
      <c r="A124" s="10"/>
      <c r="B124" s="20">
        <v>116</v>
      </c>
      <c r="C124" s="21" t="s">
        <v>137</v>
      </c>
      <c r="D124" s="22" t="s">
        <v>23</v>
      </c>
      <c r="E124" s="22">
        <v>71.666666666666671</v>
      </c>
      <c r="F124" s="23">
        <v>8</v>
      </c>
      <c r="G124" s="24">
        <f t="shared" si="10"/>
        <v>573.33333333333337</v>
      </c>
      <c r="H124" s="25"/>
      <c r="I124" s="26">
        <f t="shared" si="11"/>
        <v>116</v>
      </c>
      <c r="J124" s="21" t="s">
        <v>137</v>
      </c>
      <c r="K124" s="21"/>
      <c r="L124" s="21"/>
      <c r="M124" s="27" t="str">
        <f t="shared" si="12"/>
        <v>шт.</v>
      </c>
      <c r="N124" s="28">
        <f t="shared" si="12"/>
        <v>71.666666666666671</v>
      </c>
      <c r="O124" s="22"/>
      <c r="P124" s="29">
        <f t="shared" si="13"/>
        <v>8</v>
      </c>
      <c r="Q124" s="30">
        <f t="shared" si="14"/>
        <v>0</v>
      </c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s="11" customFormat="1" ht="44.25" customHeight="1" x14ac:dyDescent="0.25">
      <c r="A125" s="10"/>
      <c r="B125" s="20">
        <v>117</v>
      </c>
      <c r="C125" s="21" t="s">
        <v>138</v>
      </c>
      <c r="D125" s="22" t="s">
        <v>23</v>
      </c>
      <c r="E125" s="22">
        <v>143.33333333333334</v>
      </c>
      <c r="F125" s="23">
        <v>8</v>
      </c>
      <c r="G125" s="24">
        <f t="shared" si="10"/>
        <v>1146.6666666666667</v>
      </c>
      <c r="H125" s="25"/>
      <c r="I125" s="26">
        <f t="shared" si="11"/>
        <v>117</v>
      </c>
      <c r="J125" s="21" t="s">
        <v>138</v>
      </c>
      <c r="K125" s="21"/>
      <c r="L125" s="21"/>
      <c r="M125" s="27" t="str">
        <f t="shared" si="12"/>
        <v>шт.</v>
      </c>
      <c r="N125" s="28">
        <f t="shared" si="12"/>
        <v>143.33333333333334</v>
      </c>
      <c r="O125" s="22"/>
      <c r="P125" s="29">
        <f t="shared" si="13"/>
        <v>8</v>
      </c>
      <c r="Q125" s="30">
        <f t="shared" si="14"/>
        <v>0</v>
      </c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s="11" customFormat="1" ht="44.25" customHeight="1" x14ac:dyDescent="0.25">
      <c r="A126" s="10"/>
      <c r="B126" s="20">
        <v>118</v>
      </c>
      <c r="C126" s="21" t="s">
        <v>139</v>
      </c>
      <c r="D126" s="22" t="s">
        <v>19</v>
      </c>
      <c r="E126" s="22">
        <v>5730</v>
      </c>
      <c r="F126" s="23">
        <v>1</v>
      </c>
      <c r="G126" s="24">
        <f t="shared" si="10"/>
        <v>5730</v>
      </c>
      <c r="H126" s="25"/>
      <c r="I126" s="26">
        <f t="shared" si="11"/>
        <v>118</v>
      </c>
      <c r="J126" s="21" t="s">
        <v>139</v>
      </c>
      <c r="K126" s="21"/>
      <c r="L126" s="21"/>
      <c r="M126" s="27" t="str">
        <f t="shared" si="12"/>
        <v>шт</v>
      </c>
      <c r="N126" s="28">
        <f t="shared" si="12"/>
        <v>5730</v>
      </c>
      <c r="O126" s="22"/>
      <c r="P126" s="29">
        <f t="shared" si="13"/>
        <v>1</v>
      </c>
      <c r="Q126" s="30">
        <f t="shared" si="14"/>
        <v>0</v>
      </c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s="11" customFormat="1" ht="44.25" customHeight="1" x14ac:dyDescent="0.25">
      <c r="A127" s="10"/>
      <c r="B127" s="20">
        <v>119</v>
      </c>
      <c r="C127" s="21" t="s">
        <v>140</v>
      </c>
      <c r="D127" s="22" t="s">
        <v>23</v>
      </c>
      <c r="E127" s="22">
        <v>900.33333333333337</v>
      </c>
      <c r="F127" s="23">
        <v>1</v>
      </c>
      <c r="G127" s="24">
        <f t="shared" si="10"/>
        <v>900.33333333333337</v>
      </c>
      <c r="H127" s="25"/>
      <c r="I127" s="26">
        <f t="shared" si="11"/>
        <v>119</v>
      </c>
      <c r="J127" s="21" t="s">
        <v>140</v>
      </c>
      <c r="K127" s="21"/>
      <c r="L127" s="21"/>
      <c r="M127" s="27" t="str">
        <f t="shared" si="12"/>
        <v>шт.</v>
      </c>
      <c r="N127" s="28">
        <f t="shared" si="12"/>
        <v>900.33333333333337</v>
      </c>
      <c r="O127" s="22"/>
      <c r="P127" s="29">
        <f t="shared" si="13"/>
        <v>1</v>
      </c>
      <c r="Q127" s="30">
        <f t="shared" si="14"/>
        <v>0</v>
      </c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s="11" customFormat="1" ht="44.25" customHeight="1" x14ac:dyDescent="0.25">
      <c r="A128" s="10"/>
      <c r="B128" s="20">
        <v>120</v>
      </c>
      <c r="C128" s="21" t="s">
        <v>141</v>
      </c>
      <c r="D128" s="22" t="s">
        <v>19</v>
      </c>
      <c r="E128" s="22">
        <v>6343.666666666667</v>
      </c>
      <c r="F128" s="23">
        <v>2</v>
      </c>
      <c r="G128" s="24">
        <f t="shared" si="10"/>
        <v>12687.333333333334</v>
      </c>
      <c r="H128" s="25"/>
      <c r="I128" s="26">
        <f t="shared" si="11"/>
        <v>120</v>
      </c>
      <c r="J128" s="21" t="s">
        <v>141</v>
      </c>
      <c r="K128" s="21"/>
      <c r="L128" s="21"/>
      <c r="M128" s="27" t="str">
        <f t="shared" si="12"/>
        <v>шт</v>
      </c>
      <c r="N128" s="28">
        <f t="shared" si="12"/>
        <v>6343.666666666667</v>
      </c>
      <c r="O128" s="22"/>
      <c r="P128" s="29">
        <f t="shared" si="13"/>
        <v>2</v>
      </c>
      <c r="Q128" s="30">
        <f t="shared" si="14"/>
        <v>0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s="11" customFormat="1" ht="44.25" customHeight="1" x14ac:dyDescent="0.25">
      <c r="A129" s="10"/>
      <c r="B129" s="20">
        <v>121</v>
      </c>
      <c r="C129" s="21" t="s">
        <v>142</v>
      </c>
      <c r="D129" s="22" t="s">
        <v>23</v>
      </c>
      <c r="E129" s="22">
        <v>19645.333333333332</v>
      </c>
      <c r="F129" s="23">
        <v>1</v>
      </c>
      <c r="G129" s="24">
        <f t="shared" si="10"/>
        <v>19645.333333333332</v>
      </c>
      <c r="H129" s="25"/>
      <c r="I129" s="26">
        <f t="shared" si="11"/>
        <v>121</v>
      </c>
      <c r="J129" s="21" t="s">
        <v>142</v>
      </c>
      <c r="K129" s="21"/>
      <c r="L129" s="21"/>
      <c r="M129" s="27" t="str">
        <f t="shared" si="12"/>
        <v>шт.</v>
      </c>
      <c r="N129" s="28">
        <f t="shared" si="12"/>
        <v>19645.333333333332</v>
      </c>
      <c r="O129" s="22"/>
      <c r="P129" s="29">
        <f t="shared" si="13"/>
        <v>1</v>
      </c>
      <c r="Q129" s="30">
        <f t="shared" si="14"/>
        <v>0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s="11" customFormat="1" ht="44.25" customHeight="1" x14ac:dyDescent="0.25">
      <c r="A130" s="10"/>
      <c r="B130" s="20">
        <v>122</v>
      </c>
      <c r="C130" s="21" t="s">
        <v>143</v>
      </c>
      <c r="D130" s="22" t="s">
        <v>23</v>
      </c>
      <c r="E130" s="22">
        <v>133</v>
      </c>
      <c r="F130" s="23">
        <v>3</v>
      </c>
      <c r="G130" s="24">
        <f t="shared" si="10"/>
        <v>399</v>
      </c>
      <c r="H130" s="25"/>
      <c r="I130" s="26">
        <f t="shared" si="11"/>
        <v>122</v>
      </c>
      <c r="J130" s="21" t="s">
        <v>143</v>
      </c>
      <c r="K130" s="21"/>
      <c r="L130" s="21"/>
      <c r="M130" s="27" t="str">
        <f t="shared" si="12"/>
        <v>шт.</v>
      </c>
      <c r="N130" s="28">
        <f t="shared" si="12"/>
        <v>133</v>
      </c>
      <c r="O130" s="22"/>
      <c r="P130" s="29">
        <f t="shared" si="13"/>
        <v>3</v>
      </c>
      <c r="Q130" s="30">
        <f t="shared" si="14"/>
        <v>0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s="11" customFormat="1" ht="44.25" customHeight="1" x14ac:dyDescent="0.25">
      <c r="A131" s="10"/>
      <c r="B131" s="20">
        <v>123</v>
      </c>
      <c r="C131" s="21" t="s">
        <v>144</v>
      </c>
      <c r="D131" s="22" t="s">
        <v>23</v>
      </c>
      <c r="E131" s="22">
        <v>307</v>
      </c>
      <c r="F131" s="23">
        <v>3</v>
      </c>
      <c r="G131" s="24">
        <f t="shared" si="10"/>
        <v>921</v>
      </c>
      <c r="H131" s="25"/>
      <c r="I131" s="26">
        <f t="shared" si="11"/>
        <v>123</v>
      </c>
      <c r="J131" s="21" t="s">
        <v>144</v>
      </c>
      <c r="K131" s="21"/>
      <c r="L131" s="21"/>
      <c r="M131" s="27" t="str">
        <f t="shared" si="12"/>
        <v>шт.</v>
      </c>
      <c r="N131" s="28">
        <f t="shared" si="12"/>
        <v>307</v>
      </c>
      <c r="O131" s="22"/>
      <c r="P131" s="29">
        <f t="shared" si="13"/>
        <v>3</v>
      </c>
      <c r="Q131" s="30">
        <f t="shared" si="14"/>
        <v>0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s="11" customFormat="1" ht="44.25" customHeight="1" x14ac:dyDescent="0.25">
      <c r="A132" s="10"/>
      <c r="B132" s="20">
        <v>124</v>
      </c>
      <c r="C132" s="21" t="s">
        <v>145</v>
      </c>
      <c r="D132" s="22" t="s">
        <v>23</v>
      </c>
      <c r="E132" s="22">
        <v>276.33333333333331</v>
      </c>
      <c r="F132" s="23">
        <v>3</v>
      </c>
      <c r="G132" s="24">
        <f t="shared" si="10"/>
        <v>829</v>
      </c>
      <c r="H132" s="25"/>
      <c r="I132" s="26">
        <f t="shared" si="11"/>
        <v>124</v>
      </c>
      <c r="J132" s="21" t="s">
        <v>145</v>
      </c>
      <c r="K132" s="21"/>
      <c r="L132" s="21"/>
      <c r="M132" s="27" t="str">
        <f t="shared" si="12"/>
        <v>шт.</v>
      </c>
      <c r="N132" s="28">
        <f t="shared" si="12"/>
        <v>276.33333333333331</v>
      </c>
      <c r="O132" s="22"/>
      <c r="P132" s="29">
        <f t="shared" si="13"/>
        <v>3</v>
      </c>
      <c r="Q132" s="30">
        <f t="shared" si="14"/>
        <v>0</v>
      </c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s="11" customFormat="1" ht="44.25" customHeight="1" x14ac:dyDescent="0.25">
      <c r="A133" s="10"/>
      <c r="B133" s="20">
        <v>125</v>
      </c>
      <c r="C133" s="21" t="s">
        <v>146</v>
      </c>
      <c r="D133" s="22" t="s">
        <v>23</v>
      </c>
      <c r="E133" s="22">
        <v>511.66666666666669</v>
      </c>
      <c r="F133" s="23">
        <v>10</v>
      </c>
      <c r="G133" s="24">
        <f t="shared" si="10"/>
        <v>5116.666666666667</v>
      </c>
      <c r="H133" s="25"/>
      <c r="I133" s="26">
        <f t="shared" si="11"/>
        <v>125</v>
      </c>
      <c r="J133" s="21" t="s">
        <v>146</v>
      </c>
      <c r="K133" s="21"/>
      <c r="L133" s="21"/>
      <c r="M133" s="27" t="str">
        <f t="shared" si="12"/>
        <v>шт.</v>
      </c>
      <c r="N133" s="28">
        <f t="shared" si="12"/>
        <v>511.66666666666669</v>
      </c>
      <c r="O133" s="22"/>
      <c r="P133" s="29">
        <f t="shared" si="13"/>
        <v>10</v>
      </c>
      <c r="Q133" s="30">
        <f t="shared" si="14"/>
        <v>0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s="11" customFormat="1" ht="44.25" customHeight="1" x14ac:dyDescent="0.25">
      <c r="A134" s="10"/>
      <c r="B134" s="20">
        <v>126</v>
      </c>
      <c r="C134" s="21" t="s">
        <v>147</v>
      </c>
      <c r="D134" s="22" t="s">
        <v>19</v>
      </c>
      <c r="E134" s="22">
        <v>695.66666666666663</v>
      </c>
      <c r="F134" s="23">
        <v>9</v>
      </c>
      <c r="G134" s="24">
        <f t="shared" si="10"/>
        <v>6261</v>
      </c>
      <c r="H134" s="25"/>
      <c r="I134" s="26">
        <f t="shared" si="11"/>
        <v>126</v>
      </c>
      <c r="J134" s="21" t="s">
        <v>147</v>
      </c>
      <c r="K134" s="21"/>
      <c r="L134" s="21"/>
      <c r="M134" s="27" t="str">
        <f t="shared" si="12"/>
        <v>шт</v>
      </c>
      <c r="N134" s="28">
        <f t="shared" si="12"/>
        <v>695.66666666666663</v>
      </c>
      <c r="O134" s="22"/>
      <c r="P134" s="29">
        <f t="shared" si="13"/>
        <v>9</v>
      </c>
      <c r="Q134" s="30">
        <f t="shared" si="14"/>
        <v>0</v>
      </c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s="11" customFormat="1" ht="44.25" customHeight="1" x14ac:dyDescent="0.25">
      <c r="A135" s="10"/>
      <c r="B135" s="20">
        <v>127</v>
      </c>
      <c r="C135" s="21" t="s">
        <v>148</v>
      </c>
      <c r="D135" s="22" t="s">
        <v>19</v>
      </c>
      <c r="E135" s="22">
        <v>204.66666666666666</v>
      </c>
      <c r="F135" s="23">
        <v>6</v>
      </c>
      <c r="G135" s="24">
        <f t="shared" si="10"/>
        <v>1228</v>
      </c>
      <c r="H135" s="25"/>
      <c r="I135" s="26">
        <f t="shared" si="11"/>
        <v>127</v>
      </c>
      <c r="J135" s="21" t="s">
        <v>148</v>
      </c>
      <c r="K135" s="21"/>
      <c r="L135" s="21"/>
      <c r="M135" s="27" t="str">
        <f t="shared" si="12"/>
        <v>шт</v>
      </c>
      <c r="N135" s="28">
        <f t="shared" si="12"/>
        <v>204.66666666666666</v>
      </c>
      <c r="O135" s="22"/>
      <c r="P135" s="29">
        <f t="shared" si="13"/>
        <v>6</v>
      </c>
      <c r="Q135" s="30">
        <f t="shared" si="14"/>
        <v>0</v>
      </c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s="11" customFormat="1" ht="44.25" customHeight="1" x14ac:dyDescent="0.25">
      <c r="A136" s="10"/>
      <c r="B136" s="20">
        <v>128</v>
      </c>
      <c r="C136" s="21" t="s">
        <v>149</v>
      </c>
      <c r="D136" s="22" t="s">
        <v>19</v>
      </c>
      <c r="E136" s="22">
        <v>204.66666666666666</v>
      </c>
      <c r="F136" s="23">
        <v>6</v>
      </c>
      <c r="G136" s="24">
        <f t="shared" si="10"/>
        <v>1228</v>
      </c>
      <c r="H136" s="25"/>
      <c r="I136" s="26">
        <f t="shared" si="11"/>
        <v>128</v>
      </c>
      <c r="J136" s="21" t="s">
        <v>149</v>
      </c>
      <c r="K136" s="21"/>
      <c r="L136" s="21"/>
      <c r="M136" s="27" t="str">
        <f t="shared" si="12"/>
        <v>шт</v>
      </c>
      <c r="N136" s="28">
        <f t="shared" si="12"/>
        <v>204.66666666666666</v>
      </c>
      <c r="O136" s="22"/>
      <c r="P136" s="29">
        <f t="shared" si="13"/>
        <v>6</v>
      </c>
      <c r="Q136" s="30">
        <f t="shared" si="14"/>
        <v>0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s="11" customFormat="1" ht="44.25" customHeight="1" x14ac:dyDescent="0.25">
      <c r="A137" s="10"/>
      <c r="B137" s="20">
        <v>129</v>
      </c>
      <c r="C137" s="21" t="s">
        <v>150</v>
      </c>
      <c r="D137" s="22" t="s">
        <v>19</v>
      </c>
      <c r="E137" s="22">
        <v>235.33333333333334</v>
      </c>
      <c r="F137" s="23">
        <v>6</v>
      </c>
      <c r="G137" s="24">
        <f t="shared" si="10"/>
        <v>1412</v>
      </c>
      <c r="H137" s="25"/>
      <c r="I137" s="26">
        <f t="shared" si="11"/>
        <v>129</v>
      </c>
      <c r="J137" s="21" t="s">
        <v>150</v>
      </c>
      <c r="K137" s="21"/>
      <c r="L137" s="21"/>
      <c r="M137" s="27" t="str">
        <f t="shared" si="12"/>
        <v>шт</v>
      </c>
      <c r="N137" s="28">
        <f t="shared" si="12"/>
        <v>235.33333333333334</v>
      </c>
      <c r="O137" s="22"/>
      <c r="P137" s="29">
        <f t="shared" si="13"/>
        <v>6</v>
      </c>
      <c r="Q137" s="30">
        <f t="shared" si="14"/>
        <v>0</v>
      </c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s="11" customFormat="1" ht="44.25" customHeight="1" x14ac:dyDescent="0.25">
      <c r="A138" s="10"/>
      <c r="B138" s="20">
        <v>130</v>
      </c>
      <c r="C138" s="21" t="s">
        <v>151</v>
      </c>
      <c r="D138" s="22" t="s">
        <v>19</v>
      </c>
      <c r="E138" s="22">
        <v>5423</v>
      </c>
      <c r="F138" s="23">
        <v>2</v>
      </c>
      <c r="G138" s="24">
        <f t="shared" si="10"/>
        <v>10846</v>
      </c>
      <c r="H138" s="25"/>
      <c r="I138" s="26">
        <f t="shared" si="11"/>
        <v>130</v>
      </c>
      <c r="J138" s="21" t="s">
        <v>151</v>
      </c>
      <c r="K138" s="21"/>
      <c r="L138" s="21"/>
      <c r="M138" s="27" t="str">
        <f t="shared" si="12"/>
        <v>шт</v>
      </c>
      <c r="N138" s="28">
        <f t="shared" si="12"/>
        <v>5423</v>
      </c>
      <c r="O138" s="22"/>
      <c r="P138" s="29">
        <f t="shared" si="13"/>
        <v>2</v>
      </c>
      <c r="Q138" s="30">
        <f t="shared" si="14"/>
        <v>0</v>
      </c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s="11" customFormat="1" ht="44.25" customHeight="1" x14ac:dyDescent="0.25">
      <c r="A139" s="10"/>
      <c r="B139" s="20">
        <v>131</v>
      </c>
      <c r="C139" s="21" t="s">
        <v>152</v>
      </c>
      <c r="D139" s="22" t="s">
        <v>23</v>
      </c>
      <c r="E139" s="22">
        <v>3172</v>
      </c>
      <c r="F139" s="23">
        <v>1</v>
      </c>
      <c r="G139" s="24">
        <f t="shared" si="10"/>
        <v>3172</v>
      </c>
      <c r="H139" s="25"/>
      <c r="I139" s="26">
        <f t="shared" si="11"/>
        <v>131</v>
      </c>
      <c r="J139" s="21" t="s">
        <v>152</v>
      </c>
      <c r="K139" s="21"/>
      <c r="L139" s="21"/>
      <c r="M139" s="27" t="str">
        <f t="shared" si="12"/>
        <v>шт.</v>
      </c>
      <c r="N139" s="28">
        <f t="shared" si="12"/>
        <v>3172</v>
      </c>
      <c r="O139" s="22"/>
      <c r="P139" s="29">
        <f t="shared" si="13"/>
        <v>1</v>
      </c>
      <c r="Q139" s="30">
        <f t="shared" si="14"/>
        <v>0</v>
      </c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s="11" customFormat="1" ht="44.25" customHeight="1" x14ac:dyDescent="0.25">
      <c r="A140" s="10"/>
      <c r="B140" s="20">
        <v>132</v>
      </c>
      <c r="C140" s="21" t="s">
        <v>153</v>
      </c>
      <c r="D140" s="22" t="s">
        <v>23</v>
      </c>
      <c r="E140" s="22">
        <v>5525.333333333333</v>
      </c>
      <c r="F140" s="23">
        <v>5</v>
      </c>
      <c r="G140" s="24">
        <f t="shared" si="10"/>
        <v>27626.666666666664</v>
      </c>
      <c r="H140" s="25"/>
      <c r="I140" s="26">
        <f t="shared" si="11"/>
        <v>132</v>
      </c>
      <c r="J140" s="21" t="s">
        <v>153</v>
      </c>
      <c r="K140" s="21"/>
      <c r="L140" s="21"/>
      <c r="M140" s="27" t="str">
        <f t="shared" si="12"/>
        <v>шт.</v>
      </c>
      <c r="N140" s="28">
        <f t="shared" si="12"/>
        <v>5525.333333333333</v>
      </c>
      <c r="O140" s="22"/>
      <c r="P140" s="29">
        <f t="shared" si="13"/>
        <v>5</v>
      </c>
      <c r="Q140" s="30">
        <f t="shared" si="14"/>
        <v>0</v>
      </c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s="11" customFormat="1" ht="44.25" customHeight="1" x14ac:dyDescent="0.25">
      <c r="A141" s="10"/>
      <c r="B141" s="20">
        <v>133</v>
      </c>
      <c r="C141" s="21" t="s">
        <v>154</v>
      </c>
      <c r="D141" s="22" t="s">
        <v>23</v>
      </c>
      <c r="E141" s="22">
        <v>2865</v>
      </c>
      <c r="F141" s="23">
        <v>3</v>
      </c>
      <c r="G141" s="24">
        <f t="shared" si="10"/>
        <v>8595</v>
      </c>
      <c r="H141" s="25"/>
      <c r="I141" s="26">
        <f t="shared" si="11"/>
        <v>133</v>
      </c>
      <c r="J141" s="21" t="s">
        <v>154</v>
      </c>
      <c r="K141" s="21"/>
      <c r="L141" s="21"/>
      <c r="M141" s="27" t="str">
        <f t="shared" si="12"/>
        <v>шт.</v>
      </c>
      <c r="N141" s="28">
        <f t="shared" si="12"/>
        <v>2865</v>
      </c>
      <c r="O141" s="22"/>
      <c r="P141" s="29">
        <f t="shared" si="13"/>
        <v>3</v>
      </c>
      <c r="Q141" s="30">
        <f t="shared" si="14"/>
        <v>0</v>
      </c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s="11" customFormat="1" ht="44.25" customHeight="1" x14ac:dyDescent="0.25">
      <c r="A142" s="10"/>
      <c r="B142" s="20">
        <v>134</v>
      </c>
      <c r="C142" s="21" t="s">
        <v>155</v>
      </c>
      <c r="D142" s="22" t="s">
        <v>23</v>
      </c>
      <c r="E142" s="22">
        <v>695.66666666666663</v>
      </c>
      <c r="F142" s="23">
        <v>3</v>
      </c>
      <c r="G142" s="24">
        <f t="shared" si="10"/>
        <v>2087</v>
      </c>
      <c r="H142" s="25"/>
      <c r="I142" s="26">
        <f t="shared" si="11"/>
        <v>134</v>
      </c>
      <c r="J142" s="21" t="s">
        <v>155</v>
      </c>
      <c r="K142" s="21"/>
      <c r="L142" s="21"/>
      <c r="M142" s="27" t="str">
        <f t="shared" si="12"/>
        <v>шт.</v>
      </c>
      <c r="N142" s="28">
        <f t="shared" si="12"/>
        <v>695.66666666666663</v>
      </c>
      <c r="O142" s="22"/>
      <c r="P142" s="29">
        <f t="shared" si="13"/>
        <v>3</v>
      </c>
      <c r="Q142" s="30">
        <f t="shared" si="14"/>
        <v>0</v>
      </c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s="11" customFormat="1" ht="44.25" customHeight="1" x14ac:dyDescent="0.25">
      <c r="A143" s="10"/>
      <c r="B143" s="20">
        <v>135</v>
      </c>
      <c r="C143" s="21" t="s">
        <v>156</v>
      </c>
      <c r="D143" s="22" t="s">
        <v>23</v>
      </c>
      <c r="E143" s="22">
        <v>174</v>
      </c>
      <c r="F143" s="23">
        <v>6</v>
      </c>
      <c r="G143" s="24">
        <f t="shared" si="10"/>
        <v>1044</v>
      </c>
      <c r="H143" s="25"/>
      <c r="I143" s="26">
        <f t="shared" si="11"/>
        <v>135</v>
      </c>
      <c r="J143" s="21" t="s">
        <v>156</v>
      </c>
      <c r="K143" s="21"/>
      <c r="L143" s="21"/>
      <c r="M143" s="27" t="str">
        <f t="shared" si="12"/>
        <v>шт.</v>
      </c>
      <c r="N143" s="28">
        <f t="shared" si="12"/>
        <v>174</v>
      </c>
      <c r="O143" s="22"/>
      <c r="P143" s="29">
        <f t="shared" si="13"/>
        <v>6</v>
      </c>
      <c r="Q143" s="30">
        <f t="shared" si="14"/>
        <v>0</v>
      </c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s="11" customFormat="1" ht="44.25" customHeight="1" x14ac:dyDescent="0.25">
      <c r="A144" s="10"/>
      <c r="B144" s="20">
        <v>136</v>
      </c>
      <c r="C144" s="21" t="s">
        <v>157</v>
      </c>
      <c r="D144" s="22" t="s">
        <v>23</v>
      </c>
      <c r="E144" s="22">
        <v>88.066666666666663</v>
      </c>
      <c r="F144" s="23">
        <v>5</v>
      </c>
      <c r="G144" s="24">
        <f t="shared" si="10"/>
        <v>440.33333333333331</v>
      </c>
      <c r="H144" s="25"/>
      <c r="I144" s="26">
        <f t="shared" si="11"/>
        <v>136</v>
      </c>
      <c r="J144" s="21" t="s">
        <v>157</v>
      </c>
      <c r="K144" s="21"/>
      <c r="L144" s="21"/>
      <c r="M144" s="27" t="str">
        <f t="shared" si="12"/>
        <v>шт.</v>
      </c>
      <c r="N144" s="28">
        <f t="shared" si="12"/>
        <v>88.066666666666663</v>
      </c>
      <c r="O144" s="22"/>
      <c r="P144" s="29">
        <f t="shared" si="13"/>
        <v>5</v>
      </c>
      <c r="Q144" s="30">
        <f t="shared" si="14"/>
        <v>0</v>
      </c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s="11" customFormat="1" ht="44.25" customHeight="1" x14ac:dyDescent="0.25">
      <c r="A145" s="10"/>
      <c r="B145" s="20">
        <v>137</v>
      </c>
      <c r="C145" s="21" t="s">
        <v>158</v>
      </c>
      <c r="D145" s="22" t="s">
        <v>23</v>
      </c>
      <c r="E145" s="22">
        <v>143.33333333333334</v>
      </c>
      <c r="F145" s="23">
        <v>2</v>
      </c>
      <c r="G145" s="24">
        <f t="shared" si="10"/>
        <v>286.66666666666669</v>
      </c>
      <c r="H145" s="25"/>
      <c r="I145" s="26">
        <f t="shared" si="11"/>
        <v>137</v>
      </c>
      <c r="J145" s="21" t="s">
        <v>158</v>
      </c>
      <c r="K145" s="21"/>
      <c r="L145" s="21"/>
      <c r="M145" s="27" t="str">
        <f t="shared" si="12"/>
        <v>шт.</v>
      </c>
      <c r="N145" s="28">
        <f t="shared" si="12"/>
        <v>143.33333333333334</v>
      </c>
      <c r="O145" s="22"/>
      <c r="P145" s="29">
        <f t="shared" si="13"/>
        <v>2</v>
      </c>
      <c r="Q145" s="30">
        <f t="shared" si="14"/>
        <v>0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s="11" customFormat="1" ht="44.25" customHeight="1" x14ac:dyDescent="0.25">
      <c r="A146" s="10"/>
      <c r="B146" s="20">
        <v>138</v>
      </c>
      <c r="C146" s="21" t="s">
        <v>159</v>
      </c>
      <c r="D146" s="22" t="s">
        <v>23</v>
      </c>
      <c r="E146" s="22">
        <v>153.33333333333334</v>
      </c>
      <c r="F146" s="23">
        <v>2</v>
      </c>
      <c r="G146" s="24">
        <f t="shared" si="10"/>
        <v>306.66666666666669</v>
      </c>
      <c r="H146" s="25"/>
      <c r="I146" s="26">
        <f t="shared" si="11"/>
        <v>138</v>
      </c>
      <c r="J146" s="21" t="s">
        <v>159</v>
      </c>
      <c r="K146" s="21"/>
      <c r="L146" s="21"/>
      <c r="M146" s="27" t="str">
        <f t="shared" si="12"/>
        <v>шт.</v>
      </c>
      <c r="N146" s="28">
        <f t="shared" si="12"/>
        <v>153.33333333333334</v>
      </c>
      <c r="O146" s="22"/>
      <c r="P146" s="29">
        <f t="shared" si="13"/>
        <v>2</v>
      </c>
      <c r="Q146" s="30">
        <f t="shared" si="14"/>
        <v>0</v>
      </c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s="11" customFormat="1" ht="44.25" customHeight="1" x14ac:dyDescent="0.25">
      <c r="A147" s="10"/>
      <c r="B147" s="20">
        <v>139</v>
      </c>
      <c r="C147" s="21" t="s">
        <v>160</v>
      </c>
      <c r="D147" s="22" t="s">
        <v>23</v>
      </c>
      <c r="E147" s="22">
        <v>2251</v>
      </c>
      <c r="F147" s="23">
        <v>6</v>
      </c>
      <c r="G147" s="24">
        <f t="shared" si="10"/>
        <v>13506</v>
      </c>
      <c r="H147" s="25"/>
      <c r="I147" s="26">
        <f t="shared" si="11"/>
        <v>139</v>
      </c>
      <c r="J147" s="21" t="s">
        <v>160</v>
      </c>
      <c r="K147" s="21"/>
      <c r="L147" s="21"/>
      <c r="M147" s="27" t="str">
        <f t="shared" si="12"/>
        <v>шт.</v>
      </c>
      <c r="N147" s="28">
        <f t="shared" si="12"/>
        <v>2251</v>
      </c>
      <c r="O147" s="22"/>
      <c r="P147" s="29">
        <f t="shared" si="13"/>
        <v>6</v>
      </c>
      <c r="Q147" s="30">
        <f t="shared" si="14"/>
        <v>0</v>
      </c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s="11" customFormat="1" ht="44.25" customHeight="1" x14ac:dyDescent="0.25">
      <c r="A148" s="10"/>
      <c r="B148" s="20">
        <v>140</v>
      </c>
      <c r="C148" s="21" t="s">
        <v>161</v>
      </c>
      <c r="D148" s="22" t="s">
        <v>23</v>
      </c>
      <c r="E148" s="22">
        <v>5730</v>
      </c>
      <c r="F148" s="23">
        <v>1</v>
      </c>
      <c r="G148" s="24">
        <f t="shared" si="10"/>
        <v>5730</v>
      </c>
      <c r="H148" s="25"/>
      <c r="I148" s="26">
        <f t="shared" si="11"/>
        <v>140</v>
      </c>
      <c r="J148" s="21" t="s">
        <v>161</v>
      </c>
      <c r="K148" s="21"/>
      <c r="L148" s="21"/>
      <c r="M148" s="27" t="str">
        <f t="shared" si="12"/>
        <v>шт.</v>
      </c>
      <c r="N148" s="28">
        <f t="shared" si="12"/>
        <v>5730</v>
      </c>
      <c r="O148" s="22"/>
      <c r="P148" s="29">
        <f t="shared" si="13"/>
        <v>1</v>
      </c>
      <c r="Q148" s="30">
        <f t="shared" si="14"/>
        <v>0</v>
      </c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s="11" customFormat="1" ht="44.25" customHeight="1" x14ac:dyDescent="0.25">
      <c r="A149" s="10"/>
      <c r="B149" s="20">
        <v>141</v>
      </c>
      <c r="C149" s="21" t="s">
        <v>162</v>
      </c>
      <c r="D149" s="22" t="s">
        <v>23</v>
      </c>
      <c r="E149" s="22">
        <v>8697</v>
      </c>
      <c r="F149" s="23">
        <v>1</v>
      </c>
      <c r="G149" s="24">
        <f t="shared" si="10"/>
        <v>8697</v>
      </c>
      <c r="H149" s="25"/>
      <c r="I149" s="26">
        <f t="shared" si="11"/>
        <v>141</v>
      </c>
      <c r="J149" s="21" t="s">
        <v>162</v>
      </c>
      <c r="K149" s="21"/>
      <c r="L149" s="21"/>
      <c r="M149" s="27" t="str">
        <f t="shared" si="12"/>
        <v>шт.</v>
      </c>
      <c r="N149" s="28">
        <f t="shared" si="12"/>
        <v>8697</v>
      </c>
      <c r="O149" s="22"/>
      <c r="P149" s="29">
        <f t="shared" si="13"/>
        <v>1</v>
      </c>
      <c r="Q149" s="30">
        <f t="shared" si="14"/>
        <v>0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s="11" customFormat="1" ht="44.25" customHeight="1" x14ac:dyDescent="0.25">
      <c r="A150" s="10"/>
      <c r="B150" s="20">
        <v>142</v>
      </c>
      <c r="C150" s="21" t="s">
        <v>163</v>
      </c>
      <c r="D150" s="22" t="s">
        <v>23</v>
      </c>
      <c r="E150" s="22">
        <v>614</v>
      </c>
      <c r="F150" s="23">
        <v>2</v>
      </c>
      <c r="G150" s="24">
        <f t="shared" si="10"/>
        <v>1228</v>
      </c>
      <c r="H150" s="25"/>
      <c r="I150" s="26">
        <f t="shared" si="11"/>
        <v>142</v>
      </c>
      <c r="J150" s="21" t="s">
        <v>163</v>
      </c>
      <c r="K150" s="21"/>
      <c r="L150" s="21"/>
      <c r="M150" s="27" t="str">
        <f t="shared" si="12"/>
        <v>шт.</v>
      </c>
      <c r="N150" s="28">
        <f t="shared" si="12"/>
        <v>614</v>
      </c>
      <c r="O150" s="22"/>
      <c r="P150" s="29">
        <f t="shared" si="13"/>
        <v>2</v>
      </c>
      <c r="Q150" s="30">
        <f t="shared" si="14"/>
        <v>0</v>
      </c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s="11" customFormat="1" ht="44.25" customHeight="1" x14ac:dyDescent="0.25">
      <c r="A151" s="10"/>
      <c r="B151" s="20">
        <v>143</v>
      </c>
      <c r="C151" s="21" t="s">
        <v>164</v>
      </c>
      <c r="D151" s="22" t="s">
        <v>23</v>
      </c>
      <c r="E151" s="22">
        <v>440</v>
      </c>
      <c r="F151" s="23">
        <v>2</v>
      </c>
      <c r="G151" s="24">
        <f t="shared" si="10"/>
        <v>880</v>
      </c>
      <c r="H151" s="25"/>
      <c r="I151" s="26">
        <f t="shared" si="11"/>
        <v>143</v>
      </c>
      <c r="J151" s="21" t="s">
        <v>164</v>
      </c>
      <c r="K151" s="21"/>
      <c r="L151" s="21"/>
      <c r="M151" s="27" t="str">
        <f t="shared" si="12"/>
        <v>шт.</v>
      </c>
      <c r="N151" s="28">
        <f t="shared" si="12"/>
        <v>440</v>
      </c>
      <c r="O151" s="22"/>
      <c r="P151" s="29">
        <f t="shared" si="13"/>
        <v>2</v>
      </c>
      <c r="Q151" s="30">
        <f t="shared" si="14"/>
        <v>0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s="11" customFormat="1" ht="44.25" customHeight="1" x14ac:dyDescent="0.25">
      <c r="A152" s="10"/>
      <c r="B152" s="20">
        <v>144</v>
      </c>
      <c r="C152" s="21" t="s">
        <v>165</v>
      </c>
      <c r="D152" s="22" t="s">
        <v>19</v>
      </c>
      <c r="E152" s="22">
        <v>1125.6666666666667</v>
      </c>
      <c r="F152" s="23">
        <v>1</v>
      </c>
      <c r="G152" s="24">
        <f t="shared" si="10"/>
        <v>1125.6666666666667</v>
      </c>
      <c r="H152" s="25"/>
      <c r="I152" s="26">
        <f t="shared" si="11"/>
        <v>144</v>
      </c>
      <c r="J152" s="21" t="s">
        <v>165</v>
      </c>
      <c r="K152" s="21"/>
      <c r="L152" s="21"/>
      <c r="M152" s="27" t="str">
        <f t="shared" si="12"/>
        <v>шт</v>
      </c>
      <c r="N152" s="28">
        <f t="shared" si="12"/>
        <v>1125.6666666666667</v>
      </c>
      <c r="O152" s="22"/>
      <c r="P152" s="29">
        <f t="shared" si="13"/>
        <v>1</v>
      </c>
      <c r="Q152" s="30">
        <f t="shared" si="14"/>
        <v>0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s="11" customFormat="1" ht="44.25" customHeight="1" x14ac:dyDescent="0.25">
      <c r="A153" s="10"/>
      <c r="B153" s="20">
        <v>145</v>
      </c>
      <c r="C153" s="21" t="s">
        <v>166</v>
      </c>
      <c r="D153" s="22" t="s">
        <v>19</v>
      </c>
      <c r="E153" s="22">
        <v>1841.6666666666667</v>
      </c>
      <c r="F153" s="23">
        <v>1</v>
      </c>
      <c r="G153" s="24">
        <f t="shared" si="10"/>
        <v>1841.6666666666667</v>
      </c>
      <c r="H153" s="25"/>
      <c r="I153" s="26">
        <f t="shared" si="11"/>
        <v>145</v>
      </c>
      <c r="J153" s="21" t="s">
        <v>166</v>
      </c>
      <c r="K153" s="21"/>
      <c r="L153" s="21"/>
      <c r="M153" s="27" t="str">
        <f t="shared" si="12"/>
        <v>шт</v>
      </c>
      <c r="N153" s="28">
        <f t="shared" si="12"/>
        <v>1841.6666666666667</v>
      </c>
      <c r="O153" s="22"/>
      <c r="P153" s="29">
        <f t="shared" si="13"/>
        <v>1</v>
      </c>
      <c r="Q153" s="30">
        <f t="shared" si="14"/>
        <v>0</v>
      </c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s="11" customFormat="1" ht="44.25" customHeight="1" x14ac:dyDescent="0.25">
      <c r="A154" s="10"/>
      <c r="B154" s="20">
        <v>146</v>
      </c>
      <c r="C154" s="21" t="s">
        <v>167</v>
      </c>
      <c r="D154" s="22" t="s">
        <v>23</v>
      </c>
      <c r="E154" s="22">
        <v>143.33333333333334</v>
      </c>
      <c r="F154" s="23">
        <v>1</v>
      </c>
      <c r="G154" s="24">
        <f t="shared" si="10"/>
        <v>143.33333333333334</v>
      </c>
      <c r="H154" s="25"/>
      <c r="I154" s="26">
        <f t="shared" si="11"/>
        <v>146</v>
      </c>
      <c r="J154" s="21" t="s">
        <v>167</v>
      </c>
      <c r="K154" s="21"/>
      <c r="L154" s="21"/>
      <c r="M154" s="27" t="str">
        <f t="shared" si="12"/>
        <v>шт.</v>
      </c>
      <c r="N154" s="28">
        <f t="shared" si="12"/>
        <v>143.33333333333334</v>
      </c>
      <c r="O154" s="22"/>
      <c r="P154" s="29">
        <f t="shared" si="13"/>
        <v>1</v>
      </c>
      <c r="Q154" s="30">
        <f t="shared" si="14"/>
        <v>0</v>
      </c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s="11" customFormat="1" ht="44.25" customHeight="1" x14ac:dyDescent="0.25">
      <c r="A155" s="10"/>
      <c r="B155" s="20">
        <v>147</v>
      </c>
      <c r="C155" s="21" t="s">
        <v>168</v>
      </c>
      <c r="D155" s="22" t="s">
        <v>23</v>
      </c>
      <c r="E155" s="22">
        <v>153.33333333333334</v>
      </c>
      <c r="F155" s="23">
        <v>1</v>
      </c>
      <c r="G155" s="24">
        <f t="shared" si="10"/>
        <v>153.33333333333334</v>
      </c>
      <c r="H155" s="25"/>
      <c r="I155" s="26">
        <f t="shared" si="11"/>
        <v>147</v>
      </c>
      <c r="J155" s="21" t="s">
        <v>168</v>
      </c>
      <c r="K155" s="21"/>
      <c r="L155" s="21"/>
      <c r="M155" s="27" t="str">
        <f t="shared" si="12"/>
        <v>шт.</v>
      </c>
      <c r="N155" s="28">
        <f t="shared" si="12"/>
        <v>153.33333333333334</v>
      </c>
      <c r="O155" s="22"/>
      <c r="P155" s="29">
        <f t="shared" si="13"/>
        <v>1</v>
      </c>
      <c r="Q155" s="30">
        <f t="shared" si="14"/>
        <v>0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s="11" customFormat="1" ht="44.25" customHeight="1" x14ac:dyDescent="0.25">
      <c r="A156" s="10"/>
      <c r="B156" s="20">
        <v>148</v>
      </c>
      <c r="C156" s="21" t="s">
        <v>169</v>
      </c>
      <c r="D156" s="22" t="s">
        <v>19</v>
      </c>
      <c r="E156" s="22">
        <v>25453.333333333332</v>
      </c>
      <c r="F156" s="23">
        <v>2</v>
      </c>
      <c r="G156" s="24">
        <f t="shared" si="10"/>
        <v>50906.666666666664</v>
      </c>
      <c r="H156" s="25"/>
      <c r="I156" s="26">
        <f t="shared" si="11"/>
        <v>148</v>
      </c>
      <c r="J156" s="21" t="s">
        <v>169</v>
      </c>
      <c r="K156" s="21"/>
      <c r="L156" s="21"/>
      <c r="M156" s="27" t="str">
        <f t="shared" si="12"/>
        <v>шт</v>
      </c>
      <c r="N156" s="28">
        <f t="shared" si="12"/>
        <v>25453.333333333332</v>
      </c>
      <c r="O156" s="22"/>
      <c r="P156" s="29">
        <f t="shared" si="13"/>
        <v>2</v>
      </c>
      <c r="Q156" s="30">
        <f t="shared" si="14"/>
        <v>0</v>
      </c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s="11" customFormat="1" ht="44.25" customHeight="1" x14ac:dyDescent="0.25">
      <c r="A157" s="10"/>
      <c r="B157" s="20">
        <v>149</v>
      </c>
      <c r="C157" s="21" t="s">
        <v>170</v>
      </c>
      <c r="D157" s="22" t="s">
        <v>23</v>
      </c>
      <c r="E157" s="22">
        <v>194.33333333333334</v>
      </c>
      <c r="F157" s="23">
        <v>10</v>
      </c>
      <c r="G157" s="24">
        <f t="shared" si="10"/>
        <v>1943.3333333333335</v>
      </c>
      <c r="H157" s="25"/>
      <c r="I157" s="26">
        <f t="shared" si="11"/>
        <v>149</v>
      </c>
      <c r="J157" s="21" t="s">
        <v>170</v>
      </c>
      <c r="K157" s="21"/>
      <c r="L157" s="21"/>
      <c r="M157" s="27" t="str">
        <f t="shared" si="12"/>
        <v>шт.</v>
      </c>
      <c r="N157" s="28">
        <f t="shared" si="12"/>
        <v>194.33333333333334</v>
      </c>
      <c r="O157" s="22"/>
      <c r="P157" s="29">
        <f t="shared" si="13"/>
        <v>10</v>
      </c>
      <c r="Q157" s="30">
        <f t="shared" si="14"/>
        <v>0</v>
      </c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s="11" customFormat="1" ht="44.25" customHeight="1" x14ac:dyDescent="0.25">
      <c r="A158" s="10"/>
      <c r="B158" s="20">
        <v>150</v>
      </c>
      <c r="C158" s="21" t="s">
        <v>171</v>
      </c>
      <c r="D158" s="22" t="s">
        <v>23</v>
      </c>
      <c r="E158" s="22">
        <v>777.66666666666663</v>
      </c>
      <c r="F158" s="23">
        <v>2</v>
      </c>
      <c r="G158" s="24">
        <f t="shared" si="10"/>
        <v>1555.3333333333333</v>
      </c>
      <c r="H158" s="25"/>
      <c r="I158" s="26">
        <f t="shared" si="11"/>
        <v>150</v>
      </c>
      <c r="J158" s="21" t="s">
        <v>171</v>
      </c>
      <c r="K158" s="21"/>
      <c r="L158" s="21"/>
      <c r="M158" s="27" t="str">
        <f t="shared" si="12"/>
        <v>шт.</v>
      </c>
      <c r="N158" s="28">
        <f t="shared" si="12"/>
        <v>777.66666666666663</v>
      </c>
      <c r="O158" s="22"/>
      <c r="P158" s="29">
        <f t="shared" si="13"/>
        <v>2</v>
      </c>
      <c r="Q158" s="30">
        <f t="shared" si="14"/>
        <v>0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s="11" customFormat="1" ht="44.25" customHeight="1" x14ac:dyDescent="0.25">
      <c r="A159" s="10"/>
      <c r="B159" s="20">
        <v>151</v>
      </c>
      <c r="C159" s="21" t="s">
        <v>172</v>
      </c>
      <c r="D159" s="22" t="s">
        <v>23</v>
      </c>
      <c r="E159" s="22">
        <v>1841.6666666666667</v>
      </c>
      <c r="F159" s="23">
        <v>1</v>
      </c>
      <c r="G159" s="24">
        <f t="shared" si="10"/>
        <v>1841.6666666666667</v>
      </c>
      <c r="H159" s="25"/>
      <c r="I159" s="26">
        <f t="shared" si="11"/>
        <v>151</v>
      </c>
      <c r="J159" s="21" t="s">
        <v>172</v>
      </c>
      <c r="K159" s="21"/>
      <c r="L159" s="21"/>
      <c r="M159" s="27" t="str">
        <f t="shared" si="12"/>
        <v>шт.</v>
      </c>
      <c r="N159" s="28">
        <f t="shared" si="12"/>
        <v>1841.6666666666667</v>
      </c>
      <c r="O159" s="22"/>
      <c r="P159" s="29">
        <f t="shared" si="13"/>
        <v>1</v>
      </c>
      <c r="Q159" s="30">
        <f t="shared" si="14"/>
        <v>0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s="11" customFormat="1" ht="44.25" customHeight="1" x14ac:dyDescent="0.25">
      <c r="A160" s="10"/>
      <c r="B160" s="20">
        <v>152</v>
      </c>
      <c r="C160" s="21" t="s">
        <v>173</v>
      </c>
      <c r="D160" s="22" t="s">
        <v>19</v>
      </c>
      <c r="E160" s="22">
        <v>409.33333333333331</v>
      </c>
      <c r="F160" s="23">
        <v>3</v>
      </c>
      <c r="G160" s="24">
        <f t="shared" si="10"/>
        <v>1228</v>
      </c>
      <c r="H160" s="25"/>
      <c r="I160" s="26">
        <f t="shared" si="11"/>
        <v>152</v>
      </c>
      <c r="J160" s="21" t="s">
        <v>173</v>
      </c>
      <c r="K160" s="21"/>
      <c r="L160" s="21"/>
      <c r="M160" s="27" t="str">
        <f t="shared" si="12"/>
        <v>шт</v>
      </c>
      <c r="N160" s="28">
        <f t="shared" si="12"/>
        <v>409.33333333333331</v>
      </c>
      <c r="O160" s="22"/>
      <c r="P160" s="29">
        <f t="shared" si="13"/>
        <v>3</v>
      </c>
      <c r="Q160" s="30">
        <f t="shared" si="14"/>
        <v>0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s="11" customFormat="1" ht="44.25" customHeight="1" x14ac:dyDescent="0.25">
      <c r="A161" s="10"/>
      <c r="B161" s="20">
        <v>153</v>
      </c>
      <c r="C161" s="21" t="s">
        <v>174</v>
      </c>
      <c r="D161" s="22" t="s">
        <v>19</v>
      </c>
      <c r="E161" s="22">
        <v>511.66666666666669</v>
      </c>
      <c r="F161" s="23">
        <v>3</v>
      </c>
      <c r="G161" s="24">
        <f t="shared" si="10"/>
        <v>1535</v>
      </c>
      <c r="H161" s="25"/>
      <c r="I161" s="26">
        <f t="shared" si="11"/>
        <v>153</v>
      </c>
      <c r="J161" s="21" t="s">
        <v>174</v>
      </c>
      <c r="K161" s="21"/>
      <c r="L161" s="21"/>
      <c r="M161" s="27" t="str">
        <f t="shared" si="12"/>
        <v>шт</v>
      </c>
      <c r="N161" s="28">
        <f t="shared" si="12"/>
        <v>511.66666666666669</v>
      </c>
      <c r="O161" s="22"/>
      <c r="P161" s="29">
        <f t="shared" si="13"/>
        <v>3</v>
      </c>
      <c r="Q161" s="30">
        <f t="shared" si="14"/>
        <v>0</v>
      </c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s="11" customFormat="1" ht="44.25" customHeight="1" x14ac:dyDescent="0.25">
      <c r="A162" s="10"/>
      <c r="B162" s="20">
        <v>154</v>
      </c>
      <c r="C162" s="21" t="s">
        <v>175</v>
      </c>
      <c r="D162" s="22" t="s">
        <v>19</v>
      </c>
      <c r="E162" s="22">
        <v>491</v>
      </c>
      <c r="F162" s="23">
        <v>3</v>
      </c>
      <c r="G162" s="24">
        <f>E162*F162</f>
        <v>1473</v>
      </c>
      <c r="H162" s="25"/>
      <c r="I162" s="26">
        <f>B162</f>
        <v>154</v>
      </c>
      <c r="J162" s="21" t="s">
        <v>175</v>
      </c>
      <c r="K162" s="21"/>
      <c r="L162" s="21"/>
      <c r="M162" s="27" t="str">
        <f>D162</f>
        <v>шт</v>
      </c>
      <c r="N162" s="28">
        <f>E162</f>
        <v>491</v>
      </c>
      <c r="O162" s="22"/>
      <c r="P162" s="29">
        <f>F162</f>
        <v>3</v>
      </c>
      <c r="Q162" s="30">
        <f>O162*P162</f>
        <v>0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s="11" customFormat="1" ht="44.25" customHeight="1" x14ac:dyDescent="0.25">
      <c r="A163" s="10"/>
      <c r="B163" s="20">
        <v>155</v>
      </c>
      <c r="C163" s="21" t="s">
        <v>176</v>
      </c>
      <c r="D163" s="22" t="s">
        <v>23</v>
      </c>
      <c r="E163" s="22">
        <v>27626</v>
      </c>
      <c r="F163" s="23">
        <v>2</v>
      </c>
      <c r="G163" s="24">
        <f t="shared" ref="G163:G212" si="15">E163*F163</f>
        <v>55252</v>
      </c>
      <c r="H163" s="25"/>
      <c r="I163" s="26">
        <f t="shared" ref="I163:I212" si="16">B163</f>
        <v>155</v>
      </c>
      <c r="J163" s="21" t="s">
        <v>176</v>
      </c>
      <c r="K163" s="21"/>
      <c r="L163" s="21"/>
      <c r="M163" s="27" t="str">
        <f t="shared" ref="M163:N213" si="17">D163</f>
        <v>шт.</v>
      </c>
      <c r="N163" s="28">
        <f t="shared" si="17"/>
        <v>27626</v>
      </c>
      <c r="O163" s="22"/>
      <c r="P163" s="29">
        <f t="shared" ref="P163:P212" si="18">F163</f>
        <v>2</v>
      </c>
      <c r="Q163" s="30">
        <f t="shared" ref="Q163:Q214" si="19">O163*P163</f>
        <v>0</v>
      </c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s="11" customFormat="1" ht="44.25" customHeight="1" x14ac:dyDescent="0.25">
      <c r="A164" s="10"/>
      <c r="B164" s="20">
        <v>156</v>
      </c>
      <c r="C164" s="21" t="s">
        <v>177</v>
      </c>
      <c r="D164" s="22" t="s">
        <v>23</v>
      </c>
      <c r="E164" s="22">
        <v>2148.6666666666665</v>
      </c>
      <c r="F164" s="23">
        <v>3</v>
      </c>
      <c r="G164" s="24">
        <f t="shared" si="15"/>
        <v>6446</v>
      </c>
      <c r="H164" s="25"/>
      <c r="I164" s="26">
        <f t="shared" si="16"/>
        <v>156</v>
      </c>
      <c r="J164" s="21" t="s">
        <v>177</v>
      </c>
      <c r="K164" s="21"/>
      <c r="L164" s="21"/>
      <c r="M164" s="27" t="str">
        <f t="shared" si="17"/>
        <v>шт.</v>
      </c>
      <c r="N164" s="28">
        <f t="shared" si="17"/>
        <v>2148.6666666666665</v>
      </c>
      <c r="O164" s="22"/>
      <c r="P164" s="29">
        <f t="shared" si="18"/>
        <v>3</v>
      </c>
      <c r="Q164" s="30">
        <f t="shared" si="19"/>
        <v>0</v>
      </c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s="11" customFormat="1" ht="44.25" customHeight="1" x14ac:dyDescent="0.25">
      <c r="A165" s="10"/>
      <c r="B165" s="20">
        <v>157</v>
      </c>
      <c r="C165" s="21" t="s">
        <v>178</v>
      </c>
      <c r="D165" s="22" t="s">
        <v>19</v>
      </c>
      <c r="E165" s="22">
        <v>163.66666666666666</v>
      </c>
      <c r="F165" s="23">
        <v>3</v>
      </c>
      <c r="G165" s="24">
        <f t="shared" si="15"/>
        <v>491</v>
      </c>
      <c r="H165" s="25"/>
      <c r="I165" s="26">
        <f t="shared" si="16"/>
        <v>157</v>
      </c>
      <c r="J165" s="21" t="s">
        <v>178</v>
      </c>
      <c r="K165" s="21"/>
      <c r="L165" s="21"/>
      <c r="M165" s="27" t="str">
        <f t="shared" si="17"/>
        <v>шт</v>
      </c>
      <c r="N165" s="28">
        <f t="shared" si="17"/>
        <v>163.66666666666666</v>
      </c>
      <c r="O165" s="22"/>
      <c r="P165" s="29">
        <f t="shared" si="18"/>
        <v>3</v>
      </c>
      <c r="Q165" s="30">
        <f t="shared" si="19"/>
        <v>0</v>
      </c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s="11" customFormat="1" ht="44.25" customHeight="1" x14ac:dyDescent="0.25">
      <c r="A166" s="10"/>
      <c r="B166" s="20">
        <v>158</v>
      </c>
      <c r="C166" s="21" t="s">
        <v>179</v>
      </c>
      <c r="D166" s="22" t="s">
        <v>19</v>
      </c>
      <c r="E166" s="22">
        <v>972</v>
      </c>
      <c r="F166" s="23">
        <v>3</v>
      </c>
      <c r="G166" s="24">
        <f t="shared" si="15"/>
        <v>2916</v>
      </c>
      <c r="H166" s="25"/>
      <c r="I166" s="26">
        <f t="shared" si="16"/>
        <v>158</v>
      </c>
      <c r="J166" s="21" t="s">
        <v>179</v>
      </c>
      <c r="K166" s="21"/>
      <c r="L166" s="21"/>
      <c r="M166" s="27" t="str">
        <f t="shared" si="17"/>
        <v>шт</v>
      </c>
      <c r="N166" s="28">
        <f t="shared" si="17"/>
        <v>972</v>
      </c>
      <c r="O166" s="22"/>
      <c r="P166" s="29">
        <f t="shared" si="18"/>
        <v>3</v>
      </c>
      <c r="Q166" s="30">
        <f t="shared" si="19"/>
        <v>0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s="11" customFormat="1" ht="44.25" customHeight="1" x14ac:dyDescent="0.25">
      <c r="A167" s="10"/>
      <c r="B167" s="20">
        <v>159</v>
      </c>
      <c r="C167" s="21" t="s">
        <v>180</v>
      </c>
      <c r="D167" s="22" t="s">
        <v>23</v>
      </c>
      <c r="E167" s="22">
        <v>102.33333333333333</v>
      </c>
      <c r="F167" s="23">
        <v>1</v>
      </c>
      <c r="G167" s="24">
        <f t="shared" si="15"/>
        <v>102.33333333333333</v>
      </c>
      <c r="H167" s="25"/>
      <c r="I167" s="26">
        <f t="shared" si="16"/>
        <v>159</v>
      </c>
      <c r="J167" s="21" t="s">
        <v>180</v>
      </c>
      <c r="K167" s="21"/>
      <c r="L167" s="21"/>
      <c r="M167" s="27" t="str">
        <f t="shared" si="17"/>
        <v>шт.</v>
      </c>
      <c r="N167" s="28">
        <f t="shared" si="17"/>
        <v>102.33333333333333</v>
      </c>
      <c r="O167" s="22"/>
      <c r="P167" s="29">
        <f t="shared" si="18"/>
        <v>1</v>
      </c>
      <c r="Q167" s="30">
        <f t="shared" si="19"/>
        <v>0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s="11" customFormat="1" ht="44.25" customHeight="1" x14ac:dyDescent="0.25">
      <c r="A168" s="10"/>
      <c r="B168" s="20">
        <v>160</v>
      </c>
      <c r="C168" s="21" t="s">
        <v>181</v>
      </c>
      <c r="D168" s="22" t="s">
        <v>23</v>
      </c>
      <c r="E168" s="22">
        <v>388.66666666666669</v>
      </c>
      <c r="F168" s="23">
        <v>1</v>
      </c>
      <c r="G168" s="24">
        <f t="shared" si="15"/>
        <v>388.66666666666669</v>
      </c>
      <c r="H168" s="25"/>
      <c r="I168" s="26">
        <f t="shared" si="16"/>
        <v>160</v>
      </c>
      <c r="J168" s="21" t="s">
        <v>181</v>
      </c>
      <c r="K168" s="21"/>
      <c r="L168" s="21"/>
      <c r="M168" s="27" t="str">
        <f t="shared" si="17"/>
        <v>шт.</v>
      </c>
      <c r="N168" s="28">
        <f t="shared" si="17"/>
        <v>388.66666666666669</v>
      </c>
      <c r="O168" s="22"/>
      <c r="P168" s="29">
        <f t="shared" si="18"/>
        <v>1</v>
      </c>
      <c r="Q168" s="30">
        <f t="shared" si="19"/>
        <v>0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s="11" customFormat="1" ht="44.25" customHeight="1" x14ac:dyDescent="0.25">
      <c r="A169" s="10"/>
      <c r="B169" s="20">
        <v>161</v>
      </c>
      <c r="C169" s="21" t="s">
        <v>182</v>
      </c>
      <c r="D169" s="22" t="s">
        <v>23</v>
      </c>
      <c r="E169" s="22">
        <v>593.33333333333337</v>
      </c>
      <c r="F169" s="23">
        <v>4</v>
      </c>
      <c r="G169" s="24">
        <f t="shared" si="15"/>
        <v>2373.3333333333335</v>
      </c>
      <c r="H169" s="25"/>
      <c r="I169" s="26">
        <f t="shared" si="16"/>
        <v>161</v>
      </c>
      <c r="J169" s="21" t="s">
        <v>182</v>
      </c>
      <c r="K169" s="21"/>
      <c r="L169" s="21"/>
      <c r="M169" s="27" t="str">
        <f t="shared" si="17"/>
        <v>шт.</v>
      </c>
      <c r="N169" s="28">
        <f t="shared" si="17"/>
        <v>593.33333333333337</v>
      </c>
      <c r="O169" s="22"/>
      <c r="P169" s="29">
        <f t="shared" si="18"/>
        <v>4</v>
      </c>
      <c r="Q169" s="30">
        <f t="shared" si="19"/>
        <v>0</v>
      </c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s="11" customFormat="1" ht="44.25" customHeight="1" x14ac:dyDescent="0.25">
      <c r="A170" s="10"/>
      <c r="B170" s="20">
        <v>162</v>
      </c>
      <c r="C170" s="21" t="s">
        <v>183</v>
      </c>
      <c r="D170" s="22" t="s">
        <v>23</v>
      </c>
      <c r="E170" s="22">
        <v>2558</v>
      </c>
      <c r="F170" s="23">
        <v>4</v>
      </c>
      <c r="G170" s="24">
        <f t="shared" si="15"/>
        <v>10232</v>
      </c>
      <c r="H170" s="25"/>
      <c r="I170" s="26">
        <f t="shared" si="16"/>
        <v>162</v>
      </c>
      <c r="J170" s="21" t="s">
        <v>183</v>
      </c>
      <c r="K170" s="21"/>
      <c r="L170" s="21"/>
      <c r="M170" s="27" t="str">
        <f t="shared" si="17"/>
        <v>шт.</v>
      </c>
      <c r="N170" s="28">
        <f t="shared" si="17"/>
        <v>2558</v>
      </c>
      <c r="O170" s="22"/>
      <c r="P170" s="29">
        <f t="shared" si="18"/>
        <v>4</v>
      </c>
      <c r="Q170" s="30">
        <f t="shared" si="19"/>
        <v>0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s="11" customFormat="1" ht="44.25" customHeight="1" x14ac:dyDescent="0.25">
      <c r="A171" s="10"/>
      <c r="B171" s="20">
        <v>163</v>
      </c>
      <c r="C171" s="21" t="s">
        <v>184</v>
      </c>
      <c r="D171" s="22" t="s">
        <v>23</v>
      </c>
      <c r="E171" s="22">
        <v>2251</v>
      </c>
      <c r="F171" s="23">
        <v>3</v>
      </c>
      <c r="G171" s="24">
        <f t="shared" si="15"/>
        <v>6753</v>
      </c>
      <c r="H171" s="25"/>
      <c r="I171" s="26">
        <f t="shared" si="16"/>
        <v>163</v>
      </c>
      <c r="J171" s="21" t="s">
        <v>184</v>
      </c>
      <c r="K171" s="21"/>
      <c r="L171" s="21"/>
      <c r="M171" s="27" t="str">
        <f t="shared" si="17"/>
        <v>шт.</v>
      </c>
      <c r="N171" s="28">
        <f t="shared" si="17"/>
        <v>2251</v>
      </c>
      <c r="O171" s="22"/>
      <c r="P171" s="29">
        <f t="shared" si="18"/>
        <v>3</v>
      </c>
      <c r="Q171" s="30">
        <f t="shared" si="19"/>
        <v>0</v>
      </c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s="11" customFormat="1" ht="44.25" customHeight="1" x14ac:dyDescent="0.25">
      <c r="A172" s="10"/>
      <c r="B172" s="20">
        <v>164</v>
      </c>
      <c r="C172" s="21" t="s">
        <v>185</v>
      </c>
      <c r="D172" s="22" t="s">
        <v>23</v>
      </c>
      <c r="E172" s="22">
        <v>1841.6666666666667</v>
      </c>
      <c r="F172" s="23">
        <v>2</v>
      </c>
      <c r="G172" s="24">
        <f t="shared" si="15"/>
        <v>3683.3333333333335</v>
      </c>
      <c r="H172" s="25"/>
      <c r="I172" s="26">
        <f t="shared" si="16"/>
        <v>164</v>
      </c>
      <c r="J172" s="21" t="s">
        <v>185</v>
      </c>
      <c r="K172" s="21"/>
      <c r="L172" s="21"/>
      <c r="M172" s="27" t="str">
        <f t="shared" si="17"/>
        <v>шт.</v>
      </c>
      <c r="N172" s="28">
        <f t="shared" si="17"/>
        <v>1841.6666666666667</v>
      </c>
      <c r="O172" s="22"/>
      <c r="P172" s="29">
        <f t="shared" si="18"/>
        <v>2</v>
      </c>
      <c r="Q172" s="30">
        <f t="shared" si="19"/>
        <v>0</v>
      </c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s="11" customFormat="1" ht="44.25" customHeight="1" x14ac:dyDescent="0.25">
      <c r="A173" s="10"/>
      <c r="B173" s="20">
        <v>165</v>
      </c>
      <c r="C173" s="21" t="s">
        <v>186</v>
      </c>
      <c r="D173" s="22" t="s">
        <v>19</v>
      </c>
      <c r="E173" s="22">
        <v>3990.3333333333335</v>
      </c>
      <c r="F173" s="23">
        <v>1</v>
      </c>
      <c r="G173" s="24">
        <f t="shared" si="15"/>
        <v>3990.3333333333335</v>
      </c>
      <c r="H173" s="25"/>
      <c r="I173" s="26">
        <f t="shared" si="16"/>
        <v>165</v>
      </c>
      <c r="J173" s="21" t="s">
        <v>186</v>
      </c>
      <c r="K173" s="21"/>
      <c r="L173" s="21"/>
      <c r="M173" s="27" t="str">
        <f t="shared" si="17"/>
        <v>шт</v>
      </c>
      <c r="N173" s="28">
        <f t="shared" si="17"/>
        <v>3990.3333333333335</v>
      </c>
      <c r="O173" s="22"/>
      <c r="P173" s="29">
        <f t="shared" si="18"/>
        <v>1</v>
      </c>
      <c r="Q173" s="30">
        <f t="shared" si="19"/>
        <v>0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s="11" customFormat="1" ht="44.25" customHeight="1" x14ac:dyDescent="0.25">
      <c r="A174" s="10"/>
      <c r="B174" s="20">
        <v>166</v>
      </c>
      <c r="C174" s="21" t="s">
        <v>187</v>
      </c>
      <c r="D174" s="22" t="s">
        <v>23</v>
      </c>
      <c r="E174" s="22">
        <v>1125.6666666666667</v>
      </c>
      <c r="F174" s="23">
        <v>1</v>
      </c>
      <c r="G174" s="24">
        <f t="shared" si="15"/>
        <v>1125.6666666666667</v>
      </c>
      <c r="H174" s="25"/>
      <c r="I174" s="26">
        <f t="shared" si="16"/>
        <v>166</v>
      </c>
      <c r="J174" s="21" t="s">
        <v>187</v>
      </c>
      <c r="K174" s="21"/>
      <c r="L174" s="21"/>
      <c r="M174" s="27" t="str">
        <f t="shared" si="17"/>
        <v>шт.</v>
      </c>
      <c r="N174" s="28">
        <f t="shared" si="17"/>
        <v>1125.6666666666667</v>
      </c>
      <c r="O174" s="22"/>
      <c r="P174" s="29">
        <f t="shared" si="18"/>
        <v>1</v>
      </c>
      <c r="Q174" s="30">
        <f t="shared" si="19"/>
        <v>0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s="11" customFormat="1" ht="44.25" customHeight="1" x14ac:dyDescent="0.25">
      <c r="A175" s="10"/>
      <c r="B175" s="20">
        <v>167</v>
      </c>
      <c r="C175" s="21" t="s">
        <v>188</v>
      </c>
      <c r="D175" s="22" t="s">
        <v>19</v>
      </c>
      <c r="E175" s="22">
        <v>3479</v>
      </c>
      <c r="F175" s="23">
        <v>2</v>
      </c>
      <c r="G175" s="24">
        <f t="shared" si="15"/>
        <v>6958</v>
      </c>
      <c r="H175" s="25"/>
      <c r="I175" s="26">
        <f t="shared" si="16"/>
        <v>167</v>
      </c>
      <c r="J175" s="21" t="s">
        <v>188</v>
      </c>
      <c r="K175" s="21"/>
      <c r="L175" s="21"/>
      <c r="M175" s="27" t="str">
        <f t="shared" si="17"/>
        <v>шт</v>
      </c>
      <c r="N175" s="28">
        <f t="shared" si="17"/>
        <v>3479</v>
      </c>
      <c r="O175" s="22"/>
      <c r="P175" s="29">
        <f t="shared" si="18"/>
        <v>2</v>
      </c>
      <c r="Q175" s="30">
        <f t="shared" si="19"/>
        <v>0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s="11" customFormat="1" ht="44.25" customHeight="1" x14ac:dyDescent="0.25">
      <c r="A176" s="10"/>
      <c r="B176" s="20">
        <v>168</v>
      </c>
      <c r="C176" s="21" t="s">
        <v>189</v>
      </c>
      <c r="D176" s="22" t="s">
        <v>19</v>
      </c>
      <c r="E176" s="22">
        <v>440</v>
      </c>
      <c r="F176" s="23">
        <v>3</v>
      </c>
      <c r="G176" s="24">
        <f t="shared" si="15"/>
        <v>1320</v>
      </c>
      <c r="H176" s="25"/>
      <c r="I176" s="26">
        <f t="shared" si="16"/>
        <v>168</v>
      </c>
      <c r="J176" s="21" t="s">
        <v>189</v>
      </c>
      <c r="K176" s="21"/>
      <c r="L176" s="21"/>
      <c r="M176" s="27" t="str">
        <f t="shared" si="17"/>
        <v>шт</v>
      </c>
      <c r="N176" s="28">
        <f t="shared" si="17"/>
        <v>440</v>
      </c>
      <c r="O176" s="22"/>
      <c r="P176" s="29">
        <f t="shared" si="18"/>
        <v>3</v>
      </c>
      <c r="Q176" s="30">
        <f t="shared" si="19"/>
        <v>0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s="11" customFormat="1" ht="44.25" customHeight="1" x14ac:dyDescent="0.25">
      <c r="A177" s="10"/>
      <c r="B177" s="20">
        <v>169</v>
      </c>
      <c r="C177" s="21" t="s">
        <v>190</v>
      </c>
      <c r="D177" s="22" t="s">
        <v>19</v>
      </c>
      <c r="E177" s="22">
        <v>9720.3333333333339</v>
      </c>
      <c r="F177" s="23">
        <v>2</v>
      </c>
      <c r="G177" s="24">
        <f t="shared" si="15"/>
        <v>19440.666666666668</v>
      </c>
      <c r="H177" s="25"/>
      <c r="I177" s="26">
        <f t="shared" si="16"/>
        <v>169</v>
      </c>
      <c r="J177" s="21" t="s">
        <v>190</v>
      </c>
      <c r="K177" s="21"/>
      <c r="L177" s="21"/>
      <c r="M177" s="27" t="str">
        <f t="shared" si="17"/>
        <v>шт</v>
      </c>
      <c r="N177" s="28">
        <f t="shared" si="17"/>
        <v>9720.3333333333339</v>
      </c>
      <c r="O177" s="22"/>
      <c r="P177" s="29">
        <f t="shared" si="18"/>
        <v>2</v>
      </c>
      <c r="Q177" s="30">
        <f t="shared" si="19"/>
        <v>0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s="11" customFormat="1" ht="44.25" customHeight="1" x14ac:dyDescent="0.25">
      <c r="A178" s="10"/>
      <c r="B178" s="20">
        <v>170</v>
      </c>
      <c r="C178" s="21" t="s">
        <v>191</v>
      </c>
      <c r="D178" s="22" t="s">
        <v>19</v>
      </c>
      <c r="E178" s="22">
        <v>1841.6666666666667</v>
      </c>
      <c r="F178" s="23">
        <v>4</v>
      </c>
      <c r="G178" s="24">
        <f t="shared" si="15"/>
        <v>7366.666666666667</v>
      </c>
      <c r="H178" s="25"/>
      <c r="I178" s="26">
        <f t="shared" si="16"/>
        <v>170</v>
      </c>
      <c r="J178" s="21" t="s">
        <v>191</v>
      </c>
      <c r="K178" s="21"/>
      <c r="L178" s="21"/>
      <c r="M178" s="27" t="str">
        <f t="shared" si="17"/>
        <v>шт</v>
      </c>
      <c r="N178" s="28">
        <f t="shared" si="17"/>
        <v>1841.6666666666667</v>
      </c>
      <c r="O178" s="22"/>
      <c r="P178" s="29">
        <f t="shared" si="18"/>
        <v>4</v>
      </c>
      <c r="Q178" s="30">
        <f t="shared" si="19"/>
        <v>0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s="11" customFormat="1" ht="44.25" customHeight="1" x14ac:dyDescent="0.25">
      <c r="A179" s="10"/>
      <c r="B179" s="20">
        <v>171</v>
      </c>
      <c r="C179" s="21" t="s">
        <v>192</v>
      </c>
      <c r="D179" s="22" t="s">
        <v>19</v>
      </c>
      <c r="E179" s="22">
        <v>6139</v>
      </c>
      <c r="F179" s="23">
        <v>2</v>
      </c>
      <c r="G179" s="24">
        <f t="shared" si="15"/>
        <v>12278</v>
      </c>
      <c r="H179" s="25"/>
      <c r="I179" s="26">
        <f t="shared" si="16"/>
        <v>171</v>
      </c>
      <c r="J179" s="21" t="s">
        <v>192</v>
      </c>
      <c r="K179" s="21"/>
      <c r="L179" s="21"/>
      <c r="M179" s="27" t="str">
        <f t="shared" si="17"/>
        <v>шт</v>
      </c>
      <c r="N179" s="28">
        <f t="shared" si="17"/>
        <v>6139</v>
      </c>
      <c r="O179" s="22"/>
      <c r="P179" s="29">
        <f t="shared" si="18"/>
        <v>2</v>
      </c>
      <c r="Q179" s="30">
        <f t="shared" si="19"/>
        <v>0</v>
      </c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s="11" customFormat="1" ht="44.25" customHeight="1" x14ac:dyDescent="0.25">
      <c r="A180" s="10"/>
      <c r="B180" s="20">
        <v>172</v>
      </c>
      <c r="C180" s="21" t="s">
        <v>193</v>
      </c>
      <c r="D180" s="22" t="s">
        <v>23</v>
      </c>
      <c r="E180" s="22">
        <v>307</v>
      </c>
      <c r="F180" s="23">
        <v>4</v>
      </c>
      <c r="G180" s="24">
        <f t="shared" si="15"/>
        <v>1228</v>
      </c>
      <c r="H180" s="25"/>
      <c r="I180" s="26">
        <f t="shared" si="16"/>
        <v>172</v>
      </c>
      <c r="J180" s="21" t="s">
        <v>193</v>
      </c>
      <c r="K180" s="21"/>
      <c r="L180" s="21"/>
      <c r="M180" s="27" t="str">
        <f t="shared" si="17"/>
        <v>шт.</v>
      </c>
      <c r="N180" s="28">
        <f t="shared" si="17"/>
        <v>307</v>
      </c>
      <c r="O180" s="22"/>
      <c r="P180" s="29">
        <f t="shared" si="18"/>
        <v>4</v>
      </c>
      <c r="Q180" s="30">
        <f t="shared" si="19"/>
        <v>0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s="11" customFormat="1" ht="44.25" customHeight="1" x14ac:dyDescent="0.25">
      <c r="A181" s="10"/>
      <c r="B181" s="20">
        <v>173</v>
      </c>
      <c r="C181" s="21" t="s">
        <v>194</v>
      </c>
      <c r="D181" s="22" t="s">
        <v>23</v>
      </c>
      <c r="E181" s="22">
        <v>7794.5999999999995</v>
      </c>
      <c r="F181" s="23">
        <v>2</v>
      </c>
      <c r="G181" s="24">
        <f t="shared" si="15"/>
        <v>15589.199999999999</v>
      </c>
      <c r="H181" s="25"/>
      <c r="I181" s="26">
        <f t="shared" si="16"/>
        <v>173</v>
      </c>
      <c r="J181" s="21" t="s">
        <v>194</v>
      </c>
      <c r="K181" s="21"/>
      <c r="L181" s="21"/>
      <c r="M181" s="27" t="str">
        <f t="shared" si="17"/>
        <v>шт.</v>
      </c>
      <c r="N181" s="28">
        <f t="shared" si="17"/>
        <v>7794.5999999999995</v>
      </c>
      <c r="O181" s="22"/>
      <c r="P181" s="29">
        <f t="shared" si="18"/>
        <v>2</v>
      </c>
      <c r="Q181" s="30">
        <f t="shared" si="19"/>
        <v>0</v>
      </c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s="11" customFormat="1" ht="44.25" customHeight="1" x14ac:dyDescent="0.25">
      <c r="A182" s="10"/>
      <c r="B182" s="20">
        <v>174</v>
      </c>
      <c r="C182" s="21" t="s">
        <v>195</v>
      </c>
      <c r="D182" s="22" t="s">
        <v>19</v>
      </c>
      <c r="E182" s="22">
        <v>2251</v>
      </c>
      <c r="F182" s="23">
        <v>1</v>
      </c>
      <c r="G182" s="24">
        <f t="shared" si="15"/>
        <v>2251</v>
      </c>
      <c r="H182" s="25"/>
      <c r="I182" s="26">
        <f t="shared" si="16"/>
        <v>174</v>
      </c>
      <c r="J182" s="21" t="s">
        <v>195</v>
      </c>
      <c r="K182" s="21"/>
      <c r="L182" s="21"/>
      <c r="M182" s="27" t="str">
        <f t="shared" si="17"/>
        <v>шт</v>
      </c>
      <c r="N182" s="28">
        <f t="shared" si="17"/>
        <v>2251</v>
      </c>
      <c r="O182" s="22"/>
      <c r="P182" s="29">
        <f t="shared" si="18"/>
        <v>1</v>
      </c>
      <c r="Q182" s="30">
        <f t="shared" si="19"/>
        <v>0</v>
      </c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s="11" customFormat="1" ht="44.25" customHeight="1" x14ac:dyDescent="0.25">
      <c r="A183" s="10"/>
      <c r="B183" s="20">
        <v>175</v>
      </c>
      <c r="C183" s="21" t="s">
        <v>196</v>
      </c>
      <c r="D183" s="22" t="s">
        <v>23</v>
      </c>
      <c r="E183" s="22">
        <v>10436.666666666666</v>
      </c>
      <c r="F183" s="23">
        <v>2</v>
      </c>
      <c r="G183" s="24">
        <f t="shared" si="15"/>
        <v>20873.333333333332</v>
      </c>
      <c r="H183" s="25"/>
      <c r="I183" s="26">
        <f t="shared" si="16"/>
        <v>175</v>
      </c>
      <c r="J183" s="21" t="s">
        <v>196</v>
      </c>
      <c r="K183" s="21"/>
      <c r="L183" s="21"/>
      <c r="M183" s="27" t="str">
        <f t="shared" si="17"/>
        <v>шт.</v>
      </c>
      <c r="N183" s="28">
        <f t="shared" si="17"/>
        <v>10436.666666666666</v>
      </c>
      <c r="O183" s="22"/>
      <c r="P183" s="29">
        <f t="shared" si="18"/>
        <v>2</v>
      </c>
      <c r="Q183" s="30">
        <f t="shared" si="19"/>
        <v>0</v>
      </c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s="11" customFormat="1" ht="44.25" customHeight="1" x14ac:dyDescent="0.25">
      <c r="A184" s="10"/>
      <c r="B184" s="20">
        <v>176</v>
      </c>
      <c r="C184" s="21" t="s">
        <v>197</v>
      </c>
      <c r="D184" s="22" t="s">
        <v>19</v>
      </c>
      <c r="E184" s="22">
        <v>460.33333333333331</v>
      </c>
      <c r="F184" s="23">
        <v>2</v>
      </c>
      <c r="G184" s="24">
        <f t="shared" si="15"/>
        <v>920.66666666666663</v>
      </c>
      <c r="H184" s="25"/>
      <c r="I184" s="26">
        <f t="shared" si="16"/>
        <v>176</v>
      </c>
      <c r="J184" s="21" t="s">
        <v>197</v>
      </c>
      <c r="K184" s="21"/>
      <c r="L184" s="21"/>
      <c r="M184" s="27" t="str">
        <f t="shared" si="17"/>
        <v>шт</v>
      </c>
      <c r="N184" s="28">
        <f t="shared" si="17"/>
        <v>460.33333333333331</v>
      </c>
      <c r="O184" s="22"/>
      <c r="P184" s="29">
        <f t="shared" si="18"/>
        <v>2</v>
      </c>
      <c r="Q184" s="30">
        <f t="shared" si="19"/>
        <v>0</v>
      </c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s="11" customFormat="1" ht="44.25" customHeight="1" x14ac:dyDescent="0.25">
      <c r="A185" s="10"/>
      <c r="B185" s="20">
        <v>177</v>
      </c>
      <c r="C185" s="21" t="s">
        <v>198</v>
      </c>
      <c r="D185" s="22" t="s">
        <v>19</v>
      </c>
      <c r="E185" s="22">
        <v>1637</v>
      </c>
      <c r="F185" s="23">
        <v>4</v>
      </c>
      <c r="G185" s="24">
        <f t="shared" si="15"/>
        <v>6548</v>
      </c>
      <c r="H185" s="25"/>
      <c r="I185" s="26">
        <f t="shared" si="16"/>
        <v>177</v>
      </c>
      <c r="J185" s="21" t="s">
        <v>198</v>
      </c>
      <c r="K185" s="21"/>
      <c r="L185" s="21"/>
      <c r="M185" s="27" t="str">
        <f t="shared" si="17"/>
        <v>шт</v>
      </c>
      <c r="N185" s="28">
        <f t="shared" si="17"/>
        <v>1637</v>
      </c>
      <c r="O185" s="22"/>
      <c r="P185" s="29">
        <f t="shared" si="18"/>
        <v>4</v>
      </c>
      <c r="Q185" s="30">
        <f t="shared" si="19"/>
        <v>0</v>
      </c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s="11" customFormat="1" ht="44.25" customHeight="1" x14ac:dyDescent="0.25">
      <c r="A186" s="10"/>
      <c r="B186" s="20">
        <v>178</v>
      </c>
      <c r="C186" s="21" t="s">
        <v>199</v>
      </c>
      <c r="D186" s="22" t="s">
        <v>19</v>
      </c>
      <c r="E186" s="22">
        <v>14631.666666666666</v>
      </c>
      <c r="F186" s="23">
        <v>1</v>
      </c>
      <c r="G186" s="24">
        <f t="shared" si="15"/>
        <v>14631.666666666666</v>
      </c>
      <c r="H186" s="25"/>
      <c r="I186" s="26">
        <f t="shared" si="16"/>
        <v>178</v>
      </c>
      <c r="J186" s="21" t="s">
        <v>199</v>
      </c>
      <c r="K186" s="21"/>
      <c r="L186" s="21"/>
      <c r="M186" s="27" t="str">
        <f t="shared" si="17"/>
        <v>шт</v>
      </c>
      <c r="N186" s="28">
        <f t="shared" si="17"/>
        <v>14631.666666666666</v>
      </c>
      <c r="O186" s="22"/>
      <c r="P186" s="29">
        <f t="shared" si="18"/>
        <v>1</v>
      </c>
      <c r="Q186" s="30">
        <f t="shared" si="19"/>
        <v>0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s="11" customFormat="1" ht="44.25" customHeight="1" x14ac:dyDescent="0.25">
      <c r="A187" s="10"/>
      <c r="B187" s="20">
        <v>179</v>
      </c>
      <c r="C187" s="21" t="s">
        <v>200</v>
      </c>
      <c r="D187" s="22" t="s">
        <v>23</v>
      </c>
      <c r="E187" s="22">
        <v>5116</v>
      </c>
      <c r="F187" s="23">
        <v>2</v>
      </c>
      <c r="G187" s="24">
        <f t="shared" si="15"/>
        <v>10232</v>
      </c>
      <c r="H187" s="25"/>
      <c r="I187" s="26">
        <f t="shared" si="16"/>
        <v>179</v>
      </c>
      <c r="J187" s="21" t="s">
        <v>200</v>
      </c>
      <c r="K187" s="21"/>
      <c r="L187" s="21"/>
      <c r="M187" s="27" t="str">
        <f t="shared" si="17"/>
        <v>шт.</v>
      </c>
      <c r="N187" s="28">
        <f t="shared" si="17"/>
        <v>5116</v>
      </c>
      <c r="O187" s="22"/>
      <c r="P187" s="29">
        <f t="shared" si="18"/>
        <v>2</v>
      </c>
      <c r="Q187" s="30">
        <f t="shared" si="19"/>
        <v>0</v>
      </c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s="11" customFormat="1" ht="44.25" customHeight="1" x14ac:dyDescent="0.25">
      <c r="A188" s="10"/>
      <c r="B188" s="20">
        <v>180</v>
      </c>
      <c r="C188" s="21" t="s">
        <v>201</v>
      </c>
      <c r="D188" s="22" t="s">
        <v>23</v>
      </c>
      <c r="E188" s="22">
        <v>614</v>
      </c>
      <c r="F188" s="23">
        <v>3</v>
      </c>
      <c r="G188" s="24">
        <f t="shared" si="15"/>
        <v>1842</v>
      </c>
      <c r="H188" s="25"/>
      <c r="I188" s="26">
        <f t="shared" si="16"/>
        <v>180</v>
      </c>
      <c r="J188" s="21" t="s">
        <v>201</v>
      </c>
      <c r="K188" s="21"/>
      <c r="L188" s="21"/>
      <c r="M188" s="27" t="str">
        <f t="shared" si="17"/>
        <v>шт.</v>
      </c>
      <c r="N188" s="28">
        <f t="shared" si="17"/>
        <v>614</v>
      </c>
      <c r="O188" s="22"/>
      <c r="P188" s="29">
        <f t="shared" si="18"/>
        <v>3</v>
      </c>
      <c r="Q188" s="30">
        <f t="shared" si="19"/>
        <v>0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s="11" customFormat="1" ht="44.25" customHeight="1" x14ac:dyDescent="0.25">
      <c r="A189" s="10"/>
      <c r="B189" s="20">
        <v>181</v>
      </c>
      <c r="C189" s="21" t="s">
        <v>202</v>
      </c>
      <c r="D189" s="22" t="s">
        <v>19</v>
      </c>
      <c r="E189" s="22">
        <v>5730</v>
      </c>
      <c r="F189" s="23">
        <v>1</v>
      </c>
      <c r="G189" s="24">
        <f t="shared" si="15"/>
        <v>5730</v>
      </c>
      <c r="H189" s="25"/>
      <c r="I189" s="26">
        <f t="shared" si="16"/>
        <v>181</v>
      </c>
      <c r="J189" s="21" t="s">
        <v>202</v>
      </c>
      <c r="K189" s="21"/>
      <c r="L189" s="21"/>
      <c r="M189" s="27" t="str">
        <f t="shared" si="17"/>
        <v>шт</v>
      </c>
      <c r="N189" s="28">
        <f t="shared" si="17"/>
        <v>5730</v>
      </c>
      <c r="O189" s="22"/>
      <c r="P189" s="29">
        <f t="shared" si="18"/>
        <v>1</v>
      </c>
      <c r="Q189" s="30">
        <f t="shared" si="19"/>
        <v>0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s="11" customFormat="1" ht="44.25" customHeight="1" x14ac:dyDescent="0.25">
      <c r="A190" s="10"/>
      <c r="B190" s="20">
        <v>182</v>
      </c>
      <c r="C190" s="21" t="s">
        <v>203</v>
      </c>
      <c r="D190" s="22" t="s">
        <v>23</v>
      </c>
      <c r="E190" s="22">
        <v>1125.6666666666667</v>
      </c>
      <c r="F190" s="23">
        <v>1</v>
      </c>
      <c r="G190" s="24">
        <f t="shared" si="15"/>
        <v>1125.6666666666667</v>
      </c>
      <c r="H190" s="25"/>
      <c r="I190" s="26">
        <f t="shared" si="16"/>
        <v>182</v>
      </c>
      <c r="J190" s="21" t="s">
        <v>203</v>
      </c>
      <c r="K190" s="21"/>
      <c r="L190" s="21"/>
      <c r="M190" s="27" t="str">
        <f t="shared" si="17"/>
        <v>шт.</v>
      </c>
      <c r="N190" s="28">
        <f t="shared" si="17"/>
        <v>1125.6666666666667</v>
      </c>
      <c r="O190" s="22"/>
      <c r="P190" s="29">
        <f t="shared" si="18"/>
        <v>1</v>
      </c>
      <c r="Q190" s="30">
        <f t="shared" si="19"/>
        <v>0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s="11" customFormat="1" ht="44.25" customHeight="1" x14ac:dyDescent="0.25">
      <c r="A191" s="10"/>
      <c r="B191" s="20">
        <v>183</v>
      </c>
      <c r="C191" s="21" t="s">
        <v>204</v>
      </c>
      <c r="D191" s="22" t="s">
        <v>23</v>
      </c>
      <c r="E191" s="22">
        <v>1739.3333333333333</v>
      </c>
      <c r="F191" s="23">
        <v>1</v>
      </c>
      <c r="G191" s="24">
        <f t="shared" si="15"/>
        <v>1739.3333333333333</v>
      </c>
      <c r="H191" s="25"/>
      <c r="I191" s="26">
        <f t="shared" si="16"/>
        <v>183</v>
      </c>
      <c r="J191" s="21" t="s">
        <v>204</v>
      </c>
      <c r="K191" s="21"/>
      <c r="L191" s="21"/>
      <c r="M191" s="27" t="str">
        <f t="shared" si="17"/>
        <v>шт.</v>
      </c>
      <c r="N191" s="28">
        <f t="shared" si="17"/>
        <v>1739.3333333333333</v>
      </c>
      <c r="O191" s="22"/>
      <c r="P191" s="29">
        <f t="shared" si="18"/>
        <v>1</v>
      </c>
      <c r="Q191" s="30">
        <f t="shared" si="19"/>
        <v>0</v>
      </c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s="11" customFormat="1" ht="44.25" customHeight="1" x14ac:dyDescent="0.25">
      <c r="A192" s="10"/>
      <c r="B192" s="20">
        <v>184</v>
      </c>
      <c r="C192" s="21" t="s">
        <v>205</v>
      </c>
      <c r="D192" s="22" t="s">
        <v>23</v>
      </c>
      <c r="E192" s="22">
        <v>1330</v>
      </c>
      <c r="F192" s="23">
        <v>2</v>
      </c>
      <c r="G192" s="24">
        <f t="shared" si="15"/>
        <v>2660</v>
      </c>
      <c r="H192" s="25"/>
      <c r="I192" s="26">
        <f t="shared" si="16"/>
        <v>184</v>
      </c>
      <c r="J192" s="21" t="s">
        <v>205</v>
      </c>
      <c r="K192" s="21"/>
      <c r="L192" s="21"/>
      <c r="M192" s="27" t="str">
        <f t="shared" si="17"/>
        <v>шт.</v>
      </c>
      <c r="N192" s="28">
        <f t="shared" si="17"/>
        <v>1330</v>
      </c>
      <c r="O192" s="22"/>
      <c r="P192" s="29">
        <f t="shared" si="18"/>
        <v>2</v>
      </c>
      <c r="Q192" s="30">
        <f t="shared" si="19"/>
        <v>0</v>
      </c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s="11" customFormat="1" ht="44.25" customHeight="1" x14ac:dyDescent="0.25">
      <c r="A193" s="10"/>
      <c r="B193" s="20">
        <v>185</v>
      </c>
      <c r="C193" s="21" t="s">
        <v>206</v>
      </c>
      <c r="D193" s="22" t="s">
        <v>23</v>
      </c>
      <c r="E193" s="22">
        <v>1944</v>
      </c>
      <c r="F193" s="23">
        <v>2</v>
      </c>
      <c r="G193" s="24">
        <f t="shared" si="15"/>
        <v>3888</v>
      </c>
      <c r="H193" s="25"/>
      <c r="I193" s="26">
        <f t="shared" si="16"/>
        <v>185</v>
      </c>
      <c r="J193" s="21" t="s">
        <v>206</v>
      </c>
      <c r="K193" s="21"/>
      <c r="L193" s="21"/>
      <c r="M193" s="27" t="str">
        <f t="shared" si="17"/>
        <v>шт.</v>
      </c>
      <c r="N193" s="28">
        <f t="shared" si="17"/>
        <v>1944</v>
      </c>
      <c r="O193" s="22"/>
      <c r="P193" s="29">
        <f t="shared" si="18"/>
        <v>2</v>
      </c>
      <c r="Q193" s="30">
        <f t="shared" si="19"/>
        <v>0</v>
      </c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s="11" customFormat="1" ht="44.25" customHeight="1" x14ac:dyDescent="0.25">
      <c r="A194" s="10"/>
      <c r="B194" s="20">
        <v>186</v>
      </c>
      <c r="C194" s="21" t="s">
        <v>207</v>
      </c>
      <c r="D194" s="22" t="s">
        <v>23</v>
      </c>
      <c r="E194" s="22">
        <v>5116</v>
      </c>
      <c r="F194" s="23">
        <v>1</v>
      </c>
      <c r="G194" s="24">
        <f t="shared" si="15"/>
        <v>5116</v>
      </c>
      <c r="H194" s="25"/>
      <c r="I194" s="26">
        <f t="shared" si="16"/>
        <v>186</v>
      </c>
      <c r="J194" s="21" t="s">
        <v>207</v>
      </c>
      <c r="K194" s="21"/>
      <c r="L194" s="21"/>
      <c r="M194" s="27" t="str">
        <f t="shared" si="17"/>
        <v>шт.</v>
      </c>
      <c r="N194" s="28">
        <f t="shared" si="17"/>
        <v>5116</v>
      </c>
      <c r="O194" s="22"/>
      <c r="P194" s="29">
        <f t="shared" si="18"/>
        <v>1</v>
      </c>
      <c r="Q194" s="30">
        <f t="shared" si="19"/>
        <v>0</v>
      </c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s="11" customFormat="1" ht="44.25" customHeight="1" x14ac:dyDescent="0.25">
      <c r="A195" s="10"/>
      <c r="B195" s="20">
        <v>187</v>
      </c>
      <c r="C195" s="21" t="s">
        <v>208</v>
      </c>
      <c r="D195" s="22" t="s">
        <v>23</v>
      </c>
      <c r="E195" s="22">
        <v>4092.6666666666665</v>
      </c>
      <c r="F195" s="23">
        <v>2</v>
      </c>
      <c r="G195" s="24">
        <f t="shared" si="15"/>
        <v>8185.333333333333</v>
      </c>
      <c r="H195" s="25"/>
      <c r="I195" s="26">
        <f t="shared" si="16"/>
        <v>187</v>
      </c>
      <c r="J195" s="21" t="s">
        <v>208</v>
      </c>
      <c r="K195" s="21"/>
      <c r="L195" s="21"/>
      <c r="M195" s="27" t="str">
        <f t="shared" si="17"/>
        <v>шт.</v>
      </c>
      <c r="N195" s="28">
        <f t="shared" si="17"/>
        <v>4092.6666666666665</v>
      </c>
      <c r="O195" s="22"/>
      <c r="P195" s="29">
        <f t="shared" si="18"/>
        <v>2</v>
      </c>
      <c r="Q195" s="30">
        <f t="shared" si="19"/>
        <v>0</v>
      </c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s="11" customFormat="1" ht="44.25" customHeight="1" x14ac:dyDescent="0.25">
      <c r="A196" s="10"/>
      <c r="B196" s="20">
        <v>188</v>
      </c>
      <c r="C196" s="21" t="s">
        <v>209</v>
      </c>
      <c r="D196" s="22" t="s">
        <v>19</v>
      </c>
      <c r="E196" s="22">
        <v>4195</v>
      </c>
      <c r="F196" s="23">
        <v>1</v>
      </c>
      <c r="G196" s="24">
        <f t="shared" si="15"/>
        <v>4195</v>
      </c>
      <c r="H196" s="25"/>
      <c r="I196" s="26">
        <f t="shared" si="16"/>
        <v>188</v>
      </c>
      <c r="J196" s="21" t="s">
        <v>209</v>
      </c>
      <c r="K196" s="21"/>
      <c r="L196" s="21"/>
      <c r="M196" s="27" t="str">
        <f t="shared" si="17"/>
        <v>шт</v>
      </c>
      <c r="N196" s="28">
        <f t="shared" si="17"/>
        <v>4195</v>
      </c>
      <c r="O196" s="22"/>
      <c r="P196" s="29">
        <f t="shared" si="18"/>
        <v>1</v>
      </c>
      <c r="Q196" s="30">
        <f t="shared" si="19"/>
        <v>0</v>
      </c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s="11" customFormat="1" ht="44.25" customHeight="1" x14ac:dyDescent="0.25">
      <c r="A197" s="10"/>
      <c r="B197" s="20">
        <v>189</v>
      </c>
      <c r="C197" s="21" t="s">
        <v>210</v>
      </c>
      <c r="D197" s="22" t="s">
        <v>19</v>
      </c>
      <c r="E197" s="22">
        <v>13199</v>
      </c>
      <c r="F197" s="23">
        <v>1</v>
      </c>
      <c r="G197" s="24">
        <f t="shared" si="15"/>
        <v>13199</v>
      </c>
      <c r="H197" s="25"/>
      <c r="I197" s="26">
        <f t="shared" si="16"/>
        <v>189</v>
      </c>
      <c r="J197" s="21" t="s">
        <v>210</v>
      </c>
      <c r="K197" s="21"/>
      <c r="L197" s="21"/>
      <c r="M197" s="27" t="str">
        <f t="shared" si="17"/>
        <v>шт</v>
      </c>
      <c r="N197" s="28">
        <f t="shared" si="17"/>
        <v>13199</v>
      </c>
      <c r="O197" s="22"/>
      <c r="P197" s="29">
        <f t="shared" si="18"/>
        <v>1</v>
      </c>
      <c r="Q197" s="30">
        <f t="shared" si="19"/>
        <v>0</v>
      </c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s="11" customFormat="1" ht="44.25" customHeight="1" x14ac:dyDescent="0.25">
      <c r="A198" s="10"/>
      <c r="B198" s="20">
        <v>190</v>
      </c>
      <c r="C198" s="21" t="s">
        <v>211</v>
      </c>
      <c r="D198" s="22" t="s">
        <v>19</v>
      </c>
      <c r="E198" s="22">
        <v>573</v>
      </c>
      <c r="F198" s="23">
        <v>4</v>
      </c>
      <c r="G198" s="24">
        <f t="shared" si="15"/>
        <v>2292</v>
      </c>
      <c r="H198" s="25"/>
      <c r="I198" s="26">
        <f t="shared" si="16"/>
        <v>190</v>
      </c>
      <c r="J198" s="21" t="s">
        <v>211</v>
      </c>
      <c r="K198" s="21"/>
      <c r="L198" s="21"/>
      <c r="M198" s="27" t="str">
        <f t="shared" si="17"/>
        <v>шт</v>
      </c>
      <c r="N198" s="28">
        <f t="shared" si="17"/>
        <v>573</v>
      </c>
      <c r="O198" s="22"/>
      <c r="P198" s="29">
        <f t="shared" si="18"/>
        <v>4</v>
      </c>
      <c r="Q198" s="30">
        <f t="shared" si="19"/>
        <v>0</v>
      </c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s="11" customFormat="1" ht="44.25" customHeight="1" x14ac:dyDescent="0.25">
      <c r="A199" s="10"/>
      <c r="B199" s="20">
        <v>191</v>
      </c>
      <c r="C199" s="21" t="s">
        <v>212</v>
      </c>
      <c r="D199" s="22" t="s">
        <v>23</v>
      </c>
      <c r="E199" s="22">
        <v>1432.3333333333333</v>
      </c>
      <c r="F199" s="23">
        <v>3</v>
      </c>
      <c r="G199" s="24">
        <f t="shared" si="15"/>
        <v>4297</v>
      </c>
      <c r="H199" s="25"/>
      <c r="I199" s="26">
        <f t="shared" si="16"/>
        <v>191</v>
      </c>
      <c r="J199" s="21" t="s">
        <v>212</v>
      </c>
      <c r="K199" s="21"/>
      <c r="L199" s="21"/>
      <c r="M199" s="27" t="str">
        <f t="shared" si="17"/>
        <v>шт.</v>
      </c>
      <c r="N199" s="28">
        <f t="shared" si="17"/>
        <v>1432.3333333333333</v>
      </c>
      <c r="O199" s="22"/>
      <c r="P199" s="29">
        <f t="shared" si="18"/>
        <v>3</v>
      </c>
      <c r="Q199" s="30">
        <f t="shared" si="19"/>
        <v>0</v>
      </c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s="11" customFormat="1" ht="44.25" customHeight="1" x14ac:dyDescent="0.25">
      <c r="A200" s="10"/>
      <c r="B200" s="20">
        <v>192</v>
      </c>
      <c r="C200" s="21" t="s">
        <v>213</v>
      </c>
      <c r="D200" s="22" t="s">
        <v>19</v>
      </c>
      <c r="E200" s="22">
        <v>3990.3333333333335</v>
      </c>
      <c r="F200" s="23">
        <v>3</v>
      </c>
      <c r="G200" s="24">
        <f t="shared" si="15"/>
        <v>11971</v>
      </c>
      <c r="H200" s="25"/>
      <c r="I200" s="26">
        <f t="shared" si="16"/>
        <v>192</v>
      </c>
      <c r="J200" s="21" t="s">
        <v>213</v>
      </c>
      <c r="K200" s="21"/>
      <c r="L200" s="21"/>
      <c r="M200" s="27" t="str">
        <f t="shared" si="17"/>
        <v>шт</v>
      </c>
      <c r="N200" s="28">
        <f t="shared" si="17"/>
        <v>3990.3333333333335</v>
      </c>
      <c r="O200" s="22"/>
      <c r="P200" s="29">
        <f t="shared" si="18"/>
        <v>3</v>
      </c>
      <c r="Q200" s="30">
        <f t="shared" si="19"/>
        <v>0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s="11" customFormat="1" ht="44.25" customHeight="1" x14ac:dyDescent="0.25">
      <c r="A201" s="10"/>
      <c r="B201" s="20">
        <v>193</v>
      </c>
      <c r="C201" s="21" t="s">
        <v>214</v>
      </c>
      <c r="D201" s="22" t="s">
        <v>19</v>
      </c>
      <c r="E201" s="22">
        <v>1002.6666666666666</v>
      </c>
      <c r="F201" s="23">
        <v>7</v>
      </c>
      <c r="G201" s="24">
        <f t="shared" si="15"/>
        <v>7018.6666666666661</v>
      </c>
      <c r="H201" s="25"/>
      <c r="I201" s="26">
        <f t="shared" si="16"/>
        <v>193</v>
      </c>
      <c r="J201" s="21" t="s">
        <v>214</v>
      </c>
      <c r="K201" s="21"/>
      <c r="L201" s="21"/>
      <c r="M201" s="27" t="str">
        <f t="shared" si="17"/>
        <v>шт</v>
      </c>
      <c r="N201" s="28">
        <f t="shared" si="17"/>
        <v>1002.6666666666666</v>
      </c>
      <c r="O201" s="22"/>
      <c r="P201" s="29">
        <f t="shared" si="18"/>
        <v>7</v>
      </c>
      <c r="Q201" s="30">
        <f t="shared" si="19"/>
        <v>0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s="11" customFormat="1" ht="44.25" customHeight="1" x14ac:dyDescent="0.25">
      <c r="A202" s="10"/>
      <c r="B202" s="20">
        <v>194</v>
      </c>
      <c r="C202" s="21" t="s">
        <v>215</v>
      </c>
      <c r="D202" s="22" t="s">
        <v>19</v>
      </c>
      <c r="E202" s="22">
        <v>2967.3333333333335</v>
      </c>
      <c r="F202" s="23">
        <v>3</v>
      </c>
      <c r="G202" s="24">
        <f t="shared" si="15"/>
        <v>8902</v>
      </c>
      <c r="H202" s="25"/>
      <c r="I202" s="26">
        <f t="shared" si="16"/>
        <v>194</v>
      </c>
      <c r="J202" s="21" t="s">
        <v>215</v>
      </c>
      <c r="K202" s="21"/>
      <c r="L202" s="21"/>
      <c r="M202" s="27" t="str">
        <f t="shared" si="17"/>
        <v>шт</v>
      </c>
      <c r="N202" s="28">
        <f t="shared" si="17"/>
        <v>2967.3333333333335</v>
      </c>
      <c r="O202" s="22"/>
      <c r="P202" s="29">
        <f t="shared" si="18"/>
        <v>3</v>
      </c>
      <c r="Q202" s="30">
        <f t="shared" si="19"/>
        <v>0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s="11" customFormat="1" ht="44.25" customHeight="1" x14ac:dyDescent="0.25">
      <c r="A203" s="10"/>
      <c r="B203" s="20">
        <v>195</v>
      </c>
      <c r="C203" s="21" t="s">
        <v>216</v>
      </c>
      <c r="D203" s="22" t="s">
        <v>19</v>
      </c>
      <c r="E203" s="22">
        <v>245.66666666666666</v>
      </c>
      <c r="F203" s="23">
        <v>7</v>
      </c>
      <c r="G203" s="24">
        <f t="shared" si="15"/>
        <v>1719.6666666666665</v>
      </c>
      <c r="H203" s="25"/>
      <c r="I203" s="26">
        <f t="shared" si="16"/>
        <v>195</v>
      </c>
      <c r="J203" s="21" t="s">
        <v>216</v>
      </c>
      <c r="K203" s="21"/>
      <c r="L203" s="21"/>
      <c r="M203" s="27" t="str">
        <f t="shared" si="17"/>
        <v>шт</v>
      </c>
      <c r="N203" s="28">
        <f t="shared" si="17"/>
        <v>245.66666666666666</v>
      </c>
      <c r="O203" s="22"/>
      <c r="P203" s="29">
        <f t="shared" si="18"/>
        <v>7</v>
      </c>
      <c r="Q203" s="30">
        <f t="shared" si="19"/>
        <v>0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s="11" customFormat="1" ht="44.25" customHeight="1" x14ac:dyDescent="0.25">
      <c r="A204" s="10"/>
      <c r="B204" s="20">
        <v>196</v>
      </c>
      <c r="C204" s="21" t="s">
        <v>217</v>
      </c>
      <c r="D204" s="22" t="s">
        <v>19</v>
      </c>
      <c r="E204" s="22">
        <v>4195</v>
      </c>
      <c r="F204" s="23">
        <v>3</v>
      </c>
      <c r="G204" s="24">
        <f t="shared" si="15"/>
        <v>12585</v>
      </c>
      <c r="H204" s="25"/>
      <c r="I204" s="26">
        <f t="shared" si="16"/>
        <v>196</v>
      </c>
      <c r="J204" s="21" t="s">
        <v>217</v>
      </c>
      <c r="K204" s="21"/>
      <c r="L204" s="21"/>
      <c r="M204" s="27" t="str">
        <f t="shared" si="17"/>
        <v>шт</v>
      </c>
      <c r="N204" s="28">
        <f t="shared" si="17"/>
        <v>4195</v>
      </c>
      <c r="O204" s="22"/>
      <c r="P204" s="29">
        <f t="shared" si="18"/>
        <v>3</v>
      </c>
      <c r="Q204" s="30">
        <f t="shared" si="19"/>
        <v>0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s="11" customFormat="1" ht="44.25" customHeight="1" x14ac:dyDescent="0.25">
      <c r="A205" s="10"/>
      <c r="B205" s="20">
        <v>197</v>
      </c>
      <c r="C205" s="21" t="s">
        <v>218</v>
      </c>
      <c r="D205" s="22" t="s">
        <v>19</v>
      </c>
      <c r="E205" s="22">
        <v>3274.3333333333335</v>
      </c>
      <c r="F205" s="23">
        <v>2</v>
      </c>
      <c r="G205" s="24">
        <f t="shared" si="15"/>
        <v>6548.666666666667</v>
      </c>
      <c r="H205" s="25"/>
      <c r="I205" s="26">
        <f t="shared" si="16"/>
        <v>197</v>
      </c>
      <c r="J205" s="21" t="s">
        <v>218</v>
      </c>
      <c r="K205" s="21"/>
      <c r="L205" s="21"/>
      <c r="M205" s="27" t="str">
        <f t="shared" si="17"/>
        <v>шт</v>
      </c>
      <c r="N205" s="28">
        <f t="shared" si="17"/>
        <v>3274.3333333333335</v>
      </c>
      <c r="O205" s="22"/>
      <c r="P205" s="29">
        <f t="shared" si="18"/>
        <v>2</v>
      </c>
      <c r="Q205" s="30">
        <f t="shared" si="19"/>
        <v>0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s="11" customFormat="1" ht="44.25" customHeight="1" x14ac:dyDescent="0.25">
      <c r="A206" s="10"/>
      <c r="B206" s="20">
        <v>198</v>
      </c>
      <c r="C206" s="21" t="s">
        <v>219</v>
      </c>
      <c r="D206" s="22" t="s">
        <v>19</v>
      </c>
      <c r="E206" s="22">
        <v>1534.6666666666667</v>
      </c>
      <c r="F206" s="23">
        <v>2</v>
      </c>
      <c r="G206" s="24">
        <f t="shared" si="15"/>
        <v>3069.3333333333335</v>
      </c>
      <c r="H206" s="25"/>
      <c r="I206" s="26">
        <f t="shared" si="16"/>
        <v>198</v>
      </c>
      <c r="J206" s="21" t="s">
        <v>219</v>
      </c>
      <c r="K206" s="21"/>
      <c r="L206" s="21"/>
      <c r="M206" s="27" t="str">
        <f t="shared" si="17"/>
        <v>шт</v>
      </c>
      <c r="N206" s="28">
        <f t="shared" si="17"/>
        <v>1534.6666666666667</v>
      </c>
      <c r="O206" s="22"/>
      <c r="P206" s="29">
        <f t="shared" si="18"/>
        <v>2</v>
      </c>
      <c r="Q206" s="30">
        <f t="shared" si="19"/>
        <v>0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s="11" customFormat="1" ht="44.25" customHeight="1" x14ac:dyDescent="0.25">
      <c r="A207" s="10"/>
      <c r="B207" s="20">
        <v>199</v>
      </c>
      <c r="C207" s="21" t="s">
        <v>220</v>
      </c>
      <c r="D207" s="22" t="s">
        <v>23</v>
      </c>
      <c r="E207" s="22">
        <v>429.66666666666669</v>
      </c>
      <c r="F207" s="23">
        <v>2</v>
      </c>
      <c r="G207" s="24">
        <f t="shared" si="15"/>
        <v>859.33333333333337</v>
      </c>
      <c r="H207" s="25"/>
      <c r="I207" s="26">
        <f t="shared" si="16"/>
        <v>199</v>
      </c>
      <c r="J207" s="21" t="s">
        <v>220</v>
      </c>
      <c r="K207" s="21"/>
      <c r="L207" s="21"/>
      <c r="M207" s="27" t="str">
        <f t="shared" si="17"/>
        <v>шт.</v>
      </c>
      <c r="N207" s="28">
        <f t="shared" si="17"/>
        <v>429.66666666666669</v>
      </c>
      <c r="O207" s="22"/>
      <c r="P207" s="29">
        <f t="shared" si="18"/>
        <v>2</v>
      </c>
      <c r="Q207" s="30">
        <f t="shared" si="19"/>
        <v>0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s="11" customFormat="1" ht="44.25" customHeight="1" x14ac:dyDescent="0.25">
      <c r="A208" s="10"/>
      <c r="B208" s="20">
        <v>200</v>
      </c>
      <c r="C208" s="21" t="s">
        <v>221</v>
      </c>
      <c r="D208" s="22" t="s">
        <v>23</v>
      </c>
      <c r="E208" s="22">
        <v>2148.6666666666665</v>
      </c>
      <c r="F208" s="23">
        <v>1</v>
      </c>
      <c r="G208" s="24">
        <f t="shared" si="15"/>
        <v>2148.6666666666665</v>
      </c>
      <c r="H208" s="25"/>
      <c r="I208" s="26">
        <f t="shared" si="16"/>
        <v>200</v>
      </c>
      <c r="J208" s="21" t="s">
        <v>221</v>
      </c>
      <c r="K208" s="21"/>
      <c r="L208" s="21"/>
      <c r="M208" s="27" t="str">
        <f t="shared" si="17"/>
        <v>шт.</v>
      </c>
      <c r="N208" s="28">
        <f t="shared" si="17"/>
        <v>2148.6666666666665</v>
      </c>
      <c r="O208" s="22"/>
      <c r="P208" s="29">
        <f t="shared" si="18"/>
        <v>1</v>
      </c>
      <c r="Q208" s="30">
        <f t="shared" si="19"/>
        <v>0</v>
      </c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s="11" customFormat="1" ht="44.25" customHeight="1" x14ac:dyDescent="0.25">
      <c r="A209" s="10"/>
      <c r="B209" s="20">
        <v>201</v>
      </c>
      <c r="C209" s="21" t="s">
        <v>222</v>
      </c>
      <c r="D209" s="22" t="s">
        <v>23</v>
      </c>
      <c r="E209" s="22">
        <v>2455.6666666666665</v>
      </c>
      <c r="F209" s="23">
        <v>6</v>
      </c>
      <c r="G209" s="24">
        <f t="shared" si="15"/>
        <v>14734</v>
      </c>
      <c r="H209" s="25"/>
      <c r="I209" s="26">
        <f t="shared" si="16"/>
        <v>201</v>
      </c>
      <c r="J209" s="21" t="s">
        <v>222</v>
      </c>
      <c r="K209" s="21"/>
      <c r="L209" s="21"/>
      <c r="M209" s="27" t="str">
        <f t="shared" si="17"/>
        <v>шт.</v>
      </c>
      <c r="N209" s="28">
        <f t="shared" si="17"/>
        <v>2455.6666666666665</v>
      </c>
      <c r="O209" s="22"/>
      <c r="P209" s="29">
        <f t="shared" si="18"/>
        <v>6</v>
      </c>
      <c r="Q209" s="30">
        <f t="shared" si="19"/>
        <v>0</v>
      </c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s="11" customFormat="1" ht="44.25" customHeight="1" x14ac:dyDescent="0.25">
      <c r="A210" s="10"/>
      <c r="B210" s="20">
        <v>202</v>
      </c>
      <c r="C210" s="21" t="s">
        <v>223</v>
      </c>
      <c r="D210" s="22" t="s">
        <v>23</v>
      </c>
      <c r="E210" s="22">
        <v>2660.3333333333335</v>
      </c>
      <c r="F210" s="23">
        <v>6</v>
      </c>
      <c r="G210" s="24">
        <f t="shared" si="15"/>
        <v>15962</v>
      </c>
      <c r="H210" s="25"/>
      <c r="I210" s="26">
        <f t="shared" si="16"/>
        <v>202</v>
      </c>
      <c r="J210" s="21" t="s">
        <v>223</v>
      </c>
      <c r="K210" s="21"/>
      <c r="L210" s="21"/>
      <c r="M210" s="27" t="str">
        <f t="shared" si="17"/>
        <v>шт.</v>
      </c>
      <c r="N210" s="28">
        <f t="shared" si="17"/>
        <v>2660.3333333333335</v>
      </c>
      <c r="O210" s="22"/>
      <c r="P210" s="29">
        <f t="shared" si="18"/>
        <v>6</v>
      </c>
      <c r="Q210" s="30">
        <f t="shared" si="19"/>
        <v>0</v>
      </c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s="11" customFormat="1" ht="44.25" customHeight="1" x14ac:dyDescent="0.25">
      <c r="A211" s="10"/>
      <c r="B211" s="20">
        <v>203</v>
      </c>
      <c r="C211" s="21" t="s">
        <v>224</v>
      </c>
      <c r="D211" s="22" t="s">
        <v>23</v>
      </c>
      <c r="E211" s="22">
        <v>3683.3333333333335</v>
      </c>
      <c r="F211" s="23">
        <v>6</v>
      </c>
      <c r="G211" s="24">
        <f t="shared" si="15"/>
        <v>22100</v>
      </c>
      <c r="H211" s="25"/>
      <c r="I211" s="26">
        <f t="shared" si="16"/>
        <v>203</v>
      </c>
      <c r="J211" s="21" t="s">
        <v>224</v>
      </c>
      <c r="K211" s="21"/>
      <c r="L211" s="21"/>
      <c r="M211" s="27" t="str">
        <f t="shared" si="17"/>
        <v>шт.</v>
      </c>
      <c r="N211" s="28">
        <f t="shared" si="17"/>
        <v>3683.3333333333335</v>
      </c>
      <c r="O211" s="22"/>
      <c r="P211" s="29">
        <f t="shared" si="18"/>
        <v>6</v>
      </c>
      <c r="Q211" s="30">
        <f t="shared" si="19"/>
        <v>0</v>
      </c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s="11" customFormat="1" ht="44.25" customHeight="1" x14ac:dyDescent="0.25">
      <c r="A212" s="10"/>
      <c r="B212" s="20">
        <v>204</v>
      </c>
      <c r="C212" s="21" t="s">
        <v>225</v>
      </c>
      <c r="D212" s="22" t="s">
        <v>23</v>
      </c>
      <c r="E212" s="22">
        <v>2558</v>
      </c>
      <c r="F212" s="23">
        <v>4</v>
      </c>
      <c r="G212" s="24">
        <f t="shared" si="15"/>
        <v>10232</v>
      </c>
      <c r="H212" s="25"/>
      <c r="I212" s="26">
        <f t="shared" si="16"/>
        <v>204</v>
      </c>
      <c r="J212" s="21" t="s">
        <v>225</v>
      </c>
      <c r="K212" s="21"/>
      <c r="L212" s="21"/>
      <c r="M212" s="27" t="str">
        <f t="shared" si="17"/>
        <v>шт.</v>
      </c>
      <c r="N212" s="28">
        <f t="shared" si="17"/>
        <v>2558</v>
      </c>
      <c r="O212" s="22"/>
      <c r="P212" s="29">
        <f t="shared" si="18"/>
        <v>4</v>
      </c>
      <c r="Q212" s="30">
        <f t="shared" si="19"/>
        <v>0</v>
      </c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s="11" customFormat="1" ht="44.25" customHeight="1" x14ac:dyDescent="0.25">
      <c r="A213" s="10"/>
      <c r="B213" s="20">
        <v>205</v>
      </c>
      <c r="C213" s="21" t="s">
        <v>226</v>
      </c>
      <c r="D213" s="22" t="s">
        <v>23</v>
      </c>
      <c r="E213" s="22">
        <v>3683.3333333333335</v>
      </c>
      <c r="F213" s="23">
        <v>4</v>
      </c>
      <c r="G213" s="24">
        <v>14733.32</v>
      </c>
      <c r="H213" s="25"/>
      <c r="I213" s="26"/>
      <c r="J213" s="21" t="s">
        <v>226</v>
      </c>
      <c r="K213" s="21"/>
      <c r="L213" s="21"/>
      <c r="M213" s="27" t="str">
        <f t="shared" si="17"/>
        <v>шт.</v>
      </c>
      <c r="N213" s="28">
        <v>3683.3333333333335</v>
      </c>
      <c r="O213" s="22"/>
      <c r="P213" s="29">
        <v>4</v>
      </c>
      <c r="Q213" s="30">
        <f t="shared" si="19"/>
        <v>0</v>
      </c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s="11" customFormat="1" ht="44.25" customHeight="1" x14ac:dyDescent="0.25">
      <c r="A214" s="10"/>
      <c r="B214" s="20">
        <v>206</v>
      </c>
      <c r="C214" s="21" t="s">
        <v>227</v>
      </c>
      <c r="D214" s="22" t="s">
        <v>23</v>
      </c>
      <c r="E214" s="22">
        <v>215</v>
      </c>
      <c r="F214" s="23">
        <v>3</v>
      </c>
      <c r="G214" s="24">
        <v>645</v>
      </c>
      <c r="H214" s="25"/>
      <c r="I214" s="26"/>
      <c r="J214" s="21" t="s">
        <v>227</v>
      </c>
      <c r="K214" s="21"/>
      <c r="L214" s="21"/>
      <c r="M214" s="27" t="str">
        <f t="shared" ref="M214" si="20">D214</f>
        <v>шт.</v>
      </c>
      <c r="N214" s="28">
        <v>215</v>
      </c>
      <c r="O214" s="22"/>
      <c r="P214" s="29">
        <v>3</v>
      </c>
      <c r="Q214" s="30">
        <f t="shared" si="19"/>
        <v>0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s="11" customFormat="1" ht="44.25" customHeight="1" x14ac:dyDescent="0.25">
      <c r="A215" s="10"/>
      <c r="B215" s="20">
        <v>207</v>
      </c>
      <c r="C215" s="21" t="s">
        <v>228</v>
      </c>
      <c r="D215" s="22" t="s">
        <v>23</v>
      </c>
      <c r="E215" s="22">
        <v>225</v>
      </c>
      <c r="F215" s="23">
        <v>3</v>
      </c>
      <c r="G215" s="24">
        <f>E215*F215</f>
        <v>675</v>
      </c>
      <c r="H215" s="25"/>
      <c r="I215" s="26">
        <f>B215</f>
        <v>207</v>
      </c>
      <c r="J215" s="21" t="s">
        <v>228</v>
      </c>
      <c r="K215" s="21"/>
      <c r="L215" s="21"/>
      <c r="M215" s="27" t="str">
        <f>D215</f>
        <v>шт.</v>
      </c>
      <c r="N215" s="28">
        <f>E215</f>
        <v>225</v>
      </c>
      <c r="O215" s="22"/>
      <c r="P215" s="29">
        <f>F215</f>
        <v>3</v>
      </c>
      <c r="Q215" s="30">
        <f>O215*P215</f>
        <v>0</v>
      </c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s="11" customFormat="1" ht="44.25" customHeight="1" x14ac:dyDescent="0.25">
      <c r="A216" s="10"/>
      <c r="B216" s="20">
        <v>208</v>
      </c>
      <c r="C216" s="21" t="s">
        <v>229</v>
      </c>
      <c r="D216" s="22" t="s">
        <v>23</v>
      </c>
      <c r="E216" s="22">
        <v>348</v>
      </c>
      <c r="F216" s="23">
        <v>3</v>
      </c>
      <c r="G216" s="24">
        <f t="shared" ref="G216:G265" si="21">E216*F216</f>
        <v>1044</v>
      </c>
      <c r="H216" s="25"/>
      <c r="I216" s="26">
        <f t="shared" ref="I216:I265" si="22">B216</f>
        <v>208</v>
      </c>
      <c r="J216" s="21" t="s">
        <v>229</v>
      </c>
      <c r="K216" s="21"/>
      <c r="L216" s="21"/>
      <c r="M216" s="27" t="str">
        <f t="shared" ref="M216:M265" si="23">D216</f>
        <v>шт.</v>
      </c>
      <c r="N216" s="28">
        <f t="shared" ref="N216:N265" si="24">E216</f>
        <v>348</v>
      </c>
      <c r="O216" s="22"/>
      <c r="P216" s="29">
        <f t="shared" ref="P216:P265" si="25">F216</f>
        <v>3</v>
      </c>
      <c r="Q216" s="30">
        <f t="shared" ref="Q216:Q265" si="26">O216*P216</f>
        <v>0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s="11" customFormat="1" ht="44.25" customHeight="1" x14ac:dyDescent="0.25">
      <c r="A217" s="10"/>
      <c r="B217" s="20">
        <v>209</v>
      </c>
      <c r="C217" s="21" t="s">
        <v>230</v>
      </c>
      <c r="D217" s="22" t="s">
        <v>23</v>
      </c>
      <c r="E217" s="22">
        <v>317.33333333333331</v>
      </c>
      <c r="F217" s="23">
        <v>3</v>
      </c>
      <c r="G217" s="24">
        <f t="shared" si="21"/>
        <v>952</v>
      </c>
      <c r="H217" s="25"/>
      <c r="I217" s="26">
        <f t="shared" si="22"/>
        <v>209</v>
      </c>
      <c r="J217" s="21" t="s">
        <v>230</v>
      </c>
      <c r="K217" s="21"/>
      <c r="L217" s="21"/>
      <c r="M217" s="27" t="str">
        <f t="shared" si="23"/>
        <v>шт.</v>
      </c>
      <c r="N217" s="28">
        <f t="shared" si="24"/>
        <v>317.33333333333331</v>
      </c>
      <c r="O217" s="22"/>
      <c r="P217" s="29">
        <f t="shared" si="25"/>
        <v>3</v>
      </c>
      <c r="Q217" s="30">
        <f t="shared" si="26"/>
        <v>0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s="11" customFormat="1" ht="44.25" customHeight="1" x14ac:dyDescent="0.25">
      <c r="A218" s="10"/>
      <c r="B218" s="20">
        <v>210</v>
      </c>
      <c r="C218" s="21" t="s">
        <v>231</v>
      </c>
      <c r="D218" s="22" t="s">
        <v>23</v>
      </c>
      <c r="E218" s="22">
        <v>107.33333333333333</v>
      </c>
      <c r="F218" s="23">
        <v>3</v>
      </c>
      <c r="G218" s="24">
        <f t="shared" si="21"/>
        <v>322</v>
      </c>
      <c r="H218" s="25"/>
      <c r="I218" s="26">
        <f t="shared" si="22"/>
        <v>210</v>
      </c>
      <c r="J218" s="21" t="s">
        <v>231</v>
      </c>
      <c r="K218" s="21"/>
      <c r="L218" s="21"/>
      <c r="M218" s="27" t="str">
        <f t="shared" si="23"/>
        <v>шт.</v>
      </c>
      <c r="N218" s="28">
        <f t="shared" si="24"/>
        <v>107.33333333333333</v>
      </c>
      <c r="O218" s="22"/>
      <c r="P218" s="29">
        <f t="shared" si="25"/>
        <v>3</v>
      </c>
      <c r="Q218" s="30">
        <f t="shared" si="26"/>
        <v>0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s="11" customFormat="1" ht="44.25" customHeight="1" x14ac:dyDescent="0.25">
      <c r="A219" s="10"/>
      <c r="B219" s="20">
        <v>211</v>
      </c>
      <c r="C219" s="21" t="s">
        <v>232</v>
      </c>
      <c r="D219" s="22" t="s">
        <v>23</v>
      </c>
      <c r="E219" s="22">
        <v>215</v>
      </c>
      <c r="F219" s="23">
        <v>3</v>
      </c>
      <c r="G219" s="24">
        <f t="shared" si="21"/>
        <v>645</v>
      </c>
      <c r="H219" s="25"/>
      <c r="I219" s="26">
        <f t="shared" si="22"/>
        <v>211</v>
      </c>
      <c r="J219" s="21" t="s">
        <v>232</v>
      </c>
      <c r="K219" s="21"/>
      <c r="L219" s="21"/>
      <c r="M219" s="27" t="str">
        <f t="shared" si="23"/>
        <v>шт.</v>
      </c>
      <c r="N219" s="28">
        <f t="shared" si="24"/>
        <v>215</v>
      </c>
      <c r="O219" s="22"/>
      <c r="P219" s="29">
        <f t="shared" si="25"/>
        <v>3</v>
      </c>
      <c r="Q219" s="30">
        <f t="shared" si="26"/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s="11" customFormat="1" ht="44.25" customHeight="1" x14ac:dyDescent="0.25">
      <c r="A220" s="10"/>
      <c r="B220" s="20">
        <v>212</v>
      </c>
      <c r="C220" s="21" t="s">
        <v>233</v>
      </c>
      <c r="D220" s="22" t="s">
        <v>23</v>
      </c>
      <c r="E220" s="22">
        <v>327.33333333333331</v>
      </c>
      <c r="F220" s="23">
        <v>3</v>
      </c>
      <c r="G220" s="24">
        <f t="shared" si="21"/>
        <v>982</v>
      </c>
      <c r="H220" s="25"/>
      <c r="I220" s="26">
        <f t="shared" si="22"/>
        <v>212</v>
      </c>
      <c r="J220" s="21" t="s">
        <v>233</v>
      </c>
      <c r="K220" s="21"/>
      <c r="L220" s="21"/>
      <c r="M220" s="27" t="str">
        <f t="shared" si="23"/>
        <v>шт.</v>
      </c>
      <c r="N220" s="28">
        <f t="shared" si="24"/>
        <v>327.33333333333331</v>
      </c>
      <c r="O220" s="22"/>
      <c r="P220" s="29">
        <f t="shared" si="25"/>
        <v>3</v>
      </c>
      <c r="Q220" s="30">
        <f t="shared" si="26"/>
        <v>0</v>
      </c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s="11" customFormat="1" ht="44.25" customHeight="1" x14ac:dyDescent="0.25">
      <c r="A221" s="10"/>
      <c r="B221" s="20">
        <v>213</v>
      </c>
      <c r="C221" s="21" t="s">
        <v>234</v>
      </c>
      <c r="D221" s="22" t="s">
        <v>23</v>
      </c>
      <c r="E221" s="22">
        <v>276.33333333333331</v>
      </c>
      <c r="F221" s="23">
        <v>3</v>
      </c>
      <c r="G221" s="24">
        <f t="shared" si="21"/>
        <v>829</v>
      </c>
      <c r="H221" s="25"/>
      <c r="I221" s="26">
        <f t="shared" si="22"/>
        <v>213</v>
      </c>
      <c r="J221" s="21" t="s">
        <v>234</v>
      </c>
      <c r="K221" s="21"/>
      <c r="L221" s="21"/>
      <c r="M221" s="27" t="str">
        <f t="shared" si="23"/>
        <v>шт.</v>
      </c>
      <c r="N221" s="28">
        <f t="shared" si="24"/>
        <v>276.33333333333331</v>
      </c>
      <c r="O221" s="22"/>
      <c r="P221" s="29">
        <f t="shared" si="25"/>
        <v>3</v>
      </c>
      <c r="Q221" s="30">
        <f t="shared" si="26"/>
        <v>0</v>
      </c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s="11" customFormat="1" ht="44.25" customHeight="1" x14ac:dyDescent="0.25">
      <c r="A222" s="10"/>
      <c r="B222" s="20">
        <v>214</v>
      </c>
      <c r="C222" s="21" t="s">
        <v>235</v>
      </c>
      <c r="D222" s="22" t="s">
        <v>23</v>
      </c>
      <c r="E222" s="22">
        <v>266</v>
      </c>
      <c r="F222" s="23">
        <v>6</v>
      </c>
      <c r="G222" s="24">
        <f t="shared" si="21"/>
        <v>1596</v>
      </c>
      <c r="H222" s="25"/>
      <c r="I222" s="26">
        <f t="shared" si="22"/>
        <v>214</v>
      </c>
      <c r="J222" s="21" t="s">
        <v>235</v>
      </c>
      <c r="K222" s="21"/>
      <c r="L222" s="21"/>
      <c r="M222" s="27" t="str">
        <f t="shared" si="23"/>
        <v>шт.</v>
      </c>
      <c r="N222" s="28">
        <f t="shared" si="24"/>
        <v>266</v>
      </c>
      <c r="O222" s="22"/>
      <c r="P222" s="29">
        <f t="shared" si="25"/>
        <v>6</v>
      </c>
      <c r="Q222" s="30">
        <f t="shared" si="26"/>
        <v>0</v>
      </c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s="11" customFormat="1" ht="44.25" customHeight="1" x14ac:dyDescent="0.25">
      <c r="A223" s="10"/>
      <c r="B223" s="20">
        <v>215</v>
      </c>
      <c r="C223" s="21" t="s">
        <v>236</v>
      </c>
      <c r="D223" s="22" t="s">
        <v>23</v>
      </c>
      <c r="E223" s="22">
        <v>255.66666666666666</v>
      </c>
      <c r="F223" s="23">
        <v>6</v>
      </c>
      <c r="G223" s="24">
        <f t="shared" si="21"/>
        <v>1534</v>
      </c>
      <c r="H223" s="25"/>
      <c r="I223" s="26">
        <f t="shared" si="22"/>
        <v>215</v>
      </c>
      <c r="J223" s="21" t="s">
        <v>236</v>
      </c>
      <c r="K223" s="21"/>
      <c r="L223" s="21"/>
      <c r="M223" s="27" t="str">
        <f t="shared" si="23"/>
        <v>шт.</v>
      </c>
      <c r="N223" s="28">
        <f t="shared" si="24"/>
        <v>255.66666666666666</v>
      </c>
      <c r="O223" s="22"/>
      <c r="P223" s="29">
        <f t="shared" si="25"/>
        <v>6</v>
      </c>
      <c r="Q223" s="30">
        <f t="shared" si="26"/>
        <v>0</v>
      </c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s="11" customFormat="1" ht="44.25" customHeight="1" x14ac:dyDescent="0.25">
      <c r="A224" s="10"/>
      <c r="B224" s="20">
        <v>216</v>
      </c>
      <c r="C224" s="21" t="s">
        <v>237</v>
      </c>
      <c r="D224" s="22" t="s">
        <v>23</v>
      </c>
      <c r="E224" s="22">
        <v>3990.3333333333335</v>
      </c>
      <c r="F224" s="23">
        <v>4</v>
      </c>
      <c r="G224" s="24">
        <f t="shared" si="21"/>
        <v>15961.333333333334</v>
      </c>
      <c r="H224" s="25"/>
      <c r="I224" s="26">
        <f t="shared" si="22"/>
        <v>216</v>
      </c>
      <c r="J224" s="21" t="s">
        <v>237</v>
      </c>
      <c r="K224" s="21"/>
      <c r="L224" s="21"/>
      <c r="M224" s="27" t="str">
        <f t="shared" si="23"/>
        <v>шт.</v>
      </c>
      <c r="N224" s="28">
        <f t="shared" si="24"/>
        <v>3990.3333333333335</v>
      </c>
      <c r="O224" s="22"/>
      <c r="P224" s="29">
        <f t="shared" si="25"/>
        <v>4</v>
      </c>
      <c r="Q224" s="30">
        <f t="shared" si="26"/>
        <v>0</v>
      </c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s="11" customFormat="1" ht="44.25" customHeight="1" x14ac:dyDescent="0.25">
      <c r="A225" s="10"/>
      <c r="B225" s="20">
        <v>217</v>
      </c>
      <c r="C225" s="21" t="s">
        <v>238</v>
      </c>
      <c r="D225" s="22" t="s">
        <v>23</v>
      </c>
      <c r="E225" s="22">
        <v>3447.6666666666665</v>
      </c>
      <c r="F225" s="23">
        <v>8</v>
      </c>
      <c r="G225" s="24">
        <f t="shared" si="21"/>
        <v>27581.333333333332</v>
      </c>
      <c r="H225" s="25"/>
      <c r="I225" s="26">
        <f t="shared" si="22"/>
        <v>217</v>
      </c>
      <c r="J225" s="21" t="s">
        <v>238</v>
      </c>
      <c r="K225" s="21"/>
      <c r="L225" s="21"/>
      <c r="M225" s="27" t="str">
        <f t="shared" si="23"/>
        <v>шт.</v>
      </c>
      <c r="N225" s="28">
        <f t="shared" si="24"/>
        <v>3447.6666666666665</v>
      </c>
      <c r="O225" s="22"/>
      <c r="P225" s="29">
        <f t="shared" si="25"/>
        <v>8</v>
      </c>
      <c r="Q225" s="30">
        <f t="shared" si="26"/>
        <v>0</v>
      </c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s="11" customFormat="1" ht="44.25" customHeight="1" x14ac:dyDescent="0.25">
      <c r="A226" s="10"/>
      <c r="B226" s="20">
        <v>218</v>
      </c>
      <c r="C226" s="21" t="s">
        <v>239</v>
      </c>
      <c r="D226" s="22" t="s">
        <v>23</v>
      </c>
      <c r="E226" s="22">
        <v>14120</v>
      </c>
      <c r="F226" s="23">
        <v>1</v>
      </c>
      <c r="G226" s="24">
        <f t="shared" si="21"/>
        <v>14120</v>
      </c>
      <c r="H226" s="25"/>
      <c r="I226" s="26">
        <f t="shared" si="22"/>
        <v>218</v>
      </c>
      <c r="J226" s="21" t="s">
        <v>239</v>
      </c>
      <c r="K226" s="21"/>
      <c r="L226" s="21"/>
      <c r="M226" s="27" t="str">
        <f t="shared" si="23"/>
        <v>шт.</v>
      </c>
      <c r="N226" s="28">
        <f t="shared" si="24"/>
        <v>14120</v>
      </c>
      <c r="O226" s="22"/>
      <c r="P226" s="29">
        <f t="shared" si="25"/>
        <v>1</v>
      </c>
      <c r="Q226" s="30">
        <f t="shared" si="26"/>
        <v>0</v>
      </c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s="11" customFormat="1" ht="44.25" customHeight="1" x14ac:dyDescent="0.25">
      <c r="A227" s="10"/>
      <c r="B227" s="20">
        <v>219</v>
      </c>
      <c r="C227" s="21" t="s">
        <v>240</v>
      </c>
      <c r="D227" s="22" t="s">
        <v>23</v>
      </c>
      <c r="E227" s="22">
        <v>388.66666666666669</v>
      </c>
      <c r="F227" s="23">
        <v>3</v>
      </c>
      <c r="G227" s="24">
        <f t="shared" si="21"/>
        <v>1166</v>
      </c>
      <c r="H227" s="25"/>
      <c r="I227" s="26">
        <f t="shared" si="22"/>
        <v>219</v>
      </c>
      <c r="J227" s="21" t="s">
        <v>240</v>
      </c>
      <c r="K227" s="21"/>
      <c r="L227" s="21"/>
      <c r="M227" s="27" t="str">
        <f t="shared" si="23"/>
        <v>шт.</v>
      </c>
      <c r="N227" s="28">
        <f t="shared" si="24"/>
        <v>388.66666666666669</v>
      </c>
      <c r="O227" s="22"/>
      <c r="P227" s="29">
        <f t="shared" si="25"/>
        <v>3</v>
      </c>
      <c r="Q227" s="30">
        <f t="shared" si="26"/>
        <v>0</v>
      </c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s="11" customFormat="1" ht="44.25" customHeight="1" x14ac:dyDescent="0.25">
      <c r="A228" s="10"/>
      <c r="B228" s="20">
        <v>220</v>
      </c>
      <c r="C228" s="21" t="s">
        <v>241</v>
      </c>
      <c r="D228" s="22" t="s">
        <v>19</v>
      </c>
      <c r="E228" s="22">
        <v>16882.666666666668</v>
      </c>
      <c r="F228" s="23">
        <v>1</v>
      </c>
      <c r="G228" s="24">
        <f t="shared" si="21"/>
        <v>16882.666666666668</v>
      </c>
      <c r="H228" s="25"/>
      <c r="I228" s="26">
        <f t="shared" si="22"/>
        <v>220</v>
      </c>
      <c r="J228" s="21" t="s">
        <v>241</v>
      </c>
      <c r="K228" s="21"/>
      <c r="L228" s="21"/>
      <c r="M228" s="27" t="str">
        <f t="shared" si="23"/>
        <v>шт</v>
      </c>
      <c r="N228" s="28">
        <f t="shared" si="24"/>
        <v>16882.666666666668</v>
      </c>
      <c r="O228" s="22"/>
      <c r="P228" s="29">
        <f t="shared" si="25"/>
        <v>1</v>
      </c>
      <c r="Q228" s="30">
        <f t="shared" si="26"/>
        <v>0</v>
      </c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s="11" customFormat="1" ht="44.25" customHeight="1" x14ac:dyDescent="0.25">
      <c r="A229" s="10"/>
      <c r="B229" s="20">
        <v>221</v>
      </c>
      <c r="C229" s="21" t="s">
        <v>242</v>
      </c>
      <c r="D229" s="22" t="s">
        <v>19</v>
      </c>
      <c r="E229" s="22">
        <v>880</v>
      </c>
      <c r="F229" s="23">
        <v>1</v>
      </c>
      <c r="G229" s="24">
        <f t="shared" si="21"/>
        <v>880</v>
      </c>
      <c r="H229" s="25"/>
      <c r="I229" s="26">
        <f t="shared" si="22"/>
        <v>221</v>
      </c>
      <c r="J229" s="21" t="s">
        <v>242</v>
      </c>
      <c r="K229" s="21"/>
      <c r="L229" s="21"/>
      <c r="M229" s="27" t="str">
        <f t="shared" si="23"/>
        <v>шт</v>
      </c>
      <c r="N229" s="28">
        <f t="shared" si="24"/>
        <v>880</v>
      </c>
      <c r="O229" s="22"/>
      <c r="P229" s="29">
        <f t="shared" si="25"/>
        <v>1</v>
      </c>
      <c r="Q229" s="30">
        <f t="shared" si="26"/>
        <v>0</v>
      </c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s="11" customFormat="1" ht="44.25" customHeight="1" x14ac:dyDescent="0.25">
      <c r="A230" s="10"/>
      <c r="B230" s="20">
        <v>222</v>
      </c>
      <c r="C230" s="21" t="s">
        <v>243</v>
      </c>
      <c r="D230" s="22" t="s">
        <v>19</v>
      </c>
      <c r="E230" s="22">
        <v>573</v>
      </c>
      <c r="F230" s="23">
        <v>1</v>
      </c>
      <c r="G230" s="24">
        <f t="shared" si="21"/>
        <v>573</v>
      </c>
      <c r="H230" s="25"/>
      <c r="I230" s="26">
        <f t="shared" si="22"/>
        <v>222</v>
      </c>
      <c r="J230" s="21" t="s">
        <v>243</v>
      </c>
      <c r="K230" s="21"/>
      <c r="L230" s="21"/>
      <c r="M230" s="27" t="str">
        <f t="shared" si="23"/>
        <v>шт</v>
      </c>
      <c r="N230" s="28">
        <f t="shared" si="24"/>
        <v>573</v>
      </c>
      <c r="O230" s="22"/>
      <c r="P230" s="29">
        <f t="shared" si="25"/>
        <v>1</v>
      </c>
      <c r="Q230" s="30">
        <f t="shared" si="26"/>
        <v>0</v>
      </c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s="11" customFormat="1" ht="44.25" customHeight="1" x14ac:dyDescent="0.25">
      <c r="A231" s="10"/>
      <c r="B231" s="20">
        <v>223</v>
      </c>
      <c r="C231" s="21" t="s">
        <v>244</v>
      </c>
      <c r="D231" s="22" t="s">
        <v>19</v>
      </c>
      <c r="E231" s="22">
        <v>644.66666666666663</v>
      </c>
      <c r="F231" s="23">
        <v>1</v>
      </c>
      <c r="G231" s="24">
        <f t="shared" si="21"/>
        <v>644.66666666666663</v>
      </c>
      <c r="H231" s="25"/>
      <c r="I231" s="26">
        <f t="shared" si="22"/>
        <v>223</v>
      </c>
      <c r="J231" s="21" t="s">
        <v>244</v>
      </c>
      <c r="K231" s="21"/>
      <c r="L231" s="21"/>
      <c r="M231" s="27" t="str">
        <f t="shared" si="23"/>
        <v>шт</v>
      </c>
      <c r="N231" s="28">
        <f t="shared" si="24"/>
        <v>644.66666666666663</v>
      </c>
      <c r="O231" s="22"/>
      <c r="P231" s="29">
        <f t="shared" si="25"/>
        <v>1</v>
      </c>
      <c r="Q231" s="30">
        <f t="shared" si="26"/>
        <v>0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s="11" customFormat="1" ht="44.25" customHeight="1" x14ac:dyDescent="0.25">
      <c r="A232" s="10"/>
      <c r="B232" s="20">
        <v>224</v>
      </c>
      <c r="C232" s="21" t="s">
        <v>245</v>
      </c>
      <c r="D232" s="22" t="s">
        <v>19</v>
      </c>
      <c r="E232" s="22">
        <v>1944</v>
      </c>
      <c r="F232" s="23">
        <v>1</v>
      </c>
      <c r="G232" s="24">
        <f t="shared" si="21"/>
        <v>1944</v>
      </c>
      <c r="H232" s="25"/>
      <c r="I232" s="26">
        <f t="shared" si="22"/>
        <v>224</v>
      </c>
      <c r="J232" s="21" t="s">
        <v>245</v>
      </c>
      <c r="K232" s="21"/>
      <c r="L232" s="21"/>
      <c r="M232" s="27" t="str">
        <f t="shared" si="23"/>
        <v>шт</v>
      </c>
      <c r="N232" s="28">
        <f t="shared" si="24"/>
        <v>1944</v>
      </c>
      <c r="O232" s="22"/>
      <c r="P232" s="29">
        <f t="shared" si="25"/>
        <v>1</v>
      </c>
      <c r="Q232" s="30">
        <f t="shared" si="26"/>
        <v>0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s="11" customFormat="1" ht="44.25" customHeight="1" x14ac:dyDescent="0.25">
      <c r="A233" s="10"/>
      <c r="B233" s="20">
        <v>225</v>
      </c>
      <c r="C233" s="21" t="s">
        <v>246</v>
      </c>
      <c r="D233" s="22" t="s">
        <v>19</v>
      </c>
      <c r="E233" s="22">
        <v>1944</v>
      </c>
      <c r="F233" s="23">
        <v>1</v>
      </c>
      <c r="G233" s="24">
        <f t="shared" si="21"/>
        <v>1944</v>
      </c>
      <c r="H233" s="25"/>
      <c r="I233" s="26">
        <f t="shared" si="22"/>
        <v>225</v>
      </c>
      <c r="J233" s="21" t="s">
        <v>246</v>
      </c>
      <c r="K233" s="21"/>
      <c r="L233" s="21"/>
      <c r="M233" s="27" t="str">
        <f t="shared" si="23"/>
        <v>шт</v>
      </c>
      <c r="N233" s="28">
        <f t="shared" si="24"/>
        <v>1944</v>
      </c>
      <c r="O233" s="22"/>
      <c r="P233" s="29">
        <f t="shared" si="25"/>
        <v>1</v>
      </c>
      <c r="Q233" s="30">
        <f t="shared" si="26"/>
        <v>0</v>
      </c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s="11" customFormat="1" ht="44.25" customHeight="1" x14ac:dyDescent="0.25">
      <c r="A234" s="10"/>
      <c r="B234" s="20">
        <v>226</v>
      </c>
      <c r="C234" s="21" t="s">
        <v>247</v>
      </c>
      <c r="D234" s="22" t="s">
        <v>23</v>
      </c>
      <c r="E234" s="22">
        <v>5525.333333333333</v>
      </c>
      <c r="F234" s="23">
        <v>4</v>
      </c>
      <c r="G234" s="24">
        <f t="shared" si="21"/>
        <v>22101.333333333332</v>
      </c>
      <c r="H234" s="25"/>
      <c r="I234" s="26">
        <f t="shared" si="22"/>
        <v>226</v>
      </c>
      <c r="J234" s="21" t="s">
        <v>247</v>
      </c>
      <c r="K234" s="21"/>
      <c r="L234" s="21"/>
      <c r="M234" s="27" t="str">
        <f t="shared" si="23"/>
        <v>шт.</v>
      </c>
      <c r="N234" s="28">
        <f t="shared" si="24"/>
        <v>5525.333333333333</v>
      </c>
      <c r="O234" s="22"/>
      <c r="P234" s="29">
        <f t="shared" si="25"/>
        <v>4</v>
      </c>
      <c r="Q234" s="30">
        <f t="shared" si="26"/>
        <v>0</v>
      </c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s="11" customFormat="1" ht="44.25" customHeight="1" x14ac:dyDescent="0.25">
      <c r="A235" s="10"/>
      <c r="B235" s="20">
        <v>227</v>
      </c>
      <c r="C235" s="21" t="s">
        <v>248</v>
      </c>
      <c r="D235" s="22" t="s">
        <v>19</v>
      </c>
      <c r="E235" s="22">
        <v>163.66666666666666</v>
      </c>
      <c r="F235" s="23">
        <v>6</v>
      </c>
      <c r="G235" s="24">
        <f t="shared" si="21"/>
        <v>982</v>
      </c>
      <c r="H235" s="25"/>
      <c r="I235" s="26">
        <f t="shared" si="22"/>
        <v>227</v>
      </c>
      <c r="J235" s="21" t="s">
        <v>248</v>
      </c>
      <c r="K235" s="21"/>
      <c r="L235" s="21"/>
      <c r="M235" s="27" t="str">
        <f t="shared" si="23"/>
        <v>шт</v>
      </c>
      <c r="N235" s="28">
        <f t="shared" si="24"/>
        <v>163.66666666666666</v>
      </c>
      <c r="O235" s="22"/>
      <c r="P235" s="29">
        <f t="shared" si="25"/>
        <v>6</v>
      </c>
      <c r="Q235" s="30">
        <f t="shared" si="26"/>
        <v>0</v>
      </c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s="11" customFormat="1" ht="44.25" customHeight="1" x14ac:dyDescent="0.25">
      <c r="A236" s="10"/>
      <c r="B236" s="20">
        <v>228</v>
      </c>
      <c r="C236" s="21" t="s">
        <v>249</v>
      </c>
      <c r="D236" s="22" t="s">
        <v>19</v>
      </c>
      <c r="E236" s="22">
        <v>4757.666666666667</v>
      </c>
      <c r="F236" s="23">
        <v>1</v>
      </c>
      <c r="G236" s="24">
        <f t="shared" si="21"/>
        <v>4757.666666666667</v>
      </c>
      <c r="H236" s="25"/>
      <c r="I236" s="26">
        <f t="shared" si="22"/>
        <v>228</v>
      </c>
      <c r="J236" s="21" t="s">
        <v>249</v>
      </c>
      <c r="K236" s="21"/>
      <c r="L236" s="21"/>
      <c r="M236" s="27" t="str">
        <f t="shared" si="23"/>
        <v>шт</v>
      </c>
      <c r="N236" s="28">
        <f t="shared" si="24"/>
        <v>4757.666666666667</v>
      </c>
      <c r="O236" s="22"/>
      <c r="P236" s="29">
        <f t="shared" si="25"/>
        <v>1</v>
      </c>
      <c r="Q236" s="30">
        <f t="shared" si="26"/>
        <v>0</v>
      </c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s="11" customFormat="1" ht="44.25" customHeight="1" x14ac:dyDescent="0.25">
      <c r="A237" s="10"/>
      <c r="B237" s="20">
        <v>229</v>
      </c>
      <c r="C237" s="21" t="s">
        <v>250</v>
      </c>
      <c r="D237" s="22" t="s">
        <v>19</v>
      </c>
      <c r="E237" s="22">
        <v>79.86666666666666</v>
      </c>
      <c r="F237" s="23">
        <v>10</v>
      </c>
      <c r="G237" s="24">
        <f t="shared" si="21"/>
        <v>798.66666666666663</v>
      </c>
      <c r="H237" s="25"/>
      <c r="I237" s="26">
        <f t="shared" si="22"/>
        <v>229</v>
      </c>
      <c r="J237" s="21" t="s">
        <v>250</v>
      </c>
      <c r="K237" s="21"/>
      <c r="L237" s="21"/>
      <c r="M237" s="27" t="str">
        <f t="shared" si="23"/>
        <v>шт</v>
      </c>
      <c r="N237" s="28">
        <f t="shared" si="24"/>
        <v>79.86666666666666</v>
      </c>
      <c r="O237" s="22"/>
      <c r="P237" s="29">
        <f t="shared" si="25"/>
        <v>10</v>
      </c>
      <c r="Q237" s="30">
        <f t="shared" si="26"/>
        <v>0</v>
      </c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s="11" customFormat="1" ht="44.25" customHeight="1" x14ac:dyDescent="0.25">
      <c r="A238" s="10"/>
      <c r="B238" s="20">
        <v>230</v>
      </c>
      <c r="C238" s="21" t="s">
        <v>251</v>
      </c>
      <c r="D238" s="22" t="s">
        <v>19</v>
      </c>
      <c r="E238" s="22">
        <v>11050.333333333334</v>
      </c>
      <c r="F238" s="23">
        <v>1</v>
      </c>
      <c r="G238" s="24">
        <f t="shared" si="21"/>
        <v>11050.333333333334</v>
      </c>
      <c r="H238" s="25"/>
      <c r="I238" s="26">
        <f t="shared" si="22"/>
        <v>230</v>
      </c>
      <c r="J238" s="21" t="s">
        <v>251</v>
      </c>
      <c r="K238" s="21"/>
      <c r="L238" s="21"/>
      <c r="M238" s="27" t="str">
        <f t="shared" si="23"/>
        <v>шт</v>
      </c>
      <c r="N238" s="28">
        <f t="shared" si="24"/>
        <v>11050.333333333334</v>
      </c>
      <c r="O238" s="22"/>
      <c r="P238" s="29">
        <f t="shared" si="25"/>
        <v>1</v>
      </c>
      <c r="Q238" s="30">
        <f t="shared" si="26"/>
        <v>0</v>
      </c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s="11" customFormat="1" ht="44.25" customHeight="1" x14ac:dyDescent="0.25">
      <c r="A239" s="10"/>
      <c r="B239" s="20">
        <v>231</v>
      </c>
      <c r="C239" s="21" t="s">
        <v>252</v>
      </c>
      <c r="D239" s="22" t="s">
        <v>23</v>
      </c>
      <c r="E239" s="22">
        <v>4195</v>
      </c>
      <c r="F239" s="23">
        <v>2</v>
      </c>
      <c r="G239" s="24">
        <f t="shared" si="21"/>
        <v>8390</v>
      </c>
      <c r="H239" s="25"/>
      <c r="I239" s="26">
        <f t="shared" si="22"/>
        <v>231</v>
      </c>
      <c r="J239" s="21" t="s">
        <v>252</v>
      </c>
      <c r="K239" s="21"/>
      <c r="L239" s="21"/>
      <c r="M239" s="27" t="str">
        <f t="shared" si="23"/>
        <v>шт.</v>
      </c>
      <c r="N239" s="28">
        <f t="shared" si="24"/>
        <v>4195</v>
      </c>
      <c r="O239" s="22"/>
      <c r="P239" s="29">
        <f t="shared" si="25"/>
        <v>2</v>
      </c>
      <c r="Q239" s="30">
        <f t="shared" si="26"/>
        <v>0</v>
      </c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s="11" customFormat="1" ht="44.25" customHeight="1" x14ac:dyDescent="0.25">
      <c r="A240" s="10"/>
      <c r="B240" s="20">
        <v>232</v>
      </c>
      <c r="C240" s="21" t="s">
        <v>253</v>
      </c>
      <c r="D240" s="22" t="s">
        <v>23</v>
      </c>
      <c r="E240" s="22">
        <v>20.333333333333332</v>
      </c>
      <c r="F240" s="23">
        <v>100</v>
      </c>
      <c r="G240" s="24">
        <f t="shared" si="21"/>
        <v>2033.3333333333333</v>
      </c>
      <c r="H240" s="25"/>
      <c r="I240" s="26">
        <f t="shared" si="22"/>
        <v>232</v>
      </c>
      <c r="J240" s="21" t="s">
        <v>253</v>
      </c>
      <c r="K240" s="21"/>
      <c r="L240" s="21"/>
      <c r="M240" s="27" t="str">
        <f t="shared" si="23"/>
        <v>шт.</v>
      </c>
      <c r="N240" s="28">
        <f t="shared" si="24"/>
        <v>20.333333333333332</v>
      </c>
      <c r="O240" s="22"/>
      <c r="P240" s="29">
        <f t="shared" si="25"/>
        <v>100</v>
      </c>
      <c r="Q240" s="30">
        <f t="shared" si="26"/>
        <v>0</v>
      </c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s="11" customFormat="1" ht="44.25" customHeight="1" x14ac:dyDescent="0.25">
      <c r="A241" s="10"/>
      <c r="B241" s="20">
        <v>233</v>
      </c>
      <c r="C241" s="21" t="s">
        <v>254</v>
      </c>
      <c r="D241" s="22" t="s">
        <v>23</v>
      </c>
      <c r="E241" s="22">
        <v>20463.666666666668</v>
      </c>
      <c r="F241" s="23">
        <v>1</v>
      </c>
      <c r="G241" s="24">
        <f t="shared" si="21"/>
        <v>20463.666666666668</v>
      </c>
      <c r="H241" s="25"/>
      <c r="I241" s="26">
        <f t="shared" si="22"/>
        <v>233</v>
      </c>
      <c r="J241" s="21" t="s">
        <v>254</v>
      </c>
      <c r="K241" s="21"/>
      <c r="L241" s="21"/>
      <c r="M241" s="27" t="str">
        <f t="shared" si="23"/>
        <v>шт.</v>
      </c>
      <c r="N241" s="28">
        <f t="shared" si="24"/>
        <v>20463.666666666668</v>
      </c>
      <c r="O241" s="22"/>
      <c r="P241" s="29">
        <f t="shared" si="25"/>
        <v>1</v>
      </c>
      <c r="Q241" s="30">
        <f t="shared" si="26"/>
        <v>0</v>
      </c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s="11" customFormat="1" ht="44.25" customHeight="1" x14ac:dyDescent="0.25">
      <c r="A242" s="10"/>
      <c r="B242" s="20">
        <v>234</v>
      </c>
      <c r="C242" s="21" t="s">
        <v>255</v>
      </c>
      <c r="D242" s="22" t="s">
        <v>23</v>
      </c>
      <c r="E242" s="22">
        <v>798</v>
      </c>
      <c r="F242" s="23">
        <v>1</v>
      </c>
      <c r="G242" s="24">
        <f t="shared" si="21"/>
        <v>798</v>
      </c>
      <c r="H242" s="25"/>
      <c r="I242" s="26">
        <f t="shared" si="22"/>
        <v>234</v>
      </c>
      <c r="J242" s="21" t="s">
        <v>255</v>
      </c>
      <c r="K242" s="21"/>
      <c r="L242" s="21"/>
      <c r="M242" s="27" t="str">
        <f t="shared" si="23"/>
        <v>шт.</v>
      </c>
      <c r="N242" s="28">
        <f t="shared" si="24"/>
        <v>798</v>
      </c>
      <c r="O242" s="22"/>
      <c r="P242" s="29">
        <f t="shared" si="25"/>
        <v>1</v>
      </c>
      <c r="Q242" s="30">
        <f t="shared" si="26"/>
        <v>0</v>
      </c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s="11" customFormat="1" ht="44.25" customHeight="1" x14ac:dyDescent="0.25">
      <c r="A243" s="10"/>
      <c r="B243" s="20">
        <v>235</v>
      </c>
      <c r="C243" s="21" t="s">
        <v>256</v>
      </c>
      <c r="D243" s="22" t="s">
        <v>19</v>
      </c>
      <c r="E243" s="22">
        <v>6957.666666666667</v>
      </c>
      <c r="F243" s="23">
        <v>1</v>
      </c>
      <c r="G243" s="24">
        <f t="shared" si="21"/>
        <v>6957.666666666667</v>
      </c>
      <c r="H243" s="25"/>
      <c r="I243" s="26">
        <f t="shared" si="22"/>
        <v>235</v>
      </c>
      <c r="J243" s="21" t="s">
        <v>256</v>
      </c>
      <c r="K243" s="21"/>
      <c r="L243" s="21"/>
      <c r="M243" s="27" t="str">
        <f t="shared" si="23"/>
        <v>шт</v>
      </c>
      <c r="N243" s="28">
        <f t="shared" si="24"/>
        <v>6957.666666666667</v>
      </c>
      <c r="O243" s="22"/>
      <c r="P243" s="29">
        <f t="shared" si="25"/>
        <v>1</v>
      </c>
      <c r="Q243" s="30">
        <f t="shared" si="26"/>
        <v>0</v>
      </c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s="11" customFormat="1" ht="44.25" customHeight="1" x14ac:dyDescent="0.25">
      <c r="A244" s="10"/>
      <c r="B244" s="20">
        <v>236</v>
      </c>
      <c r="C244" s="21" t="s">
        <v>257</v>
      </c>
      <c r="D244" s="22" t="s">
        <v>23</v>
      </c>
      <c r="E244" s="22">
        <v>6446</v>
      </c>
      <c r="F244" s="23">
        <v>3</v>
      </c>
      <c r="G244" s="24">
        <f t="shared" si="21"/>
        <v>19338</v>
      </c>
      <c r="H244" s="25"/>
      <c r="I244" s="26">
        <f t="shared" si="22"/>
        <v>236</v>
      </c>
      <c r="J244" s="21" t="s">
        <v>257</v>
      </c>
      <c r="K244" s="21"/>
      <c r="L244" s="21"/>
      <c r="M244" s="27" t="str">
        <f t="shared" si="23"/>
        <v>шт.</v>
      </c>
      <c r="N244" s="28">
        <f t="shared" si="24"/>
        <v>6446</v>
      </c>
      <c r="O244" s="22"/>
      <c r="P244" s="29">
        <f t="shared" si="25"/>
        <v>3</v>
      </c>
      <c r="Q244" s="30">
        <f t="shared" si="26"/>
        <v>0</v>
      </c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s="11" customFormat="1" ht="44.25" customHeight="1" x14ac:dyDescent="0.25">
      <c r="A245" s="10"/>
      <c r="B245" s="20">
        <v>237</v>
      </c>
      <c r="C245" s="21" t="s">
        <v>258</v>
      </c>
      <c r="D245" s="22" t="s">
        <v>19</v>
      </c>
      <c r="E245" s="22">
        <v>1023.3333333333334</v>
      </c>
      <c r="F245" s="23">
        <v>1</v>
      </c>
      <c r="G245" s="24">
        <f t="shared" si="21"/>
        <v>1023.3333333333334</v>
      </c>
      <c r="H245" s="25"/>
      <c r="I245" s="26">
        <f t="shared" si="22"/>
        <v>237</v>
      </c>
      <c r="J245" s="21" t="s">
        <v>258</v>
      </c>
      <c r="K245" s="21"/>
      <c r="L245" s="21"/>
      <c r="M245" s="27" t="str">
        <f t="shared" si="23"/>
        <v>шт</v>
      </c>
      <c r="N245" s="28">
        <f t="shared" si="24"/>
        <v>1023.3333333333334</v>
      </c>
      <c r="O245" s="22"/>
      <c r="P245" s="29">
        <f t="shared" si="25"/>
        <v>1</v>
      </c>
      <c r="Q245" s="30">
        <f t="shared" si="26"/>
        <v>0</v>
      </c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s="11" customFormat="1" ht="44.25" customHeight="1" x14ac:dyDescent="0.25">
      <c r="A246" s="10"/>
      <c r="B246" s="20">
        <v>238</v>
      </c>
      <c r="C246" s="21" t="s">
        <v>259</v>
      </c>
      <c r="D246" s="22" t="s">
        <v>19</v>
      </c>
      <c r="E246" s="22">
        <v>8287.6666666666661</v>
      </c>
      <c r="F246" s="23">
        <v>2</v>
      </c>
      <c r="G246" s="24">
        <f t="shared" si="21"/>
        <v>16575.333333333332</v>
      </c>
      <c r="H246" s="25"/>
      <c r="I246" s="26">
        <f t="shared" si="22"/>
        <v>238</v>
      </c>
      <c r="J246" s="21" t="s">
        <v>259</v>
      </c>
      <c r="K246" s="21"/>
      <c r="L246" s="21"/>
      <c r="M246" s="27" t="str">
        <f t="shared" si="23"/>
        <v>шт</v>
      </c>
      <c r="N246" s="28">
        <f t="shared" si="24"/>
        <v>8287.6666666666661</v>
      </c>
      <c r="O246" s="22"/>
      <c r="P246" s="29">
        <f t="shared" si="25"/>
        <v>2</v>
      </c>
      <c r="Q246" s="30">
        <f t="shared" si="26"/>
        <v>0</v>
      </c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s="11" customFormat="1" ht="44.25" customHeight="1" x14ac:dyDescent="0.25">
      <c r="A247" s="10"/>
      <c r="B247" s="20">
        <v>239</v>
      </c>
      <c r="C247" s="21" t="s">
        <v>260</v>
      </c>
      <c r="D247" s="22" t="s">
        <v>23</v>
      </c>
      <c r="E247" s="22">
        <v>839</v>
      </c>
      <c r="F247" s="23">
        <v>3</v>
      </c>
      <c r="G247" s="24">
        <f t="shared" si="21"/>
        <v>2517</v>
      </c>
      <c r="H247" s="25"/>
      <c r="I247" s="26">
        <f t="shared" si="22"/>
        <v>239</v>
      </c>
      <c r="J247" s="21" t="s">
        <v>260</v>
      </c>
      <c r="K247" s="21"/>
      <c r="L247" s="21"/>
      <c r="M247" s="27" t="str">
        <f t="shared" si="23"/>
        <v>шт.</v>
      </c>
      <c r="N247" s="28">
        <f t="shared" si="24"/>
        <v>839</v>
      </c>
      <c r="O247" s="22"/>
      <c r="P247" s="29">
        <f t="shared" si="25"/>
        <v>3</v>
      </c>
      <c r="Q247" s="30">
        <f t="shared" si="26"/>
        <v>0</v>
      </c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s="11" customFormat="1" ht="44.25" customHeight="1" x14ac:dyDescent="0.25">
      <c r="A248" s="10"/>
      <c r="B248" s="20">
        <v>240</v>
      </c>
      <c r="C248" s="21" t="s">
        <v>261</v>
      </c>
      <c r="D248" s="22" t="s">
        <v>23</v>
      </c>
      <c r="E248" s="22">
        <v>1534.6666666666667</v>
      </c>
      <c r="F248" s="23">
        <v>3</v>
      </c>
      <c r="G248" s="24">
        <f t="shared" si="21"/>
        <v>4604</v>
      </c>
      <c r="H248" s="25"/>
      <c r="I248" s="26">
        <f t="shared" si="22"/>
        <v>240</v>
      </c>
      <c r="J248" s="21" t="s">
        <v>261</v>
      </c>
      <c r="K248" s="21"/>
      <c r="L248" s="21"/>
      <c r="M248" s="27" t="str">
        <f t="shared" si="23"/>
        <v>шт.</v>
      </c>
      <c r="N248" s="28">
        <f t="shared" si="24"/>
        <v>1534.6666666666667</v>
      </c>
      <c r="O248" s="22"/>
      <c r="P248" s="29">
        <f t="shared" si="25"/>
        <v>3</v>
      </c>
      <c r="Q248" s="30">
        <f t="shared" si="26"/>
        <v>0</v>
      </c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s="11" customFormat="1" ht="44.25" customHeight="1" x14ac:dyDescent="0.25">
      <c r="A249" s="10"/>
      <c r="B249" s="20">
        <v>241</v>
      </c>
      <c r="C249" s="21" t="s">
        <v>262</v>
      </c>
      <c r="D249" s="22" t="s">
        <v>23</v>
      </c>
      <c r="E249" s="22">
        <v>3376.6666666666665</v>
      </c>
      <c r="F249" s="23">
        <v>3</v>
      </c>
      <c r="G249" s="24">
        <f t="shared" si="21"/>
        <v>10130</v>
      </c>
      <c r="H249" s="25"/>
      <c r="I249" s="26">
        <f t="shared" si="22"/>
        <v>241</v>
      </c>
      <c r="J249" s="21" t="s">
        <v>262</v>
      </c>
      <c r="K249" s="21"/>
      <c r="L249" s="21"/>
      <c r="M249" s="27" t="str">
        <f t="shared" si="23"/>
        <v>шт.</v>
      </c>
      <c r="N249" s="28">
        <f t="shared" si="24"/>
        <v>3376.6666666666665</v>
      </c>
      <c r="O249" s="22"/>
      <c r="P249" s="29">
        <f t="shared" si="25"/>
        <v>3</v>
      </c>
      <c r="Q249" s="30">
        <f t="shared" si="26"/>
        <v>0</v>
      </c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s="11" customFormat="1" ht="44.25" customHeight="1" x14ac:dyDescent="0.25">
      <c r="A250" s="10"/>
      <c r="B250" s="20">
        <v>242</v>
      </c>
      <c r="C250" s="21" t="s">
        <v>263</v>
      </c>
      <c r="D250" s="22" t="s">
        <v>19</v>
      </c>
      <c r="E250" s="22">
        <v>8287.6666666666661</v>
      </c>
      <c r="F250" s="23">
        <v>2</v>
      </c>
      <c r="G250" s="24">
        <f t="shared" si="21"/>
        <v>16575.333333333332</v>
      </c>
      <c r="H250" s="25"/>
      <c r="I250" s="26">
        <f t="shared" si="22"/>
        <v>242</v>
      </c>
      <c r="J250" s="21" t="s">
        <v>263</v>
      </c>
      <c r="K250" s="21"/>
      <c r="L250" s="21"/>
      <c r="M250" s="27" t="str">
        <f t="shared" si="23"/>
        <v>шт</v>
      </c>
      <c r="N250" s="28">
        <f t="shared" si="24"/>
        <v>8287.6666666666661</v>
      </c>
      <c r="O250" s="22"/>
      <c r="P250" s="29">
        <f t="shared" si="25"/>
        <v>2</v>
      </c>
      <c r="Q250" s="30">
        <f t="shared" si="26"/>
        <v>0</v>
      </c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s="11" customFormat="1" ht="44.25" customHeight="1" x14ac:dyDescent="0.25">
      <c r="A251" s="10"/>
      <c r="B251" s="20">
        <v>243</v>
      </c>
      <c r="C251" s="21" t="s">
        <v>264</v>
      </c>
      <c r="D251" s="22" t="s">
        <v>19</v>
      </c>
      <c r="E251" s="22">
        <v>3990.3333333333335</v>
      </c>
      <c r="F251" s="23">
        <v>2</v>
      </c>
      <c r="G251" s="24">
        <f t="shared" si="21"/>
        <v>7980.666666666667</v>
      </c>
      <c r="H251" s="25"/>
      <c r="I251" s="26">
        <f t="shared" si="22"/>
        <v>243</v>
      </c>
      <c r="J251" s="21" t="s">
        <v>264</v>
      </c>
      <c r="K251" s="21"/>
      <c r="L251" s="21"/>
      <c r="M251" s="27" t="str">
        <f t="shared" si="23"/>
        <v>шт</v>
      </c>
      <c r="N251" s="28">
        <f t="shared" si="24"/>
        <v>3990.3333333333335</v>
      </c>
      <c r="O251" s="22"/>
      <c r="P251" s="29">
        <f t="shared" si="25"/>
        <v>2</v>
      </c>
      <c r="Q251" s="30">
        <f t="shared" si="26"/>
        <v>0</v>
      </c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s="11" customFormat="1" ht="44.25" customHeight="1" x14ac:dyDescent="0.25">
      <c r="A252" s="10"/>
      <c r="B252" s="20">
        <v>244</v>
      </c>
      <c r="C252" s="21" t="s">
        <v>265</v>
      </c>
      <c r="D252" s="22" t="s">
        <v>23</v>
      </c>
      <c r="E252" s="22">
        <v>532</v>
      </c>
      <c r="F252" s="23">
        <v>3</v>
      </c>
      <c r="G252" s="24">
        <f t="shared" si="21"/>
        <v>1596</v>
      </c>
      <c r="H252" s="25"/>
      <c r="I252" s="26">
        <f t="shared" si="22"/>
        <v>244</v>
      </c>
      <c r="J252" s="21" t="s">
        <v>265</v>
      </c>
      <c r="K252" s="21"/>
      <c r="L252" s="21"/>
      <c r="M252" s="27" t="str">
        <f t="shared" si="23"/>
        <v>шт.</v>
      </c>
      <c r="N252" s="28">
        <f t="shared" si="24"/>
        <v>532</v>
      </c>
      <c r="O252" s="22"/>
      <c r="P252" s="29">
        <f t="shared" si="25"/>
        <v>3</v>
      </c>
      <c r="Q252" s="30">
        <f t="shared" si="26"/>
        <v>0</v>
      </c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s="11" customFormat="1" ht="44.25" customHeight="1" x14ac:dyDescent="0.25">
      <c r="A253" s="10"/>
      <c r="B253" s="20">
        <v>245</v>
      </c>
      <c r="C253" s="21" t="s">
        <v>266</v>
      </c>
      <c r="D253" s="22" t="s">
        <v>23</v>
      </c>
      <c r="E253" s="22">
        <v>5525.34</v>
      </c>
      <c r="F253" s="23">
        <v>1</v>
      </c>
      <c r="G253" s="24">
        <f t="shared" si="21"/>
        <v>5525.34</v>
      </c>
      <c r="H253" s="25"/>
      <c r="I253" s="26">
        <f t="shared" si="22"/>
        <v>245</v>
      </c>
      <c r="J253" s="21" t="s">
        <v>266</v>
      </c>
      <c r="K253" s="21"/>
      <c r="L253" s="21"/>
      <c r="M253" s="27" t="str">
        <f t="shared" si="23"/>
        <v>шт.</v>
      </c>
      <c r="N253" s="28">
        <f t="shared" si="24"/>
        <v>5525.34</v>
      </c>
      <c r="O253" s="22"/>
      <c r="P253" s="29">
        <f t="shared" si="25"/>
        <v>1</v>
      </c>
      <c r="Q253" s="30">
        <f t="shared" si="26"/>
        <v>0</v>
      </c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s="11" customFormat="1" ht="44.25" customHeight="1" x14ac:dyDescent="0.25">
      <c r="A254" s="10"/>
      <c r="B254" s="20">
        <v>246</v>
      </c>
      <c r="C254" s="21" t="s">
        <v>267</v>
      </c>
      <c r="D254" s="22" t="s">
        <v>19</v>
      </c>
      <c r="E254" s="22">
        <v>27114.333333333332</v>
      </c>
      <c r="F254" s="23">
        <v>1</v>
      </c>
      <c r="G254" s="24">
        <f t="shared" si="21"/>
        <v>27114.333333333332</v>
      </c>
      <c r="H254" s="25"/>
      <c r="I254" s="26">
        <f t="shared" si="22"/>
        <v>246</v>
      </c>
      <c r="J254" s="21" t="s">
        <v>267</v>
      </c>
      <c r="K254" s="21"/>
      <c r="L254" s="21"/>
      <c r="M254" s="27" t="str">
        <f t="shared" si="23"/>
        <v>шт</v>
      </c>
      <c r="N254" s="28">
        <f t="shared" si="24"/>
        <v>27114.333333333332</v>
      </c>
      <c r="O254" s="22"/>
      <c r="P254" s="29">
        <f t="shared" si="25"/>
        <v>1</v>
      </c>
      <c r="Q254" s="30">
        <f t="shared" si="26"/>
        <v>0</v>
      </c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s="11" customFormat="1" ht="44.25" customHeight="1" x14ac:dyDescent="0.25">
      <c r="A255" s="10"/>
      <c r="B255" s="20">
        <v>247</v>
      </c>
      <c r="C255" s="21" t="s">
        <v>268</v>
      </c>
      <c r="D255" s="22" t="s">
        <v>23</v>
      </c>
      <c r="E255" s="22">
        <v>5934.333333333333</v>
      </c>
      <c r="F255" s="23">
        <v>2</v>
      </c>
      <c r="G255" s="24">
        <f t="shared" si="21"/>
        <v>11868.666666666666</v>
      </c>
      <c r="H255" s="25"/>
      <c r="I255" s="26">
        <f t="shared" si="22"/>
        <v>247</v>
      </c>
      <c r="J255" s="21" t="s">
        <v>268</v>
      </c>
      <c r="K255" s="21"/>
      <c r="L255" s="21"/>
      <c r="M255" s="27" t="str">
        <f t="shared" si="23"/>
        <v>шт.</v>
      </c>
      <c r="N255" s="28">
        <f t="shared" si="24"/>
        <v>5934.333333333333</v>
      </c>
      <c r="O255" s="22"/>
      <c r="P255" s="29">
        <f t="shared" si="25"/>
        <v>2</v>
      </c>
      <c r="Q255" s="30">
        <f t="shared" si="26"/>
        <v>0</v>
      </c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s="11" customFormat="1" ht="44.25" customHeight="1" x14ac:dyDescent="0.25">
      <c r="A256" s="10"/>
      <c r="B256" s="20">
        <v>248</v>
      </c>
      <c r="C256" s="21" t="s">
        <v>269</v>
      </c>
      <c r="D256" s="22" t="s">
        <v>23</v>
      </c>
      <c r="E256" s="22">
        <v>23328.666666666668</v>
      </c>
      <c r="F256" s="23">
        <v>1</v>
      </c>
      <c r="G256" s="24">
        <f t="shared" si="21"/>
        <v>23328.666666666668</v>
      </c>
      <c r="H256" s="25"/>
      <c r="I256" s="26">
        <f t="shared" si="22"/>
        <v>248</v>
      </c>
      <c r="J256" s="21" t="s">
        <v>269</v>
      </c>
      <c r="K256" s="21"/>
      <c r="L256" s="21"/>
      <c r="M256" s="27" t="str">
        <f t="shared" si="23"/>
        <v>шт.</v>
      </c>
      <c r="N256" s="28">
        <f t="shared" si="24"/>
        <v>23328.666666666668</v>
      </c>
      <c r="O256" s="22"/>
      <c r="P256" s="29">
        <f t="shared" si="25"/>
        <v>1</v>
      </c>
      <c r="Q256" s="30">
        <f t="shared" si="26"/>
        <v>0</v>
      </c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s="11" customFormat="1" ht="44.25" customHeight="1" x14ac:dyDescent="0.25">
      <c r="A257" s="10"/>
      <c r="B257" s="20">
        <v>249</v>
      </c>
      <c r="C257" s="21" t="s">
        <v>270</v>
      </c>
      <c r="D257" s="22" t="s">
        <v>23</v>
      </c>
      <c r="E257" s="22">
        <v>6957.666666666667</v>
      </c>
      <c r="F257" s="23">
        <v>3</v>
      </c>
      <c r="G257" s="24">
        <f t="shared" si="21"/>
        <v>20873</v>
      </c>
      <c r="H257" s="25"/>
      <c r="I257" s="26">
        <f t="shared" si="22"/>
        <v>249</v>
      </c>
      <c r="J257" s="21" t="s">
        <v>270</v>
      </c>
      <c r="K257" s="21"/>
      <c r="L257" s="21"/>
      <c r="M257" s="27" t="str">
        <f t="shared" si="23"/>
        <v>шт.</v>
      </c>
      <c r="N257" s="28">
        <f t="shared" si="24"/>
        <v>6957.666666666667</v>
      </c>
      <c r="O257" s="22"/>
      <c r="P257" s="29">
        <f t="shared" si="25"/>
        <v>3</v>
      </c>
      <c r="Q257" s="30">
        <f t="shared" si="26"/>
        <v>0</v>
      </c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s="11" customFormat="1" ht="44.25" customHeight="1" x14ac:dyDescent="0.25">
      <c r="A258" s="10"/>
      <c r="B258" s="20">
        <v>250</v>
      </c>
      <c r="C258" s="21" t="s">
        <v>271</v>
      </c>
      <c r="D258" s="22" t="s">
        <v>23</v>
      </c>
      <c r="E258" s="22">
        <v>307</v>
      </c>
      <c r="F258" s="23">
        <v>3</v>
      </c>
      <c r="G258" s="24">
        <f t="shared" si="21"/>
        <v>921</v>
      </c>
      <c r="H258" s="25"/>
      <c r="I258" s="26">
        <f t="shared" si="22"/>
        <v>250</v>
      </c>
      <c r="J258" s="21" t="s">
        <v>271</v>
      </c>
      <c r="K258" s="21"/>
      <c r="L258" s="21"/>
      <c r="M258" s="27" t="str">
        <f t="shared" si="23"/>
        <v>шт.</v>
      </c>
      <c r="N258" s="28">
        <f t="shared" si="24"/>
        <v>307</v>
      </c>
      <c r="O258" s="22"/>
      <c r="P258" s="29">
        <f t="shared" si="25"/>
        <v>3</v>
      </c>
      <c r="Q258" s="30">
        <f t="shared" si="26"/>
        <v>0</v>
      </c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s="11" customFormat="1" ht="44.25" customHeight="1" x14ac:dyDescent="0.25">
      <c r="A259" s="10"/>
      <c r="B259" s="20">
        <v>251</v>
      </c>
      <c r="C259" s="21" t="s">
        <v>272</v>
      </c>
      <c r="D259" s="22" t="s">
        <v>23</v>
      </c>
      <c r="E259" s="22">
        <v>3274.3333333333335</v>
      </c>
      <c r="F259" s="23">
        <v>1</v>
      </c>
      <c r="G259" s="24">
        <f t="shared" si="21"/>
        <v>3274.3333333333335</v>
      </c>
      <c r="H259" s="25"/>
      <c r="I259" s="26">
        <f t="shared" si="22"/>
        <v>251</v>
      </c>
      <c r="J259" s="21" t="s">
        <v>272</v>
      </c>
      <c r="K259" s="21"/>
      <c r="L259" s="21"/>
      <c r="M259" s="27" t="str">
        <f t="shared" si="23"/>
        <v>шт.</v>
      </c>
      <c r="N259" s="28">
        <f t="shared" si="24"/>
        <v>3274.3333333333335</v>
      </c>
      <c r="O259" s="22"/>
      <c r="P259" s="29">
        <f t="shared" si="25"/>
        <v>1</v>
      </c>
      <c r="Q259" s="30">
        <f t="shared" si="26"/>
        <v>0</v>
      </c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s="11" customFormat="1" ht="44.25" customHeight="1" x14ac:dyDescent="0.25">
      <c r="A260" s="10"/>
      <c r="B260" s="20">
        <v>252</v>
      </c>
      <c r="C260" s="21" t="s">
        <v>273</v>
      </c>
      <c r="D260" s="22" t="s">
        <v>23</v>
      </c>
      <c r="E260" s="22">
        <v>3683.3333333333335</v>
      </c>
      <c r="F260" s="23">
        <v>1</v>
      </c>
      <c r="G260" s="24">
        <f t="shared" si="21"/>
        <v>3683.3333333333335</v>
      </c>
      <c r="H260" s="25"/>
      <c r="I260" s="26">
        <f t="shared" si="22"/>
        <v>252</v>
      </c>
      <c r="J260" s="21" t="s">
        <v>273</v>
      </c>
      <c r="K260" s="21"/>
      <c r="L260" s="21"/>
      <c r="M260" s="27" t="str">
        <f t="shared" si="23"/>
        <v>шт.</v>
      </c>
      <c r="N260" s="28">
        <f t="shared" si="24"/>
        <v>3683.3333333333335</v>
      </c>
      <c r="O260" s="22"/>
      <c r="P260" s="29">
        <f t="shared" si="25"/>
        <v>1</v>
      </c>
      <c r="Q260" s="30">
        <f t="shared" si="26"/>
        <v>0</v>
      </c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s="11" customFormat="1" ht="44.25" customHeight="1" x14ac:dyDescent="0.25">
      <c r="A261" s="10"/>
      <c r="B261" s="20">
        <v>253</v>
      </c>
      <c r="C261" s="21" t="s">
        <v>274</v>
      </c>
      <c r="D261" s="22" t="s">
        <v>19</v>
      </c>
      <c r="E261" s="22">
        <v>6446</v>
      </c>
      <c r="F261" s="23">
        <v>2</v>
      </c>
      <c r="G261" s="24">
        <f t="shared" si="21"/>
        <v>12892</v>
      </c>
      <c r="H261" s="25"/>
      <c r="I261" s="26">
        <f t="shared" si="22"/>
        <v>253</v>
      </c>
      <c r="J261" s="21" t="s">
        <v>274</v>
      </c>
      <c r="K261" s="21"/>
      <c r="L261" s="21"/>
      <c r="M261" s="27" t="str">
        <f t="shared" si="23"/>
        <v>шт</v>
      </c>
      <c r="N261" s="28">
        <f t="shared" si="24"/>
        <v>6446</v>
      </c>
      <c r="O261" s="22"/>
      <c r="P261" s="29">
        <f t="shared" si="25"/>
        <v>2</v>
      </c>
      <c r="Q261" s="30">
        <f t="shared" si="26"/>
        <v>0</v>
      </c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s="11" customFormat="1" ht="44.25" customHeight="1" x14ac:dyDescent="0.25">
      <c r="A262" s="10"/>
      <c r="B262" s="20">
        <v>254</v>
      </c>
      <c r="C262" s="21" t="s">
        <v>275</v>
      </c>
      <c r="D262" s="22" t="s">
        <v>19</v>
      </c>
      <c r="E262" s="22">
        <v>2660.3333333333335</v>
      </c>
      <c r="F262" s="23">
        <v>1</v>
      </c>
      <c r="G262" s="24">
        <f t="shared" si="21"/>
        <v>2660.3333333333335</v>
      </c>
      <c r="H262" s="25"/>
      <c r="I262" s="26">
        <f t="shared" si="22"/>
        <v>254</v>
      </c>
      <c r="J262" s="21" t="s">
        <v>275</v>
      </c>
      <c r="K262" s="21"/>
      <c r="L262" s="21"/>
      <c r="M262" s="27" t="str">
        <f t="shared" si="23"/>
        <v>шт</v>
      </c>
      <c r="N262" s="28">
        <f t="shared" si="24"/>
        <v>2660.3333333333335</v>
      </c>
      <c r="O262" s="22"/>
      <c r="P262" s="29">
        <f t="shared" si="25"/>
        <v>1</v>
      </c>
      <c r="Q262" s="30">
        <f t="shared" si="26"/>
        <v>0</v>
      </c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s="11" customFormat="1" ht="44.25" customHeight="1" x14ac:dyDescent="0.25">
      <c r="A263" s="10"/>
      <c r="B263" s="20">
        <v>255</v>
      </c>
      <c r="C263" s="21" t="s">
        <v>276</v>
      </c>
      <c r="D263" s="22" t="s">
        <v>23</v>
      </c>
      <c r="E263" s="22">
        <v>839</v>
      </c>
      <c r="F263" s="23">
        <v>3</v>
      </c>
      <c r="G263" s="24">
        <f t="shared" si="21"/>
        <v>2517</v>
      </c>
      <c r="H263" s="25"/>
      <c r="I263" s="26">
        <f t="shared" si="22"/>
        <v>255</v>
      </c>
      <c r="J263" s="21" t="s">
        <v>276</v>
      </c>
      <c r="K263" s="21"/>
      <c r="L263" s="21"/>
      <c r="M263" s="27" t="str">
        <f t="shared" si="23"/>
        <v>шт.</v>
      </c>
      <c r="N263" s="28">
        <f t="shared" si="24"/>
        <v>839</v>
      </c>
      <c r="O263" s="22"/>
      <c r="P263" s="29">
        <f t="shared" si="25"/>
        <v>3</v>
      </c>
      <c r="Q263" s="30">
        <f t="shared" si="26"/>
        <v>0</v>
      </c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s="11" customFormat="1" ht="44.25" customHeight="1" x14ac:dyDescent="0.25">
      <c r="A264" s="10"/>
      <c r="B264" s="20">
        <v>256</v>
      </c>
      <c r="C264" s="21" t="s">
        <v>277</v>
      </c>
      <c r="D264" s="22" t="s">
        <v>19</v>
      </c>
      <c r="E264" s="22">
        <v>1279</v>
      </c>
      <c r="F264" s="23">
        <v>2</v>
      </c>
      <c r="G264" s="24">
        <f t="shared" si="21"/>
        <v>2558</v>
      </c>
      <c r="H264" s="25"/>
      <c r="I264" s="26">
        <f t="shared" si="22"/>
        <v>256</v>
      </c>
      <c r="J264" s="21" t="s">
        <v>277</v>
      </c>
      <c r="K264" s="21"/>
      <c r="L264" s="21"/>
      <c r="M264" s="27" t="str">
        <f t="shared" si="23"/>
        <v>шт</v>
      </c>
      <c r="N264" s="28">
        <f t="shared" si="24"/>
        <v>1279</v>
      </c>
      <c r="O264" s="22"/>
      <c r="P264" s="29">
        <f t="shared" si="25"/>
        <v>2</v>
      </c>
      <c r="Q264" s="30">
        <f t="shared" si="26"/>
        <v>0</v>
      </c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s="11" customFormat="1" ht="44.25" customHeight="1" x14ac:dyDescent="0.25">
      <c r="A265" s="10"/>
      <c r="B265" s="20">
        <v>257</v>
      </c>
      <c r="C265" s="21" t="s">
        <v>278</v>
      </c>
      <c r="D265" s="22" t="s">
        <v>19</v>
      </c>
      <c r="E265" s="22">
        <v>17905.666666666668</v>
      </c>
      <c r="F265" s="23">
        <v>1</v>
      </c>
      <c r="G265" s="24">
        <f t="shared" si="21"/>
        <v>17905.666666666668</v>
      </c>
      <c r="H265" s="25"/>
      <c r="I265" s="26">
        <f t="shared" si="22"/>
        <v>257</v>
      </c>
      <c r="J265" s="21" t="s">
        <v>278</v>
      </c>
      <c r="K265" s="21"/>
      <c r="L265" s="21"/>
      <c r="M265" s="27" t="str">
        <f t="shared" si="23"/>
        <v>шт</v>
      </c>
      <c r="N265" s="28">
        <f t="shared" si="24"/>
        <v>17905.666666666668</v>
      </c>
      <c r="O265" s="22"/>
      <c r="P265" s="29">
        <f t="shared" si="25"/>
        <v>1</v>
      </c>
      <c r="Q265" s="30">
        <f t="shared" si="26"/>
        <v>0</v>
      </c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s="11" customFormat="1" ht="44.25" customHeight="1" x14ac:dyDescent="0.25">
      <c r="A266" s="10"/>
      <c r="B266" s="20">
        <v>258</v>
      </c>
      <c r="C266" s="21" t="s">
        <v>279</v>
      </c>
      <c r="D266" s="22" t="s">
        <v>19</v>
      </c>
      <c r="E266" s="22">
        <v>1841.6666666666667</v>
      </c>
      <c r="F266" s="23">
        <v>4</v>
      </c>
      <c r="G266" s="24">
        <f>E266*F266</f>
        <v>7366.666666666667</v>
      </c>
      <c r="H266" s="25"/>
      <c r="I266" s="26">
        <f>B266</f>
        <v>258</v>
      </c>
      <c r="J266" s="21" t="s">
        <v>279</v>
      </c>
      <c r="K266" s="21"/>
      <c r="L266" s="21"/>
      <c r="M266" s="27" t="str">
        <f>D266</f>
        <v>шт</v>
      </c>
      <c r="N266" s="28">
        <f>E266</f>
        <v>1841.6666666666667</v>
      </c>
      <c r="O266" s="22"/>
      <c r="P266" s="29">
        <f>F266</f>
        <v>4</v>
      </c>
      <c r="Q266" s="30">
        <f>O266*P266</f>
        <v>0</v>
      </c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s="11" customFormat="1" ht="44.25" customHeight="1" x14ac:dyDescent="0.25">
      <c r="A267" s="10"/>
      <c r="B267" s="20">
        <v>259</v>
      </c>
      <c r="C267" s="21" t="s">
        <v>280</v>
      </c>
      <c r="D267" s="22" t="s">
        <v>19</v>
      </c>
      <c r="E267" s="22">
        <v>2742</v>
      </c>
      <c r="F267" s="23">
        <v>4</v>
      </c>
      <c r="G267" s="24">
        <f t="shared" ref="G267:G296" si="27">E267*F267</f>
        <v>10968</v>
      </c>
      <c r="H267" s="25"/>
      <c r="I267" s="26">
        <f t="shared" ref="I267:I296" si="28">B267</f>
        <v>259</v>
      </c>
      <c r="J267" s="21" t="s">
        <v>280</v>
      </c>
      <c r="K267" s="21"/>
      <c r="L267" s="21"/>
      <c r="M267" s="27" t="str">
        <f t="shared" ref="M267:M296" si="29">D267</f>
        <v>шт</v>
      </c>
      <c r="N267" s="28">
        <f t="shared" ref="N267:N296" si="30">E267</f>
        <v>2742</v>
      </c>
      <c r="O267" s="22"/>
      <c r="P267" s="29">
        <f t="shared" ref="P267:P296" si="31">F267</f>
        <v>4</v>
      </c>
      <c r="Q267" s="30">
        <f t="shared" ref="Q267:Q296" si="32">O267*P267</f>
        <v>0</v>
      </c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s="11" customFormat="1" ht="44.25" customHeight="1" x14ac:dyDescent="0.25">
      <c r="A268" s="10"/>
      <c r="B268" s="20">
        <v>260</v>
      </c>
      <c r="C268" s="21" t="s">
        <v>281</v>
      </c>
      <c r="D268" s="22" t="s">
        <v>23</v>
      </c>
      <c r="E268" s="22">
        <v>2711.3333333333335</v>
      </c>
      <c r="F268" s="23">
        <v>2</v>
      </c>
      <c r="G268" s="24">
        <f t="shared" si="27"/>
        <v>5422.666666666667</v>
      </c>
      <c r="H268" s="25"/>
      <c r="I268" s="26">
        <f t="shared" si="28"/>
        <v>260</v>
      </c>
      <c r="J268" s="21" t="s">
        <v>281</v>
      </c>
      <c r="K268" s="21"/>
      <c r="L268" s="21"/>
      <c r="M268" s="27" t="str">
        <f t="shared" si="29"/>
        <v>шт.</v>
      </c>
      <c r="N268" s="28">
        <f t="shared" si="30"/>
        <v>2711.3333333333335</v>
      </c>
      <c r="O268" s="22"/>
      <c r="P268" s="29">
        <f t="shared" si="31"/>
        <v>2</v>
      </c>
      <c r="Q268" s="30">
        <f t="shared" si="32"/>
        <v>0</v>
      </c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s="11" customFormat="1" ht="44.25" customHeight="1" x14ac:dyDescent="0.25">
      <c r="A269" s="10"/>
      <c r="B269" s="20">
        <v>261</v>
      </c>
      <c r="C269" s="21" t="s">
        <v>282</v>
      </c>
      <c r="D269" s="22" t="s">
        <v>23</v>
      </c>
      <c r="E269" s="22">
        <v>5320.666666666667</v>
      </c>
      <c r="F269" s="23">
        <v>1</v>
      </c>
      <c r="G269" s="24">
        <f t="shared" si="27"/>
        <v>5320.666666666667</v>
      </c>
      <c r="H269" s="25"/>
      <c r="I269" s="26">
        <f t="shared" si="28"/>
        <v>261</v>
      </c>
      <c r="J269" s="21" t="s">
        <v>282</v>
      </c>
      <c r="K269" s="21"/>
      <c r="L269" s="21"/>
      <c r="M269" s="27" t="str">
        <f t="shared" si="29"/>
        <v>шт.</v>
      </c>
      <c r="N269" s="28">
        <f t="shared" si="30"/>
        <v>5320.666666666667</v>
      </c>
      <c r="O269" s="22"/>
      <c r="P269" s="29">
        <f t="shared" si="31"/>
        <v>1</v>
      </c>
      <c r="Q269" s="30">
        <f t="shared" si="32"/>
        <v>0</v>
      </c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s="11" customFormat="1" ht="44.25" customHeight="1" x14ac:dyDescent="0.25">
      <c r="A270" s="10"/>
      <c r="B270" s="20">
        <v>262</v>
      </c>
      <c r="C270" s="21" t="s">
        <v>283</v>
      </c>
      <c r="D270" s="22" t="s">
        <v>19</v>
      </c>
      <c r="E270" s="22">
        <v>2455.6666666666665</v>
      </c>
      <c r="F270" s="23">
        <v>10</v>
      </c>
      <c r="G270" s="24">
        <f t="shared" si="27"/>
        <v>24556.666666666664</v>
      </c>
      <c r="H270" s="25"/>
      <c r="I270" s="26">
        <f t="shared" si="28"/>
        <v>262</v>
      </c>
      <c r="J270" s="21" t="s">
        <v>283</v>
      </c>
      <c r="K270" s="21"/>
      <c r="L270" s="21"/>
      <c r="M270" s="27" t="str">
        <f t="shared" si="29"/>
        <v>шт</v>
      </c>
      <c r="N270" s="28">
        <f t="shared" si="30"/>
        <v>2455.6666666666665</v>
      </c>
      <c r="O270" s="22"/>
      <c r="P270" s="29">
        <f t="shared" si="31"/>
        <v>10</v>
      </c>
      <c r="Q270" s="30">
        <f t="shared" si="32"/>
        <v>0</v>
      </c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s="11" customFormat="1" ht="44.25" customHeight="1" x14ac:dyDescent="0.25">
      <c r="A271" s="10"/>
      <c r="B271" s="20">
        <v>263</v>
      </c>
      <c r="C271" s="21" t="s">
        <v>284</v>
      </c>
      <c r="D271" s="22" t="s">
        <v>23</v>
      </c>
      <c r="E271" s="22">
        <v>10027.333333333334</v>
      </c>
      <c r="F271" s="23">
        <v>1</v>
      </c>
      <c r="G271" s="24">
        <f t="shared" si="27"/>
        <v>10027.333333333334</v>
      </c>
      <c r="H271" s="25"/>
      <c r="I271" s="26">
        <f t="shared" si="28"/>
        <v>263</v>
      </c>
      <c r="J271" s="21" t="s">
        <v>284</v>
      </c>
      <c r="K271" s="21"/>
      <c r="L271" s="21"/>
      <c r="M271" s="27" t="str">
        <f t="shared" si="29"/>
        <v>шт.</v>
      </c>
      <c r="N271" s="28">
        <f t="shared" si="30"/>
        <v>10027.333333333334</v>
      </c>
      <c r="O271" s="22"/>
      <c r="P271" s="29">
        <f t="shared" si="31"/>
        <v>1</v>
      </c>
      <c r="Q271" s="30">
        <f t="shared" si="32"/>
        <v>0</v>
      </c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s="11" customFormat="1" ht="44.25" customHeight="1" x14ac:dyDescent="0.25">
      <c r="A272" s="10"/>
      <c r="B272" s="20">
        <v>264</v>
      </c>
      <c r="C272" s="21" t="s">
        <v>285</v>
      </c>
      <c r="D272" s="22" t="s">
        <v>23</v>
      </c>
      <c r="E272" s="22">
        <v>20770.333333333332</v>
      </c>
      <c r="F272" s="23">
        <v>1</v>
      </c>
      <c r="G272" s="24">
        <f t="shared" si="27"/>
        <v>20770.333333333332</v>
      </c>
      <c r="H272" s="25"/>
      <c r="I272" s="26">
        <f t="shared" si="28"/>
        <v>264</v>
      </c>
      <c r="J272" s="21" t="s">
        <v>285</v>
      </c>
      <c r="K272" s="21"/>
      <c r="L272" s="21"/>
      <c r="M272" s="27" t="str">
        <f t="shared" si="29"/>
        <v>шт.</v>
      </c>
      <c r="N272" s="28">
        <f t="shared" si="30"/>
        <v>20770.333333333332</v>
      </c>
      <c r="O272" s="22"/>
      <c r="P272" s="29">
        <f t="shared" si="31"/>
        <v>1</v>
      </c>
      <c r="Q272" s="30">
        <f t="shared" si="32"/>
        <v>0</v>
      </c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s="11" customFormat="1" ht="44.25" customHeight="1" x14ac:dyDescent="0.25">
      <c r="A273" s="10"/>
      <c r="B273" s="20">
        <v>265</v>
      </c>
      <c r="C273" s="21" t="s">
        <v>286</v>
      </c>
      <c r="D273" s="22" t="s">
        <v>19</v>
      </c>
      <c r="E273" s="22">
        <v>4706.666666666667</v>
      </c>
      <c r="F273" s="23">
        <v>2</v>
      </c>
      <c r="G273" s="24">
        <f t="shared" si="27"/>
        <v>9413.3333333333339</v>
      </c>
      <c r="H273" s="25"/>
      <c r="I273" s="26">
        <f t="shared" si="28"/>
        <v>265</v>
      </c>
      <c r="J273" s="21" t="s">
        <v>286</v>
      </c>
      <c r="K273" s="21"/>
      <c r="L273" s="21"/>
      <c r="M273" s="27" t="str">
        <f t="shared" si="29"/>
        <v>шт</v>
      </c>
      <c r="N273" s="28">
        <f t="shared" si="30"/>
        <v>4706.666666666667</v>
      </c>
      <c r="O273" s="22"/>
      <c r="P273" s="29">
        <f t="shared" si="31"/>
        <v>2</v>
      </c>
      <c r="Q273" s="30">
        <f t="shared" si="32"/>
        <v>0</v>
      </c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s="11" customFormat="1" ht="44.25" customHeight="1" x14ac:dyDescent="0.25">
      <c r="A274" s="10"/>
      <c r="B274" s="20">
        <v>266</v>
      </c>
      <c r="C274" s="21" t="s">
        <v>287</v>
      </c>
      <c r="D274" s="22" t="s">
        <v>19</v>
      </c>
      <c r="E274" s="22">
        <v>5320.666666666667</v>
      </c>
      <c r="F274" s="23">
        <v>2</v>
      </c>
      <c r="G274" s="24">
        <f t="shared" si="27"/>
        <v>10641.333333333334</v>
      </c>
      <c r="H274" s="25"/>
      <c r="I274" s="26">
        <f t="shared" si="28"/>
        <v>266</v>
      </c>
      <c r="J274" s="21" t="s">
        <v>287</v>
      </c>
      <c r="K274" s="21"/>
      <c r="L274" s="21"/>
      <c r="M274" s="27" t="str">
        <f t="shared" si="29"/>
        <v>шт</v>
      </c>
      <c r="N274" s="28">
        <f t="shared" si="30"/>
        <v>5320.666666666667</v>
      </c>
      <c r="O274" s="22"/>
      <c r="P274" s="29">
        <f t="shared" si="31"/>
        <v>2</v>
      </c>
      <c r="Q274" s="30">
        <f t="shared" si="32"/>
        <v>0</v>
      </c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s="11" customFormat="1" ht="44.25" customHeight="1" x14ac:dyDescent="0.25">
      <c r="A275" s="10"/>
      <c r="B275" s="20">
        <v>267</v>
      </c>
      <c r="C275" s="21" t="s">
        <v>288</v>
      </c>
      <c r="D275" s="22" t="s">
        <v>19</v>
      </c>
      <c r="E275" s="22">
        <v>184.33333333333334</v>
      </c>
      <c r="F275" s="23">
        <v>1</v>
      </c>
      <c r="G275" s="24">
        <f t="shared" si="27"/>
        <v>184.33333333333334</v>
      </c>
      <c r="H275" s="25"/>
      <c r="I275" s="26">
        <f t="shared" si="28"/>
        <v>267</v>
      </c>
      <c r="J275" s="21" t="s">
        <v>288</v>
      </c>
      <c r="K275" s="21"/>
      <c r="L275" s="21"/>
      <c r="M275" s="27" t="str">
        <f t="shared" si="29"/>
        <v>шт</v>
      </c>
      <c r="N275" s="28">
        <f t="shared" si="30"/>
        <v>184.33333333333334</v>
      </c>
      <c r="O275" s="22"/>
      <c r="P275" s="29">
        <f t="shared" si="31"/>
        <v>1</v>
      </c>
      <c r="Q275" s="30">
        <f t="shared" si="32"/>
        <v>0</v>
      </c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s="11" customFormat="1" ht="44.25" customHeight="1" x14ac:dyDescent="0.25">
      <c r="A276" s="10"/>
      <c r="B276" s="20">
        <v>268</v>
      </c>
      <c r="C276" s="21" t="s">
        <v>289</v>
      </c>
      <c r="D276" s="22" t="s">
        <v>19</v>
      </c>
      <c r="E276" s="22">
        <v>14938.666666666666</v>
      </c>
      <c r="F276" s="23">
        <v>1</v>
      </c>
      <c r="G276" s="24">
        <f t="shared" si="27"/>
        <v>14938.666666666666</v>
      </c>
      <c r="H276" s="25"/>
      <c r="I276" s="26">
        <f t="shared" si="28"/>
        <v>268</v>
      </c>
      <c r="J276" s="21" t="s">
        <v>289</v>
      </c>
      <c r="K276" s="21"/>
      <c r="L276" s="21"/>
      <c r="M276" s="27" t="str">
        <f t="shared" si="29"/>
        <v>шт</v>
      </c>
      <c r="N276" s="28">
        <f t="shared" si="30"/>
        <v>14938.666666666666</v>
      </c>
      <c r="O276" s="22"/>
      <c r="P276" s="29">
        <f t="shared" si="31"/>
        <v>1</v>
      </c>
      <c r="Q276" s="30">
        <f t="shared" si="32"/>
        <v>0</v>
      </c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s="11" customFormat="1" ht="44.25" customHeight="1" x14ac:dyDescent="0.25">
      <c r="A277" s="10"/>
      <c r="B277" s="20">
        <v>269</v>
      </c>
      <c r="C277" s="21" t="s">
        <v>290</v>
      </c>
      <c r="D277" s="22" t="s">
        <v>19</v>
      </c>
      <c r="E277" s="22">
        <v>16882.666666666668</v>
      </c>
      <c r="F277" s="23">
        <v>1</v>
      </c>
      <c r="G277" s="24">
        <f t="shared" si="27"/>
        <v>16882.666666666668</v>
      </c>
      <c r="H277" s="25"/>
      <c r="I277" s="26">
        <f t="shared" si="28"/>
        <v>269</v>
      </c>
      <c r="J277" s="21" t="s">
        <v>290</v>
      </c>
      <c r="K277" s="21"/>
      <c r="L277" s="21"/>
      <c r="M277" s="27" t="str">
        <f t="shared" si="29"/>
        <v>шт</v>
      </c>
      <c r="N277" s="28">
        <f t="shared" si="30"/>
        <v>16882.666666666668</v>
      </c>
      <c r="O277" s="22"/>
      <c r="P277" s="29">
        <f t="shared" si="31"/>
        <v>1</v>
      </c>
      <c r="Q277" s="30">
        <f t="shared" si="32"/>
        <v>0</v>
      </c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s="11" customFormat="1" ht="44.25" customHeight="1" x14ac:dyDescent="0.25">
      <c r="A278" s="10"/>
      <c r="B278" s="20">
        <v>270</v>
      </c>
      <c r="C278" s="21" t="s">
        <v>291</v>
      </c>
      <c r="D278" s="22" t="s">
        <v>23</v>
      </c>
      <c r="E278" s="22">
        <v>685.66666666666663</v>
      </c>
      <c r="F278" s="23">
        <v>1</v>
      </c>
      <c r="G278" s="24">
        <f t="shared" si="27"/>
        <v>685.66666666666663</v>
      </c>
      <c r="H278" s="25"/>
      <c r="I278" s="26">
        <f t="shared" si="28"/>
        <v>270</v>
      </c>
      <c r="J278" s="21" t="s">
        <v>291</v>
      </c>
      <c r="K278" s="21"/>
      <c r="L278" s="21"/>
      <c r="M278" s="27" t="str">
        <f t="shared" si="29"/>
        <v>шт.</v>
      </c>
      <c r="N278" s="28">
        <f t="shared" si="30"/>
        <v>685.66666666666663</v>
      </c>
      <c r="O278" s="22"/>
      <c r="P278" s="29">
        <f t="shared" si="31"/>
        <v>1</v>
      </c>
      <c r="Q278" s="30">
        <f t="shared" si="32"/>
        <v>0</v>
      </c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s="11" customFormat="1" ht="44.25" customHeight="1" x14ac:dyDescent="0.25">
      <c r="A279" s="10"/>
      <c r="B279" s="20">
        <v>271</v>
      </c>
      <c r="C279" s="21" t="s">
        <v>292</v>
      </c>
      <c r="D279" s="22" t="s">
        <v>19</v>
      </c>
      <c r="E279" s="22">
        <v>968.81</v>
      </c>
      <c r="F279" s="23">
        <v>1</v>
      </c>
      <c r="G279" s="24">
        <f t="shared" si="27"/>
        <v>968.81</v>
      </c>
      <c r="H279" s="25"/>
      <c r="I279" s="26">
        <f t="shared" si="28"/>
        <v>271</v>
      </c>
      <c r="J279" s="21" t="s">
        <v>292</v>
      </c>
      <c r="K279" s="21"/>
      <c r="L279" s="21"/>
      <c r="M279" s="27" t="str">
        <f t="shared" si="29"/>
        <v>шт</v>
      </c>
      <c r="N279" s="28">
        <f t="shared" si="30"/>
        <v>968.81</v>
      </c>
      <c r="O279" s="22"/>
      <c r="P279" s="29">
        <f t="shared" si="31"/>
        <v>1</v>
      </c>
      <c r="Q279" s="30">
        <f t="shared" si="32"/>
        <v>0</v>
      </c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s="11" customFormat="1" ht="44.25" customHeight="1" x14ac:dyDescent="0.25">
      <c r="A280" s="10"/>
      <c r="B280" s="20">
        <v>272</v>
      </c>
      <c r="C280" s="21" t="s">
        <v>293</v>
      </c>
      <c r="D280" s="22" t="s">
        <v>19</v>
      </c>
      <c r="E280" s="22">
        <v>1227.6666666666667</v>
      </c>
      <c r="F280" s="23">
        <v>1</v>
      </c>
      <c r="G280" s="24">
        <f t="shared" si="27"/>
        <v>1227.6666666666667</v>
      </c>
      <c r="H280" s="25"/>
      <c r="I280" s="26">
        <f t="shared" si="28"/>
        <v>272</v>
      </c>
      <c r="J280" s="21" t="s">
        <v>293</v>
      </c>
      <c r="K280" s="21"/>
      <c r="L280" s="21"/>
      <c r="M280" s="27" t="str">
        <f t="shared" si="29"/>
        <v>шт</v>
      </c>
      <c r="N280" s="28">
        <f t="shared" si="30"/>
        <v>1227.6666666666667</v>
      </c>
      <c r="O280" s="22"/>
      <c r="P280" s="29">
        <f t="shared" si="31"/>
        <v>1</v>
      </c>
      <c r="Q280" s="30">
        <f t="shared" si="32"/>
        <v>0</v>
      </c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s="11" customFormat="1" ht="44.25" customHeight="1" x14ac:dyDescent="0.25">
      <c r="A281" s="10"/>
      <c r="B281" s="20">
        <v>273</v>
      </c>
      <c r="C281" s="21" t="s">
        <v>294</v>
      </c>
      <c r="D281" s="22" t="s">
        <v>19</v>
      </c>
      <c r="E281" s="22">
        <v>2916</v>
      </c>
      <c r="F281" s="23">
        <v>4</v>
      </c>
      <c r="G281" s="24">
        <f t="shared" si="27"/>
        <v>11664</v>
      </c>
      <c r="H281" s="25"/>
      <c r="I281" s="26">
        <f t="shared" si="28"/>
        <v>273</v>
      </c>
      <c r="J281" s="21" t="s">
        <v>294</v>
      </c>
      <c r="K281" s="21"/>
      <c r="L281" s="21"/>
      <c r="M281" s="27" t="str">
        <f t="shared" si="29"/>
        <v>шт</v>
      </c>
      <c r="N281" s="28">
        <f t="shared" si="30"/>
        <v>2916</v>
      </c>
      <c r="O281" s="22"/>
      <c r="P281" s="29">
        <f t="shared" si="31"/>
        <v>4</v>
      </c>
      <c r="Q281" s="30">
        <f t="shared" si="32"/>
        <v>0</v>
      </c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s="11" customFormat="1" ht="44.25" customHeight="1" x14ac:dyDescent="0.25">
      <c r="A282" s="10"/>
      <c r="B282" s="20">
        <v>274</v>
      </c>
      <c r="C282" s="21" t="s">
        <v>295</v>
      </c>
      <c r="D282" s="22" t="s">
        <v>19</v>
      </c>
      <c r="E282" s="22">
        <v>1432.3333333333333</v>
      </c>
      <c r="F282" s="23">
        <v>1</v>
      </c>
      <c r="G282" s="24">
        <f t="shared" si="27"/>
        <v>1432.3333333333333</v>
      </c>
      <c r="H282" s="25"/>
      <c r="I282" s="26">
        <f t="shared" si="28"/>
        <v>274</v>
      </c>
      <c r="J282" s="21" t="s">
        <v>295</v>
      </c>
      <c r="K282" s="21"/>
      <c r="L282" s="21"/>
      <c r="M282" s="27" t="str">
        <f t="shared" si="29"/>
        <v>шт</v>
      </c>
      <c r="N282" s="28">
        <f t="shared" si="30"/>
        <v>1432.3333333333333</v>
      </c>
      <c r="O282" s="22"/>
      <c r="P282" s="29">
        <f t="shared" si="31"/>
        <v>1</v>
      </c>
      <c r="Q282" s="30">
        <f t="shared" si="32"/>
        <v>0</v>
      </c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s="11" customFormat="1" ht="44.25" customHeight="1" x14ac:dyDescent="0.25">
      <c r="A283" s="10"/>
      <c r="B283" s="20">
        <v>275</v>
      </c>
      <c r="C283" s="21" t="s">
        <v>296</v>
      </c>
      <c r="D283" s="22" t="s">
        <v>23</v>
      </c>
      <c r="E283" s="22">
        <v>1841.6666666666667</v>
      </c>
      <c r="F283" s="23">
        <v>1</v>
      </c>
      <c r="G283" s="24">
        <f t="shared" si="27"/>
        <v>1841.6666666666667</v>
      </c>
      <c r="H283" s="25"/>
      <c r="I283" s="26">
        <f t="shared" si="28"/>
        <v>275</v>
      </c>
      <c r="J283" s="21" t="s">
        <v>296</v>
      </c>
      <c r="K283" s="21"/>
      <c r="L283" s="21"/>
      <c r="M283" s="27" t="str">
        <f t="shared" si="29"/>
        <v>шт.</v>
      </c>
      <c r="N283" s="28">
        <f t="shared" si="30"/>
        <v>1841.6666666666667</v>
      </c>
      <c r="O283" s="22"/>
      <c r="P283" s="29">
        <f t="shared" si="31"/>
        <v>1</v>
      </c>
      <c r="Q283" s="30">
        <f t="shared" si="32"/>
        <v>0</v>
      </c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s="11" customFormat="1" ht="44.25" customHeight="1" x14ac:dyDescent="0.25">
      <c r="A284" s="10"/>
      <c r="B284" s="20">
        <v>276</v>
      </c>
      <c r="C284" s="21" t="s">
        <v>297</v>
      </c>
      <c r="D284" s="22" t="s">
        <v>23</v>
      </c>
      <c r="E284" s="22">
        <v>3898.3333333333335</v>
      </c>
      <c r="F284" s="23">
        <v>2</v>
      </c>
      <c r="G284" s="24">
        <f t="shared" si="27"/>
        <v>7796.666666666667</v>
      </c>
      <c r="H284" s="25"/>
      <c r="I284" s="26">
        <f t="shared" si="28"/>
        <v>276</v>
      </c>
      <c r="J284" s="21" t="s">
        <v>297</v>
      </c>
      <c r="K284" s="21"/>
      <c r="L284" s="21"/>
      <c r="M284" s="27" t="str">
        <f t="shared" si="29"/>
        <v>шт.</v>
      </c>
      <c r="N284" s="28">
        <f t="shared" si="30"/>
        <v>3898.3333333333335</v>
      </c>
      <c r="O284" s="22"/>
      <c r="P284" s="29">
        <f t="shared" si="31"/>
        <v>2</v>
      </c>
      <c r="Q284" s="30">
        <f t="shared" si="32"/>
        <v>0</v>
      </c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s="11" customFormat="1" ht="44.25" customHeight="1" x14ac:dyDescent="0.25">
      <c r="A285" s="10"/>
      <c r="B285" s="20">
        <v>277</v>
      </c>
      <c r="C285" s="21" t="s">
        <v>298</v>
      </c>
      <c r="D285" s="22" t="s">
        <v>19</v>
      </c>
      <c r="E285" s="22">
        <v>460.33333333333331</v>
      </c>
      <c r="F285" s="23">
        <v>7</v>
      </c>
      <c r="G285" s="24">
        <f t="shared" si="27"/>
        <v>3222.333333333333</v>
      </c>
      <c r="H285" s="25"/>
      <c r="I285" s="26">
        <f t="shared" si="28"/>
        <v>277</v>
      </c>
      <c r="J285" s="21" t="s">
        <v>298</v>
      </c>
      <c r="K285" s="21"/>
      <c r="L285" s="21"/>
      <c r="M285" s="27" t="str">
        <f t="shared" si="29"/>
        <v>шт</v>
      </c>
      <c r="N285" s="28">
        <f t="shared" si="30"/>
        <v>460.33333333333331</v>
      </c>
      <c r="O285" s="22"/>
      <c r="P285" s="29">
        <f t="shared" si="31"/>
        <v>7</v>
      </c>
      <c r="Q285" s="30">
        <f t="shared" si="32"/>
        <v>0</v>
      </c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s="11" customFormat="1" ht="44.25" customHeight="1" x14ac:dyDescent="0.25">
      <c r="A286" s="10"/>
      <c r="B286" s="20">
        <v>278</v>
      </c>
      <c r="C286" s="21" t="s">
        <v>299</v>
      </c>
      <c r="D286" s="22" t="s">
        <v>19</v>
      </c>
      <c r="E286" s="22">
        <v>460.33333333333331</v>
      </c>
      <c r="F286" s="23">
        <v>7</v>
      </c>
      <c r="G286" s="24">
        <f t="shared" si="27"/>
        <v>3222.333333333333</v>
      </c>
      <c r="H286" s="25"/>
      <c r="I286" s="26">
        <f t="shared" si="28"/>
        <v>278</v>
      </c>
      <c r="J286" s="21" t="s">
        <v>299</v>
      </c>
      <c r="K286" s="21"/>
      <c r="L286" s="21"/>
      <c r="M286" s="27" t="str">
        <f t="shared" si="29"/>
        <v>шт</v>
      </c>
      <c r="N286" s="28">
        <f t="shared" si="30"/>
        <v>460.33333333333331</v>
      </c>
      <c r="O286" s="22"/>
      <c r="P286" s="29">
        <f t="shared" si="31"/>
        <v>7</v>
      </c>
      <c r="Q286" s="30">
        <f t="shared" si="32"/>
        <v>0</v>
      </c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s="11" customFormat="1" ht="44.25" customHeight="1" x14ac:dyDescent="0.25">
      <c r="A287" s="10"/>
      <c r="B287" s="20">
        <v>279</v>
      </c>
      <c r="C287" s="21" t="s">
        <v>300</v>
      </c>
      <c r="D287" s="22" t="s">
        <v>19</v>
      </c>
      <c r="E287" s="22">
        <v>460.33333333333331</v>
      </c>
      <c r="F287" s="23">
        <v>7</v>
      </c>
      <c r="G287" s="24">
        <f t="shared" si="27"/>
        <v>3222.333333333333</v>
      </c>
      <c r="H287" s="25"/>
      <c r="I287" s="26">
        <f t="shared" si="28"/>
        <v>279</v>
      </c>
      <c r="J287" s="21" t="s">
        <v>300</v>
      </c>
      <c r="K287" s="21"/>
      <c r="L287" s="21"/>
      <c r="M287" s="27" t="str">
        <f t="shared" si="29"/>
        <v>шт</v>
      </c>
      <c r="N287" s="28">
        <f t="shared" si="30"/>
        <v>460.33333333333331</v>
      </c>
      <c r="O287" s="22"/>
      <c r="P287" s="29">
        <f t="shared" si="31"/>
        <v>7</v>
      </c>
      <c r="Q287" s="30">
        <f t="shared" si="32"/>
        <v>0</v>
      </c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s="11" customFormat="1" ht="44.25" customHeight="1" x14ac:dyDescent="0.25">
      <c r="A288" s="10"/>
      <c r="B288" s="20">
        <v>280</v>
      </c>
      <c r="C288" s="21" t="s">
        <v>301</v>
      </c>
      <c r="D288" s="22" t="s">
        <v>19</v>
      </c>
      <c r="E288" s="22">
        <v>460.33333333333331</v>
      </c>
      <c r="F288" s="23">
        <v>7</v>
      </c>
      <c r="G288" s="24">
        <f t="shared" si="27"/>
        <v>3222.333333333333</v>
      </c>
      <c r="H288" s="25"/>
      <c r="I288" s="26">
        <f t="shared" si="28"/>
        <v>280</v>
      </c>
      <c r="J288" s="21" t="s">
        <v>301</v>
      </c>
      <c r="K288" s="21"/>
      <c r="L288" s="21"/>
      <c r="M288" s="27" t="str">
        <f t="shared" si="29"/>
        <v>шт</v>
      </c>
      <c r="N288" s="28">
        <f t="shared" si="30"/>
        <v>460.33333333333331</v>
      </c>
      <c r="O288" s="22"/>
      <c r="P288" s="29">
        <f t="shared" si="31"/>
        <v>7</v>
      </c>
      <c r="Q288" s="30">
        <f t="shared" si="32"/>
        <v>0</v>
      </c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s="11" customFormat="1" ht="44.25" customHeight="1" x14ac:dyDescent="0.25">
      <c r="A289" s="10"/>
      <c r="B289" s="20">
        <v>281</v>
      </c>
      <c r="C289" s="21" t="s">
        <v>302</v>
      </c>
      <c r="D289" s="22" t="s">
        <v>19</v>
      </c>
      <c r="E289" s="22">
        <v>818.66666666666663</v>
      </c>
      <c r="F289" s="23">
        <v>7</v>
      </c>
      <c r="G289" s="24">
        <f t="shared" si="27"/>
        <v>5730.6666666666661</v>
      </c>
      <c r="H289" s="25"/>
      <c r="I289" s="26">
        <f t="shared" si="28"/>
        <v>281</v>
      </c>
      <c r="J289" s="21" t="s">
        <v>302</v>
      </c>
      <c r="K289" s="21"/>
      <c r="L289" s="21"/>
      <c r="M289" s="27" t="str">
        <f t="shared" si="29"/>
        <v>шт</v>
      </c>
      <c r="N289" s="28">
        <f t="shared" si="30"/>
        <v>818.66666666666663</v>
      </c>
      <c r="O289" s="22"/>
      <c r="P289" s="29">
        <f t="shared" si="31"/>
        <v>7</v>
      </c>
      <c r="Q289" s="30">
        <f t="shared" si="32"/>
        <v>0</v>
      </c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s="11" customFormat="1" ht="44.25" customHeight="1" x14ac:dyDescent="0.25">
      <c r="A290" s="10"/>
      <c r="B290" s="20">
        <v>282</v>
      </c>
      <c r="C290" s="21" t="s">
        <v>303</v>
      </c>
      <c r="D290" s="22" t="s">
        <v>19</v>
      </c>
      <c r="E290" s="22">
        <v>818.66666666666663</v>
      </c>
      <c r="F290" s="23">
        <v>7</v>
      </c>
      <c r="G290" s="24">
        <f t="shared" si="27"/>
        <v>5730.6666666666661</v>
      </c>
      <c r="H290" s="25"/>
      <c r="I290" s="26">
        <f t="shared" si="28"/>
        <v>282</v>
      </c>
      <c r="J290" s="21" t="s">
        <v>303</v>
      </c>
      <c r="K290" s="21"/>
      <c r="L290" s="21"/>
      <c r="M290" s="27" t="str">
        <f t="shared" si="29"/>
        <v>шт</v>
      </c>
      <c r="N290" s="28">
        <f t="shared" si="30"/>
        <v>818.66666666666663</v>
      </c>
      <c r="O290" s="22"/>
      <c r="P290" s="29">
        <f t="shared" si="31"/>
        <v>7</v>
      </c>
      <c r="Q290" s="30">
        <f t="shared" si="32"/>
        <v>0</v>
      </c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s="11" customFormat="1" ht="44.25" customHeight="1" x14ac:dyDescent="0.25">
      <c r="A291" s="10"/>
      <c r="B291" s="20">
        <v>283</v>
      </c>
      <c r="C291" s="21" t="s">
        <v>304</v>
      </c>
      <c r="D291" s="22" t="s">
        <v>19</v>
      </c>
      <c r="E291" s="22">
        <v>818.66666666666663</v>
      </c>
      <c r="F291" s="23">
        <v>7</v>
      </c>
      <c r="G291" s="24">
        <f t="shared" si="27"/>
        <v>5730.6666666666661</v>
      </c>
      <c r="H291" s="25"/>
      <c r="I291" s="26">
        <f t="shared" si="28"/>
        <v>283</v>
      </c>
      <c r="J291" s="21" t="s">
        <v>304</v>
      </c>
      <c r="K291" s="21"/>
      <c r="L291" s="21"/>
      <c r="M291" s="27" t="str">
        <f t="shared" si="29"/>
        <v>шт</v>
      </c>
      <c r="N291" s="28">
        <f t="shared" si="30"/>
        <v>818.66666666666663</v>
      </c>
      <c r="O291" s="22"/>
      <c r="P291" s="29">
        <f t="shared" si="31"/>
        <v>7</v>
      </c>
      <c r="Q291" s="30">
        <f t="shared" si="32"/>
        <v>0</v>
      </c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s="11" customFormat="1" ht="44.25" customHeight="1" x14ac:dyDescent="0.25">
      <c r="A292" s="10"/>
      <c r="B292" s="20">
        <v>284</v>
      </c>
      <c r="C292" s="21" t="s">
        <v>305</v>
      </c>
      <c r="D292" s="22" t="s">
        <v>19</v>
      </c>
      <c r="E292" s="22">
        <v>818.66666666666663</v>
      </c>
      <c r="F292" s="23">
        <v>7</v>
      </c>
      <c r="G292" s="24">
        <f t="shared" si="27"/>
        <v>5730.6666666666661</v>
      </c>
      <c r="H292" s="25"/>
      <c r="I292" s="26">
        <f t="shared" si="28"/>
        <v>284</v>
      </c>
      <c r="J292" s="21" t="s">
        <v>305</v>
      </c>
      <c r="K292" s="21"/>
      <c r="L292" s="21"/>
      <c r="M292" s="27" t="str">
        <f t="shared" si="29"/>
        <v>шт</v>
      </c>
      <c r="N292" s="28">
        <f t="shared" si="30"/>
        <v>818.66666666666663</v>
      </c>
      <c r="O292" s="22"/>
      <c r="P292" s="29">
        <f t="shared" si="31"/>
        <v>7</v>
      </c>
      <c r="Q292" s="30">
        <f t="shared" si="32"/>
        <v>0</v>
      </c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s="11" customFormat="1" ht="44.25" customHeight="1" x14ac:dyDescent="0.25">
      <c r="A293" s="10"/>
      <c r="B293" s="20">
        <v>285</v>
      </c>
      <c r="C293" s="21" t="s">
        <v>306</v>
      </c>
      <c r="D293" s="22" t="s">
        <v>23</v>
      </c>
      <c r="E293" s="22">
        <v>2271.3333333333335</v>
      </c>
      <c r="F293" s="23">
        <v>3</v>
      </c>
      <c r="G293" s="24">
        <f t="shared" si="27"/>
        <v>6814</v>
      </c>
      <c r="H293" s="25"/>
      <c r="I293" s="26">
        <f t="shared" si="28"/>
        <v>285</v>
      </c>
      <c r="J293" s="21" t="s">
        <v>306</v>
      </c>
      <c r="K293" s="21"/>
      <c r="L293" s="21"/>
      <c r="M293" s="27" t="str">
        <f t="shared" si="29"/>
        <v>шт.</v>
      </c>
      <c r="N293" s="28">
        <f t="shared" si="30"/>
        <v>2271.3333333333335</v>
      </c>
      <c r="O293" s="22"/>
      <c r="P293" s="29">
        <f t="shared" si="31"/>
        <v>3</v>
      </c>
      <c r="Q293" s="30">
        <f t="shared" si="32"/>
        <v>0</v>
      </c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s="11" customFormat="1" ht="44.25" customHeight="1" x14ac:dyDescent="0.25">
      <c r="A294" s="10"/>
      <c r="B294" s="20">
        <v>286</v>
      </c>
      <c r="C294" s="21" t="s">
        <v>307</v>
      </c>
      <c r="D294" s="22" t="s">
        <v>23</v>
      </c>
      <c r="E294" s="22">
        <v>2455.6666666666802</v>
      </c>
      <c r="F294" s="23">
        <v>1</v>
      </c>
      <c r="G294" s="24">
        <f t="shared" si="27"/>
        <v>2455.6666666666802</v>
      </c>
      <c r="H294" s="25"/>
      <c r="I294" s="26">
        <f t="shared" si="28"/>
        <v>286</v>
      </c>
      <c r="J294" s="21" t="s">
        <v>307</v>
      </c>
      <c r="K294" s="21"/>
      <c r="L294" s="21"/>
      <c r="M294" s="27" t="str">
        <f t="shared" si="29"/>
        <v>шт.</v>
      </c>
      <c r="N294" s="28">
        <f t="shared" si="30"/>
        <v>2455.6666666666802</v>
      </c>
      <c r="O294" s="22"/>
      <c r="P294" s="29">
        <f t="shared" si="31"/>
        <v>1</v>
      </c>
      <c r="Q294" s="30">
        <f t="shared" si="32"/>
        <v>0</v>
      </c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s="11" customFormat="1" ht="44.25" customHeight="1" x14ac:dyDescent="0.25">
      <c r="A295" s="10"/>
      <c r="B295" s="20">
        <v>287</v>
      </c>
      <c r="C295" s="21" t="s">
        <v>308</v>
      </c>
      <c r="D295" s="22" t="s">
        <v>23</v>
      </c>
      <c r="E295" s="22">
        <v>9413.3333333333339</v>
      </c>
      <c r="F295" s="23">
        <v>3</v>
      </c>
      <c r="G295" s="24">
        <f t="shared" si="27"/>
        <v>28240</v>
      </c>
      <c r="H295" s="25"/>
      <c r="I295" s="26">
        <f t="shared" si="28"/>
        <v>287</v>
      </c>
      <c r="J295" s="21" t="s">
        <v>308</v>
      </c>
      <c r="K295" s="21"/>
      <c r="L295" s="21"/>
      <c r="M295" s="27" t="str">
        <f t="shared" si="29"/>
        <v>шт.</v>
      </c>
      <c r="N295" s="28">
        <f t="shared" si="30"/>
        <v>9413.3333333333339</v>
      </c>
      <c r="O295" s="22"/>
      <c r="P295" s="29">
        <f t="shared" si="31"/>
        <v>3</v>
      </c>
      <c r="Q295" s="30">
        <f t="shared" si="32"/>
        <v>0</v>
      </c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s="11" customFormat="1" ht="44.25" customHeight="1" thickBot="1" x14ac:dyDescent="0.3">
      <c r="A296" s="10"/>
      <c r="B296" s="20">
        <v>288</v>
      </c>
      <c r="C296" s="21" t="s">
        <v>309</v>
      </c>
      <c r="D296" s="22" t="s">
        <v>23</v>
      </c>
      <c r="E296" s="22">
        <v>42578.333333333336</v>
      </c>
      <c r="F296" s="23">
        <v>1</v>
      </c>
      <c r="G296" s="24">
        <f t="shared" si="27"/>
        <v>42578.333333333336</v>
      </c>
      <c r="H296" s="25"/>
      <c r="I296" s="26">
        <f t="shared" si="28"/>
        <v>288</v>
      </c>
      <c r="J296" s="21" t="s">
        <v>309</v>
      </c>
      <c r="K296" s="21"/>
      <c r="L296" s="21"/>
      <c r="M296" s="27" t="str">
        <f t="shared" si="29"/>
        <v>шт.</v>
      </c>
      <c r="N296" s="28">
        <f t="shared" si="30"/>
        <v>42578.333333333336</v>
      </c>
      <c r="O296" s="22"/>
      <c r="P296" s="29">
        <f t="shared" si="31"/>
        <v>1</v>
      </c>
      <c r="Q296" s="30">
        <f t="shared" si="32"/>
        <v>0</v>
      </c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s="3" customFormat="1" ht="35.25" customHeight="1" thickBot="1" x14ac:dyDescent="0.35">
      <c r="A297" s="12"/>
      <c r="B297" s="42" t="s">
        <v>5</v>
      </c>
      <c r="C297" s="43"/>
      <c r="D297" s="43"/>
      <c r="E297" s="43"/>
      <c r="F297" s="44"/>
      <c r="G297" s="13">
        <v>1980042</v>
      </c>
      <c r="H297" s="5"/>
      <c r="I297" s="45" t="s">
        <v>5</v>
      </c>
      <c r="J297" s="43"/>
      <c r="K297" s="43"/>
      <c r="L297" s="43"/>
      <c r="M297" s="46"/>
      <c r="N297" s="46"/>
      <c r="O297" s="43"/>
      <c r="P297" s="44"/>
      <c r="Q297" s="13">
        <f>SUM(Q246:Q296)</f>
        <v>0</v>
      </c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s="3" customFormat="1" ht="27.75" customHeight="1" x14ac:dyDescent="0.3">
      <c r="A298" s="12"/>
      <c r="B298" s="47" t="s">
        <v>13</v>
      </c>
      <c r="C298" s="48"/>
      <c r="D298" s="48"/>
      <c r="E298" s="48"/>
      <c r="F298" s="14">
        <v>0.2</v>
      </c>
      <c r="G298" s="15">
        <f>G297*F298</f>
        <v>396008.4</v>
      </c>
      <c r="H298" s="5"/>
      <c r="I298" s="47" t="s">
        <v>13</v>
      </c>
      <c r="J298" s="48"/>
      <c r="K298" s="48"/>
      <c r="L298" s="48"/>
      <c r="M298" s="48"/>
      <c r="N298" s="48"/>
      <c r="O298" s="48"/>
      <c r="P298" s="14">
        <v>0.2</v>
      </c>
      <c r="Q298" s="15">
        <f>Q297*P298</f>
        <v>0</v>
      </c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s="3" customFormat="1" ht="30.75" customHeight="1" thickBot="1" x14ac:dyDescent="0.35">
      <c r="A299" s="12"/>
      <c r="B299" s="49" t="s">
        <v>6</v>
      </c>
      <c r="C299" s="50"/>
      <c r="D299" s="50"/>
      <c r="E299" s="50"/>
      <c r="F299" s="51"/>
      <c r="G299" s="16">
        <f>G297+G298</f>
        <v>2376050.4</v>
      </c>
      <c r="H299" s="5"/>
      <c r="I299" s="49" t="s">
        <v>6</v>
      </c>
      <c r="J299" s="50"/>
      <c r="K299" s="50"/>
      <c r="L299" s="50"/>
      <c r="M299" s="50"/>
      <c r="N299" s="50"/>
      <c r="O299" s="50"/>
      <c r="P299" s="51"/>
      <c r="Q299" s="16">
        <f>Q297+Q298</f>
        <v>0</v>
      </c>
      <c r="R299" s="5"/>
      <c r="S299" s="5"/>
      <c r="T299" s="5"/>
      <c r="U299" s="5"/>
      <c r="V299" s="5"/>
      <c r="W299" s="5"/>
      <c r="X299" s="5"/>
      <c r="Y299" s="5"/>
      <c r="Z299" s="5"/>
      <c r="AA299" s="5"/>
    </row>
  </sheetData>
  <sheetProtection formatCells="0" formatColumns="0" formatRows="0" insertRows="0" deleteRows="0"/>
  <mergeCells count="13">
    <mergeCell ref="B297:F297"/>
    <mergeCell ref="I297:P297"/>
    <mergeCell ref="B298:E298"/>
    <mergeCell ref="I298:O298"/>
    <mergeCell ref="B299:F299"/>
    <mergeCell ref="I299:P299"/>
    <mergeCell ref="I7:Q7"/>
    <mergeCell ref="B1:Q1"/>
    <mergeCell ref="B3:E3"/>
    <mergeCell ref="B4:G4"/>
    <mergeCell ref="B7:G7"/>
    <mergeCell ref="I4:L4"/>
    <mergeCell ref="I3:Q3"/>
  </mergeCells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Ковалева Елена Викторовна</cp:lastModifiedBy>
  <dcterms:created xsi:type="dcterms:W3CDTF">2018-05-22T01:14:50Z</dcterms:created>
  <dcterms:modified xsi:type="dcterms:W3CDTF">2022-05-26T11:58:51Z</dcterms:modified>
</cp:coreProperties>
</file>