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\D\ГКПЗ 2023\проекты закупок\ТО\9\"/>
    </mc:Choice>
  </mc:AlternateContent>
  <bookViews>
    <workbookView xWindow="0" yWindow="0" windowWidth="16815" windowHeight="7065"/>
  </bookViews>
  <sheets>
    <sheet name="Структура НМЦ и форма КП" sheetId="1" r:id="rId1"/>
  </sheets>
  <externalReferences>
    <externalReference r:id="rId2"/>
  </externalReferences>
  <definedNames>
    <definedName name="_xlnm._FilterDatabase" localSheetId="0" hidden="1">'Структура НМЦ и форма КП'!$B$8:$G$16</definedName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R11" i="1"/>
  <c r="R12" i="1"/>
  <c r="R13" i="1"/>
  <c r="F3" i="1" l="1"/>
  <c r="R10" i="1" l="1"/>
  <c r="R9" i="1"/>
  <c r="R14" i="1" s="1"/>
  <c r="G15" i="1" l="1"/>
  <c r="G16" i="1" s="1"/>
  <c r="R15" i="1"/>
  <c r="R16" i="1" s="1"/>
</calcChain>
</file>

<file path=xl/sharedStrings.xml><?xml version="1.0" encoding="utf-8"?>
<sst xmlns="http://schemas.openxmlformats.org/spreadsheetml/2006/main" count="51" uniqueCount="30">
  <si>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</si>
  <si>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</si>
  <si>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</si>
  <si>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</si>
  <si>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</si>
  <si>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</si>
  <si>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</si>
  <si>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</si>
  <si>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</si>
  <si>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</si>
  <si>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t xml:space="preserve">Структура НМЦ 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</si>
  <si>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</si>
  <si>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</si>
  <si>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</si>
  <si>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t>шт</t>
  </si>
  <si>
    <r>
      <rPr>
        <b/>
        <sz val="12"/>
        <color rgb="FF002060"/>
        <rFont val="Times New Roman"/>
        <family val="1"/>
        <charset val="204"/>
      </rPr>
      <t>Начальная (максимальная) цена Договора / цена лота:</t>
    </r>
    <r>
      <rPr>
        <sz val="12"/>
        <color rgb="FF002060"/>
        <rFont val="Times New Roman"/>
        <family val="1"/>
        <charset val="204"/>
      </rPr>
      <t xml:space="preserve"> </t>
    </r>
  </si>
  <si>
    <t xml:space="preserve">Форма Коммерческого предложения Участника </t>
  </si>
  <si>
    <t xml:space="preserve">Приложение к Документации о закупке – Структура НМЦ (в т.ч. форма Коммерческого предложения)  </t>
  </si>
  <si>
    <t>Приложение 1 к письму о подаче оферты
от «____» _____________ г. №__________</t>
  </si>
  <si>
    <t>Наименование и ИНН Участника: _________________________________</t>
  </si>
  <si>
    <t>КОММЕРЧЕСКОЕ ПРЕДЛОЖЕНИЕ</t>
  </si>
  <si>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 xml:space="preserve">(подпись, М.П.)
</t>
    </r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>(фамилия, имя, отчество подписавшего, должность)</t>
    </r>
  </si>
  <si>
    <t>Водяной фильтр Basic Line Karcher 2.642-794</t>
  </si>
  <si>
    <t>Сервискомплект для регулярного обслуживания  установки UV4 Pneumofore арт. 910.808</t>
  </si>
  <si>
    <t xml:space="preserve">Фильтр масляный INTERNORMAN 304535 (01.NR630.6VG.10.B.P.), 5 мкм. МФ.Г.456-01 (5-140/400). </t>
  </si>
  <si>
    <t>Фильтроэлемент BOLLFILTER 1140226 Korbsieb Viton 105*505 MC1 150</t>
  </si>
  <si>
    <t>Фильтроэлемент MAHLE 77741010 PI 9111 DRG VST 10</t>
  </si>
  <si>
    <t>Страна происхождения товара
[только для товаров, 
в соответствии с общероссийским классификатором стран мира]</t>
  </si>
  <si>
    <t>Производитель продукции</t>
  </si>
  <si>
    <t>Номер реестровой записи из реестра, предусмотренного п.2 ПП 2013
[в случае наличия в одном из реестров, предусмотренных п.2 Правительства Российской Федерации от 03 декабря 2020 г. № 2013*  – дополнительно указывается № реестровой записи]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</si>
</sst>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i/>
      <sz val="10"/>
      <color rgb="FF808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F2F2F2"/>
      </patternFill>
    </fill>
    <fill>
      <patternFill patternType="solid">
        <fgColor rgb="FFFFFFFF"/>
        <bgColor rgb="FFF2F2F2"/>
      </patternFill>
    </fill>
  </fills>
  <borders count="25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" fontId="5" fillId="3" borderId="10" xfId="0" applyNumberFormat="1" applyFont="1" applyFill="1" applyBorder="1" applyAlignment="1">
      <alignment horizontal="center" vertical="center" wrapText="1"/>
    </xf>
    <xf numFmtId="9" fontId="6" fillId="2" borderId="19" xfId="0" applyNumberFormat="1" applyFont="1" applyFill="1" applyBorder="1" applyAlignment="1" applyProtection="1">
      <alignment horizontal="center" vertical="top" wrapText="1"/>
    </xf>
    <xf numFmtId="4" fontId="2" fillId="3" borderId="18" xfId="0" applyNumberFormat="1" applyFont="1" applyFill="1" applyBorder="1" applyAlignment="1">
      <alignment horizontal="center" vertical="top" wrapText="1"/>
    </xf>
    <xf numFmtId="4" fontId="2" fillId="3" borderId="17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2" fillId="0" borderId="20" xfId="0" applyFont="1" applyFill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/>
    </xf>
    <xf numFmtId="0" fontId="8" fillId="0" borderId="20" xfId="0" applyFont="1" applyBorder="1"/>
    <xf numFmtId="0" fontId="11" fillId="2" borderId="20" xfId="1" applyFont="1" applyFill="1" applyBorder="1" applyAlignment="1">
      <alignment vertical="top" wrapText="1"/>
    </xf>
    <xf numFmtId="0" fontId="12" fillId="2" borderId="20" xfId="1" applyFont="1" applyFill="1" applyBorder="1" applyAlignment="1">
      <alignment horizontal="center" vertical="center"/>
    </xf>
    <xf numFmtId="164" fontId="12" fillId="2" borderId="20" xfId="1" applyNumberFormat="1" applyFont="1" applyFill="1" applyBorder="1" applyAlignment="1">
      <alignment horizontal="right" vertical="center"/>
    </xf>
    <xf numFmtId="165" fontId="12" fillId="2" borderId="20" xfId="1" applyNumberFormat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164" fontId="11" fillId="0" borderId="20" xfId="1" applyNumberFormat="1" applyFont="1" applyFill="1" applyBorder="1" applyAlignment="1">
      <alignment horizontal="center" vertical="center"/>
    </xf>
    <xf numFmtId="164" fontId="11" fillId="0" borderId="20" xfId="1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/>
    </xf>
    <xf numFmtId="4" fontId="7" fillId="3" borderId="5" xfId="0" applyNumberFormat="1" applyFont="1" applyFill="1" applyBorder="1" applyAlignment="1" applyProtection="1">
      <alignment horizontal="right" vertical="center" wrapText="1"/>
    </xf>
    <xf numFmtId="4" fontId="7" fillId="3" borderId="6" xfId="0" applyNumberFormat="1" applyFont="1" applyFill="1" applyBorder="1" applyAlignment="1" applyProtection="1">
      <alignment horizontal="right" vertical="center" wrapText="1"/>
    </xf>
    <xf numFmtId="4" fontId="7" fillId="3" borderId="7" xfId="0" applyNumberFormat="1" applyFont="1" applyFill="1" applyBorder="1" applyAlignment="1" applyProtection="1">
      <alignment horizontal="right" vertical="center" wrapText="1"/>
    </xf>
    <xf numFmtId="4" fontId="6" fillId="3" borderId="15" xfId="0" applyNumberFormat="1" applyFont="1" applyFill="1" applyBorder="1" applyAlignment="1" applyProtection="1">
      <alignment horizontal="right" vertical="top" wrapText="1"/>
    </xf>
    <xf numFmtId="4" fontId="6" fillId="3" borderId="16" xfId="0" applyNumberFormat="1" applyFont="1" applyFill="1" applyBorder="1" applyAlignment="1" applyProtection="1">
      <alignment horizontal="right" vertical="top" wrapText="1"/>
    </xf>
    <xf numFmtId="4" fontId="6" fillId="3" borderId="9" xfId="0" applyNumberFormat="1" applyFont="1" applyFill="1" applyBorder="1" applyAlignment="1" applyProtection="1">
      <alignment horizontal="right" vertical="top" wrapText="1"/>
    </xf>
    <xf numFmtId="0" fontId="3" fillId="4" borderId="22" xfId="0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 applyProtection="1">
      <alignment horizontal="right" vertical="top" wrapText="1"/>
    </xf>
    <xf numFmtId="4" fontId="6" fillId="3" borderId="13" xfId="0" applyNumberFormat="1" applyFont="1" applyFill="1" applyBorder="1" applyAlignment="1" applyProtection="1">
      <alignment horizontal="right" vertical="top" wrapText="1"/>
    </xf>
    <xf numFmtId="4" fontId="6" fillId="3" borderId="21" xfId="0" applyNumberFormat="1" applyFont="1" applyFill="1" applyBorder="1" applyAlignment="1" applyProtection="1">
      <alignment horizontal="right" vertical="top" wrapText="1"/>
    </xf>
    <xf numFmtId="0" fontId="17" fillId="6" borderId="24" xfId="0" applyFont="1" applyFill="1" applyBorder="1" applyAlignment="1">
      <alignment horizontal="justify" vertical="center" wrapText="1"/>
    </xf>
    <xf numFmtId="0" fontId="17" fillId="6" borderId="0" xfId="0" applyFont="1" applyFill="1" applyBorder="1" applyAlignment="1">
      <alignment horizontal="justify" vertical="center" wrapText="1"/>
    </xf>
    <xf numFmtId="0" fontId="19" fillId="0" borderId="0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justify" vertical="top" wrapText="1"/>
    </xf>
    <xf numFmtId="0" fontId="18" fillId="0" borderId="0" xfId="0" applyFont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zoomScale="85" zoomScaleNormal="85" workbookViewId="0">
      <selection activeCell="K8" sqref="K8"/>
    </sheetView>
  </sheetViews>
  <sheetFormatPr defaultRowHeight="15" x14ac:dyDescent="0.25"/>
  <cols>
    <col min="1" max="1" width="4.5703125" style="1" customWidth="1"/>
    <col min="2" max="2" width="9.140625" style="1" customWidth="1"/>
    <col min="3" max="3" width="34.28515625" style="1" customWidth="1"/>
    <col min="4" max="4" width="7.140625" style="1" customWidth="1"/>
    <col min="5" max="5" width="13" style="1" customWidth="1"/>
    <col min="6" max="6" width="17.140625" style="1" customWidth="1"/>
    <col min="7" max="7" width="22.85546875" style="1" customWidth="1"/>
    <col min="8" max="9" width="9.140625" style="1"/>
    <col min="10" max="12" width="24.42578125" style="1" customWidth="1"/>
    <col min="13" max="13" width="21.28515625" style="1" customWidth="1"/>
    <col min="14" max="14" width="7.28515625" style="1" customWidth="1"/>
    <col min="15" max="15" width="15" style="1" customWidth="1"/>
    <col min="16" max="16" width="13.85546875" style="1" customWidth="1"/>
    <col min="17" max="17" width="8.7109375" style="1" customWidth="1"/>
    <col min="18" max="18" width="22.7109375" style="1" customWidth="1"/>
    <col min="19" max="16384" width="9.140625" style="1"/>
  </cols>
  <sheetData>
    <row r="1" spans="1:28" customFormat="1" ht="34.5" customHeight="1" x14ac:dyDescent="0.25">
      <c r="B1" s="36" t="s">
        <v>17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21"/>
      <c r="T1" s="22"/>
      <c r="U1" s="22"/>
      <c r="V1" s="22"/>
      <c r="W1" s="22"/>
      <c r="X1" s="22"/>
      <c r="Y1" s="22"/>
      <c r="Z1" s="22"/>
      <c r="AA1" s="22"/>
      <c r="AB1" s="22"/>
    </row>
    <row r="2" spans="1:28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customFormat="1" ht="34.5" customHeight="1" thickBot="1" x14ac:dyDescent="0.3">
      <c r="B3" s="50" t="s">
        <v>15</v>
      </c>
      <c r="C3" s="50"/>
      <c r="D3" s="50"/>
      <c r="E3" s="50"/>
      <c r="F3" s="17">
        <f>G14</f>
        <v>2774356</v>
      </c>
      <c r="G3" s="18" t="s">
        <v>2</v>
      </c>
      <c r="H3" s="19"/>
      <c r="I3" s="43" t="s">
        <v>16</v>
      </c>
      <c r="J3" s="43"/>
      <c r="K3" s="43"/>
      <c r="L3" s="43"/>
      <c r="M3" s="43"/>
      <c r="N3" s="43"/>
      <c r="O3" s="43"/>
      <c r="P3" s="43"/>
      <c r="Q3" s="43"/>
      <c r="R3" s="43"/>
      <c r="S3" s="19"/>
      <c r="T3" s="20"/>
      <c r="U3" s="20"/>
      <c r="V3" s="20"/>
      <c r="W3" s="20"/>
      <c r="X3" s="20"/>
      <c r="Y3" s="20"/>
      <c r="Z3" s="20"/>
      <c r="AA3" s="20"/>
      <c r="AB3" s="20"/>
    </row>
    <row r="4" spans="1:28" customFormat="1" ht="33.75" customHeight="1" x14ac:dyDescent="0.25">
      <c r="B4" s="51"/>
      <c r="C4" s="51"/>
      <c r="D4" s="51"/>
      <c r="E4" s="51"/>
      <c r="F4" s="51"/>
      <c r="G4" s="51"/>
      <c r="H4" s="19"/>
      <c r="I4" s="52" t="s">
        <v>18</v>
      </c>
      <c r="J4" s="52"/>
      <c r="K4" s="52"/>
      <c r="L4" s="52"/>
      <c r="M4" s="52"/>
      <c r="N4" s="19"/>
      <c r="O4" s="19"/>
      <c r="P4" s="19"/>
      <c r="Q4" s="19"/>
      <c r="R4" s="19"/>
      <c r="S4" s="19"/>
      <c r="T4" s="20"/>
      <c r="U4" s="20"/>
      <c r="V4" s="20"/>
      <c r="W4" s="20"/>
      <c r="X4" s="20"/>
      <c r="Y4" s="20"/>
      <c r="Z4" s="20"/>
      <c r="AA4" s="20"/>
      <c r="AB4" s="20"/>
    </row>
    <row r="5" spans="1:28" customFormat="1" ht="21.75" customHeight="1" x14ac:dyDescent="0.25">
      <c r="B5" s="19"/>
      <c r="C5" s="19"/>
      <c r="D5" s="19"/>
      <c r="E5" s="19"/>
      <c r="F5" s="19"/>
      <c r="G5" s="19"/>
      <c r="H5" s="19"/>
      <c r="I5" s="23" t="s">
        <v>19</v>
      </c>
      <c r="J5" s="23"/>
      <c r="K5" s="23"/>
      <c r="L5" s="23"/>
      <c r="M5" s="23"/>
      <c r="N5" s="19"/>
      <c r="O5" s="19"/>
      <c r="P5" s="19"/>
      <c r="Q5" s="19"/>
      <c r="R5" s="19"/>
      <c r="S5" s="19"/>
      <c r="T5" s="20"/>
      <c r="U5" s="20"/>
      <c r="V5" s="20"/>
      <c r="W5" s="20"/>
      <c r="X5" s="20"/>
      <c r="Y5" s="20"/>
      <c r="Z5" s="20"/>
      <c r="AA5" s="20"/>
      <c r="AB5" s="20"/>
    </row>
    <row r="6" spans="1:28" customFormat="1" ht="21" customHeight="1" thickBot="1" x14ac:dyDescent="0.3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0"/>
      <c r="V6" s="20"/>
      <c r="W6" s="20"/>
      <c r="X6" s="20"/>
      <c r="Y6" s="20"/>
      <c r="Z6" s="20"/>
      <c r="AA6" s="20"/>
      <c r="AB6" s="20"/>
    </row>
    <row r="7" spans="1:28" customFormat="1" ht="32.25" customHeight="1" thickBot="1" x14ac:dyDescent="0.3">
      <c r="B7" s="43" t="s">
        <v>10</v>
      </c>
      <c r="C7" s="43"/>
      <c r="D7" s="43"/>
      <c r="E7" s="43"/>
      <c r="F7" s="43"/>
      <c r="G7" s="43"/>
      <c r="H7" s="24"/>
      <c r="I7" s="43" t="s">
        <v>20</v>
      </c>
      <c r="J7" s="43"/>
      <c r="K7" s="43"/>
      <c r="L7" s="43"/>
      <c r="M7" s="43"/>
      <c r="N7" s="43"/>
      <c r="O7" s="43"/>
      <c r="P7" s="43"/>
      <c r="Q7" s="43"/>
      <c r="R7" s="43"/>
      <c r="S7" s="19"/>
      <c r="T7" s="20"/>
      <c r="U7" s="20"/>
      <c r="V7" s="20"/>
      <c r="W7" s="20"/>
      <c r="X7" s="20"/>
      <c r="Y7" s="20"/>
      <c r="Z7" s="20"/>
      <c r="AA7" s="20"/>
      <c r="AB7" s="20"/>
    </row>
    <row r="8" spans="1:28" customFormat="1" ht="63.75" x14ac:dyDescent="0.25">
      <c r="B8" s="25" t="s">
        <v>3</v>
      </c>
      <c r="C8" s="26" t="s">
        <v>0</v>
      </c>
      <c r="D8" s="26" t="s">
        <v>7</v>
      </c>
      <c r="E8" s="27" t="s">
        <v>8</v>
      </c>
      <c r="F8" s="27" t="s">
        <v>4</v>
      </c>
      <c r="G8" s="28" t="s">
        <v>9</v>
      </c>
      <c r="H8" s="19"/>
      <c r="I8" s="25" t="s">
        <v>3</v>
      </c>
      <c r="J8" s="26" t="s">
        <v>1</v>
      </c>
      <c r="K8" s="27" t="s">
        <v>27</v>
      </c>
      <c r="L8" s="26" t="s">
        <v>28</v>
      </c>
      <c r="M8" s="26" t="s">
        <v>29</v>
      </c>
      <c r="N8" s="26" t="s">
        <v>7</v>
      </c>
      <c r="O8" s="27" t="s">
        <v>8</v>
      </c>
      <c r="P8" s="27" t="s">
        <v>11</v>
      </c>
      <c r="Q8" s="27" t="s">
        <v>4</v>
      </c>
      <c r="R8" s="28" t="s">
        <v>12</v>
      </c>
      <c r="S8" s="19"/>
      <c r="T8" s="20"/>
      <c r="U8" s="20"/>
      <c r="V8" s="20"/>
      <c r="W8" s="20"/>
      <c r="X8" s="20"/>
      <c r="Y8" s="20"/>
      <c r="Z8" s="20"/>
      <c r="AA8" s="20"/>
      <c r="AB8" s="20"/>
    </row>
    <row r="9" spans="1:28" s="8" customFormat="1" ht="30" x14ac:dyDescent="0.2">
      <c r="B9" s="16">
        <v>1</v>
      </c>
      <c r="C9" s="12" t="s">
        <v>22</v>
      </c>
      <c r="D9" s="13" t="s">
        <v>14</v>
      </c>
      <c r="E9" s="14"/>
      <c r="F9" s="15">
        <v>10</v>
      </c>
      <c r="G9" s="33">
        <v>13054</v>
      </c>
      <c r="I9" s="9">
        <v>1</v>
      </c>
      <c r="J9" s="12" t="s">
        <v>22</v>
      </c>
      <c r="K9" s="12"/>
      <c r="L9" s="12"/>
      <c r="M9" s="11"/>
      <c r="N9" s="13" t="s">
        <v>14</v>
      </c>
      <c r="O9" s="33">
        <v>13054</v>
      </c>
      <c r="P9" s="11"/>
      <c r="Q9" s="15">
        <v>10</v>
      </c>
      <c r="R9" s="10">
        <f>P9*Q9</f>
        <v>0</v>
      </c>
    </row>
    <row r="10" spans="1:28" s="8" customFormat="1" ht="73.5" customHeight="1" x14ac:dyDescent="0.2">
      <c r="B10" s="9">
        <v>2</v>
      </c>
      <c r="C10" s="12" t="s">
        <v>23</v>
      </c>
      <c r="D10" s="13" t="s">
        <v>14</v>
      </c>
      <c r="E10" s="14"/>
      <c r="F10" s="15">
        <v>1</v>
      </c>
      <c r="G10" s="34">
        <v>148033</v>
      </c>
      <c r="I10" s="9">
        <v>2</v>
      </c>
      <c r="J10" s="12" t="s">
        <v>23</v>
      </c>
      <c r="K10" s="12"/>
      <c r="L10" s="12"/>
      <c r="M10" s="11"/>
      <c r="N10" s="13" t="s">
        <v>14</v>
      </c>
      <c r="O10" s="34">
        <v>148033</v>
      </c>
      <c r="P10" s="11"/>
      <c r="Q10" s="15">
        <v>1</v>
      </c>
      <c r="R10" s="10">
        <f t="shared" ref="R10:R13" si="0">P10*Q10</f>
        <v>0</v>
      </c>
    </row>
    <row r="11" spans="1:28" s="8" customFormat="1" ht="73.5" customHeight="1" x14ac:dyDescent="0.2">
      <c r="B11" s="16">
        <v>3</v>
      </c>
      <c r="C11" s="12" t="s">
        <v>24</v>
      </c>
      <c r="D11" s="13" t="s">
        <v>14</v>
      </c>
      <c r="E11" s="14"/>
      <c r="F11" s="15">
        <v>40</v>
      </c>
      <c r="G11" s="34">
        <v>1282293</v>
      </c>
      <c r="I11" s="9">
        <v>3</v>
      </c>
      <c r="J11" s="12" t="s">
        <v>24</v>
      </c>
      <c r="K11" s="12"/>
      <c r="L11" s="12"/>
      <c r="M11" s="11"/>
      <c r="N11" s="13" t="s">
        <v>14</v>
      </c>
      <c r="O11" s="34">
        <v>1282293</v>
      </c>
      <c r="P11" s="11"/>
      <c r="Q11" s="15">
        <v>40</v>
      </c>
      <c r="R11" s="10">
        <f t="shared" si="0"/>
        <v>0</v>
      </c>
    </row>
    <row r="12" spans="1:28" s="8" customFormat="1" ht="73.5" customHeight="1" x14ac:dyDescent="0.2">
      <c r="B12" s="9">
        <v>4</v>
      </c>
      <c r="C12" s="12" t="s">
        <v>25</v>
      </c>
      <c r="D12" s="13" t="s">
        <v>14</v>
      </c>
      <c r="E12" s="14"/>
      <c r="F12" s="15">
        <v>10</v>
      </c>
      <c r="G12" s="14">
        <v>900000</v>
      </c>
      <c r="I12" s="9">
        <v>4</v>
      </c>
      <c r="J12" s="12" t="s">
        <v>25</v>
      </c>
      <c r="K12" s="12"/>
      <c r="L12" s="12"/>
      <c r="M12" s="11"/>
      <c r="N12" s="13" t="s">
        <v>14</v>
      </c>
      <c r="O12" s="14">
        <v>900000</v>
      </c>
      <c r="P12" s="11"/>
      <c r="Q12" s="15">
        <v>10</v>
      </c>
      <c r="R12" s="10">
        <f t="shared" si="0"/>
        <v>0</v>
      </c>
    </row>
    <row r="13" spans="1:28" s="8" customFormat="1" ht="73.5" customHeight="1" thickBot="1" x14ac:dyDescent="0.25">
      <c r="B13" s="16">
        <v>5</v>
      </c>
      <c r="C13" s="12" t="s">
        <v>26</v>
      </c>
      <c r="D13" s="13" t="s">
        <v>14</v>
      </c>
      <c r="E13" s="14"/>
      <c r="F13" s="15">
        <v>13</v>
      </c>
      <c r="G13" s="34">
        <v>430976</v>
      </c>
      <c r="I13" s="9">
        <v>5</v>
      </c>
      <c r="J13" s="12" t="s">
        <v>26</v>
      </c>
      <c r="K13" s="12"/>
      <c r="L13" s="12"/>
      <c r="M13" s="11"/>
      <c r="N13" s="13" t="s">
        <v>14</v>
      </c>
      <c r="O13" s="34">
        <v>430976</v>
      </c>
      <c r="P13" s="11"/>
      <c r="Q13" s="15">
        <v>13</v>
      </c>
      <c r="R13" s="10">
        <f t="shared" si="0"/>
        <v>0</v>
      </c>
    </row>
    <row r="14" spans="1:28" ht="21" customHeight="1" thickBot="1" x14ac:dyDescent="0.3">
      <c r="A14" s="3"/>
      <c r="B14" s="37" t="s">
        <v>5</v>
      </c>
      <c r="C14" s="38"/>
      <c r="D14" s="38"/>
      <c r="E14" s="38"/>
      <c r="F14" s="39"/>
      <c r="G14" s="4">
        <f>SUM(G9:G13)</f>
        <v>2774356</v>
      </c>
      <c r="H14" s="2"/>
      <c r="I14" s="37" t="s">
        <v>5</v>
      </c>
      <c r="J14" s="38"/>
      <c r="K14" s="38"/>
      <c r="L14" s="38"/>
      <c r="M14" s="38"/>
      <c r="N14" s="38"/>
      <c r="O14" s="38"/>
      <c r="P14" s="38"/>
      <c r="Q14" s="39"/>
      <c r="R14" s="4">
        <f>SUM(R9:R10)</f>
        <v>0</v>
      </c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" customHeight="1" x14ac:dyDescent="0.25">
      <c r="A15" s="3"/>
      <c r="B15" s="44" t="s">
        <v>13</v>
      </c>
      <c r="C15" s="45"/>
      <c r="D15" s="45"/>
      <c r="E15" s="46"/>
      <c r="F15" s="5">
        <v>0.2</v>
      </c>
      <c r="G15" s="6">
        <f>G14*F15</f>
        <v>554871.20000000007</v>
      </c>
      <c r="H15" s="2"/>
      <c r="I15" s="44" t="s">
        <v>13</v>
      </c>
      <c r="J15" s="45"/>
      <c r="K15" s="45"/>
      <c r="L15" s="45"/>
      <c r="M15" s="45"/>
      <c r="N15" s="45"/>
      <c r="O15" s="45"/>
      <c r="P15" s="45"/>
      <c r="Q15" s="5">
        <v>0.2</v>
      </c>
      <c r="R15" s="6">
        <f>R14*Q15</f>
        <v>0</v>
      </c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thickBot="1" x14ac:dyDescent="0.3">
      <c r="A16" s="3"/>
      <c r="B16" s="40" t="s">
        <v>6</v>
      </c>
      <c r="C16" s="41"/>
      <c r="D16" s="41"/>
      <c r="E16" s="41"/>
      <c r="F16" s="42"/>
      <c r="G16" s="7">
        <f>G14+G15</f>
        <v>3329227.2</v>
      </c>
      <c r="H16" s="2"/>
      <c r="I16" s="40" t="s">
        <v>6</v>
      </c>
      <c r="J16" s="41"/>
      <c r="K16" s="41"/>
      <c r="L16" s="41"/>
      <c r="M16" s="41"/>
      <c r="N16" s="41"/>
      <c r="O16" s="41"/>
      <c r="P16" s="41"/>
      <c r="Q16" s="42"/>
      <c r="R16" s="7">
        <f>R14+R15</f>
        <v>0</v>
      </c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2:28" customFormat="1" ht="33.75" customHeight="1" x14ac:dyDescent="0.25">
      <c r="B17" s="47"/>
      <c r="C17" s="47"/>
      <c r="D17" s="47"/>
      <c r="E17" s="47"/>
      <c r="F17" s="47"/>
      <c r="G17" s="47"/>
      <c r="H17" s="19"/>
      <c r="I17" s="19"/>
      <c r="J17" s="19"/>
      <c r="K17" s="19"/>
      <c r="L17" s="19"/>
      <c r="M17" s="19"/>
      <c r="N17" s="29"/>
      <c r="O17" s="29"/>
      <c r="P17" s="29"/>
      <c r="Q17" s="19"/>
      <c r="R17" s="19"/>
      <c r="S17" s="19"/>
      <c r="T17" s="20"/>
      <c r="U17" s="20"/>
      <c r="V17" s="20"/>
      <c r="W17" s="20"/>
      <c r="X17" s="20"/>
      <c r="Y17" s="20"/>
      <c r="Z17" s="20"/>
      <c r="AA17" s="20"/>
      <c r="AB17" s="20"/>
    </row>
    <row r="18" spans="2:28" customFormat="1" ht="151.5" customHeight="1" x14ac:dyDescent="0.25">
      <c r="B18" s="48"/>
      <c r="C18" s="48"/>
      <c r="D18" s="48"/>
      <c r="E18" s="48"/>
      <c r="F18" s="48"/>
      <c r="G18" s="48"/>
      <c r="H18" s="30"/>
      <c r="I18" s="30"/>
      <c r="J18" s="49" t="s">
        <v>21</v>
      </c>
      <c r="K18" s="49"/>
      <c r="L18" s="35"/>
      <c r="M18" s="31"/>
      <c r="N18" s="30"/>
      <c r="O18" s="30"/>
      <c r="P18" s="30"/>
      <c r="Q18" s="30"/>
      <c r="R18" s="30"/>
      <c r="S18" s="30"/>
      <c r="T18" s="32"/>
      <c r="U18" s="32"/>
      <c r="V18" s="32"/>
      <c r="W18" s="32"/>
      <c r="X18" s="32"/>
      <c r="Y18" s="32"/>
      <c r="Z18" s="32"/>
      <c r="AA18" s="32"/>
      <c r="AB18" s="20"/>
    </row>
  </sheetData>
  <mergeCells count="16">
    <mergeCell ref="B17:G17"/>
    <mergeCell ref="B18:G18"/>
    <mergeCell ref="J18:K18"/>
    <mergeCell ref="B3:E3"/>
    <mergeCell ref="I3:R3"/>
    <mergeCell ref="B4:G4"/>
    <mergeCell ref="I4:M4"/>
    <mergeCell ref="B1:R1"/>
    <mergeCell ref="B14:F14"/>
    <mergeCell ref="B16:F16"/>
    <mergeCell ref="B7:G7"/>
    <mergeCell ref="I16:Q16"/>
    <mergeCell ref="B15:E15"/>
    <mergeCell ref="I15:P15"/>
    <mergeCell ref="I7:R7"/>
    <mergeCell ref="I14:Q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Максимов Алексей Геннадьевич</cp:lastModifiedBy>
  <dcterms:created xsi:type="dcterms:W3CDTF">2018-05-22T01:14:50Z</dcterms:created>
  <dcterms:modified xsi:type="dcterms:W3CDTF">2023-02-16T05:55:31Z</dcterms:modified>
</cp:coreProperties>
</file>