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corp.metrostr.ru\net\zgd52\Отдел закупок\Филимонихина А.В\П3100_Поставка песка_АЭФ СМСП\на размещение\"/>
    </mc:Choice>
  </mc:AlternateContent>
  <xr:revisionPtr revIDLastSave="0" documentId="13_ncr:1_{A78E23C5-4644-4A15-BA1D-B499465622B1}" xr6:coauthVersionLast="36" xr6:coauthVersionMax="36" xr10:uidLastSave="{00000000-0000-0000-0000-000000000000}"/>
  <bookViews>
    <workbookView xWindow="0" yWindow="0" windowWidth="23040" windowHeight="9060" tabRatio="596" xr2:uid="{00000000-000D-0000-FFFF-FFFF00000000}"/>
  </bookViews>
  <sheets>
    <sheet name="НМЦЕ" sheetId="2" r:id="rId1"/>
  </sheets>
  <definedNames>
    <definedName name="_xlnm._FilterDatabase" localSheetId="0" hidden="1">НМЦЕ!$A$8:$G$13</definedName>
    <definedName name="_xlnm.Print_Area" localSheetId="0">НМЦЕ!$A$1:$G$15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G11" i="2"/>
  <c r="G12" i="2"/>
  <c r="G9" i="2"/>
  <c r="G13" i="2" l="1"/>
  <c r="G14" i="2" s="1"/>
  <c r="F13" i="2"/>
  <c r="F14" i="2" s="1"/>
  <c r="D13" i="2"/>
  <c r="D14" i="2" s="1"/>
  <c r="E13" i="2"/>
  <c r="E14" i="2" s="1"/>
</calcChain>
</file>

<file path=xl/sharedStrings.xml><?xml version="1.0" encoding="utf-8"?>
<sst xmlns="http://schemas.openxmlformats.org/spreadsheetml/2006/main" count="29" uniqueCount="24">
  <si>
    <t>Наименование товара</t>
  </si>
  <si>
    <t>п/п</t>
  </si>
  <si>
    <t>ед. измер.</t>
  </si>
  <si>
    <t>Стоимость товаров за ед. с учетом НДС руб.</t>
  </si>
  <si>
    <t>НМЦЕ товаров с учетом НДС руб.</t>
  </si>
  <si>
    <t>Источник информации: коммерческие предложения Контрагентов</t>
  </si>
  <si>
    <t xml:space="preserve">Структурное подразделение: Отдел МТО   </t>
  </si>
  <si>
    <t>Ценовое предложение №1</t>
  </si>
  <si>
    <t>Ценовое предложение №2</t>
  </si>
  <si>
    <t>Ценовое предложение №3</t>
  </si>
  <si>
    <t>4</t>
  </si>
  <si>
    <t>1</t>
  </si>
  <si>
    <t>2</t>
  </si>
  <si>
    <t>3</t>
  </si>
  <si>
    <t>Итого, без НДС</t>
  </si>
  <si>
    <t>м3</t>
  </si>
  <si>
    <t xml:space="preserve">Итого, с учетом НДС </t>
  </si>
  <si>
    <t>Песок сеяный, класс 1, средний (М.к.=2,0-2,5)</t>
  </si>
  <si>
    <t>Песок, класс 1, мелкий (М.к.=1,5-2,0)</t>
  </si>
  <si>
    <t>Песок, класс 2, мелкий (М.к.=1,5-2,0)</t>
  </si>
  <si>
    <t>Песок природный строительный</t>
  </si>
  <si>
    <t>Наименование товара: песок</t>
  </si>
  <si>
    <r>
      <t>Вывод: начальная сумма цена единиц товара с учетом НДС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составляет 5 916,67 руб.; начальная сумма  цен единиц товара без НДС составляет 4 930,56 руб.</t>
    </r>
  </si>
  <si>
    <t xml:space="preserve">РАСЧЕТ НАЧАЛЬНОЙ СУММЫ ЦЕН ЕДИНИЦ ТОВАРА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</si>
</sst>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2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i/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4" fillId="0" borderId="0"/>
    <xf numFmtId="0" fontId="4" fillId="0" borderId="0"/>
  </cellStyleXfs>
  <cellXfs count="35">
    <xf numFmtId="0" fontId="0" fillId="0" borderId="0" xfId="0"/>
    <xf numFmtId="0" fontId="5" fillId="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Font="1" applyFill="1"/>
    <xf numFmtId="0" fontId="5" fillId="0" borderId="0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wrapText="1"/>
    </xf>
    <xf numFmtId="49" fontId="6" fillId="0" borderId="5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wrapText="1"/>
    </xf>
    <xf numFmtId="164" fontId="7" fillId="0" borderId="1" xfId="0" applyNumberFormat="1" applyFont="1" applyFill="1" applyBorder="1" applyAlignment="1">
      <alignment horizontal="center"/>
    </xf>
    <xf numFmtId="0" fontId="9" fillId="0" borderId="0" xfId="1" applyFont="1" applyFill="1" applyAlignment="1">
      <alignment horizontal="center" vertical="center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4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center" wrapText="1"/>
    </xf>
    <xf numFmtId="4" fontId="8" fillId="0" borderId="1" xfId="0" applyNumberFormat="1" applyFont="1" applyBorder="1" applyAlignment="1">
      <alignment horizontal="center" vertical="center"/>
    </xf>
    <xf numFmtId="0" fontId="11" fillId="0" borderId="0" xfId="0" applyFont="1" applyFill="1"/>
    <xf numFmtId="0" fontId="8" fillId="0" borderId="0" xfId="0" applyFont="1" applyFill="1" applyAlignment="1">
      <alignment horizontal="center" vertical="center"/>
    </xf>
    <xf numFmtId="0" fontId="0" fillId="0" borderId="0" xfId="0" applyFont="1" applyFill="1" applyAlignment="1"/>
    <xf numFmtId="0" fontId="5" fillId="0" borderId="0" xfId="0" applyFont="1" applyFill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/>
    </xf>
    <xf numFmtId="0" fontId="7" fillId="0" borderId="0" xfId="0" applyFont="1" applyFill="1" applyAlignment="1">
      <alignment horizontal="left" vertical="center" wrapText="1"/>
    </xf>
    <xf numFmtId="0" fontId="6" fillId="0" borderId="4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right"/>
    </xf>
  </cellXfs>
  <cellStyles count="5">
    <cellStyle name="Гиперссылка" xfId="1" builtinId="8"/>
    <cellStyle name="Обычный" xfId="0" builtinId="0"/>
    <cellStyle name="Обычный 2" xfId="2" xr:uid="{00000000-0005-0000-0000-000002000000}"/>
    <cellStyle name="Обычный 4 5 11 2" xfId="4" xr:uid="{00000000-0005-0000-0000-000003000000}"/>
    <cellStyle name="Обычный 4 5 3 6" xfId="3" xr:uid="{00000000-0005-0000-0000-000004000000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"/>
  <sheetViews>
    <sheetView tabSelected="1" zoomScaleNormal="100" zoomScaleSheetLayoutView="100" workbookViewId="0">
      <selection activeCell="D20" sqref="D20"/>
    </sheetView>
  </sheetViews>
  <sheetFormatPr defaultColWidth="9.109375" defaultRowHeight="14.4" x14ac:dyDescent="0.3"/>
  <cols>
    <col min="1" max="1" width="5.33203125" style="4" customWidth="1"/>
    <col min="2" max="2" width="48.109375" style="4" customWidth="1"/>
    <col min="3" max="3" width="7.5546875" style="4" customWidth="1"/>
    <col min="4" max="6" width="26" style="1" customWidth="1"/>
    <col min="7" max="7" width="19.5546875" style="14" customWidth="1"/>
    <col min="8" max="8" width="13.109375" style="4" customWidth="1"/>
    <col min="9" max="16384" width="9.109375" style="4"/>
  </cols>
  <sheetData>
    <row r="1" spans="1:8" x14ac:dyDescent="0.3">
      <c r="A1" s="22" t="s">
        <v>23</v>
      </c>
      <c r="B1" s="22"/>
      <c r="C1" s="22"/>
      <c r="D1" s="23"/>
      <c r="E1" s="23"/>
      <c r="F1" s="23"/>
      <c r="G1" s="23"/>
    </row>
    <row r="2" spans="1:8" ht="16.5" customHeight="1" x14ac:dyDescent="0.3">
      <c r="A2" s="23"/>
      <c r="B2" s="23"/>
      <c r="C2" s="23"/>
      <c r="D2" s="23"/>
      <c r="E2" s="23"/>
      <c r="F2" s="23"/>
      <c r="G2" s="23"/>
    </row>
    <row r="3" spans="1:8" x14ac:dyDescent="0.3">
      <c r="A3" s="24" t="s">
        <v>6</v>
      </c>
      <c r="B3" s="24"/>
      <c r="C3" s="24"/>
      <c r="D3" s="24"/>
      <c r="E3" s="24"/>
      <c r="F3" s="24"/>
      <c r="G3" s="24"/>
    </row>
    <row r="4" spans="1:8" x14ac:dyDescent="0.3">
      <c r="A4" s="24" t="s">
        <v>21</v>
      </c>
      <c r="B4" s="24"/>
      <c r="C4" s="24"/>
      <c r="D4" s="24"/>
      <c r="E4" s="24"/>
      <c r="F4" s="24"/>
      <c r="G4" s="24"/>
    </row>
    <row r="5" spans="1:8" x14ac:dyDescent="0.3">
      <c r="A5" s="24" t="s">
        <v>5</v>
      </c>
      <c r="B5" s="24"/>
      <c r="C5" s="24"/>
      <c r="D5" s="24"/>
      <c r="E5" s="24"/>
      <c r="F5" s="24"/>
      <c r="G5" s="24"/>
    </row>
    <row r="6" spans="1:8" ht="34.5" customHeight="1" x14ac:dyDescent="0.3">
      <c r="A6" s="25" t="s">
        <v>1</v>
      </c>
      <c r="B6" s="27" t="s">
        <v>0</v>
      </c>
      <c r="C6" s="27" t="s">
        <v>2</v>
      </c>
      <c r="D6" s="3" t="s">
        <v>7</v>
      </c>
      <c r="E6" s="3" t="s">
        <v>8</v>
      </c>
      <c r="F6" s="3" t="s">
        <v>9</v>
      </c>
      <c r="G6" s="29" t="s">
        <v>4</v>
      </c>
    </row>
    <row r="7" spans="1:8" ht="72.75" customHeight="1" x14ac:dyDescent="0.3">
      <c r="A7" s="26"/>
      <c r="B7" s="28"/>
      <c r="C7" s="28"/>
      <c r="D7" s="2" t="s">
        <v>3</v>
      </c>
      <c r="E7" s="2" t="s">
        <v>3</v>
      </c>
      <c r="F7" s="2" t="s">
        <v>3</v>
      </c>
      <c r="G7" s="29"/>
      <c r="H7" s="5"/>
    </row>
    <row r="8" spans="1:8" x14ac:dyDescent="0.3">
      <c r="A8" s="6">
        <v>1</v>
      </c>
      <c r="B8" s="7">
        <v>2</v>
      </c>
      <c r="C8" s="6">
        <v>3</v>
      </c>
      <c r="D8" s="7">
        <v>4</v>
      </c>
      <c r="E8" s="6">
        <v>5</v>
      </c>
      <c r="F8" s="7">
        <v>6</v>
      </c>
      <c r="G8" s="7">
        <v>8</v>
      </c>
    </row>
    <row r="9" spans="1:8" x14ac:dyDescent="0.3">
      <c r="A9" s="16" t="s">
        <v>11</v>
      </c>
      <c r="B9" s="18" t="s">
        <v>17</v>
      </c>
      <c r="C9" s="8" t="s">
        <v>15</v>
      </c>
      <c r="D9" s="19">
        <v>1600</v>
      </c>
      <c r="E9" s="19">
        <v>1530</v>
      </c>
      <c r="F9" s="19">
        <v>1400</v>
      </c>
      <c r="G9" s="15">
        <f>(D9+E9+F9)/3</f>
        <v>1510</v>
      </c>
      <c r="H9" s="21"/>
    </row>
    <row r="10" spans="1:8" x14ac:dyDescent="0.3">
      <c r="A10" s="16" t="s">
        <v>12</v>
      </c>
      <c r="B10" s="18" t="s">
        <v>18</v>
      </c>
      <c r="C10" s="8" t="s">
        <v>15</v>
      </c>
      <c r="D10" s="19">
        <v>1300</v>
      </c>
      <c r="E10" s="19">
        <v>1470</v>
      </c>
      <c r="F10" s="19">
        <v>1840</v>
      </c>
      <c r="G10" s="15">
        <f t="shared" ref="G10:G12" si="0">(D10+E10+F10)/3</f>
        <v>1536.67</v>
      </c>
      <c r="H10" s="21"/>
    </row>
    <row r="11" spans="1:8" x14ac:dyDescent="0.3">
      <c r="A11" s="16" t="s">
        <v>13</v>
      </c>
      <c r="B11" s="18" t="s">
        <v>19</v>
      </c>
      <c r="C11" s="8" t="s">
        <v>15</v>
      </c>
      <c r="D11" s="19">
        <v>1300</v>
      </c>
      <c r="E11" s="19">
        <v>1420</v>
      </c>
      <c r="F11" s="19">
        <v>1840</v>
      </c>
      <c r="G11" s="15">
        <f t="shared" si="0"/>
        <v>1520</v>
      </c>
      <c r="H11" s="21"/>
    </row>
    <row r="12" spans="1:8" x14ac:dyDescent="0.3">
      <c r="A12" s="16" t="s">
        <v>10</v>
      </c>
      <c r="B12" s="18" t="s">
        <v>20</v>
      </c>
      <c r="C12" s="8" t="s">
        <v>15</v>
      </c>
      <c r="D12" s="19">
        <v>1200</v>
      </c>
      <c r="E12" s="19">
        <v>1350</v>
      </c>
      <c r="F12" s="19">
        <v>1500</v>
      </c>
      <c r="G12" s="15">
        <f t="shared" si="0"/>
        <v>1350</v>
      </c>
      <c r="H12" s="21"/>
    </row>
    <row r="13" spans="1:8" x14ac:dyDescent="0.3">
      <c r="A13" s="30" t="s">
        <v>16</v>
      </c>
      <c r="B13" s="30"/>
      <c r="C13" s="30"/>
      <c r="D13" s="10">
        <f>SUM(D9:D12)</f>
        <v>5400</v>
      </c>
      <c r="E13" s="10">
        <f>SUM(E9:E12)</f>
        <v>5770</v>
      </c>
      <c r="F13" s="10">
        <f>SUM(F9:F12)</f>
        <v>6580</v>
      </c>
      <c r="G13" s="20">
        <f>SUM(G9:G12)</f>
        <v>5916.67</v>
      </c>
      <c r="H13" s="9"/>
    </row>
    <row r="14" spans="1:8" x14ac:dyDescent="0.3">
      <c r="A14" s="32" t="s">
        <v>14</v>
      </c>
      <c r="B14" s="33"/>
      <c r="C14" s="34"/>
      <c r="D14" s="17">
        <f>D13/1.2</f>
        <v>4500</v>
      </c>
      <c r="E14" s="17">
        <f>E13/1.2</f>
        <v>4808.33</v>
      </c>
      <c r="F14" s="17">
        <f>F13/1.2</f>
        <v>5483.33</v>
      </c>
      <c r="G14" s="15">
        <f>G13/1.2</f>
        <v>4930.5600000000004</v>
      </c>
      <c r="H14" s="9"/>
    </row>
    <row r="15" spans="1:8" ht="31.5" customHeight="1" x14ac:dyDescent="0.3">
      <c r="A15" s="31" t="s">
        <v>22</v>
      </c>
      <c r="B15" s="31"/>
      <c r="C15" s="31"/>
      <c r="D15" s="31"/>
      <c r="E15" s="31"/>
      <c r="F15" s="31"/>
      <c r="G15" s="31"/>
    </row>
    <row r="16" spans="1:8" x14ac:dyDescent="0.3">
      <c r="A16" s="11"/>
      <c r="B16" s="12"/>
      <c r="C16" s="12"/>
      <c r="D16" s="12"/>
      <c r="E16" s="12"/>
      <c r="F16" s="12"/>
      <c r="G16" s="13"/>
    </row>
  </sheetData>
  <mergeCells count="11">
    <mergeCell ref="A13:C13"/>
    <mergeCell ref="A15:G15"/>
    <mergeCell ref="A14:C14"/>
    <mergeCell ref="A1:G2"/>
    <mergeCell ref="A5:G5"/>
    <mergeCell ref="A6:A7"/>
    <mergeCell ref="B6:B7"/>
    <mergeCell ref="C6:C7"/>
    <mergeCell ref="G6:G7"/>
    <mergeCell ref="A4:G4"/>
    <mergeCell ref="A3:G3"/>
  </mergeCells>
  <phoneticPr fontId="3" type="noConversion"/>
  <pageMargins left="0.25" right="0.25" top="0.75" bottom="0.75" header="0.3" footer="0.3"/>
  <pageSetup paperSize="9" scale="60" orientation="landscape" r:id="rId1"/>
  <ignoredErrors>
    <ignoredError sqref="D13:F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НМЦЕ</vt:lpstr>
      <vt:lpstr>НМЦЕ!Область_печати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USER11</dc:creator>
  <cp:lastModifiedBy>Филимонихина Анна Владимировна</cp:lastModifiedBy>
  <cp:lastPrinted>2025-11-05T14:19:31Z</cp:lastPrinted>
  <dcterms:created xsi:type="dcterms:W3CDTF">2021-08-23T08:58:50Z</dcterms:created>
  <dcterms:modified xsi:type="dcterms:W3CDTF">2026-02-13T08:05:49Z</dcterms:modified>
</cp:coreProperties>
</file>