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AnufrievaEA\Desktop\Размещен на ЕИС\Размещенные на ЕИС 2026\RFI\Чувашия работы+поставка рамочный\"/>
    </mc:Choice>
  </mc:AlternateContent>
  <bookViews>
    <workbookView xWindow="0" yWindow="0" windowWidth="16380" windowHeight="8196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4" i="1" l="1"/>
  <c r="O24" i="1" s="1"/>
  <c r="L24" i="1"/>
  <c r="H24" i="1"/>
  <c r="I24" i="1" s="1"/>
  <c r="O23" i="1"/>
  <c r="N23" i="1"/>
  <c r="L23" i="1"/>
  <c r="H23" i="1"/>
  <c r="I23" i="1" s="1"/>
  <c r="L22" i="1"/>
  <c r="I22" i="1"/>
  <c r="H22" i="1"/>
  <c r="L21" i="1"/>
  <c r="I21" i="1"/>
  <c r="H21" i="1"/>
  <c r="N19" i="1"/>
  <c r="O19" i="1" s="1"/>
  <c r="L19" i="1"/>
  <c r="H19" i="1"/>
  <c r="I19" i="1" s="1"/>
  <c r="O18" i="1"/>
  <c r="N18" i="1"/>
  <c r="L18" i="1"/>
  <c r="H18" i="1"/>
  <c r="I18" i="1" s="1"/>
  <c r="L17" i="1"/>
  <c r="I17" i="1"/>
  <c r="H17" i="1"/>
  <c r="L16" i="1"/>
  <c r="N16" i="1" s="1"/>
  <c r="I16" i="1"/>
  <c r="H16" i="1"/>
  <c r="N21" i="1" l="1"/>
  <c r="O21" i="1" s="1"/>
  <c r="O16" i="1"/>
  <c r="N17" i="1"/>
  <c r="O17" i="1" s="1"/>
  <c r="N22" i="1"/>
  <c r="O22" i="1" s="1"/>
  <c r="L25" i="1"/>
  <c r="L26" i="1" l="1"/>
</calcChain>
</file>

<file path=xl/sharedStrings.xml><?xml version="1.0" encoding="utf-8"?>
<sst xmlns="http://schemas.openxmlformats.org/spreadsheetml/2006/main" count="71" uniqueCount="58">
  <si>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</si>
  <si>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</si>
  <si>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</si>
  <si>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</si>
  <si>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</si>
  <si>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</si>
  <si>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</si>
  <si>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 Поставка оборудования, монтаж и пуско-наладочные работы для создания МСОН в муниципальных образованиях Чувашской Республики</t>
  </si>
  <si>
    <t>№</t>
  </si>
  <si>
    <t>Тип*</t>
  </si>
  <si>
    <t>Наименование товара, работы, услуги</t>
  </si>
  <si>
    <t>Валюта</t>
  </si>
  <si>
    <t>Артикул производителя</t>
  </si>
  <si>
    <t>Цена за единицу товара, работы,  без НДС</t>
  </si>
  <si>
    <t>НДС к единице товара, работы, руб.</t>
  </si>
  <si>
    <t>Цена за единицу товара,  работы,  с НДС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</si>
  <si>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</si>
  <si>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</si>
  <si>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</si>
  <si>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</si>
  <si>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</si>
  <si>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</si>
  <si>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</si>
  <si>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>Страна происхождения товара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</si>
  <si>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</si>
  <si>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в соответствии с п.3 Постановления Правительства РФ №1875 от 23.12.2024</t>
  </si>
  <si>
    <t>Код ОКПД2</t>
  </si>
  <si>
    <t>Поставка оборудования, монтаж и пуско-наладочные работы для создания МСОН в муниципальных образованиях Чувашской Республики, в том числе:</t>
  </si>
  <si>
    <t>1</t>
  </si>
  <si>
    <t>Усилительно-коммутационный блок УКБ СГС-22-МЕ400Н или эквивалент с 4-мя рупорными громкоговорителями ГР.100 в составе:</t>
  </si>
  <si>
    <t>1.1</t>
  </si>
  <si>
    <t>Товар</t>
  </si>
  <si>
    <t>Усилительно-коммутационный блок УКБ СГС-22-МЕ400Н</t>
  </si>
  <si>
    <t>Шт.</t>
  </si>
  <si>
    <t>1.2</t>
  </si>
  <si>
    <t>Громкоговоритель ГР.100</t>
  </si>
  <si>
    <t>2</t>
  </si>
  <si>
    <t>Работа</t>
  </si>
  <si>
    <t>Строительно-монтажные работы УКБ СГС-22-МЕ400Н</t>
  </si>
  <si>
    <t>Усл.ед.</t>
  </si>
  <si>
    <t>3</t>
  </si>
  <si>
    <t>Пусконаладочные работы УКБ СГС-22-МЕ400Н</t>
  </si>
  <si>
    <t>4</t>
  </si>
  <si>
    <t>Усилительно-коммутационный блок УКБ СГС-22-МЕ400У или эквивалент с 4-мя рупорными громкоговорителями ГР.100 в составе:</t>
  </si>
  <si>
    <t>4.1</t>
  </si>
  <si>
    <t>Усилительно-коммутационный блок УКБ СГС-22МЕ 400У</t>
  </si>
  <si>
    <t>4.2</t>
  </si>
  <si>
    <t>5</t>
  </si>
  <si>
    <t>Строительно-монтажные работы УКБ СГС-22МЕ 400У</t>
  </si>
  <si>
    <t>6</t>
  </si>
  <si>
    <t>Пусконаладочные работы УКБ СГС-22МЕ 400У</t>
  </si>
  <si>
    <r>
      <rPr>
        <sz val="11"/>
        <color rgb="FFFF0000"/>
        <rFont val="Calibri"/>
        <family val="2"/>
        <charset val="204"/>
      </rPr>
      <t>**</t>
    </r>
    <r>
      <rPr>
        <sz val="11"/>
        <color theme="1"/>
        <rFont val="Calibri"/>
        <family val="2"/>
        <charset val="1"/>
      </rPr>
      <t xml:space="preserve"> - товар,  работа</t>
    </r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</si>
  <si>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</si>
  <si>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</si>
  <si>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</si>
  <si>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r>
      <rPr>
        <sz val="11"/>
        <color rgb="FFFF0000"/>
        <rFont val="Calibri"/>
        <family val="2"/>
        <charset val="204"/>
      </rPr>
      <t>**</t>
    </r>
    <r>
      <rPr>
        <sz val="11"/>
        <color theme="1"/>
        <rFont val="Calibri"/>
        <family val="2"/>
        <charset val="1"/>
      </rPr>
      <t xml:space="preserve"> при подаче коммерческого предложения эквивалент должен поставляться с учетом требований  ПОСТАНОВЛЕНИЯ ПРАВИТЕЛЬСТВА РОССИЙСКОЙ ФЕДЕРАЦИИ
от 23 декабря 2024 г. N 1875</t>
    </r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</si>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</sst>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3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theme="0" tint="-0.249977111117893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89013336588644"/>
        <bgColor rgb="FFCCFFFF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2" fillId="0" borderId="0"/>
  </cellStyleXfs>
  <cellXfs count="52">
    <xf numFmtId="0" fontId="0" fillId="0" borderId="0" xfId="0"/>
    <xf numFmtId="0" fontId="10" fillId="6" borderId="0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2" fontId="2" fillId="4" borderId="5" xfId="0" applyNumberFormat="1" applyFont="1" applyFill="1" applyBorder="1" applyAlignment="1" applyProtection="1">
      <alignment horizontal="center" vertical="center" wrapText="1"/>
    </xf>
    <xf numFmtId="0" fontId="8" fillId="4" borderId="5" xfId="1" applyFont="1" applyFill="1" applyBorder="1" applyAlignment="1" applyProtection="1">
      <alignment horizontal="center" vertical="center" wrapText="1"/>
    </xf>
    <xf numFmtId="2" fontId="3" fillId="4" borderId="5" xfId="0" applyNumberFormat="1" applyFont="1" applyFill="1" applyBorder="1" applyAlignment="1" applyProtection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center" vertical="center" wrapText="1"/>
    </xf>
    <xf numFmtId="10" fontId="3" fillId="4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0" fontId="3" fillId="5" borderId="5" xfId="0" applyNumberFormat="1" applyFont="1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5" borderId="0" xfId="0" applyFont="1" applyFill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35"/>
  <sheetViews>
    <sheetView tabSelected="1" topLeftCell="A13" zoomScale="70" zoomScaleNormal="70" workbookViewId="0">
      <selection activeCell="A17" sqref="A17:XFD17"/>
    </sheetView>
  </sheetViews>
  <sheetFormatPr defaultColWidth="9.109375" defaultRowHeight="15" customHeight="1" x14ac:dyDescent="0.3"/>
  <cols>
    <col min="1" max="1" width="3.88671875" style="8" customWidth="1"/>
    <col min="2" max="2" width="14" style="9" customWidth="1"/>
    <col min="3" max="3" width="26.109375" style="8" customWidth="1"/>
    <col min="4" max="4" width="81.6640625" style="8" customWidth="1"/>
    <col min="5" max="5" width="16.109375" style="8" customWidth="1"/>
    <col min="6" max="9" width="23" style="8" customWidth="1"/>
    <col min="10" max="10" width="11.33203125" style="8" customWidth="1"/>
    <col min="11" max="11" width="10.88671875" style="8" customWidth="1"/>
    <col min="12" max="13" width="18.109375" style="8" customWidth="1"/>
    <col min="14" max="15" width="19.44140625" style="8" customWidth="1"/>
    <col min="16" max="16" width="24" style="8" customWidth="1"/>
    <col min="17" max="17" width="22.5546875" style="8" customWidth="1"/>
    <col min="18" max="18" width="29.5546875" style="8" customWidth="1"/>
    <col min="19" max="19" width="28.5546875" style="8" customWidth="1"/>
    <col min="20" max="20" width="27.88671875" style="8" customWidth="1"/>
    <col min="21" max="16384" width="9.109375" style="8"/>
  </cols>
  <sheetData>
    <row r="2" spans="2:20" ht="57.6" x14ac:dyDescent="0.3">
      <c r="C2" s="10" t="s">
        <v>0</v>
      </c>
      <c r="D2" s="11"/>
      <c r="E2" s="12"/>
      <c r="F2" s="12"/>
    </row>
    <row r="3" spans="2:20" ht="14.4" x14ac:dyDescent="0.3">
      <c r="C3" s="10" t="s">
        <v>1</v>
      </c>
      <c r="D3" s="11"/>
      <c r="E3" s="12"/>
      <c r="F3" s="12"/>
    </row>
    <row r="4" spans="2:20" ht="28.8" x14ac:dyDescent="0.3">
      <c r="C4" s="13" t="s">
        <v>2</v>
      </c>
      <c r="D4" s="14"/>
      <c r="E4" s="12"/>
      <c r="F4" s="12"/>
      <c r="G4" s="7"/>
      <c r="H4" s="7"/>
      <c r="I4" s="7"/>
      <c r="J4" s="7"/>
      <c r="K4" s="7"/>
      <c r="L4" s="7"/>
      <c r="M4" s="15"/>
      <c r="N4" s="15"/>
      <c r="O4" s="15"/>
    </row>
    <row r="5" spans="2:20" ht="20.25" customHeight="1" x14ac:dyDescent="0.3">
      <c r="B5" s="12"/>
      <c r="C5" s="12"/>
      <c r="D5" s="12"/>
      <c r="E5" s="12"/>
      <c r="F5" s="12"/>
      <c r="G5" s="15"/>
      <c r="H5" s="15"/>
      <c r="I5" s="15"/>
      <c r="J5" s="15"/>
      <c r="K5" s="15"/>
      <c r="L5" s="15"/>
      <c r="M5" s="15"/>
      <c r="N5" s="15"/>
      <c r="O5" s="15"/>
    </row>
    <row r="6" spans="2:20" ht="15" customHeight="1" x14ac:dyDescent="0.3">
      <c r="B6" s="12"/>
      <c r="C6" s="6" t="s">
        <v>3</v>
      </c>
      <c r="D6" s="6"/>
      <c r="E6" s="16"/>
      <c r="F6" s="16"/>
      <c r="G6" s="17"/>
      <c r="H6" s="17"/>
      <c r="I6" s="17"/>
      <c r="J6" s="15"/>
      <c r="K6" s="15"/>
      <c r="L6" s="15"/>
      <c r="M6" s="15"/>
      <c r="N6" s="15"/>
      <c r="O6" s="15"/>
    </row>
    <row r="7" spans="2:20" ht="15" customHeight="1" x14ac:dyDescent="0.3">
      <c r="B7" s="12"/>
      <c r="C7" s="6" t="s">
        <v>4</v>
      </c>
      <c r="D7" s="6"/>
      <c r="E7" s="6"/>
      <c r="F7" s="6"/>
      <c r="G7" s="6"/>
      <c r="H7" s="6"/>
      <c r="I7" s="6"/>
      <c r="J7" s="15"/>
      <c r="K7" s="15"/>
      <c r="L7" s="15"/>
      <c r="M7" s="15"/>
      <c r="N7" s="15"/>
      <c r="O7" s="15"/>
    </row>
    <row r="8" spans="2:20" ht="15" customHeight="1" x14ac:dyDescent="0.3">
      <c r="B8" s="12"/>
      <c r="C8" s="6" t="s">
        <v>5</v>
      </c>
      <c r="D8" s="6"/>
      <c r="E8" s="6"/>
      <c r="F8" s="6"/>
      <c r="G8" s="6"/>
      <c r="H8" s="6"/>
      <c r="I8" s="6"/>
      <c r="J8" s="15"/>
      <c r="K8" s="15"/>
      <c r="L8" s="15"/>
      <c r="M8" s="15"/>
      <c r="N8" s="15"/>
      <c r="O8" s="15"/>
    </row>
    <row r="9" spans="2:20" ht="15" customHeight="1" x14ac:dyDescent="0.3">
      <c r="C9" s="6" t="s">
        <v>6</v>
      </c>
      <c r="D9" s="6"/>
      <c r="E9" s="6"/>
      <c r="F9" s="6"/>
      <c r="G9" s="6"/>
      <c r="H9" s="6"/>
      <c r="I9" s="6"/>
      <c r="J9" s="15"/>
      <c r="K9" s="15"/>
      <c r="L9" s="15"/>
      <c r="M9" s="15"/>
      <c r="N9" s="15"/>
      <c r="O9" s="15"/>
    </row>
    <row r="10" spans="2:20" ht="14.4" x14ac:dyDescent="0.3">
      <c r="B10" s="8"/>
    </row>
    <row r="11" spans="2:20" ht="119.25" customHeight="1" x14ac:dyDescent="0.3">
      <c r="B11" s="18"/>
      <c r="C11" s="5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19"/>
      <c r="N11" s="19"/>
      <c r="O11" s="19"/>
    </row>
    <row r="12" spans="2:20" ht="105" customHeight="1" x14ac:dyDescent="0.3">
      <c r="B12" s="4" t="s">
        <v>8</v>
      </c>
      <c r="C12" s="3" t="s">
        <v>9</v>
      </c>
      <c r="D12" s="3" t="s">
        <v>10</v>
      </c>
      <c r="E12" s="3" t="s">
        <v>11</v>
      </c>
      <c r="F12" s="3" t="s">
        <v>12</v>
      </c>
      <c r="G12" s="3" t="s">
        <v>13</v>
      </c>
      <c r="H12" s="3" t="s">
        <v>14</v>
      </c>
      <c r="I12" s="3" t="s">
        <v>15</v>
      </c>
      <c r="J12" s="3" t="s">
        <v>16</v>
      </c>
      <c r="K12" s="3" t="s">
        <v>17</v>
      </c>
      <c r="L12" s="3" t="s">
        <v>18</v>
      </c>
      <c r="M12" s="3" t="s">
        <v>19</v>
      </c>
      <c r="N12" s="3" t="s">
        <v>20</v>
      </c>
      <c r="O12" s="3" t="s">
        <v>21</v>
      </c>
      <c r="P12" s="3" t="s">
        <v>22</v>
      </c>
      <c r="Q12" s="3" t="s">
        <v>23</v>
      </c>
      <c r="R12" s="3" t="s">
        <v>24</v>
      </c>
      <c r="S12" s="3" t="s">
        <v>25</v>
      </c>
      <c r="T12" s="3" t="s">
        <v>26</v>
      </c>
    </row>
    <row r="13" spans="2:20" ht="105" customHeight="1" x14ac:dyDescent="0.3"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2:20" ht="129.75" customHeight="1" x14ac:dyDescent="0.3">
      <c r="B14" s="20">
        <v>1</v>
      </c>
      <c r="C14" s="21"/>
      <c r="D14" s="22" t="s">
        <v>27</v>
      </c>
      <c r="E14" s="23"/>
      <c r="F14" s="23"/>
      <c r="G14" s="23"/>
      <c r="H14" s="23"/>
      <c r="I14" s="24"/>
      <c r="J14" s="25"/>
      <c r="K14" s="26"/>
      <c r="L14" s="27"/>
      <c r="M14" s="28"/>
      <c r="N14" s="27"/>
      <c r="O14" s="27"/>
      <c r="P14" s="27"/>
      <c r="Q14" s="27"/>
      <c r="R14" s="27"/>
      <c r="S14" s="27"/>
      <c r="T14" s="27"/>
    </row>
    <row r="15" spans="2:20" ht="31.2" x14ac:dyDescent="0.3">
      <c r="B15" s="29" t="s">
        <v>28</v>
      </c>
      <c r="C15" s="30"/>
      <c r="D15" s="31" t="s">
        <v>29</v>
      </c>
      <c r="E15" s="32"/>
      <c r="F15" s="32"/>
      <c r="G15" s="33"/>
      <c r="H15" s="32"/>
      <c r="I15" s="34"/>
      <c r="J15" s="35"/>
      <c r="K15" s="36"/>
      <c r="L15" s="37"/>
      <c r="M15" s="38"/>
      <c r="N15" s="37"/>
      <c r="O15" s="37"/>
      <c r="P15" s="39"/>
      <c r="Q15" s="39"/>
      <c r="R15" s="40"/>
      <c r="S15" s="39"/>
      <c r="T15" s="39"/>
    </row>
    <row r="16" spans="2:20" ht="15.6" x14ac:dyDescent="0.3">
      <c r="B16" s="29" t="s">
        <v>30</v>
      </c>
      <c r="C16" s="30" t="s">
        <v>31</v>
      </c>
      <c r="D16" s="31" t="s">
        <v>32</v>
      </c>
      <c r="E16" s="32"/>
      <c r="F16" s="33"/>
      <c r="G16" s="33"/>
      <c r="H16" s="32">
        <f>ROUND(G16*M16,2)</f>
        <v>0</v>
      </c>
      <c r="I16" s="34">
        <f>ROUND(G16+H16,2)</f>
        <v>0</v>
      </c>
      <c r="J16" s="35">
        <v>1</v>
      </c>
      <c r="K16" s="36" t="s">
        <v>33</v>
      </c>
      <c r="L16" s="37">
        <f>ROUND(G16*J16,2)</f>
        <v>0</v>
      </c>
      <c r="M16" s="38"/>
      <c r="N16" s="37">
        <f>ROUND(L16*M16,2)</f>
        <v>0</v>
      </c>
      <c r="O16" s="37">
        <f>ROUND(L16+N16,2)</f>
        <v>0</v>
      </c>
      <c r="P16" s="39"/>
      <c r="Q16" s="39"/>
      <c r="R16" s="40"/>
      <c r="S16" s="39"/>
      <c r="T16" s="39"/>
    </row>
    <row r="17" spans="2:20" ht="15.6" x14ac:dyDescent="0.3">
      <c r="B17" s="29" t="s">
        <v>34</v>
      </c>
      <c r="C17" s="30" t="s">
        <v>31</v>
      </c>
      <c r="D17" s="31" t="s">
        <v>35</v>
      </c>
      <c r="E17" s="32"/>
      <c r="F17" s="33"/>
      <c r="G17" s="33"/>
      <c r="H17" s="32">
        <f>ROUND(G17*M17,2)</f>
        <v>0</v>
      </c>
      <c r="I17" s="34">
        <f>ROUND(G17+H17,2)</f>
        <v>0</v>
      </c>
      <c r="J17" s="35">
        <v>4</v>
      </c>
      <c r="K17" s="36" t="s">
        <v>33</v>
      </c>
      <c r="L17" s="37">
        <f>ROUND(G17*J17,2)</f>
        <v>0</v>
      </c>
      <c r="M17" s="38"/>
      <c r="N17" s="37">
        <f>ROUND(L17*M17,2)</f>
        <v>0</v>
      </c>
      <c r="O17" s="37">
        <f>ROUND(L17+N17,2)</f>
        <v>0</v>
      </c>
      <c r="P17" s="39"/>
      <c r="Q17" s="39"/>
      <c r="R17" s="40"/>
      <c r="S17" s="39"/>
      <c r="T17" s="39"/>
    </row>
    <row r="18" spans="2:20" ht="15.6" x14ac:dyDescent="0.3">
      <c r="B18" s="29" t="s">
        <v>36</v>
      </c>
      <c r="C18" s="30" t="s">
        <v>37</v>
      </c>
      <c r="D18" s="31" t="s">
        <v>38</v>
      </c>
      <c r="E18" s="32"/>
      <c r="F18" s="32"/>
      <c r="G18" s="33"/>
      <c r="H18" s="32">
        <f>ROUND(G18*M18,2)</f>
        <v>0</v>
      </c>
      <c r="I18" s="34">
        <f>ROUND(G18+H18,2)</f>
        <v>0</v>
      </c>
      <c r="J18" s="35">
        <v>1</v>
      </c>
      <c r="K18" s="36" t="s">
        <v>39</v>
      </c>
      <c r="L18" s="37">
        <f>ROUND(G18*J18,2)</f>
        <v>0</v>
      </c>
      <c r="M18" s="38"/>
      <c r="N18" s="37">
        <f>ROUND(L18*M18,2)</f>
        <v>0</v>
      </c>
      <c r="O18" s="37">
        <f>ROUND(L18+N18,2)</f>
        <v>0</v>
      </c>
      <c r="P18" s="40"/>
      <c r="Q18" s="40"/>
      <c r="R18" s="40"/>
      <c r="S18" s="40"/>
      <c r="T18" s="40"/>
    </row>
    <row r="19" spans="2:20" ht="15.6" x14ac:dyDescent="0.3">
      <c r="B19" s="29" t="s">
        <v>40</v>
      </c>
      <c r="C19" s="30" t="s">
        <v>37</v>
      </c>
      <c r="D19" s="31" t="s">
        <v>41</v>
      </c>
      <c r="E19" s="32"/>
      <c r="F19" s="32"/>
      <c r="G19" s="33"/>
      <c r="H19" s="32">
        <f>ROUND(G19*M19,2)</f>
        <v>0</v>
      </c>
      <c r="I19" s="34">
        <f>ROUND(G19+H19,2)</f>
        <v>0</v>
      </c>
      <c r="J19" s="35">
        <v>1</v>
      </c>
      <c r="K19" s="36" t="s">
        <v>39</v>
      </c>
      <c r="L19" s="37">
        <f>ROUND(G19*J19,2)</f>
        <v>0</v>
      </c>
      <c r="M19" s="38"/>
      <c r="N19" s="37">
        <f>ROUND(L19*M19,2)</f>
        <v>0</v>
      </c>
      <c r="O19" s="37">
        <f>ROUND(L19+N19,2)</f>
        <v>0</v>
      </c>
      <c r="P19" s="40"/>
      <c r="Q19" s="40"/>
      <c r="R19" s="40"/>
      <c r="S19" s="40"/>
      <c r="T19" s="40"/>
    </row>
    <row r="20" spans="2:20" ht="31.2" x14ac:dyDescent="0.3">
      <c r="B20" s="29" t="s">
        <v>42</v>
      </c>
      <c r="C20" s="30"/>
      <c r="D20" s="31" t="s">
        <v>43</v>
      </c>
      <c r="E20" s="32"/>
      <c r="F20" s="32"/>
      <c r="G20" s="33"/>
      <c r="H20" s="32"/>
      <c r="I20" s="34"/>
      <c r="J20" s="35"/>
      <c r="K20" s="36"/>
      <c r="L20" s="37"/>
      <c r="M20" s="38"/>
      <c r="N20" s="37"/>
      <c r="O20" s="37"/>
      <c r="P20" s="39"/>
      <c r="Q20" s="39"/>
      <c r="R20" s="40"/>
      <c r="S20" s="39"/>
      <c r="T20" s="39"/>
    </row>
    <row r="21" spans="2:20" ht="15.6" x14ac:dyDescent="0.3">
      <c r="B21" s="29" t="s">
        <v>44</v>
      </c>
      <c r="C21" s="30" t="s">
        <v>31</v>
      </c>
      <c r="D21" s="31" t="s">
        <v>45</v>
      </c>
      <c r="E21" s="32"/>
      <c r="F21" s="33"/>
      <c r="G21" s="33"/>
      <c r="H21" s="32">
        <f>ROUND(G21*M21,2)</f>
        <v>0</v>
      </c>
      <c r="I21" s="34">
        <f>ROUND(G21+H21,2)</f>
        <v>0</v>
      </c>
      <c r="J21" s="35">
        <v>1</v>
      </c>
      <c r="K21" s="36" t="s">
        <v>33</v>
      </c>
      <c r="L21" s="37">
        <f>ROUND(G21*J21,2)</f>
        <v>0</v>
      </c>
      <c r="M21" s="38"/>
      <c r="N21" s="37">
        <f>ROUND(L21*M21,2)</f>
        <v>0</v>
      </c>
      <c r="O21" s="37">
        <f>ROUND(L21+N21,2)</f>
        <v>0</v>
      </c>
      <c r="P21" s="39"/>
      <c r="Q21" s="39"/>
      <c r="R21" s="40"/>
      <c r="S21" s="39"/>
      <c r="T21" s="39"/>
    </row>
    <row r="22" spans="2:20" ht="15.6" x14ac:dyDescent="0.3">
      <c r="B22" s="29" t="s">
        <v>46</v>
      </c>
      <c r="C22" s="30" t="s">
        <v>31</v>
      </c>
      <c r="D22" s="31" t="s">
        <v>35</v>
      </c>
      <c r="E22" s="32"/>
      <c r="F22" s="33"/>
      <c r="G22" s="33"/>
      <c r="H22" s="32">
        <f>ROUND(G22*M22,2)</f>
        <v>0</v>
      </c>
      <c r="I22" s="34">
        <f>ROUND(G22+H22,2)</f>
        <v>0</v>
      </c>
      <c r="J22" s="35">
        <v>4</v>
      </c>
      <c r="K22" s="36" t="s">
        <v>33</v>
      </c>
      <c r="L22" s="37">
        <f>ROUND(G22*J22,2)</f>
        <v>0</v>
      </c>
      <c r="M22" s="38"/>
      <c r="N22" s="37">
        <f>ROUND(L22*M22,2)</f>
        <v>0</v>
      </c>
      <c r="O22" s="37">
        <f>ROUND(L22+N22,2)</f>
        <v>0</v>
      </c>
      <c r="P22" s="39"/>
      <c r="Q22" s="39"/>
      <c r="R22" s="40"/>
      <c r="S22" s="39"/>
      <c r="T22" s="39"/>
    </row>
    <row r="23" spans="2:20" ht="15.6" x14ac:dyDescent="0.3">
      <c r="B23" s="29" t="s">
        <v>47</v>
      </c>
      <c r="C23" s="30" t="s">
        <v>37</v>
      </c>
      <c r="D23" s="31" t="s">
        <v>48</v>
      </c>
      <c r="E23" s="32"/>
      <c r="F23" s="32"/>
      <c r="G23" s="33"/>
      <c r="H23" s="32">
        <f>ROUND(G23*M23,2)</f>
        <v>0</v>
      </c>
      <c r="I23" s="34">
        <f>ROUND(G23+H23,2)</f>
        <v>0</v>
      </c>
      <c r="J23" s="35">
        <v>1</v>
      </c>
      <c r="K23" s="36" t="s">
        <v>39</v>
      </c>
      <c r="L23" s="37">
        <f>ROUND(G23*J23,2)</f>
        <v>0</v>
      </c>
      <c r="M23" s="38"/>
      <c r="N23" s="37">
        <f>ROUND(L23*M23,2)</f>
        <v>0</v>
      </c>
      <c r="O23" s="37">
        <f>ROUND(L23+N23,2)</f>
        <v>0</v>
      </c>
      <c r="P23" s="40"/>
      <c r="Q23" s="40"/>
      <c r="R23" s="40"/>
      <c r="S23" s="40"/>
      <c r="T23" s="40"/>
    </row>
    <row r="24" spans="2:20" ht="15.6" x14ac:dyDescent="0.3">
      <c r="B24" s="29" t="s">
        <v>49</v>
      </c>
      <c r="C24" s="30" t="s">
        <v>37</v>
      </c>
      <c r="D24" s="31" t="s">
        <v>50</v>
      </c>
      <c r="E24" s="32"/>
      <c r="F24" s="32"/>
      <c r="G24" s="33"/>
      <c r="H24" s="32">
        <f>ROUND(G24*M24,2)</f>
        <v>0</v>
      </c>
      <c r="I24" s="34">
        <f>ROUND(G24+H24,2)</f>
        <v>0</v>
      </c>
      <c r="J24" s="35">
        <v>1</v>
      </c>
      <c r="K24" s="36" t="s">
        <v>39</v>
      </c>
      <c r="L24" s="37">
        <f>ROUND(G24*J24,2)</f>
        <v>0</v>
      </c>
      <c r="M24" s="38"/>
      <c r="N24" s="37">
        <f>ROUND(L24*M24,2)</f>
        <v>0</v>
      </c>
      <c r="O24" s="37">
        <f>ROUND(L24+N24,2)</f>
        <v>0</v>
      </c>
      <c r="P24" s="40"/>
      <c r="Q24" s="40"/>
      <c r="R24" s="40"/>
      <c r="S24" s="40"/>
      <c r="T24" s="40"/>
    </row>
    <row r="25" spans="2:20" ht="15" customHeight="1" x14ac:dyDescent="0.3">
      <c r="B25" s="29"/>
      <c r="C25" s="41" t="s">
        <v>51</v>
      </c>
      <c r="D25" s="2" t="s">
        <v>52</v>
      </c>
      <c r="E25" s="2"/>
      <c r="F25" s="2"/>
      <c r="G25" s="2"/>
      <c r="H25" s="2"/>
      <c r="I25" s="2"/>
      <c r="J25" s="2"/>
      <c r="K25" s="2"/>
      <c r="L25" s="42">
        <f>SUM(L16:L24)</f>
        <v>0</v>
      </c>
      <c r="M25" s="42"/>
      <c r="N25" s="42"/>
      <c r="O25" s="43"/>
      <c r="P25" s="40"/>
      <c r="Q25" s="40"/>
      <c r="R25" s="40"/>
      <c r="S25" s="40"/>
      <c r="T25" s="40"/>
    </row>
    <row r="26" spans="2:20" ht="15" customHeight="1" x14ac:dyDescent="0.3">
      <c r="B26" s="44"/>
      <c r="C26" s="40"/>
      <c r="D26" s="2" t="s">
        <v>53</v>
      </c>
      <c r="E26" s="2"/>
      <c r="F26" s="2"/>
      <c r="G26" s="2"/>
      <c r="H26" s="2"/>
      <c r="I26" s="2"/>
      <c r="J26" s="2"/>
      <c r="K26" s="2"/>
      <c r="L26" s="42">
        <f>SUM(O16:O24)</f>
        <v>0</v>
      </c>
      <c r="M26" s="42"/>
      <c r="N26" s="37"/>
      <c r="O26" s="37"/>
      <c r="P26" s="40"/>
      <c r="Q26" s="40"/>
      <c r="R26" s="40"/>
      <c r="S26" s="40"/>
      <c r="T26" s="40"/>
    </row>
    <row r="27" spans="2:20" ht="14.4" x14ac:dyDescent="0.3">
      <c r="B27" s="45"/>
      <c r="D27" s="46"/>
      <c r="E27" s="46"/>
      <c r="F27" s="46"/>
      <c r="G27" s="46"/>
      <c r="H27" s="46"/>
      <c r="I27" s="46"/>
    </row>
    <row r="28" spans="2:20" ht="60" customHeight="1" x14ac:dyDescent="0.3">
      <c r="B28" s="45"/>
      <c r="D28" s="47" t="s">
        <v>54</v>
      </c>
      <c r="I28" s="1" t="s">
        <v>55</v>
      </c>
      <c r="J28" s="1"/>
      <c r="K28" s="1"/>
      <c r="L28" s="1"/>
    </row>
    <row r="29" spans="2:20" ht="14.4" x14ac:dyDescent="0.3">
      <c r="B29" s="48"/>
      <c r="C29" s="12"/>
      <c r="D29" s="12"/>
      <c r="E29" s="12"/>
      <c r="F29" s="12"/>
      <c r="I29" s="1"/>
      <c r="J29" s="1"/>
      <c r="K29" s="1"/>
      <c r="L29" s="1"/>
    </row>
    <row r="30" spans="2:20" ht="14.4" x14ac:dyDescent="0.3">
      <c r="B30" s="49"/>
      <c r="C30" s="12"/>
      <c r="D30" s="12"/>
      <c r="E30" s="12"/>
      <c r="F30" s="12"/>
    </row>
    <row r="31" spans="2:20" ht="14.4" x14ac:dyDescent="0.3">
      <c r="B31" s="49"/>
      <c r="C31" s="12"/>
      <c r="D31" s="12"/>
      <c r="E31" s="12"/>
      <c r="F31" s="12"/>
    </row>
    <row r="32" spans="2:20" ht="14.4" x14ac:dyDescent="0.3">
      <c r="B32" s="49"/>
      <c r="C32" s="12"/>
      <c r="D32" s="12"/>
      <c r="E32" s="12"/>
      <c r="F32" s="12"/>
    </row>
    <row r="33" spans="3:6" ht="14.4" x14ac:dyDescent="0.3">
      <c r="C33" s="50" t="s">
        <v>56</v>
      </c>
      <c r="D33" s="50"/>
      <c r="E33" s="51"/>
      <c r="F33" s="51"/>
    </row>
    <row r="34" spans="3:6" ht="14.4" x14ac:dyDescent="0.3">
      <c r="C34" s="50"/>
      <c r="D34" s="50"/>
      <c r="E34" s="51"/>
      <c r="F34" s="51"/>
    </row>
    <row r="35" spans="3:6" ht="14.4" x14ac:dyDescent="0.3">
      <c r="C35" s="50"/>
      <c r="D35" s="50" t="s">
        <v>57</v>
      </c>
      <c r="E35" s="51"/>
      <c r="F35" s="51"/>
    </row>
  </sheetData>
  <mergeCells count="28">
    <mergeCell ref="I28:L29"/>
    <mergeCell ref="R12:R13"/>
    <mergeCell ref="S12:S13"/>
    <mergeCell ref="T12:T13"/>
    <mergeCell ref="D25:K25"/>
    <mergeCell ref="D26:K26"/>
    <mergeCell ref="M12:M13"/>
    <mergeCell ref="N12:N13"/>
    <mergeCell ref="O12:O13"/>
    <mergeCell ref="P12:P13"/>
    <mergeCell ref="Q12:Q13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G4:L4"/>
    <mergeCell ref="C6:D6"/>
    <mergeCell ref="C7:I7"/>
    <mergeCell ref="C8:I8"/>
    <mergeCell ref="C9:I9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Ануфриева Елена Александровна</cp:lastModifiedBy>
  <cp:revision>1</cp:revision>
  <dcterms:created xsi:type="dcterms:W3CDTF">2006-09-16T00:00:00Z</dcterms:created>
  <dcterms:modified xsi:type="dcterms:W3CDTF">2026-04-08T14:18:00Z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