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1\Profiles\AnufrievaEA\Desktop\Размещен на ЕИС\Размещенные на ЕИС 2026\RFI\Мордовия работы РСОН\"/>
    </mc:Choice>
  </mc:AlternateContent>
  <bookViews>
    <workbookView xWindow="0" yWindow="0" windowWidth="16380" windowHeight="8196" tabRatio="500"/>
  </bookViews>
  <sheets>
    <sheet name="Лист 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96" i="1" l="1"/>
  <c r="O96" i="1" s="1"/>
  <c r="L96" i="1"/>
  <c r="H96" i="1"/>
  <c r="I96" i="1" s="1"/>
  <c r="O95" i="1"/>
  <c r="N95" i="1"/>
  <c r="L95" i="1"/>
  <c r="H95" i="1"/>
  <c r="I95" i="1" s="1"/>
  <c r="L94" i="1"/>
  <c r="I94" i="1"/>
  <c r="H94" i="1"/>
  <c r="L93" i="1"/>
  <c r="H93" i="1"/>
  <c r="I93" i="1" s="1"/>
  <c r="N91" i="1"/>
  <c r="O91" i="1" s="1"/>
  <c r="L91" i="1"/>
  <c r="H91" i="1"/>
  <c r="I91" i="1" s="1"/>
  <c r="O90" i="1"/>
  <c r="L90" i="1"/>
  <c r="N90" i="1" s="1"/>
  <c r="H90" i="1"/>
  <c r="I90" i="1" s="1"/>
  <c r="L89" i="1"/>
  <c r="I89" i="1"/>
  <c r="H89" i="1"/>
  <c r="L88" i="1"/>
  <c r="H88" i="1"/>
  <c r="I88" i="1" s="1"/>
  <c r="N86" i="1"/>
  <c r="O86" i="1" s="1"/>
  <c r="L86" i="1"/>
  <c r="H86" i="1"/>
  <c r="I86" i="1" s="1"/>
  <c r="L85" i="1"/>
  <c r="N85" i="1" s="1"/>
  <c r="O85" i="1" s="1"/>
  <c r="H85" i="1"/>
  <c r="I85" i="1" s="1"/>
  <c r="L84" i="1"/>
  <c r="I84" i="1"/>
  <c r="H84" i="1"/>
  <c r="L83" i="1"/>
  <c r="H83" i="1"/>
  <c r="I83" i="1" s="1"/>
  <c r="N82" i="1"/>
  <c r="O82" i="1" s="1"/>
  <c r="L82" i="1"/>
  <c r="H82" i="1"/>
  <c r="I82" i="1" s="1"/>
  <c r="L81" i="1"/>
  <c r="N81" i="1" s="1"/>
  <c r="O81" i="1" s="1"/>
  <c r="H81" i="1"/>
  <c r="I81" i="1" s="1"/>
  <c r="L80" i="1"/>
  <c r="I80" i="1"/>
  <c r="H80" i="1"/>
  <c r="L78" i="1"/>
  <c r="H78" i="1"/>
  <c r="I78" i="1" s="1"/>
  <c r="N77" i="1"/>
  <c r="O77" i="1" s="1"/>
  <c r="L77" i="1"/>
  <c r="H77" i="1"/>
  <c r="I77" i="1" s="1"/>
  <c r="L76" i="1"/>
  <c r="N76" i="1" s="1"/>
  <c r="O76" i="1" s="1"/>
  <c r="H76" i="1"/>
  <c r="I76" i="1" s="1"/>
  <c r="L75" i="1"/>
  <c r="I75" i="1"/>
  <c r="H75" i="1"/>
  <c r="L74" i="1"/>
  <c r="H74" i="1"/>
  <c r="I74" i="1" s="1"/>
  <c r="N73" i="1"/>
  <c r="O73" i="1" s="1"/>
  <c r="L73" i="1"/>
  <c r="H73" i="1"/>
  <c r="I73" i="1" s="1"/>
  <c r="O71" i="1"/>
  <c r="L71" i="1"/>
  <c r="N71" i="1" s="1"/>
  <c r="H71" i="1"/>
  <c r="I71" i="1" s="1"/>
  <c r="L70" i="1"/>
  <c r="I70" i="1"/>
  <c r="H70" i="1"/>
  <c r="L69" i="1"/>
  <c r="H69" i="1"/>
  <c r="I69" i="1" s="1"/>
  <c r="N68" i="1"/>
  <c r="O68" i="1" s="1"/>
  <c r="L68" i="1"/>
  <c r="H68" i="1"/>
  <c r="I68" i="1" s="1"/>
  <c r="L67" i="1"/>
  <c r="N67" i="1" s="1"/>
  <c r="O67" i="1" s="1"/>
  <c r="H67" i="1"/>
  <c r="I67" i="1" s="1"/>
  <c r="L66" i="1"/>
  <c r="I66" i="1"/>
  <c r="H66" i="1"/>
  <c r="L63" i="1"/>
  <c r="H63" i="1"/>
  <c r="I63" i="1" s="1"/>
  <c r="N62" i="1"/>
  <c r="O62" i="1" s="1"/>
  <c r="L62" i="1"/>
  <c r="H62" i="1"/>
  <c r="I62" i="1" s="1"/>
  <c r="L61" i="1"/>
  <c r="N61" i="1" s="1"/>
  <c r="O61" i="1" s="1"/>
  <c r="H61" i="1"/>
  <c r="I61" i="1" s="1"/>
  <c r="L60" i="1"/>
  <c r="I60" i="1"/>
  <c r="H60" i="1"/>
  <c r="L59" i="1"/>
  <c r="H59" i="1"/>
  <c r="I59" i="1" s="1"/>
  <c r="N58" i="1"/>
  <c r="O58" i="1" s="1"/>
  <c r="L58" i="1"/>
  <c r="H58" i="1"/>
  <c r="I58" i="1" s="1"/>
  <c r="L57" i="1"/>
  <c r="N57" i="1" s="1"/>
  <c r="O57" i="1" s="1"/>
  <c r="H57" i="1"/>
  <c r="I57" i="1" s="1"/>
  <c r="L55" i="1"/>
  <c r="I55" i="1"/>
  <c r="H55" i="1"/>
  <c r="L54" i="1"/>
  <c r="H54" i="1"/>
  <c r="I54" i="1" s="1"/>
  <c r="N53" i="1"/>
  <c r="O53" i="1" s="1"/>
  <c r="L53" i="1"/>
  <c r="H53" i="1"/>
  <c r="I53" i="1" s="1"/>
  <c r="O52" i="1"/>
  <c r="L52" i="1"/>
  <c r="N52" i="1" s="1"/>
  <c r="H52" i="1"/>
  <c r="I52" i="1" s="1"/>
  <c r="L51" i="1"/>
  <c r="I51" i="1"/>
  <c r="H51" i="1"/>
  <c r="L50" i="1"/>
  <c r="H50" i="1"/>
  <c r="I50" i="1" s="1"/>
  <c r="N48" i="1"/>
  <c r="O48" i="1" s="1"/>
  <c r="L48" i="1"/>
  <c r="H48" i="1"/>
  <c r="I48" i="1" s="1"/>
  <c r="L47" i="1"/>
  <c r="N47" i="1" s="1"/>
  <c r="O47" i="1" s="1"/>
  <c r="H47" i="1"/>
  <c r="I47" i="1" s="1"/>
  <c r="L46" i="1"/>
  <c r="I46" i="1"/>
  <c r="H46" i="1"/>
  <c r="L45" i="1"/>
  <c r="H45" i="1"/>
  <c r="I45" i="1" s="1"/>
  <c r="N44" i="1"/>
  <c r="O44" i="1" s="1"/>
  <c r="L44" i="1"/>
  <c r="H44" i="1"/>
  <c r="I44" i="1" s="1"/>
  <c r="L43" i="1"/>
  <c r="N43" i="1" s="1"/>
  <c r="O43" i="1" s="1"/>
  <c r="H43" i="1"/>
  <c r="I43" i="1" s="1"/>
  <c r="L40" i="1"/>
  <c r="I40" i="1"/>
  <c r="H40" i="1"/>
  <c r="L39" i="1"/>
  <c r="H39" i="1"/>
  <c r="I39" i="1" s="1"/>
  <c r="N38" i="1"/>
  <c r="O38" i="1" s="1"/>
  <c r="L38" i="1"/>
  <c r="H38" i="1"/>
  <c r="I38" i="1" s="1"/>
  <c r="L37" i="1"/>
  <c r="N37" i="1" s="1"/>
  <c r="O37" i="1" s="1"/>
  <c r="H37" i="1"/>
  <c r="I37" i="1" s="1"/>
  <c r="L36" i="1"/>
  <c r="I36" i="1"/>
  <c r="H36" i="1"/>
  <c r="L35" i="1"/>
  <c r="H35" i="1"/>
  <c r="I35" i="1" s="1"/>
  <c r="N34" i="1"/>
  <c r="O34" i="1" s="1"/>
  <c r="L34" i="1"/>
  <c r="H34" i="1"/>
  <c r="I34" i="1" s="1"/>
  <c r="O32" i="1"/>
  <c r="L32" i="1"/>
  <c r="N32" i="1" s="1"/>
  <c r="H32" i="1"/>
  <c r="I32" i="1" s="1"/>
  <c r="L31" i="1"/>
  <c r="I31" i="1"/>
  <c r="H31" i="1"/>
  <c r="L30" i="1"/>
  <c r="H30" i="1"/>
  <c r="I30" i="1" s="1"/>
  <c r="N29" i="1"/>
  <c r="O29" i="1" s="1"/>
  <c r="L29" i="1"/>
  <c r="H29" i="1"/>
  <c r="I29" i="1" s="1"/>
  <c r="L28" i="1"/>
  <c r="N28" i="1" s="1"/>
  <c r="O28" i="1" s="1"/>
  <c r="H28" i="1"/>
  <c r="I28" i="1" s="1"/>
  <c r="L27" i="1"/>
  <c r="I27" i="1"/>
  <c r="H27" i="1"/>
  <c r="L25" i="1"/>
  <c r="H25" i="1"/>
  <c r="I25" i="1" s="1"/>
  <c r="N24" i="1"/>
  <c r="O24" i="1" s="1"/>
  <c r="L24" i="1"/>
  <c r="H24" i="1"/>
  <c r="I24" i="1" s="1"/>
  <c r="L23" i="1"/>
  <c r="N23" i="1" s="1"/>
  <c r="O23" i="1" s="1"/>
  <c r="H23" i="1"/>
  <c r="I23" i="1" s="1"/>
  <c r="L22" i="1"/>
  <c r="I22" i="1"/>
  <c r="H22" i="1"/>
  <c r="N21" i="1"/>
  <c r="L21" i="1"/>
  <c r="H21" i="1"/>
  <c r="I21" i="1" s="1"/>
  <c r="N20" i="1"/>
  <c r="O20" i="1" s="1"/>
  <c r="L20" i="1"/>
  <c r="H20" i="1"/>
  <c r="I20" i="1" s="1"/>
  <c r="L18" i="1"/>
  <c r="N18" i="1" s="1"/>
  <c r="O18" i="1" s="1"/>
  <c r="H18" i="1"/>
  <c r="I18" i="1" s="1"/>
  <c r="L17" i="1"/>
  <c r="I17" i="1"/>
  <c r="H17" i="1"/>
  <c r="L16" i="1"/>
  <c r="H16" i="1"/>
  <c r="I16" i="1" s="1"/>
  <c r="L97" i="1" l="1"/>
  <c r="O31" i="1"/>
  <c r="N74" i="1"/>
  <c r="O74" i="1" s="1"/>
  <c r="O89" i="1"/>
  <c r="N93" i="1"/>
  <c r="O93" i="1" s="1"/>
  <c r="N35" i="1"/>
  <c r="O35" i="1"/>
  <c r="N54" i="1"/>
  <c r="O54" i="1" s="1"/>
  <c r="O27" i="1"/>
  <c r="N30" i="1"/>
  <c r="O30" i="1" s="1"/>
  <c r="O46" i="1"/>
  <c r="N50" i="1"/>
  <c r="O50" i="1" s="1"/>
  <c r="N69" i="1"/>
  <c r="O69" i="1"/>
  <c r="N88" i="1"/>
  <c r="O88" i="1" s="1"/>
  <c r="N39" i="1"/>
  <c r="O39" i="1"/>
  <c r="N59" i="1"/>
  <c r="O59" i="1" s="1"/>
  <c r="N78" i="1"/>
  <c r="O78" i="1" s="1"/>
  <c r="N17" i="1"/>
  <c r="O17" i="1" s="1"/>
  <c r="N16" i="1"/>
  <c r="O16" i="1" s="1"/>
  <c r="O21" i="1"/>
  <c r="N22" i="1"/>
  <c r="O22" i="1" s="1"/>
  <c r="N25" i="1"/>
  <c r="O25" i="1" s="1"/>
  <c r="N45" i="1"/>
  <c r="O45" i="1"/>
  <c r="O60" i="1"/>
  <c r="N63" i="1"/>
  <c r="O63" i="1"/>
  <c r="O80" i="1"/>
  <c r="O83" i="1"/>
  <c r="N83" i="1"/>
  <c r="N27" i="1"/>
  <c r="N31" i="1"/>
  <c r="N36" i="1"/>
  <c r="O36" i="1" s="1"/>
  <c r="N40" i="1"/>
  <c r="O40" i="1" s="1"/>
  <c r="N46" i="1"/>
  <c r="N51" i="1"/>
  <c r="O51" i="1" s="1"/>
  <c r="N55" i="1"/>
  <c r="O55" i="1" s="1"/>
  <c r="N60" i="1"/>
  <c r="N66" i="1"/>
  <c r="O66" i="1" s="1"/>
  <c r="N70" i="1"/>
  <c r="O70" i="1" s="1"/>
  <c r="N75" i="1"/>
  <c r="O75" i="1" s="1"/>
  <c r="N80" i="1"/>
  <c r="N84" i="1"/>
  <c r="O84" i="1" s="1"/>
  <c r="N89" i="1"/>
  <c r="N94" i="1"/>
  <c r="O94" i="1" s="1"/>
  <c r="L98" i="1" l="1"/>
</calcChain>
</file>

<file path=xl/sharedStrings.xml><?xml version="1.0" encoding="utf-8"?>
<sst xmlns="http://schemas.openxmlformats.org/spreadsheetml/2006/main" count="323" uniqueCount="136">
  <si>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</si>
  <si>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</si>
  <si>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</si>
  <si>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</si>
  <si>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</si>
  <si>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</si>
  <si>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</si>
  <si>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Таблица 1. Выполнение работ с обеспечением работ оборудованием и материалами по дооснащению оконечными устройствами региональной системы оповещения населения Республики Мордовия</t>
  </si>
  <si>
    <t>№</t>
  </si>
  <si>
    <t>Тип*</t>
  </si>
  <si>
    <t>Наименование товара, работы, услуги</t>
  </si>
  <si>
    <t>Валюта</t>
  </si>
  <si>
    <t>Артикул производителя</t>
  </si>
  <si>
    <t>Цена за единицу работы,  без НДС*</t>
  </si>
  <si>
    <t>НДС к единице работы, руб.</t>
  </si>
  <si>
    <t>Цена за единицу  работы,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</si>
  <si>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</si>
  <si>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</si>
  <si>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</si>
  <si>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</si>
  <si>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</si>
  <si>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</si>
  <si>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</si>
  <si>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</si>
  <si>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</si>
  <si>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>Номер реестровой записи поставляемого
товара в соответствии с п.3 Постановления Правительства РФ №1875 от 23.12.2024</t>
  </si>
  <si>
    <t>Код ОКПД2</t>
  </si>
  <si>
    <t>1 этап</t>
  </si>
  <si>
    <t>1</t>
  </si>
  <si>
    <t>Товар</t>
  </si>
  <si>
    <t>Дизель-генераторная установка контейнерного исполнения АД-50С-Т400-1РНМ15IN</t>
  </si>
  <si>
    <t>Шт.</t>
  </si>
  <si>
    <t>2</t>
  </si>
  <si>
    <t>Работа</t>
  </si>
  <si>
    <t>Выполнение монтажных работ, материалы (Дизель-генераторная установка)</t>
  </si>
  <si>
    <t>Усл.ед.</t>
  </si>
  <si>
    <t>3</t>
  </si>
  <si>
    <t>Выполнение пусконаладочных работ (Дизель-генераторная установка)</t>
  </si>
  <si>
    <t>4</t>
  </si>
  <si>
    <t>Комплекс управления электросиреной (УЭС) исполнение 1 в составе:</t>
  </si>
  <si>
    <t>4.1</t>
  </si>
  <si>
    <t>Цифровой блок управления запуском сирен</t>
  </si>
  <si>
    <t>4.2</t>
  </si>
  <si>
    <t>Сирена</t>
  </si>
  <si>
    <t>4.3</t>
  </si>
  <si>
    <t>GSM-роутер</t>
  </si>
  <si>
    <t>4.4</t>
  </si>
  <si>
    <t>Антенна GSM</t>
  </si>
  <si>
    <t>5</t>
  </si>
  <si>
    <t>Выполнение монтажных работ, материалы (УЭС Исполнение 1)</t>
  </si>
  <si>
    <t>6</t>
  </si>
  <si>
    <t>Выполнение пусконаладочных работ (УЭС Исполнение 1)</t>
  </si>
  <si>
    <t>7</t>
  </si>
  <si>
    <t>Комплекс управления электросиреной (УЭС) исполнение 2 (уличное) в составе:</t>
  </si>
  <si>
    <t>7.1</t>
  </si>
  <si>
    <t>7.2</t>
  </si>
  <si>
    <t>7.3</t>
  </si>
  <si>
    <t>7.4</t>
  </si>
  <si>
    <t>8</t>
  </si>
  <si>
    <t>Выполнение монтажных работ, материалы (УЭС Исполнение 2)</t>
  </si>
  <si>
    <t>9</t>
  </si>
  <si>
    <t>Выполнение пусконаладочных работ (УЭС Исполнение 2)</t>
  </si>
  <si>
    <t>10</t>
  </si>
  <si>
    <t>Комплекс громкоговорящего оповещения (КГО) исполнение 1 в составе:</t>
  </si>
  <si>
    <t>10.1</t>
  </si>
  <si>
    <t>Усилительно-коммутационный блок</t>
  </si>
  <si>
    <t>10.2</t>
  </si>
  <si>
    <t>10.3</t>
  </si>
  <si>
    <t>10.4</t>
  </si>
  <si>
    <t>11</t>
  </si>
  <si>
    <r>
      <rPr>
        <b/>
        <sz val="12"/>
        <color theme="1"/>
        <rFont val="Arial Narrow"/>
        <family val="2"/>
        <charset val="204"/>
      </rPr>
      <t>Выполнение монтажных работ, материалы (</t>
    </r>
    <r>
      <rPr>
        <b/>
        <sz val="12"/>
        <color theme="1"/>
        <rFont val="Arial Narrow"/>
        <family val="2"/>
      </rPr>
      <t>КГО исполнение 1)</t>
    </r>
  </si>
  <si>
    <t>12</t>
  </si>
  <si>
    <t>Выполнение пусконаладочных работ (КГО исполнение 1)</t>
  </si>
  <si>
    <t>13</t>
  </si>
  <si>
    <t>Выполнение работ по включению (подключению) оборудования оконечных средств оповещения</t>
  </si>
  <si>
    <t>2 этап</t>
  </si>
  <si>
    <t>14.1</t>
  </si>
  <si>
    <t>14.2</t>
  </si>
  <si>
    <t>14.3</t>
  </si>
  <si>
    <t>14.4</t>
  </si>
  <si>
    <t>17.1</t>
  </si>
  <si>
    <t>17.2</t>
  </si>
  <si>
    <t>17.3</t>
  </si>
  <si>
    <t>17.4</t>
  </si>
  <si>
    <t>20.1</t>
  </si>
  <si>
    <t>20.2</t>
  </si>
  <si>
    <t>20.3</t>
  </si>
  <si>
    <t>20.4</t>
  </si>
  <si>
    <t>21</t>
  </si>
  <si>
    <t>22</t>
  </si>
  <si>
    <t>23</t>
  </si>
  <si>
    <t>3 этап</t>
  </si>
  <si>
    <t>24</t>
  </si>
  <si>
    <t>24.1</t>
  </si>
  <si>
    <t>24.2</t>
  </si>
  <si>
    <t>24.3</t>
  </si>
  <si>
    <t>24.4</t>
  </si>
  <si>
    <t>25</t>
  </si>
  <si>
    <t>26</t>
  </si>
  <si>
    <t>27</t>
  </si>
  <si>
    <t>27.1</t>
  </si>
  <si>
    <t>27.2</t>
  </si>
  <si>
    <t>27.3</t>
  </si>
  <si>
    <t>27.4</t>
  </si>
  <si>
    <t>28</t>
  </si>
  <si>
    <t>29</t>
  </si>
  <si>
    <t>30</t>
  </si>
  <si>
    <t>30.1</t>
  </si>
  <si>
    <t>30.2</t>
  </si>
  <si>
    <t>30.3</t>
  </si>
  <si>
    <t>30.4</t>
  </si>
  <si>
    <t>31</t>
  </si>
  <si>
    <t>32</t>
  </si>
  <si>
    <t>33</t>
  </si>
  <si>
    <t>34</t>
  </si>
  <si>
    <t>ЗИП Комплекс управления электросиреной (УЭС) в составе:</t>
  </si>
  <si>
    <t>34.1</t>
  </si>
  <si>
    <t xml:space="preserve">Основные элементы цифрового блока управления запуском сирен </t>
  </si>
  <si>
    <t>34.2</t>
  </si>
  <si>
    <t>34.3</t>
  </si>
  <si>
    <t>34.4</t>
  </si>
  <si>
    <t>35</t>
  </si>
  <si>
    <t>ЗИП Комплекса громкоговорящего оповещения (КГО) в составе:</t>
  </si>
  <si>
    <t>35.1</t>
  </si>
  <si>
    <t>35.2</t>
  </si>
  <si>
    <t>35.3</t>
  </si>
  <si>
    <t>35.4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</si>
  <si>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</si>
  <si>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</si>
  <si>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</si>
  <si>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Генеральный директор / подпись ______________________</t>
  </si>
  <si>
    <t>Заверяется печатью  - М.П.</t>
  </si>
  <si>
    <t>Рупорный громкоговоритель</t>
  </si>
  <si>
    <t xml:space="preserve">Рупорный громкоговоритель </t>
  </si>
  <si>
    <r>
      <t>Выполнение работ</t>
    </r>
    <r>
      <rPr>
        <b/>
        <sz val="12"/>
        <color theme="1"/>
        <rFont val="Calibri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 xml:space="preserve"> с обеспечением работ оборудованием и материалами по дооснащению оконечными устройствами региональной системы оповещения населения Республики Мордовия, в том числе:</t>
    </r>
  </si>
  <si>
    <t>*При наличии в сметной документации (локальных сметах) указаний на определенные товарные знаки. Подрядчик в ходе выполнения работ может использовать «эквиваленты» согласно техническим характеристикам указанных материалов и оборудования за исключением случаев несовместимости товаров, на которых размещаются другие товарные знаки, и необходимости обеспечения взаимодействия таких товаров с товарами, используемыми Заказчиком.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</si>
</sst>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5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</font>
    <font>
      <b/>
      <sz val="12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  <fill>
      <patternFill patternType="solid">
        <fgColor theme="0" tint="-0.249977111117893"/>
        <bgColor rgb="FFCCCCFF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65">
    <xf numFmtId="0" fontId="0" fillId="0" borderId="0" xfId="0"/>
    <xf numFmtId="49" fontId="2" fillId="0" borderId="0" xfId="0" applyNumberFormat="1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2" fontId="2" fillId="4" borderId="5" xfId="0" applyNumberFormat="1" applyFont="1" applyFill="1" applyBorder="1" applyAlignment="1" applyProtection="1">
      <alignment horizontal="center" vertical="center" wrapText="1"/>
    </xf>
    <xf numFmtId="0" fontId="8" fillId="4" borderId="5" xfId="1" applyFont="1" applyFill="1" applyBorder="1" applyAlignment="1" applyProtection="1">
      <alignment horizontal="center" vertical="center" wrapText="1"/>
    </xf>
    <xf numFmtId="2" fontId="3" fillId="4" borderId="5" xfId="0" applyNumberFormat="1" applyFont="1" applyFill="1" applyBorder="1" applyAlignment="1" applyProtection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center" vertical="center" wrapText="1"/>
    </xf>
    <xf numFmtId="10" fontId="3" fillId="4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 wrapText="1"/>
    </xf>
    <xf numFmtId="4" fontId="2" fillId="5" borderId="5" xfId="0" applyNumberFormat="1" applyFont="1" applyFill="1" applyBorder="1" applyAlignment="1" applyProtection="1">
      <alignment horizontal="center" vertical="center" wrapText="1"/>
    </xf>
    <xf numFmtId="2" fontId="2" fillId="0" borderId="5" xfId="0" applyNumberFormat="1" applyFont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2" fontId="3" fillId="0" borderId="5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0" fontId="3" fillId="5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/>
    <xf numFmtId="0" fontId="0" fillId="0" borderId="5" xfId="0" applyBorder="1" applyAlignment="1" applyProtection="1">
      <alignment horizontal="center" vertical="center" wrapText="1"/>
    </xf>
    <xf numFmtId="4" fontId="2" fillId="0" borderId="5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2" fontId="2" fillId="0" borderId="5" xfId="0" applyNumberFormat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2" fontId="3" fillId="0" borderId="5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0" fontId="3" fillId="0" borderId="5" xfId="0" applyNumberFormat="1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justify"/>
    </xf>
    <xf numFmtId="0" fontId="0" fillId="0" borderId="5" xfId="0" applyFont="1" applyBorder="1" applyAlignment="1" applyProtection="1">
      <alignment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048576"/>
  <sheetViews>
    <sheetView tabSelected="1" topLeftCell="D10" zoomScale="85" zoomScaleNormal="85" workbookViewId="0">
      <selection activeCell="D102" sqref="D102"/>
    </sheetView>
  </sheetViews>
  <sheetFormatPr defaultColWidth="9.109375" defaultRowHeight="15" customHeight="1" x14ac:dyDescent="0.3"/>
  <cols>
    <col min="1" max="1" width="3.88671875" style="8" customWidth="1"/>
    <col min="2" max="2" width="14" style="9" customWidth="1"/>
    <col min="3" max="3" width="26.109375" style="8" customWidth="1"/>
    <col min="4" max="4" width="81.6640625" style="8" customWidth="1"/>
    <col min="5" max="5" width="16.109375" style="8" customWidth="1"/>
    <col min="6" max="9" width="23" style="8" customWidth="1"/>
    <col min="10" max="10" width="11.33203125" style="8" customWidth="1"/>
    <col min="11" max="11" width="10.88671875" style="8" customWidth="1"/>
    <col min="12" max="13" width="18.109375" style="8" customWidth="1"/>
    <col min="14" max="15" width="19.44140625" style="8" customWidth="1"/>
    <col min="16" max="16" width="18.88671875" style="10" customWidth="1"/>
    <col min="17" max="17" width="19.21875" style="10" customWidth="1"/>
    <col min="18" max="18" width="24.21875" style="8" customWidth="1"/>
    <col min="19" max="19" width="25.6640625" style="8" customWidth="1"/>
    <col min="20" max="20" width="29.21875" style="8" customWidth="1"/>
    <col min="21" max="16383" width="9.109375" style="8"/>
    <col min="16384" max="16384" width="11.5546875" style="8" customWidth="1"/>
  </cols>
  <sheetData>
    <row r="2" spans="2:20" ht="57.6" x14ac:dyDescent="0.3">
      <c r="C2" s="11" t="s">
        <v>0</v>
      </c>
      <c r="D2" s="12"/>
      <c r="E2" s="13"/>
      <c r="F2" s="13"/>
    </row>
    <row r="3" spans="2:20" ht="14.4" x14ac:dyDescent="0.3">
      <c r="C3" s="11" t="s">
        <v>1</v>
      </c>
      <c r="D3" s="12"/>
      <c r="E3" s="13"/>
      <c r="F3" s="13"/>
    </row>
    <row r="4" spans="2:20" ht="28.8" x14ac:dyDescent="0.3">
      <c r="C4" s="14" t="s">
        <v>2</v>
      </c>
      <c r="D4" s="15"/>
      <c r="E4" s="13"/>
      <c r="F4" s="13"/>
      <c r="G4" s="7"/>
      <c r="H4" s="7"/>
      <c r="I4" s="7"/>
      <c r="J4" s="7"/>
      <c r="K4" s="7"/>
      <c r="L4" s="7"/>
      <c r="M4" s="16"/>
      <c r="N4" s="16"/>
      <c r="O4" s="16"/>
    </row>
    <row r="5" spans="2:20" ht="20.25" customHeight="1" x14ac:dyDescent="0.3">
      <c r="B5" s="13"/>
      <c r="C5" s="13"/>
      <c r="D5" s="13"/>
      <c r="E5" s="13"/>
      <c r="F5" s="13"/>
      <c r="G5" s="16"/>
      <c r="H5" s="16"/>
      <c r="I5" s="16"/>
      <c r="J5" s="16"/>
      <c r="K5" s="16"/>
      <c r="L5" s="16"/>
      <c r="M5" s="16"/>
      <c r="N5" s="16"/>
      <c r="O5" s="16"/>
    </row>
    <row r="6" spans="2:20" ht="15" customHeight="1" x14ac:dyDescent="0.3">
      <c r="B6" s="13"/>
      <c r="C6" s="6" t="s">
        <v>3</v>
      </c>
      <c r="D6" s="6"/>
      <c r="E6" s="17"/>
      <c r="F6" s="17"/>
      <c r="G6" s="18"/>
      <c r="H6" s="18"/>
      <c r="I6" s="18"/>
      <c r="J6" s="16"/>
      <c r="K6" s="16"/>
      <c r="L6" s="16"/>
      <c r="M6" s="16"/>
      <c r="N6" s="16"/>
      <c r="O6" s="16"/>
    </row>
    <row r="7" spans="2:20" ht="15" customHeight="1" x14ac:dyDescent="0.3">
      <c r="B7" s="13"/>
      <c r="C7" s="6" t="s">
        <v>4</v>
      </c>
      <c r="D7" s="6"/>
      <c r="E7" s="6"/>
      <c r="F7" s="6"/>
      <c r="G7" s="6"/>
      <c r="H7" s="6"/>
      <c r="I7" s="6"/>
      <c r="J7" s="16"/>
      <c r="K7" s="16"/>
      <c r="L7" s="16"/>
      <c r="M7" s="16"/>
      <c r="N7" s="16"/>
      <c r="O7" s="16"/>
    </row>
    <row r="8" spans="2:20" ht="15" customHeight="1" x14ac:dyDescent="0.3">
      <c r="B8" s="13"/>
      <c r="C8" s="6" t="s">
        <v>5</v>
      </c>
      <c r="D8" s="6"/>
      <c r="E8" s="6"/>
      <c r="F8" s="6"/>
      <c r="G8" s="6"/>
      <c r="H8" s="6"/>
      <c r="I8" s="6"/>
      <c r="J8" s="16"/>
      <c r="K8" s="16"/>
      <c r="L8" s="16"/>
      <c r="M8" s="16"/>
      <c r="N8" s="16"/>
      <c r="O8" s="16"/>
    </row>
    <row r="9" spans="2:20" ht="15" customHeight="1" x14ac:dyDescent="0.3">
      <c r="C9" s="6" t="s">
        <v>6</v>
      </c>
      <c r="D9" s="6"/>
      <c r="E9" s="6"/>
      <c r="F9" s="6"/>
      <c r="G9" s="6"/>
      <c r="H9" s="6"/>
      <c r="I9" s="6"/>
      <c r="J9" s="16"/>
      <c r="K9" s="16"/>
      <c r="L9" s="16"/>
      <c r="M9" s="16"/>
      <c r="N9" s="16"/>
      <c r="O9" s="16"/>
    </row>
    <row r="10" spans="2:20" ht="14.4" x14ac:dyDescent="0.3">
      <c r="B10" s="8"/>
    </row>
    <row r="11" spans="2:20" ht="119.25" customHeight="1" x14ac:dyDescent="0.3">
      <c r="B11" s="19"/>
      <c r="C11" s="5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20"/>
      <c r="N11" s="20"/>
      <c r="O11" s="20"/>
    </row>
    <row r="12" spans="2:20" ht="105" customHeight="1" x14ac:dyDescent="0.3">
      <c r="B12" s="4" t="s">
        <v>8</v>
      </c>
      <c r="C12" s="3" t="s">
        <v>9</v>
      </c>
      <c r="D12" s="3" t="s">
        <v>10</v>
      </c>
      <c r="E12" s="3" t="s">
        <v>11</v>
      </c>
      <c r="F12" s="3" t="s">
        <v>12</v>
      </c>
      <c r="G12" s="3" t="s">
        <v>13</v>
      </c>
      <c r="H12" s="3" t="s">
        <v>14</v>
      </c>
      <c r="I12" s="3" t="s">
        <v>15</v>
      </c>
      <c r="J12" s="3" t="s">
        <v>16</v>
      </c>
      <c r="K12" s="3" t="s">
        <v>17</v>
      </c>
      <c r="L12" s="3" t="s">
        <v>18</v>
      </c>
      <c r="M12" s="3" t="s">
        <v>19</v>
      </c>
      <c r="N12" s="3" t="s">
        <v>20</v>
      </c>
      <c r="O12" s="3" t="s">
        <v>21</v>
      </c>
      <c r="P12" s="3" t="s">
        <v>22</v>
      </c>
      <c r="Q12" s="3" t="s">
        <v>23</v>
      </c>
      <c r="R12" s="3" t="s">
        <v>24</v>
      </c>
      <c r="S12" s="3" t="s">
        <v>25</v>
      </c>
      <c r="T12" s="3" t="s">
        <v>26</v>
      </c>
    </row>
    <row r="13" spans="2:20" ht="105" customHeight="1" x14ac:dyDescent="0.3"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2:20" ht="57.6" customHeight="1" x14ac:dyDescent="0.3">
      <c r="B14" s="21">
        <v>1</v>
      </c>
      <c r="C14" s="22"/>
      <c r="D14" s="23" t="s">
        <v>134</v>
      </c>
      <c r="E14" s="24"/>
      <c r="F14" s="24"/>
      <c r="G14" s="24"/>
      <c r="H14" s="24"/>
      <c r="I14" s="25"/>
      <c r="J14" s="26"/>
      <c r="K14" s="27"/>
      <c r="L14" s="28"/>
      <c r="M14" s="29"/>
      <c r="N14" s="28"/>
      <c r="O14" s="28"/>
      <c r="P14" s="28"/>
      <c r="Q14" s="28"/>
      <c r="R14" s="28"/>
      <c r="S14" s="28"/>
      <c r="T14" s="28"/>
    </row>
    <row r="15" spans="2:20" ht="57.6" customHeight="1" x14ac:dyDescent="0.3">
      <c r="B15" s="21"/>
      <c r="C15" s="22"/>
      <c r="D15" s="23" t="s">
        <v>27</v>
      </c>
      <c r="E15" s="24"/>
      <c r="F15" s="24"/>
      <c r="G15" s="24"/>
      <c r="H15" s="24"/>
      <c r="I15" s="25"/>
      <c r="J15" s="26"/>
      <c r="K15" s="27"/>
      <c r="L15" s="28"/>
      <c r="M15" s="29"/>
      <c r="N15" s="28"/>
      <c r="O15" s="28"/>
      <c r="P15" s="28"/>
      <c r="Q15" s="28"/>
      <c r="R15" s="28"/>
      <c r="S15" s="28"/>
      <c r="T15" s="28"/>
    </row>
    <row r="16" spans="2:20" ht="15.6" x14ac:dyDescent="0.3">
      <c r="B16" s="30" t="s">
        <v>28</v>
      </c>
      <c r="C16" s="31" t="s">
        <v>29</v>
      </c>
      <c r="D16" s="32" t="s">
        <v>30</v>
      </c>
      <c r="E16" s="33"/>
      <c r="F16" s="33"/>
      <c r="G16" s="34"/>
      <c r="H16" s="33">
        <f>ROUND(G16*M16,2)</f>
        <v>0</v>
      </c>
      <c r="I16" s="35">
        <f>ROUND(G16+H16,2)</f>
        <v>0</v>
      </c>
      <c r="J16" s="36">
        <v>1</v>
      </c>
      <c r="K16" s="37" t="s">
        <v>31</v>
      </c>
      <c r="L16" s="38">
        <f>ROUND(G16*J16,2)</f>
        <v>0</v>
      </c>
      <c r="M16" s="39"/>
      <c r="N16" s="38">
        <f>ROUND(L16*M16,2)</f>
        <v>0</v>
      </c>
      <c r="O16" s="38">
        <f>ROUND(L16+N16,2)</f>
        <v>0</v>
      </c>
      <c r="P16" s="40"/>
      <c r="Q16" s="40"/>
      <c r="R16" s="41"/>
      <c r="S16" s="41"/>
      <c r="T16" s="41"/>
    </row>
    <row r="17" spans="2:20" ht="15.6" x14ac:dyDescent="0.3">
      <c r="B17" s="30" t="s">
        <v>32</v>
      </c>
      <c r="C17" s="31" t="s">
        <v>33</v>
      </c>
      <c r="D17" s="32" t="s">
        <v>34</v>
      </c>
      <c r="E17" s="33"/>
      <c r="F17" s="33"/>
      <c r="G17" s="34"/>
      <c r="H17" s="33">
        <f>ROUND(G17*M17,2)</f>
        <v>0</v>
      </c>
      <c r="I17" s="35">
        <f>ROUND(G17+H17,2)</f>
        <v>0</v>
      </c>
      <c r="J17" s="36">
        <v>1</v>
      </c>
      <c r="K17" s="37" t="s">
        <v>35</v>
      </c>
      <c r="L17" s="38">
        <f>ROUND(G17*J17,2)</f>
        <v>0</v>
      </c>
      <c r="M17" s="39"/>
      <c r="N17" s="38">
        <f>ROUND(L17*M17,2)</f>
        <v>0</v>
      </c>
      <c r="O17" s="38">
        <f>ROUND(L17+N17,2)</f>
        <v>0</v>
      </c>
      <c r="P17" s="40"/>
      <c r="Q17" s="40"/>
      <c r="R17" s="41"/>
      <c r="S17" s="41"/>
      <c r="T17" s="41"/>
    </row>
    <row r="18" spans="2:20" ht="15.6" x14ac:dyDescent="0.3">
      <c r="B18" s="30" t="s">
        <v>36</v>
      </c>
      <c r="C18" s="31" t="s">
        <v>33</v>
      </c>
      <c r="D18" s="32" t="s">
        <v>37</v>
      </c>
      <c r="E18" s="33"/>
      <c r="F18" s="33"/>
      <c r="G18" s="34"/>
      <c r="H18" s="33">
        <f>ROUND(G18*M18,2)</f>
        <v>0</v>
      </c>
      <c r="I18" s="35">
        <f>ROUND(G18+H18,2)</f>
        <v>0</v>
      </c>
      <c r="J18" s="36">
        <v>1</v>
      </c>
      <c r="K18" s="37" t="s">
        <v>35</v>
      </c>
      <c r="L18" s="38">
        <f>ROUND(G18*J18,2)</f>
        <v>0</v>
      </c>
      <c r="M18" s="39"/>
      <c r="N18" s="38">
        <f>ROUND(L18*M18,2)</f>
        <v>0</v>
      </c>
      <c r="O18" s="38">
        <f>ROUND(L18+N18,2)</f>
        <v>0</v>
      </c>
      <c r="P18" s="40"/>
      <c r="Q18" s="40"/>
      <c r="R18" s="41"/>
      <c r="S18" s="41"/>
      <c r="T18" s="41"/>
    </row>
    <row r="19" spans="2:20" ht="15.6" x14ac:dyDescent="0.3">
      <c r="B19" s="30" t="s">
        <v>38</v>
      </c>
      <c r="C19" s="31"/>
      <c r="D19" s="32" t="s">
        <v>39</v>
      </c>
      <c r="E19" s="33"/>
      <c r="F19" s="33"/>
      <c r="G19" s="42"/>
      <c r="H19" s="43"/>
      <c r="I19" s="44"/>
      <c r="J19" s="45"/>
      <c r="K19" s="46"/>
      <c r="L19" s="47"/>
      <c r="M19" s="48"/>
      <c r="N19" s="47"/>
      <c r="O19" s="38"/>
      <c r="P19" s="40"/>
      <c r="Q19" s="40"/>
      <c r="R19" s="41"/>
      <c r="S19" s="41"/>
      <c r="T19" s="41"/>
    </row>
    <row r="20" spans="2:20" ht="15.6" x14ac:dyDescent="0.3">
      <c r="B20" s="30" t="s">
        <v>40</v>
      </c>
      <c r="C20" s="31" t="s">
        <v>29</v>
      </c>
      <c r="D20" s="49" t="s">
        <v>41</v>
      </c>
      <c r="E20" s="33"/>
      <c r="F20" s="33"/>
      <c r="G20" s="34"/>
      <c r="H20" s="33">
        <f t="shared" ref="H20:H25" si="0">ROUND(G20*M20,2)</f>
        <v>0</v>
      </c>
      <c r="I20" s="35">
        <f t="shared" ref="I20:I25" si="1">ROUND(G20+H20,2)</f>
        <v>0</v>
      </c>
      <c r="J20" s="36">
        <v>147</v>
      </c>
      <c r="K20" s="37" t="s">
        <v>31</v>
      </c>
      <c r="L20" s="38">
        <f t="shared" ref="L20:L25" si="2">ROUND(G20*J20,2)</f>
        <v>0</v>
      </c>
      <c r="M20" s="39"/>
      <c r="N20" s="38">
        <f t="shared" ref="N20:N25" si="3">ROUND(L20*M20,2)</f>
        <v>0</v>
      </c>
      <c r="O20" s="38">
        <f t="shared" ref="O20:O25" si="4">ROUND(L20+N20,2)</f>
        <v>0</v>
      </c>
      <c r="P20" s="40"/>
      <c r="Q20" s="40"/>
      <c r="R20" s="41"/>
      <c r="S20" s="41"/>
      <c r="T20" s="41"/>
    </row>
    <row r="21" spans="2:20" ht="15.6" x14ac:dyDescent="0.3">
      <c r="B21" s="30" t="s">
        <v>42</v>
      </c>
      <c r="C21" s="31" t="s">
        <v>29</v>
      </c>
      <c r="D21" s="49" t="s">
        <v>43</v>
      </c>
      <c r="E21" s="33"/>
      <c r="F21" s="33"/>
      <c r="G21" s="34"/>
      <c r="H21" s="33">
        <f t="shared" si="0"/>
        <v>0</v>
      </c>
      <c r="I21" s="35">
        <f t="shared" si="1"/>
        <v>0</v>
      </c>
      <c r="J21" s="36">
        <v>147</v>
      </c>
      <c r="K21" s="37" t="s">
        <v>31</v>
      </c>
      <c r="L21" s="38">
        <f t="shared" si="2"/>
        <v>0</v>
      </c>
      <c r="M21" s="39"/>
      <c r="N21" s="38">
        <f t="shared" si="3"/>
        <v>0</v>
      </c>
      <c r="O21" s="38">
        <f t="shared" si="4"/>
        <v>0</v>
      </c>
      <c r="P21" s="40"/>
      <c r="Q21" s="40"/>
      <c r="R21" s="41"/>
      <c r="S21" s="41"/>
      <c r="T21" s="41"/>
    </row>
    <row r="22" spans="2:20" ht="15.6" x14ac:dyDescent="0.3">
      <c r="B22" s="30" t="s">
        <v>44</v>
      </c>
      <c r="C22" s="31" t="s">
        <v>29</v>
      </c>
      <c r="D22" s="49" t="s">
        <v>45</v>
      </c>
      <c r="E22" s="33"/>
      <c r="F22" s="33"/>
      <c r="G22" s="34"/>
      <c r="H22" s="33">
        <f t="shared" si="0"/>
        <v>0</v>
      </c>
      <c r="I22" s="35">
        <f t="shared" si="1"/>
        <v>0</v>
      </c>
      <c r="J22" s="36">
        <v>147</v>
      </c>
      <c r="K22" s="37" t="s">
        <v>31</v>
      </c>
      <c r="L22" s="38">
        <f t="shared" si="2"/>
        <v>0</v>
      </c>
      <c r="M22" s="39"/>
      <c r="N22" s="38">
        <f t="shared" si="3"/>
        <v>0</v>
      </c>
      <c r="O22" s="38">
        <f t="shared" si="4"/>
        <v>0</v>
      </c>
      <c r="P22" s="40"/>
      <c r="Q22" s="40"/>
      <c r="R22" s="41"/>
      <c r="S22" s="41"/>
      <c r="T22" s="41"/>
    </row>
    <row r="23" spans="2:20" ht="15.6" x14ac:dyDescent="0.3">
      <c r="B23" s="30" t="s">
        <v>46</v>
      </c>
      <c r="C23" s="31" t="s">
        <v>29</v>
      </c>
      <c r="D23" s="49" t="s">
        <v>47</v>
      </c>
      <c r="E23" s="33"/>
      <c r="F23" s="33"/>
      <c r="G23" s="34"/>
      <c r="H23" s="33">
        <f t="shared" si="0"/>
        <v>0</v>
      </c>
      <c r="I23" s="35">
        <f t="shared" si="1"/>
        <v>0</v>
      </c>
      <c r="J23" s="36">
        <v>147</v>
      </c>
      <c r="K23" s="37" t="s">
        <v>31</v>
      </c>
      <c r="L23" s="38">
        <f t="shared" si="2"/>
        <v>0</v>
      </c>
      <c r="M23" s="39"/>
      <c r="N23" s="38">
        <f t="shared" si="3"/>
        <v>0</v>
      </c>
      <c r="O23" s="38">
        <f t="shared" si="4"/>
        <v>0</v>
      </c>
      <c r="P23" s="40"/>
      <c r="Q23" s="40"/>
      <c r="R23" s="41"/>
      <c r="S23" s="41"/>
      <c r="T23" s="41"/>
    </row>
    <row r="24" spans="2:20" ht="15.6" x14ac:dyDescent="0.3">
      <c r="B24" s="30" t="s">
        <v>48</v>
      </c>
      <c r="C24" s="31" t="s">
        <v>33</v>
      </c>
      <c r="D24" s="32" t="s">
        <v>49</v>
      </c>
      <c r="E24" s="33"/>
      <c r="F24" s="33"/>
      <c r="G24" s="34"/>
      <c r="H24" s="33">
        <f t="shared" si="0"/>
        <v>0</v>
      </c>
      <c r="I24" s="35">
        <f t="shared" si="1"/>
        <v>0</v>
      </c>
      <c r="J24" s="36">
        <v>147</v>
      </c>
      <c r="K24" s="37" t="s">
        <v>35</v>
      </c>
      <c r="L24" s="38">
        <f t="shared" si="2"/>
        <v>0</v>
      </c>
      <c r="M24" s="39"/>
      <c r="N24" s="38">
        <f t="shared" si="3"/>
        <v>0</v>
      </c>
      <c r="O24" s="38">
        <f t="shared" si="4"/>
        <v>0</v>
      </c>
      <c r="P24" s="40"/>
      <c r="Q24" s="40"/>
      <c r="R24" s="41"/>
      <c r="S24" s="41"/>
      <c r="T24" s="41"/>
    </row>
    <row r="25" spans="2:20" ht="15.6" x14ac:dyDescent="0.3">
      <c r="B25" s="30" t="s">
        <v>50</v>
      </c>
      <c r="C25" s="31" t="s">
        <v>33</v>
      </c>
      <c r="D25" s="32" t="s">
        <v>51</v>
      </c>
      <c r="E25" s="33"/>
      <c r="F25" s="33"/>
      <c r="G25" s="34"/>
      <c r="H25" s="33">
        <f t="shared" si="0"/>
        <v>0</v>
      </c>
      <c r="I25" s="35">
        <f t="shared" si="1"/>
        <v>0</v>
      </c>
      <c r="J25" s="36">
        <v>147</v>
      </c>
      <c r="K25" s="37" t="s">
        <v>35</v>
      </c>
      <c r="L25" s="38">
        <f t="shared" si="2"/>
        <v>0</v>
      </c>
      <c r="M25" s="39"/>
      <c r="N25" s="38">
        <f t="shared" si="3"/>
        <v>0</v>
      </c>
      <c r="O25" s="38">
        <f t="shared" si="4"/>
        <v>0</v>
      </c>
      <c r="P25" s="40"/>
      <c r="Q25" s="40"/>
      <c r="R25" s="41"/>
      <c r="S25" s="41"/>
      <c r="T25" s="41"/>
    </row>
    <row r="26" spans="2:20" ht="15.6" x14ac:dyDescent="0.3">
      <c r="B26" s="30" t="s">
        <v>52</v>
      </c>
      <c r="C26" s="31"/>
      <c r="D26" s="32" t="s">
        <v>53</v>
      </c>
      <c r="E26" s="33"/>
      <c r="F26" s="33"/>
      <c r="G26" s="42"/>
      <c r="H26" s="43"/>
      <c r="I26" s="44"/>
      <c r="J26" s="45"/>
      <c r="K26" s="46"/>
      <c r="L26" s="47"/>
      <c r="M26" s="48"/>
      <c r="N26" s="38"/>
      <c r="O26" s="38"/>
      <c r="P26" s="40"/>
      <c r="Q26" s="40"/>
      <c r="R26" s="41"/>
      <c r="S26" s="41"/>
      <c r="T26" s="41"/>
    </row>
    <row r="27" spans="2:20" ht="15.6" x14ac:dyDescent="0.3">
      <c r="B27" s="30" t="s">
        <v>54</v>
      </c>
      <c r="C27" s="31" t="s">
        <v>29</v>
      </c>
      <c r="D27" s="49" t="s">
        <v>41</v>
      </c>
      <c r="E27" s="33"/>
      <c r="F27" s="33"/>
      <c r="G27" s="34"/>
      <c r="H27" s="33">
        <f t="shared" ref="H27:H32" si="5">ROUND(G27*M27,2)</f>
        <v>0</v>
      </c>
      <c r="I27" s="35">
        <f t="shared" ref="I27:I32" si="6">ROUND(G27+H27,2)</f>
        <v>0</v>
      </c>
      <c r="J27" s="36">
        <v>29</v>
      </c>
      <c r="K27" s="37" t="s">
        <v>31</v>
      </c>
      <c r="L27" s="38">
        <f t="shared" ref="L27:L32" si="7">ROUND(G27*J27,2)</f>
        <v>0</v>
      </c>
      <c r="M27" s="39"/>
      <c r="N27" s="38">
        <f t="shared" ref="N27:N32" si="8">ROUND(L27*M27,2)</f>
        <v>0</v>
      </c>
      <c r="O27" s="38">
        <f t="shared" ref="O27:O32" si="9">ROUND(L27+N27,2)</f>
        <v>0</v>
      </c>
      <c r="P27" s="40"/>
      <c r="Q27" s="40"/>
      <c r="R27" s="41"/>
      <c r="S27" s="41"/>
      <c r="T27" s="41"/>
    </row>
    <row r="28" spans="2:20" ht="15.6" x14ac:dyDescent="0.3">
      <c r="B28" s="30" t="s">
        <v>55</v>
      </c>
      <c r="C28" s="31" t="s">
        <v>29</v>
      </c>
      <c r="D28" s="49" t="s">
        <v>43</v>
      </c>
      <c r="E28" s="33"/>
      <c r="F28" s="33"/>
      <c r="G28" s="34"/>
      <c r="H28" s="33">
        <f t="shared" si="5"/>
        <v>0</v>
      </c>
      <c r="I28" s="35">
        <f t="shared" si="6"/>
        <v>0</v>
      </c>
      <c r="J28" s="36">
        <v>29</v>
      </c>
      <c r="K28" s="37" t="s">
        <v>31</v>
      </c>
      <c r="L28" s="38">
        <f t="shared" si="7"/>
        <v>0</v>
      </c>
      <c r="M28" s="39"/>
      <c r="N28" s="38">
        <f t="shared" si="8"/>
        <v>0</v>
      </c>
      <c r="O28" s="38">
        <f t="shared" si="9"/>
        <v>0</v>
      </c>
      <c r="P28" s="40"/>
      <c r="Q28" s="40"/>
      <c r="R28" s="41"/>
      <c r="S28" s="41"/>
      <c r="T28" s="41"/>
    </row>
    <row r="29" spans="2:20" ht="15.6" x14ac:dyDescent="0.3">
      <c r="B29" s="30" t="s">
        <v>56</v>
      </c>
      <c r="C29" s="31" t="s">
        <v>29</v>
      </c>
      <c r="D29" s="49" t="s">
        <v>45</v>
      </c>
      <c r="E29" s="33"/>
      <c r="F29" s="33"/>
      <c r="G29" s="34"/>
      <c r="H29" s="33">
        <f t="shared" si="5"/>
        <v>0</v>
      </c>
      <c r="I29" s="35">
        <f t="shared" si="6"/>
        <v>0</v>
      </c>
      <c r="J29" s="36">
        <v>29</v>
      </c>
      <c r="K29" s="37" t="s">
        <v>31</v>
      </c>
      <c r="L29" s="38">
        <f t="shared" si="7"/>
        <v>0</v>
      </c>
      <c r="M29" s="39"/>
      <c r="N29" s="38">
        <f t="shared" si="8"/>
        <v>0</v>
      </c>
      <c r="O29" s="38">
        <f t="shared" si="9"/>
        <v>0</v>
      </c>
      <c r="P29" s="40"/>
      <c r="Q29" s="40"/>
      <c r="R29" s="41"/>
      <c r="S29" s="41"/>
      <c r="T29" s="41"/>
    </row>
    <row r="30" spans="2:20" ht="15.6" x14ac:dyDescent="0.3">
      <c r="B30" s="30" t="s">
        <v>57</v>
      </c>
      <c r="C30" s="31" t="s">
        <v>29</v>
      </c>
      <c r="D30" s="49" t="s">
        <v>47</v>
      </c>
      <c r="E30" s="33"/>
      <c r="F30" s="33"/>
      <c r="G30" s="34"/>
      <c r="H30" s="33">
        <f t="shared" si="5"/>
        <v>0</v>
      </c>
      <c r="I30" s="35">
        <f t="shared" si="6"/>
        <v>0</v>
      </c>
      <c r="J30" s="36">
        <v>29</v>
      </c>
      <c r="K30" s="37" t="s">
        <v>31</v>
      </c>
      <c r="L30" s="38">
        <f t="shared" si="7"/>
        <v>0</v>
      </c>
      <c r="M30" s="39"/>
      <c r="N30" s="38">
        <f t="shared" si="8"/>
        <v>0</v>
      </c>
      <c r="O30" s="38">
        <f t="shared" si="9"/>
        <v>0</v>
      </c>
      <c r="P30" s="40"/>
      <c r="Q30" s="40"/>
      <c r="R30" s="41"/>
      <c r="S30" s="41"/>
      <c r="T30" s="41"/>
    </row>
    <row r="31" spans="2:20" ht="15.6" x14ac:dyDescent="0.3">
      <c r="B31" s="30" t="s">
        <v>58</v>
      </c>
      <c r="C31" s="31" t="s">
        <v>33</v>
      </c>
      <c r="D31" s="32" t="s">
        <v>59</v>
      </c>
      <c r="E31" s="33"/>
      <c r="F31" s="33"/>
      <c r="G31" s="34"/>
      <c r="H31" s="33">
        <f t="shared" si="5"/>
        <v>0</v>
      </c>
      <c r="I31" s="35">
        <f t="shared" si="6"/>
        <v>0</v>
      </c>
      <c r="J31" s="36">
        <v>29</v>
      </c>
      <c r="K31" s="37" t="s">
        <v>35</v>
      </c>
      <c r="L31" s="38">
        <f t="shared" si="7"/>
        <v>0</v>
      </c>
      <c r="M31" s="39"/>
      <c r="N31" s="38">
        <f t="shared" si="8"/>
        <v>0</v>
      </c>
      <c r="O31" s="38">
        <f t="shared" si="9"/>
        <v>0</v>
      </c>
      <c r="P31" s="40"/>
      <c r="Q31" s="40"/>
      <c r="R31" s="41"/>
      <c r="S31" s="41"/>
      <c r="T31" s="41"/>
    </row>
    <row r="32" spans="2:20" ht="15.6" x14ac:dyDescent="0.3">
      <c r="B32" s="30" t="s">
        <v>60</v>
      </c>
      <c r="C32" s="31" t="s">
        <v>33</v>
      </c>
      <c r="D32" s="32" t="s">
        <v>61</v>
      </c>
      <c r="E32" s="33"/>
      <c r="F32" s="33"/>
      <c r="G32" s="34"/>
      <c r="H32" s="33">
        <f t="shared" si="5"/>
        <v>0</v>
      </c>
      <c r="I32" s="35">
        <f t="shared" si="6"/>
        <v>0</v>
      </c>
      <c r="J32" s="36">
        <v>29</v>
      </c>
      <c r="K32" s="37" t="s">
        <v>35</v>
      </c>
      <c r="L32" s="38">
        <f t="shared" si="7"/>
        <v>0</v>
      </c>
      <c r="M32" s="39"/>
      <c r="N32" s="38">
        <f t="shared" si="8"/>
        <v>0</v>
      </c>
      <c r="O32" s="38">
        <f t="shared" si="9"/>
        <v>0</v>
      </c>
      <c r="P32" s="40"/>
      <c r="Q32" s="40"/>
      <c r="R32" s="41"/>
      <c r="S32" s="41"/>
      <c r="T32" s="41"/>
    </row>
    <row r="33" spans="2:20" ht="15.6" x14ac:dyDescent="0.3">
      <c r="B33" s="30" t="s">
        <v>62</v>
      </c>
      <c r="C33" s="31"/>
      <c r="D33" s="32" t="s">
        <v>63</v>
      </c>
      <c r="E33" s="33"/>
      <c r="F33" s="33"/>
      <c r="G33" s="42"/>
      <c r="H33" s="43"/>
      <c r="I33" s="44"/>
      <c r="J33" s="45"/>
      <c r="K33" s="46"/>
      <c r="L33" s="47"/>
      <c r="M33" s="48"/>
      <c r="N33" s="38"/>
      <c r="O33" s="38"/>
      <c r="P33" s="40"/>
      <c r="Q33" s="40"/>
      <c r="R33" s="41"/>
      <c r="S33" s="41"/>
      <c r="T33" s="41"/>
    </row>
    <row r="34" spans="2:20" ht="15.6" x14ac:dyDescent="0.3">
      <c r="B34" s="30" t="s">
        <v>64</v>
      </c>
      <c r="C34" s="31" t="s">
        <v>29</v>
      </c>
      <c r="D34" s="49" t="s">
        <v>65</v>
      </c>
      <c r="E34" s="33"/>
      <c r="F34" s="33"/>
      <c r="G34" s="34"/>
      <c r="H34" s="33">
        <f t="shared" ref="H34:H40" si="10">ROUND(G34*M34,2)</f>
        <v>0</v>
      </c>
      <c r="I34" s="35">
        <f t="shared" ref="I34:I40" si="11">ROUND(G34+H34,2)</f>
        <v>0</v>
      </c>
      <c r="J34" s="36">
        <v>6</v>
      </c>
      <c r="K34" s="37" t="s">
        <v>31</v>
      </c>
      <c r="L34" s="38">
        <f t="shared" ref="L34:L40" si="12">ROUND(G34*J34,2)</f>
        <v>0</v>
      </c>
      <c r="M34" s="39"/>
      <c r="N34" s="38">
        <f t="shared" ref="N34:N40" si="13">ROUND(L34*M34,2)</f>
        <v>0</v>
      </c>
      <c r="O34" s="38">
        <f t="shared" ref="O34:O40" si="14">ROUND(L34+N34,2)</f>
        <v>0</v>
      </c>
      <c r="P34" s="40"/>
      <c r="Q34" s="40"/>
      <c r="R34" s="41"/>
      <c r="S34" s="41"/>
      <c r="T34" s="41"/>
    </row>
    <row r="35" spans="2:20" ht="15.6" x14ac:dyDescent="0.3">
      <c r="B35" s="30" t="s">
        <v>66</v>
      </c>
      <c r="C35" s="31" t="s">
        <v>29</v>
      </c>
      <c r="D35" s="49" t="s">
        <v>132</v>
      </c>
      <c r="E35" s="33"/>
      <c r="F35" s="33"/>
      <c r="G35" s="34"/>
      <c r="H35" s="33">
        <f t="shared" si="10"/>
        <v>0</v>
      </c>
      <c r="I35" s="35">
        <f t="shared" si="11"/>
        <v>0</v>
      </c>
      <c r="J35" s="36">
        <v>36</v>
      </c>
      <c r="K35" s="37" t="s">
        <v>31</v>
      </c>
      <c r="L35" s="38">
        <f t="shared" si="12"/>
        <v>0</v>
      </c>
      <c r="M35" s="39"/>
      <c r="N35" s="38">
        <f t="shared" si="13"/>
        <v>0</v>
      </c>
      <c r="O35" s="38">
        <f t="shared" si="14"/>
        <v>0</v>
      </c>
      <c r="P35" s="40"/>
      <c r="Q35" s="40"/>
      <c r="R35" s="41"/>
      <c r="S35" s="41"/>
      <c r="T35" s="41"/>
    </row>
    <row r="36" spans="2:20" ht="15.6" x14ac:dyDescent="0.3">
      <c r="B36" s="30" t="s">
        <v>67</v>
      </c>
      <c r="C36" s="31" t="s">
        <v>29</v>
      </c>
      <c r="D36" s="49" t="s">
        <v>45</v>
      </c>
      <c r="E36" s="33"/>
      <c r="F36" s="33"/>
      <c r="G36" s="34"/>
      <c r="H36" s="33">
        <f t="shared" si="10"/>
        <v>0</v>
      </c>
      <c r="I36" s="35">
        <f t="shared" si="11"/>
        <v>0</v>
      </c>
      <c r="J36" s="36">
        <v>6</v>
      </c>
      <c r="K36" s="37" t="s">
        <v>31</v>
      </c>
      <c r="L36" s="38">
        <f t="shared" si="12"/>
        <v>0</v>
      </c>
      <c r="M36" s="39"/>
      <c r="N36" s="38">
        <f t="shared" si="13"/>
        <v>0</v>
      </c>
      <c r="O36" s="38">
        <f t="shared" si="14"/>
        <v>0</v>
      </c>
      <c r="P36" s="40"/>
      <c r="Q36" s="40"/>
      <c r="R36" s="41"/>
      <c r="S36" s="41"/>
      <c r="T36" s="41"/>
    </row>
    <row r="37" spans="2:20" ht="15.6" x14ac:dyDescent="0.3">
      <c r="B37" s="30" t="s">
        <v>68</v>
      </c>
      <c r="C37" s="31" t="s">
        <v>29</v>
      </c>
      <c r="D37" s="49" t="s">
        <v>47</v>
      </c>
      <c r="E37" s="33"/>
      <c r="F37" s="33"/>
      <c r="G37" s="34"/>
      <c r="H37" s="33">
        <f t="shared" si="10"/>
        <v>0</v>
      </c>
      <c r="I37" s="35">
        <f t="shared" si="11"/>
        <v>0</v>
      </c>
      <c r="J37" s="36">
        <v>6</v>
      </c>
      <c r="K37" s="37" t="s">
        <v>31</v>
      </c>
      <c r="L37" s="38">
        <f t="shared" si="12"/>
        <v>0</v>
      </c>
      <c r="M37" s="39"/>
      <c r="N37" s="38">
        <f t="shared" si="13"/>
        <v>0</v>
      </c>
      <c r="O37" s="38">
        <f t="shared" si="14"/>
        <v>0</v>
      </c>
      <c r="P37" s="40"/>
      <c r="Q37" s="40"/>
      <c r="R37" s="41"/>
      <c r="S37" s="41"/>
      <c r="T37" s="41"/>
    </row>
    <row r="38" spans="2:20" ht="15.6" x14ac:dyDescent="0.3">
      <c r="B38" s="30" t="s">
        <v>69</v>
      </c>
      <c r="C38" s="31" t="s">
        <v>33</v>
      </c>
      <c r="D38" s="32" t="s">
        <v>70</v>
      </c>
      <c r="E38" s="33"/>
      <c r="F38" s="33"/>
      <c r="G38" s="34"/>
      <c r="H38" s="33">
        <f t="shared" si="10"/>
        <v>0</v>
      </c>
      <c r="I38" s="35">
        <f t="shared" si="11"/>
        <v>0</v>
      </c>
      <c r="J38" s="36">
        <v>6</v>
      </c>
      <c r="K38" s="37" t="s">
        <v>35</v>
      </c>
      <c r="L38" s="38">
        <f t="shared" si="12"/>
        <v>0</v>
      </c>
      <c r="M38" s="39"/>
      <c r="N38" s="38">
        <f t="shared" si="13"/>
        <v>0</v>
      </c>
      <c r="O38" s="38">
        <f t="shared" si="14"/>
        <v>0</v>
      </c>
      <c r="P38" s="40"/>
      <c r="Q38" s="40"/>
      <c r="R38" s="41"/>
      <c r="S38" s="41"/>
      <c r="T38" s="41"/>
    </row>
    <row r="39" spans="2:20" ht="15.6" x14ac:dyDescent="0.3">
      <c r="B39" s="30" t="s">
        <v>71</v>
      </c>
      <c r="C39" s="31" t="s">
        <v>33</v>
      </c>
      <c r="D39" s="32" t="s">
        <v>72</v>
      </c>
      <c r="E39" s="33"/>
      <c r="F39" s="33"/>
      <c r="G39" s="34"/>
      <c r="H39" s="33">
        <f t="shared" si="10"/>
        <v>0</v>
      </c>
      <c r="I39" s="35">
        <f t="shared" si="11"/>
        <v>0</v>
      </c>
      <c r="J39" s="36">
        <v>6</v>
      </c>
      <c r="K39" s="37" t="s">
        <v>35</v>
      </c>
      <c r="L39" s="38">
        <f t="shared" si="12"/>
        <v>0</v>
      </c>
      <c r="M39" s="39"/>
      <c r="N39" s="38">
        <f t="shared" si="13"/>
        <v>0</v>
      </c>
      <c r="O39" s="38">
        <f t="shared" si="14"/>
        <v>0</v>
      </c>
      <c r="P39" s="40"/>
      <c r="Q39" s="40"/>
      <c r="R39" s="41"/>
      <c r="S39" s="41"/>
      <c r="T39" s="41"/>
    </row>
    <row r="40" spans="2:20" ht="31.2" x14ac:dyDescent="0.3">
      <c r="B40" s="30" t="s">
        <v>73</v>
      </c>
      <c r="C40" s="31" t="s">
        <v>33</v>
      </c>
      <c r="D40" s="32" t="s">
        <v>74</v>
      </c>
      <c r="E40" s="33"/>
      <c r="F40" s="33"/>
      <c r="G40" s="34"/>
      <c r="H40" s="33">
        <f t="shared" si="10"/>
        <v>0</v>
      </c>
      <c r="I40" s="35">
        <f t="shared" si="11"/>
        <v>0</v>
      </c>
      <c r="J40" s="36">
        <v>182</v>
      </c>
      <c r="K40" s="37" t="s">
        <v>35</v>
      </c>
      <c r="L40" s="38">
        <f t="shared" si="12"/>
        <v>0</v>
      </c>
      <c r="M40" s="39"/>
      <c r="N40" s="38">
        <f t="shared" si="13"/>
        <v>0</v>
      </c>
      <c r="O40" s="38">
        <f t="shared" si="14"/>
        <v>0</v>
      </c>
      <c r="P40" s="40"/>
      <c r="Q40" s="40"/>
      <c r="R40" s="41"/>
      <c r="S40" s="41"/>
      <c r="T40" s="41"/>
    </row>
    <row r="41" spans="2:20" ht="43.65" customHeight="1" x14ac:dyDescent="0.3">
      <c r="B41" s="21"/>
      <c r="C41" s="22"/>
      <c r="D41" s="23" t="s">
        <v>75</v>
      </c>
      <c r="E41" s="24"/>
      <c r="F41" s="24"/>
      <c r="G41" s="24"/>
      <c r="H41" s="24"/>
      <c r="I41" s="25"/>
      <c r="J41" s="26"/>
      <c r="K41" s="27"/>
      <c r="L41" s="28"/>
      <c r="M41" s="29"/>
      <c r="N41" s="28"/>
      <c r="O41" s="28"/>
      <c r="P41" s="28"/>
      <c r="Q41" s="28"/>
      <c r="R41" s="28"/>
      <c r="S41" s="28"/>
      <c r="T41" s="28"/>
    </row>
    <row r="42" spans="2:20" ht="29.85" customHeight="1" x14ac:dyDescent="0.3">
      <c r="B42" s="50">
        <v>14</v>
      </c>
      <c r="C42" s="51"/>
      <c r="D42" s="32" t="s">
        <v>39</v>
      </c>
      <c r="E42" s="33"/>
      <c r="F42" s="33"/>
      <c r="G42" s="42"/>
      <c r="H42" s="43"/>
      <c r="I42" s="44"/>
      <c r="J42" s="45"/>
      <c r="K42" s="46"/>
      <c r="L42" s="47"/>
      <c r="M42" s="48"/>
      <c r="N42" s="47"/>
      <c r="O42" s="47"/>
      <c r="P42" s="47"/>
      <c r="Q42" s="47"/>
      <c r="R42" s="47"/>
      <c r="S42" s="47"/>
      <c r="T42" s="47"/>
    </row>
    <row r="43" spans="2:20" ht="29.85" customHeight="1" x14ac:dyDescent="0.3">
      <c r="B43" s="50" t="s">
        <v>76</v>
      </c>
      <c r="C43" s="31" t="s">
        <v>29</v>
      </c>
      <c r="D43" s="49" t="s">
        <v>41</v>
      </c>
      <c r="E43" s="33"/>
      <c r="F43" s="33"/>
      <c r="G43" s="34"/>
      <c r="H43" s="33">
        <f t="shared" ref="H43:H48" si="15">ROUND(G43*M43,2)</f>
        <v>0</v>
      </c>
      <c r="I43" s="35">
        <f t="shared" ref="I43:I48" si="16">ROUND(G43+H43,2)</f>
        <v>0</v>
      </c>
      <c r="J43" s="45">
        <v>133</v>
      </c>
      <c r="K43" s="37" t="s">
        <v>31</v>
      </c>
      <c r="L43" s="38">
        <f t="shared" ref="L43:L48" si="17">ROUND(G43*J43,2)</f>
        <v>0</v>
      </c>
      <c r="M43" s="39"/>
      <c r="N43" s="38">
        <f t="shared" ref="N43:N48" si="18">ROUND(L43*M43,2)</f>
        <v>0</v>
      </c>
      <c r="O43" s="38">
        <f t="shared" ref="O43:O48" si="19">ROUND(L43+N43,2)</f>
        <v>0</v>
      </c>
      <c r="P43" s="47"/>
      <c r="Q43" s="47"/>
      <c r="R43" s="47"/>
      <c r="S43" s="47"/>
      <c r="T43" s="47"/>
    </row>
    <row r="44" spans="2:20" ht="29.85" customHeight="1" x14ac:dyDescent="0.3">
      <c r="B44" s="50" t="s">
        <v>77</v>
      </c>
      <c r="C44" s="31" t="s">
        <v>29</v>
      </c>
      <c r="D44" s="49" t="s">
        <v>43</v>
      </c>
      <c r="E44" s="33"/>
      <c r="F44" s="33"/>
      <c r="G44" s="34"/>
      <c r="H44" s="33">
        <f t="shared" si="15"/>
        <v>0</v>
      </c>
      <c r="I44" s="35">
        <f t="shared" si="16"/>
        <v>0</v>
      </c>
      <c r="J44" s="45">
        <v>133</v>
      </c>
      <c r="K44" s="37" t="s">
        <v>31</v>
      </c>
      <c r="L44" s="38">
        <f t="shared" si="17"/>
        <v>0</v>
      </c>
      <c r="M44" s="39"/>
      <c r="N44" s="38">
        <f t="shared" si="18"/>
        <v>0</v>
      </c>
      <c r="O44" s="38">
        <f t="shared" si="19"/>
        <v>0</v>
      </c>
      <c r="P44" s="47"/>
      <c r="Q44" s="47"/>
      <c r="R44" s="47"/>
      <c r="S44" s="47"/>
      <c r="T44" s="47"/>
    </row>
    <row r="45" spans="2:20" ht="29.85" customHeight="1" x14ac:dyDescent="0.3">
      <c r="B45" s="50" t="s">
        <v>78</v>
      </c>
      <c r="C45" s="31" t="s">
        <v>29</v>
      </c>
      <c r="D45" s="49" t="s">
        <v>45</v>
      </c>
      <c r="E45" s="33"/>
      <c r="F45" s="33"/>
      <c r="G45" s="34"/>
      <c r="H45" s="33">
        <f t="shared" si="15"/>
        <v>0</v>
      </c>
      <c r="I45" s="35">
        <f t="shared" si="16"/>
        <v>0</v>
      </c>
      <c r="J45" s="45">
        <v>133</v>
      </c>
      <c r="K45" s="37" t="s">
        <v>31</v>
      </c>
      <c r="L45" s="38">
        <f t="shared" si="17"/>
        <v>0</v>
      </c>
      <c r="M45" s="39"/>
      <c r="N45" s="38">
        <f t="shared" si="18"/>
        <v>0</v>
      </c>
      <c r="O45" s="38">
        <f t="shared" si="19"/>
        <v>0</v>
      </c>
      <c r="P45" s="47"/>
      <c r="Q45" s="47"/>
      <c r="R45" s="47"/>
      <c r="S45" s="47"/>
      <c r="T45" s="47"/>
    </row>
    <row r="46" spans="2:20" ht="29.85" customHeight="1" x14ac:dyDescent="0.3">
      <c r="B46" s="50" t="s">
        <v>79</v>
      </c>
      <c r="C46" s="31" t="s">
        <v>29</v>
      </c>
      <c r="D46" s="49" t="s">
        <v>47</v>
      </c>
      <c r="E46" s="33"/>
      <c r="F46" s="33"/>
      <c r="G46" s="34"/>
      <c r="H46" s="33">
        <f t="shared" si="15"/>
        <v>0</v>
      </c>
      <c r="I46" s="35">
        <f t="shared" si="16"/>
        <v>0</v>
      </c>
      <c r="J46" s="45">
        <v>133</v>
      </c>
      <c r="K46" s="37" t="s">
        <v>31</v>
      </c>
      <c r="L46" s="38">
        <f t="shared" si="17"/>
        <v>0</v>
      </c>
      <c r="M46" s="39"/>
      <c r="N46" s="38">
        <f t="shared" si="18"/>
        <v>0</v>
      </c>
      <c r="O46" s="38">
        <f t="shared" si="19"/>
        <v>0</v>
      </c>
      <c r="P46" s="47"/>
      <c r="Q46" s="47"/>
      <c r="R46" s="47"/>
      <c r="S46" s="47"/>
      <c r="T46" s="47"/>
    </row>
    <row r="47" spans="2:20" ht="29.85" customHeight="1" x14ac:dyDescent="0.3">
      <c r="B47" s="50">
        <v>15</v>
      </c>
      <c r="C47" s="31" t="s">
        <v>33</v>
      </c>
      <c r="D47" s="32" t="s">
        <v>49</v>
      </c>
      <c r="E47" s="33"/>
      <c r="F47" s="33"/>
      <c r="G47" s="34"/>
      <c r="H47" s="33">
        <f t="shared" si="15"/>
        <v>0</v>
      </c>
      <c r="I47" s="35">
        <f t="shared" si="16"/>
        <v>0</v>
      </c>
      <c r="J47" s="45">
        <v>133</v>
      </c>
      <c r="K47" s="37" t="s">
        <v>35</v>
      </c>
      <c r="L47" s="38">
        <f t="shared" si="17"/>
        <v>0</v>
      </c>
      <c r="M47" s="39"/>
      <c r="N47" s="38">
        <f t="shared" si="18"/>
        <v>0</v>
      </c>
      <c r="O47" s="38">
        <f t="shared" si="19"/>
        <v>0</v>
      </c>
      <c r="P47" s="47"/>
      <c r="Q47" s="47"/>
      <c r="R47" s="47"/>
      <c r="S47" s="47"/>
      <c r="T47" s="47"/>
    </row>
    <row r="48" spans="2:20" ht="29.85" customHeight="1" x14ac:dyDescent="0.3">
      <c r="B48" s="50">
        <v>16</v>
      </c>
      <c r="C48" s="31" t="s">
        <v>33</v>
      </c>
      <c r="D48" s="32" t="s">
        <v>51</v>
      </c>
      <c r="E48" s="33"/>
      <c r="F48" s="33"/>
      <c r="G48" s="34"/>
      <c r="H48" s="33">
        <f t="shared" si="15"/>
        <v>0</v>
      </c>
      <c r="I48" s="35">
        <f t="shared" si="16"/>
        <v>0</v>
      </c>
      <c r="J48" s="45">
        <v>133</v>
      </c>
      <c r="K48" s="37" t="s">
        <v>35</v>
      </c>
      <c r="L48" s="38">
        <f t="shared" si="17"/>
        <v>0</v>
      </c>
      <c r="M48" s="39"/>
      <c r="N48" s="38">
        <f t="shared" si="18"/>
        <v>0</v>
      </c>
      <c r="O48" s="38">
        <f t="shared" si="19"/>
        <v>0</v>
      </c>
      <c r="P48" s="47"/>
      <c r="Q48" s="47"/>
      <c r="R48" s="47"/>
      <c r="S48" s="47"/>
      <c r="T48" s="47"/>
    </row>
    <row r="49" spans="2:20" ht="29.85" customHeight="1" x14ac:dyDescent="0.3">
      <c r="B49" s="50">
        <v>17</v>
      </c>
      <c r="C49" s="51"/>
      <c r="D49" s="32" t="s">
        <v>53</v>
      </c>
      <c r="E49" s="33"/>
      <c r="F49" s="33"/>
      <c r="G49" s="42"/>
      <c r="H49" s="43"/>
      <c r="I49" s="44"/>
      <c r="J49" s="45"/>
      <c r="K49" s="46"/>
      <c r="L49" s="47"/>
      <c r="M49" s="48"/>
      <c r="N49" s="38"/>
      <c r="O49" s="38"/>
      <c r="P49" s="47"/>
      <c r="Q49" s="47"/>
      <c r="R49" s="47"/>
      <c r="S49" s="47"/>
      <c r="T49" s="47"/>
    </row>
    <row r="50" spans="2:20" ht="29.85" customHeight="1" x14ac:dyDescent="0.3">
      <c r="B50" s="50" t="s">
        <v>80</v>
      </c>
      <c r="C50" s="31" t="s">
        <v>29</v>
      </c>
      <c r="D50" s="49" t="s">
        <v>41</v>
      </c>
      <c r="E50" s="33"/>
      <c r="F50" s="33"/>
      <c r="G50" s="34"/>
      <c r="H50" s="33">
        <f t="shared" ref="H50:H55" si="20">ROUND(G50*M50,2)</f>
        <v>0</v>
      </c>
      <c r="I50" s="35">
        <f t="shared" ref="I50:I55" si="21">ROUND(G50+H50,2)</f>
        <v>0</v>
      </c>
      <c r="J50" s="45">
        <v>47</v>
      </c>
      <c r="K50" s="37" t="s">
        <v>31</v>
      </c>
      <c r="L50" s="38">
        <f t="shared" ref="L50:L55" si="22">ROUND(G50*J50,2)</f>
        <v>0</v>
      </c>
      <c r="M50" s="39"/>
      <c r="N50" s="38">
        <f t="shared" ref="N50:N55" si="23">ROUND(L50*M50,2)</f>
        <v>0</v>
      </c>
      <c r="O50" s="38">
        <f t="shared" ref="O50:O55" si="24">ROUND(L50+N50,2)</f>
        <v>0</v>
      </c>
      <c r="P50" s="47"/>
      <c r="Q50" s="47"/>
      <c r="R50" s="47"/>
      <c r="S50" s="47"/>
      <c r="T50" s="47"/>
    </row>
    <row r="51" spans="2:20" ht="29.85" customHeight="1" x14ac:dyDescent="0.3">
      <c r="B51" s="50" t="s">
        <v>81</v>
      </c>
      <c r="C51" s="31" t="s">
        <v>29</v>
      </c>
      <c r="D51" s="49" t="s">
        <v>43</v>
      </c>
      <c r="E51" s="33"/>
      <c r="F51" s="33"/>
      <c r="G51" s="34"/>
      <c r="H51" s="33">
        <f t="shared" si="20"/>
        <v>0</v>
      </c>
      <c r="I51" s="35">
        <f t="shared" si="21"/>
        <v>0</v>
      </c>
      <c r="J51" s="45">
        <v>47</v>
      </c>
      <c r="K51" s="37" t="s">
        <v>31</v>
      </c>
      <c r="L51" s="38">
        <f t="shared" si="22"/>
        <v>0</v>
      </c>
      <c r="M51" s="39"/>
      <c r="N51" s="38">
        <f t="shared" si="23"/>
        <v>0</v>
      </c>
      <c r="O51" s="38">
        <f t="shared" si="24"/>
        <v>0</v>
      </c>
      <c r="P51" s="47"/>
      <c r="Q51" s="47"/>
      <c r="R51" s="47"/>
      <c r="S51" s="47"/>
      <c r="T51" s="47"/>
    </row>
    <row r="52" spans="2:20" ht="29.85" customHeight="1" x14ac:dyDescent="0.3">
      <c r="B52" s="50" t="s">
        <v>82</v>
      </c>
      <c r="C52" s="31" t="s">
        <v>29</v>
      </c>
      <c r="D52" s="49" t="s">
        <v>45</v>
      </c>
      <c r="E52" s="33"/>
      <c r="F52" s="33"/>
      <c r="G52" s="34"/>
      <c r="H52" s="33">
        <f t="shared" si="20"/>
        <v>0</v>
      </c>
      <c r="I52" s="35">
        <f t="shared" si="21"/>
        <v>0</v>
      </c>
      <c r="J52" s="45">
        <v>47</v>
      </c>
      <c r="K52" s="37" t="s">
        <v>31</v>
      </c>
      <c r="L52" s="38">
        <f t="shared" si="22"/>
        <v>0</v>
      </c>
      <c r="M52" s="39"/>
      <c r="N52" s="38">
        <f t="shared" si="23"/>
        <v>0</v>
      </c>
      <c r="O52" s="38">
        <f t="shared" si="24"/>
        <v>0</v>
      </c>
      <c r="P52" s="47"/>
      <c r="Q52" s="47"/>
      <c r="R52" s="47"/>
      <c r="S52" s="47"/>
      <c r="T52" s="47"/>
    </row>
    <row r="53" spans="2:20" ht="29.85" customHeight="1" x14ac:dyDescent="0.3">
      <c r="B53" s="50" t="s">
        <v>83</v>
      </c>
      <c r="C53" s="31" t="s">
        <v>29</v>
      </c>
      <c r="D53" s="49" t="s">
        <v>47</v>
      </c>
      <c r="E53" s="33"/>
      <c r="F53" s="33"/>
      <c r="G53" s="34"/>
      <c r="H53" s="33">
        <f t="shared" si="20"/>
        <v>0</v>
      </c>
      <c r="I53" s="35">
        <f t="shared" si="21"/>
        <v>0</v>
      </c>
      <c r="J53" s="45">
        <v>47</v>
      </c>
      <c r="K53" s="37" t="s">
        <v>31</v>
      </c>
      <c r="L53" s="38">
        <f t="shared" si="22"/>
        <v>0</v>
      </c>
      <c r="M53" s="39"/>
      <c r="N53" s="38">
        <f t="shared" si="23"/>
        <v>0</v>
      </c>
      <c r="O53" s="38">
        <f t="shared" si="24"/>
        <v>0</v>
      </c>
      <c r="P53" s="47"/>
      <c r="Q53" s="47"/>
      <c r="R53" s="47"/>
      <c r="S53" s="47"/>
      <c r="T53" s="47"/>
    </row>
    <row r="54" spans="2:20" ht="29.85" customHeight="1" x14ac:dyDescent="0.3">
      <c r="B54" s="50">
        <v>18</v>
      </c>
      <c r="C54" s="31" t="s">
        <v>33</v>
      </c>
      <c r="D54" s="32" t="s">
        <v>59</v>
      </c>
      <c r="E54" s="33"/>
      <c r="F54" s="33"/>
      <c r="G54" s="34"/>
      <c r="H54" s="33">
        <f t="shared" si="20"/>
        <v>0</v>
      </c>
      <c r="I54" s="35">
        <f t="shared" si="21"/>
        <v>0</v>
      </c>
      <c r="J54" s="45">
        <v>47</v>
      </c>
      <c r="K54" s="37" t="s">
        <v>35</v>
      </c>
      <c r="L54" s="38">
        <f t="shared" si="22"/>
        <v>0</v>
      </c>
      <c r="M54" s="39"/>
      <c r="N54" s="38">
        <f t="shared" si="23"/>
        <v>0</v>
      </c>
      <c r="O54" s="38">
        <f t="shared" si="24"/>
        <v>0</v>
      </c>
      <c r="P54" s="47"/>
      <c r="Q54" s="47"/>
      <c r="R54" s="47"/>
      <c r="S54" s="47"/>
      <c r="T54" s="47"/>
    </row>
    <row r="55" spans="2:20" ht="29.85" customHeight="1" x14ac:dyDescent="0.3">
      <c r="B55" s="50">
        <v>19</v>
      </c>
      <c r="C55" s="31" t="s">
        <v>33</v>
      </c>
      <c r="D55" s="32" t="s">
        <v>61</v>
      </c>
      <c r="E55" s="33"/>
      <c r="F55" s="33"/>
      <c r="G55" s="34"/>
      <c r="H55" s="33">
        <f t="shared" si="20"/>
        <v>0</v>
      </c>
      <c r="I55" s="35">
        <f t="shared" si="21"/>
        <v>0</v>
      </c>
      <c r="J55" s="45">
        <v>47</v>
      </c>
      <c r="K55" s="37" t="s">
        <v>35</v>
      </c>
      <c r="L55" s="38">
        <f t="shared" si="22"/>
        <v>0</v>
      </c>
      <c r="M55" s="39"/>
      <c r="N55" s="38">
        <f t="shared" si="23"/>
        <v>0</v>
      </c>
      <c r="O55" s="38">
        <f t="shared" si="24"/>
        <v>0</v>
      </c>
      <c r="P55" s="47"/>
      <c r="Q55" s="47"/>
      <c r="R55" s="47"/>
      <c r="S55" s="47"/>
      <c r="T55" s="47"/>
    </row>
    <row r="56" spans="2:20" ht="29.85" customHeight="1" x14ac:dyDescent="0.3">
      <c r="B56" s="50">
        <v>20</v>
      </c>
      <c r="C56" s="51"/>
      <c r="D56" s="32" t="s">
        <v>63</v>
      </c>
      <c r="E56" s="33"/>
      <c r="F56" s="33"/>
      <c r="G56" s="42"/>
      <c r="H56" s="43"/>
      <c r="I56" s="44"/>
      <c r="J56" s="45"/>
      <c r="K56" s="46"/>
      <c r="L56" s="47"/>
      <c r="M56" s="48"/>
      <c r="N56" s="38"/>
      <c r="O56" s="38"/>
      <c r="P56" s="47"/>
      <c r="Q56" s="47"/>
      <c r="R56" s="47"/>
      <c r="S56" s="47"/>
      <c r="T56" s="47"/>
    </row>
    <row r="57" spans="2:20" ht="29.85" customHeight="1" x14ac:dyDescent="0.3">
      <c r="B57" s="50" t="s">
        <v>84</v>
      </c>
      <c r="C57" s="31" t="s">
        <v>29</v>
      </c>
      <c r="D57" s="49" t="s">
        <v>65</v>
      </c>
      <c r="E57" s="33"/>
      <c r="F57" s="33"/>
      <c r="G57" s="34"/>
      <c r="H57" s="33">
        <f t="shared" ref="H57:H63" si="25">ROUND(G57*M57,2)</f>
        <v>0</v>
      </c>
      <c r="I57" s="35">
        <f t="shared" ref="I57:I63" si="26">ROUND(G57+H57,2)</f>
        <v>0</v>
      </c>
      <c r="J57" s="45">
        <v>5</v>
      </c>
      <c r="K57" s="37" t="s">
        <v>31</v>
      </c>
      <c r="L57" s="38">
        <f t="shared" ref="L57:L63" si="27">ROUND(G57*J57,2)</f>
        <v>0</v>
      </c>
      <c r="M57" s="39"/>
      <c r="N57" s="38">
        <f t="shared" ref="N57:N63" si="28">ROUND(L57*M57,2)</f>
        <v>0</v>
      </c>
      <c r="O57" s="38">
        <f t="shared" ref="O57:O63" si="29">ROUND(L57+N57,2)</f>
        <v>0</v>
      </c>
      <c r="P57" s="47"/>
      <c r="Q57" s="47"/>
      <c r="R57" s="47"/>
      <c r="S57" s="47"/>
      <c r="T57" s="47"/>
    </row>
    <row r="58" spans="2:20" ht="29.85" customHeight="1" x14ac:dyDescent="0.3">
      <c r="B58" s="50" t="s">
        <v>85</v>
      </c>
      <c r="C58" s="31" t="s">
        <v>29</v>
      </c>
      <c r="D58" s="49" t="s">
        <v>132</v>
      </c>
      <c r="E58" s="33"/>
      <c r="F58" s="33"/>
      <c r="G58" s="34"/>
      <c r="H58" s="33">
        <f t="shared" si="25"/>
        <v>0</v>
      </c>
      <c r="I58" s="35">
        <f t="shared" si="26"/>
        <v>0</v>
      </c>
      <c r="J58" s="45">
        <v>30</v>
      </c>
      <c r="K58" s="37" t="s">
        <v>31</v>
      </c>
      <c r="L58" s="38">
        <f t="shared" si="27"/>
        <v>0</v>
      </c>
      <c r="M58" s="39"/>
      <c r="N58" s="38">
        <f t="shared" si="28"/>
        <v>0</v>
      </c>
      <c r="O58" s="38">
        <f t="shared" si="29"/>
        <v>0</v>
      </c>
      <c r="P58" s="47"/>
      <c r="Q58" s="47"/>
      <c r="R58" s="47"/>
      <c r="S58" s="47"/>
      <c r="T58" s="47"/>
    </row>
    <row r="59" spans="2:20" ht="29.85" customHeight="1" x14ac:dyDescent="0.3">
      <c r="B59" s="50" t="s">
        <v>86</v>
      </c>
      <c r="C59" s="31" t="s">
        <v>29</v>
      </c>
      <c r="D59" s="49" t="s">
        <v>45</v>
      </c>
      <c r="E59" s="33"/>
      <c r="F59" s="33"/>
      <c r="G59" s="34"/>
      <c r="H59" s="33">
        <f t="shared" si="25"/>
        <v>0</v>
      </c>
      <c r="I59" s="35">
        <f t="shared" si="26"/>
        <v>0</v>
      </c>
      <c r="J59" s="45">
        <v>5</v>
      </c>
      <c r="K59" s="37" t="s">
        <v>31</v>
      </c>
      <c r="L59" s="38">
        <f t="shared" si="27"/>
        <v>0</v>
      </c>
      <c r="M59" s="39"/>
      <c r="N59" s="38">
        <f t="shared" si="28"/>
        <v>0</v>
      </c>
      <c r="O59" s="38">
        <f t="shared" si="29"/>
        <v>0</v>
      </c>
      <c r="P59" s="47"/>
      <c r="Q59" s="47"/>
      <c r="R59" s="47"/>
      <c r="S59" s="47"/>
      <c r="T59" s="47"/>
    </row>
    <row r="60" spans="2:20" ht="15.6" x14ac:dyDescent="0.3">
      <c r="B60" s="30" t="s">
        <v>87</v>
      </c>
      <c r="C60" s="31" t="s">
        <v>29</v>
      </c>
      <c r="D60" s="49" t="s">
        <v>47</v>
      </c>
      <c r="E60" s="33"/>
      <c r="F60" s="33"/>
      <c r="G60" s="34"/>
      <c r="H60" s="33">
        <f t="shared" si="25"/>
        <v>0</v>
      </c>
      <c r="I60" s="35">
        <f t="shared" si="26"/>
        <v>0</v>
      </c>
      <c r="J60" s="45">
        <v>5</v>
      </c>
      <c r="K60" s="37" t="s">
        <v>31</v>
      </c>
      <c r="L60" s="38">
        <f t="shared" si="27"/>
        <v>0</v>
      </c>
      <c r="M60" s="39"/>
      <c r="N60" s="38">
        <f t="shared" si="28"/>
        <v>0</v>
      </c>
      <c r="O60" s="38">
        <f t="shared" si="29"/>
        <v>0</v>
      </c>
      <c r="P60" s="40"/>
      <c r="Q60" s="40"/>
      <c r="R60" s="41"/>
      <c r="S60" s="41"/>
      <c r="T60" s="41"/>
    </row>
    <row r="61" spans="2:20" ht="15.6" x14ac:dyDescent="0.3">
      <c r="B61" s="30" t="s">
        <v>88</v>
      </c>
      <c r="C61" s="31" t="s">
        <v>33</v>
      </c>
      <c r="D61" s="32" t="s">
        <v>70</v>
      </c>
      <c r="E61" s="33"/>
      <c r="F61" s="33"/>
      <c r="G61" s="34"/>
      <c r="H61" s="33">
        <f t="shared" si="25"/>
        <v>0</v>
      </c>
      <c r="I61" s="35">
        <f t="shared" si="26"/>
        <v>0</v>
      </c>
      <c r="J61" s="45">
        <v>5</v>
      </c>
      <c r="K61" s="37" t="s">
        <v>35</v>
      </c>
      <c r="L61" s="38">
        <f t="shared" si="27"/>
        <v>0</v>
      </c>
      <c r="M61" s="39"/>
      <c r="N61" s="38">
        <f t="shared" si="28"/>
        <v>0</v>
      </c>
      <c r="O61" s="38">
        <f t="shared" si="29"/>
        <v>0</v>
      </c>
      <c r="P61" s="40"/>
      <c r="Q61" s="40"/>
      <c r="R61" s="41"/>
      <c r="S61" s="41"/>
      <c r="T61" s="41"/>
    </row>
    <row r="62" spans="2:20" ht="15.6" x14ac:dyDescent="0.3">
      <c r="B62" s="30" t="s">
        <v>89</v>
      </c>
      <c r="C62" s="31" t="s">
        <v>33</v>
      </c>
      <c r="D62" s="32" t="s">
        <v>72</v>
      </c>
      <c r="E62" s="33"/>
      <c r="F62" s="33"/>
      <c r="G62" s="34"/>
      <c r="H62" s="33">
        <f t="shared" si="25"/>
        <v>0</v>
      </c>
      <c r="I62" s="35">
        <f t="shared" si="26"/>
        <v>0</v>
      </c>
      <c r="J62" s="45">
        <v>5</v>
      </c>
      <c r="K62" s="37" t="s">
        <v>35</v>
      </c>
      <c r="L62" s="38">
        <f t="shared" si="27"/>
        <v>0</v>
      </c>
      <c r="M62" s="39"/>
      <c r="N62" s="38">
        <f t="shared" si="28"/>
        <v>0</v>
      </c>
      <c r="O62" s="38">
        <f t="shared" si="29"/>
        <v>0</v>
      </c>
      <c r="P62" s="40"/>
      <c r="Q62" s="40"/>
      <c r="R62" s="41"/>
      <c r="S62" s="41"/>
      <c r="T62" s="41"/>
    </row>
    <row r="63" spans="2:20" ht="31.2" x14ac:dyDescent="0.3">
      <c r="B63" s="30" t="s">
        <v>90</v>
      </c>
      <c r="C63" s="31" t="s">
        <v>33</v>
      </c>
      <c r="D63" s="32" t="s">
        <v>74</v>
      </c>
      <c r="E63" s="33"/>
      <c r="F63" s="33"/>
      <c r="G63" s="34"/>
      <c r="H63" s="33">
        <f t="shared" si="25"/>
        <v>0</v>
      </c>
      <c r="I63" s="35">
        <f t="shared" si="26"/>
        <v>0</v>
      </c>
      <c r="J63" s="45">
        <v>185</v>
      </c>
      <c r="K63" s="37" t="s">
        <v>35</v>
      </c>
      <c r="L63" s="38">
        <f t="shared" si="27"/>
        <v>0</v>
      </c>
      <c r="M63" s="39"/>
      <c r="N63" s="38">
        <f t="shared" si="28"/>
        <v>0</v>
      </c>
      <c r="O63" s="38">
        <f t="shared" si="29"/>
        <v>0</v>
      </c>
      <c r="P63" s="40"/>
      <c r="Q63" s="40"/>
      <c r="R63" s="41"/>
      <c r="S63" s="41"/>
      <c r="T63" s="41"/>
    </row>
    <row r="64" spans="2:20" ht="38.4" customHeight="1" x14ac:dyDescent="0.3">
      <c r="B64" s="21"/>
      <c r="C64" s="22"/>
      <c r="D64" s="23" t="s">
        <v>91</v>
      </c>
      <c r="E64" s="24"/>
      <c r="F64" s="24"/>
      <c r="G64" s="24"/>
      <c r="H64" s="24"/>
      <c r="I64" s="25"/>
      <c r="J64" s="26"/>
      <c r="K64" s="27"/>
      <c r="L64" s="28"/>
      <c r="M64" s="29"/>
      <c r="N64" s="28"/>
      <c r="O64" s="28"/>
      <c r="P64" s="28"/>
      <c r="Q64" s="28"/>
      <c r="R64" s="28"/>
      <c r="S64" s="28"/>
      <c r="T64" s="28"/>
    </row>
    <row r="65" spans="2:20" ht="15.6" x14ac:dyDescent="0.3">
      <c r="B65" s="30" t="s">
        <v>92</v>
      </c>
      <c r="C65" s="31"/>
      <c r="D65" s="32" t="s">
        <v>39</v>
      </c>
      <c r="E65" s="33"/>
      <c r="F65" s="43"/>
      <c r="G65" s="42"/>
      <c r="H65" s="43"/>
      <c r="I65" s="44"/>
      <c r="J65" s="45"/>
      <c r="K65" s="46"/>
      <c r="L65" s="47"/>
      <c r="M65" s="48"/>
      <c r="N65" s="47"/>
      <c r="O65" s="47"/>
      <c r="P65" s="40"/>
      <c r="Q65" s="40"/>
      <c r="R65" s="41"/>
      <c r="S65" s="41"/>
      <c r="T65" s="41"/>
    </row>
    <row r="66" spans="2:20" ht="15.6" x14ac:dyDescent="0.3">
      <c r="B66" s="30" t="s">
        <v>93</v>
      </c>
      <c r="C66" s="31" t="s">
        <v>29</v>
      </c>
      <c r="D66" s="49" t="s">
        <v>41</v>
      </c>
      <c r="E66" s="33"/>
      <c r="F66" s="33"/>
      <c r="G66" s="34"/>
      <c r="H66" s="33">
        <f t="shared" ref="H66:H71" si="30">ROUND(G66*M66,2)</f>
        <v>0</v>
      </c>
      <c r="I66" s="35">
        <f t="shared" ref="I66:I71" si="31">ROUND(G66+H66,2)</f>
        <v>0</v>
      </c>
      <c r="J66" s="45">
        <v>79</v>
      </c>
      <c r="K66" s="37" t="s">
        <v>31</v>
      </c>
      <c r="L66" s="38">
        <f t="shared" ref="L66:L71" si="32">ROUND(G66*J66,2)</f>
        <v>0</v>
      </c>
      <c r="M66" s="39"/>
      <c r="N66" s="38">
        <f t="shared" ref="N66:N71" si="33">ROUND(L66*M66,2)</f>
        <v>0</v>
      </c>
      <c r="O66" s="38">
        <f t="shared" ref="O66:O71" si="34">ROUND(L66+N66,2)</f>
        <v>0</v>
      </c>
      <c r="P66" s="40"/>
      <c r="Q66" s="40"/>
      <c r="R66" s="41"/>
      <c r="S66" s="41"/>
      <c r="T66" s="41"/>
    </row>
    <row r="67" spans="2:20" ht="15.6" x14ac:dyDescent="0.3">
      <c r="B67" s="30" t="s">
        <v>94</v>
      </c>
      <c r="C67" s="31" t="s">
        <v>29</v>
      </c>
      <c r="D67" s="49" t="s">
        <v>43</v>
      </c>
      <c r="E67" s="33"/>
      <c r="F67" s="33"/>
      <c r="G67" s="34"/>
      <c r="H67" s="33">
        <f t="shared" si="30"/>
        <v>0</v>
      </c>
      <c r="I67" s="35">
        <f t="shared" si="31"/>
        <v>0</v>
      </c>
      <c r="J67" s="45">
        <v>79</v>
      </c>
      <c r="K67" s="37" t="s">
        <v>31</v>
      </c>
      <c r="L67" s="38">
        <f t="shared" si="32"/>
        <v>0</v>
      </c>
      <c r="M67" s="39"/>
      <c r="N67" s="38">
        <f t="shared" si="33"/>
        <v>0</v>
      </c>
      <c r="O67" s="38">
        <f t="shared" si="34"/>
        <v>0</v>
      </c>
      <c r="P67" s="40"/>
      <c r="Q67" s="40"/>
      <c r="R67" s="41"/>
      <c r="S67" s="41"/>
      <c r="T67" s="41"/>
    </row>
    <row r="68" spans="2:20" ht="15.6" x14ac:dyDescent="0.3">
      <c r="B68" s="30" t="s">
        <v>95</v>
      </c>
      <c r="C68" s="31" t="s">
        <v>29</v>
      </c>
      <c r="D68" s="49" t="s">
        <v>45</v>
      </c>
      <c r="E68" s="33"/>
      <c r="F68" s="33"/>
      <c r="G68" s="34"/>
      <c r="H68" s="33">
        <f t="shared" si="30"/>
        <v>0</v>
      </c>
      <c r="I68" s="35">
        <f t="shared" si="31"/>
        <v>0</v>
      </c>
      <c r="J68" s="45">
        <v>79</v>
      </c>
      <c r="K68" s="37" t="s">
        <v>31</v>
      </c>
      <c r="L68" s="38">
        <f t="shared" si="32"/>
        <v>0</v>
      </c>
      <c r="M68" s="39"/>
      <c r="N68" s="38">
        <f t="shared" si="33"/>
        <v>0</v>
      </c>
      <c r="O68" s="38">
        <f t="shared" si="34"/>
        <v>0</v>
      </c>
      <c r="P68" s="40"/>
      <c r="Q68" s="40"/>
      <c r="R68" s="41"/>
      <c r="S68" s="41"/>
      <c r="T68" s="41"/>
    </row>
    <row r="69" spans="2:20" ht="15.6" x14ac:dyDescent="0.3">
      <c r="B69" s="30" t="s">
        <v>96</v>
      </c>
      <c r="C69" s="31" t="s">
        <v>29</v>
      </c>
      <c r="D69" s="49" t="s">
        <v>47</v>
      </c>
      <c r="E69" s="33"/>
      <c r="F69" s="33"/>
      <c r="G69" s="34"/>
      <c r="H69" s="33">
        <f t="shared" si="30"/>
        <v>0</v>
      </c>
      <c r="I69" s="35">
        <f t="shared" si="31"/>
        <v>0</v>
      </c>
      <c r="J69" s="45">
        <v>79</v>
      </c>
      <c r="K69" s="37" t="s">
        <v>31</v>
      </c>
      <c r="L69" s="38">
        <f t="shared" si="32"/>
        <v>0</v>
      </c>
      <c r="M69" s="39"/>
      <c r="N69" s="38">
        <f t="shared" si="33"/>
        <v>0</v>
      </c>
      <c r="O69" s="38">
        <f t="shared" si="34"/>
        <v>0</v>
      </c>
      <c r="P69" s="40"/>
      <c r="Q69" s="40"/>
      <c r="R69" s="41"/>
      <c r="S69" s="41"/>
      <c r="T69" s="41"/>
    </row>
    <row r="70" spans="2:20" ht="15.6" x14ac:dyDescent="0.3">
      <c r="B70" s="30" t="s">
        <v>97</v>
      </c>
      <c r="C70" s="31" t="s">
        <v>33</v>
      </c>
      <c r="D70" s="32" t="s">
        <v>49</v>
      </c>
      <c r="E70" s="33"/>
      <c r="F70" s="33"/>
      <c r="G70" s="34"/>
      <c r="H70" s="33">
        <f t="shared" si="30"/>
        <v>0</v>
      </c>
      <c r="I70" s="35">
        <f t="shared" si="31"/>
        <v>0</v>
      </c>
      <c r="J70" s="45">
        <v>79</v>
      </c>
      <c r="K70" s="37" t="s">
        <v>35</v>
      </c>
      <c r="L70" s="38">
        <f t="shared" si="32"/>
        <v>0</v>
      </c>
      <c r="M70" s="39"/>
      <c r="N70" s="38">
        <f t="shared" si="33"/>
        <v>0</v>
      </c>
      <c r="O70" s="38">
        <f t="shared" si="34"/>
        <v>0</v>
      </c>
      <c r="P70" s="40"/>
      <c r="Q70" s="40"/>
      <c r="R70" s="41"/>
      <c r="S70" s="41"/>
      <c r="T70" s="41"/>
    </row>
    <row r="71" spans="2:20" ht="15.6" x14ac:dyDescent="0.3">
      <c r="B71" s="30" t="s">
        <v>98</v>
      </c>
      <c r="C71" s="31" t="s">
        <v>33</v>
      </c>
      <c r="D71" s="32" t="s">
        <v>51</v>
      </c>
      <c r="E71" s="33"/>
      <c r="F71" s="33"/>
      <c r="G71" s="34"/>
      <c r="H71" s="33">
        <f t="shared" si="30"/>
        <v>0</v>
      </c>
      <c r="I71" s="35">
        <f t="shared" si="31"/>
        <v>0</v>
      </c>
      <c r="J71" s="45">
        <v>79</v>
      </c>
      <c r="K71" s="37" t="s">
        <v>35</v>
      </c>
      <c r="L71" s="38">
        <f t="shared" si="32"/>
        <v>0</v>
      </c>
      <c r="M71" s="39"/>
      <c r="N71" s="38">
        <f t="shared" si="33"/>
        <v>0</v>
      </c>
      <c r="O71" s="38">
        <f t="shared" si="34"/>
        <v>0</v>
      </c>
      <c r="P71" s="40"/>
      <c r="Q71" s="40"/>
      <c r="R71" s="41"/>
      <c r="S71" s="41"/>
      <c r="T71" s="41"/>
    </row>
    <row r="72" spans="2:20" ht="15.6" x14ac:dyDescent="0.3">
      <c r="B72" s="30" t="s">
        <v>99</v>
      </c>
      <c r="C72" s="31"/>
      <c r="D72" s="32" t="s">
        <v>53</v>
      </c>
      <c r="E72" s="33"/>
      <c r="F72" s="43"/>
      <c r="G72" s="42"/>
      <c r="H72" s="43"/>
      <c r="I72" s="44"/>
      <c r="J72" s="45"/>
      <c r="K72" s="46"/>
      <c r="L72" s="47"/>
      <c r="M72" s="48"/>
      <c r="N72" s="47"/>
      <c r="O72" s="47"/>
      <c r="P72" s="40"/>
      <c r="Q72" s="40"/>
      <c r="R72" s="41"/>
      <c r="S72" s="41"/>
      <c r="T72" s="41"/>
    </row>
    <row r="73" spans="2:20" ht="15.6" x14ac:dyDescent="0.3">
      <c r="B73" s="30" t="s">
        <v>100</v>
      </c>
      <c r="C73" s="31" t="s">
        <v>29</v>
      </c>
      <c r="D73" s="49" t="s">
        <v>41</v>
      </c>
      <c r="E73" s="33"/>
      <c r="F73" s="33"/>
      <c r="G73" s="34"/>
      <c r="H73" s="33">
        <f t="shared" ref="H73:H78" si="35">ROUND(G73*M73,2)</f>
        <v>0</v>
      </c>
      <c r="I73" s="35">
        <f t="shared" ref="I73:I78" si="36">ROUND(G73+H73,2)</f>
        <v>0</v>
      </c>
      <c r="J73" s="45">
        <v>24</v>
      </c>
      <c r="K73" s="37" t="s">
        <v>31</v>
      </c>
      <c r="L73" s="38">
        <f t="shared" ref="L73:L78" si="37">ROUND(G73*J73,2)</f>
        <v>0</v>
      </c>
      <c r="M73" s="39"/>
      <c r="N73" s="38">
        <f t="shared" ref="N73:N78" si="38">ROUND(L73*M73,2)</f>
        <v>0</v>
      </c>
      <c r="O73" s="38">
        <f t="shared" ref="O73:O78" si="39">ROUND(L73+N73,2)</f>
        <v>0</v>
      </c>
      <c r="P73" s="40"/>
      <c r="Q73" s="40"/>
      <c r="R73" s="41"/>
      <c r="S73" s="41"/>
      <c r="T73" s="41"/>
    </row>
    <row r="74" spans="2:20" ht="15.6" x14ac:dyDescent="0.3">
      <c r="B74" s="30" t="s">
        <v>101</v>
      </c>
      <c r="C74" s="31" t="s">
        <v>29</v>
      </c>
      <c r="D74" s="49" t="s">
        <v>43</v>
      </c>
      <c r="E74" s="33"/>
      <c r="F74" s="33"/>
      <c r="G74" s="34"/>
      <c r="H74" s="33">
        <f t="shared" si="35"/>
        <v>0</v>
      </c>
      <c r="I74" s="35">
        <f t="shared" si="36"/>
        <v>0</v>
      </c>
      <c r="J74" s="45">
        <v>24</v>
      </c>
      <c r="K74" s="37" t="s">
        <v>31</v>
      </c>
      <c r="L74" s="38">
        <f t="shared" si="37"/>
        <v>0</v>
      </c>
      <c r="M74" s="39"/>
      <c r="N74" s="38">
        <f t="shared" si="38"/>
        <v>0</v>
      </c>
      <c r="O74" s="38">
        <f t="shared" si="39"/>
        <v>0</v>
      </c>
      <c r="P74" s="40"/>
      <c r="Q74" s="40"/>
      <c r="R74" s="41"/>
      <c r="S74" s="41"/>
      <c r="T74" s="41"/>
    </row>
    <row r="75" spans="2:20" ht="15.6" x14ac:dyDescent="0.3">
      <c r="B75" s="30" t="s">
        <v>102</v>
      </c>
      <c r="C75" s="31" t="s">
        <v>29</v>
      </c>
      <c r="D75" s="49" t="s">
        <v>45</v>
      </c>
      <c r="E75" s="33"/>
      <c r="F75" s="33"/>
      <c r="G75" s="34"/>
      <c r="H75" s="33">
        <f t="shared" si="35"/>
        <v>0</v>
      </c>
      <c r="I75" s="35">
        <f t="shared" si="36"/>
        <v>0</v>
      </c>
      <c r="J75" s="45">
        <v>24</v>
      </c>
      <c r="K75" s="37" t="s">
        <v>31</v>
      </c>
      <c r="L75" s="38">
        <f t="shared" si="37"/>
        <v>0</v>
      </c>
      <c r="M75" s="39"/>
      <c r="N75" s="38">
        <f t="shared" si="38"/>
        <v>0</v>
      </c>
      <c r="O75" s="38">
        <f t="shared" si="39"/>
        <v>0</v>
      </c>
      <c r="P75" s="40"/>
      <c r="Q75" s="40"/>
      <c r="R75" s="41"/>
      <c r="S75" s="41"/>
      <c r="T75" s="41"/>
    </row>
    <row r="76" spans="2:20" ht="15.6" x14ac:dyDescent="0.3">
      <c r="B76" s="30" t="s">
        <v>103</v>
      </c>
      <c r="C76" s="31" t="s">
        <v>29</v>
      </c>
      <c r="D76" s="49" t="s">
        <v>47</v>
      </c>
      <c r="E76" s="33"/>
      <c r="F76" s="33"/>
      <c r="G76" s="34"/>
      <c r="H76" s="33">
        <f t="shared" si="35"/>
        <v>0</v>
      </c>
      <c r="I76" s="35">
        <f t="shared" si="36"/>
        <v>0</v>
      </c>
      <c r="J76" s="45">
        <v>24</v>
      </c>
      <c r="K76" s="37" t="s">
        <v>31</v>
      </c>
      <c r="L76" s="38">
        <f t="shared" si="37"/>
        <v>0</v>
      </c>
      <c r="M76" s="39"/>
      <c r="N76" s="38">
        <f t="shared" si="38"/>
        <v>0</v>
      </c>
      <c r="O76" s="38">
        <f t="shared" si="39"/>
        <v>0</v>
      </c>
      <c r="P76" s="40"/>
      <c r="Q76" s="40"/>
      <c r="R76" s="41"/>
      <c r="S76" s="41"/>
      <c r="T76" s="41"/>
    </row>
    <row r="77" spans="2:20" ht="15.6" x14ac:dyDescent="0.3">
      <c r="B77" s="30" t="s">
        <v>104</v>
      </c>
      <c r="C77" s="31" t="s">
        <v>33</v>
      </c>
      <c r="D77" s="32" t="s">
        <v>59</v>
      </c>
      <c r="E77" s="33"/>
      <c r="F77" s="33"/>
      <c r="G77" s="34"/>
      <c r="H77" s="33">
        <f t="shared" si="35"/>
        <v>0</v>
      </c>
      <c r="I77" s="35">
        <f t="shared" si="36"/>
        <v>0</v>
      </c>
      <c r="J77" s="45">
        <v>24</v>
      </c>
      <c r="K77" s="37" t="s">
        <v>35</v>
      </c>
      <c r="L77" s="38">
        <f t="shared" si="37"/>
        <v>0</v>
      </c>
      <c r="M77" s="39"/>
      <c r="N77" s="38">
        <f t="shared" si="38"/>
        <v>0</v>
      </c>
      <c r="O77" s="38">
        <f t="shared" si="39"/>
        <v>0</v>
      </c>
      <c r="P77" s="40"/>
      <c r="Q77" s="40"/>
      <c r="R77" s="41"/>
      <c r="S77" s="41"/>
      <c r="T77" s="41"/>
    </row>
    <row r="78" spans="2:20" ht="15.6" x14ac:dyDescent="0.3">
      <c r="B78" s="30" t="s">
        <v>105</v>
      </c>
      <c r="C78" s="31" t="s">
        <v>33</v>
      </c>
      <c r="D78" s="32" t="s">
        <v>61</v>
      </c>
      <c r="E78" s="33"/>
      <c r="F78" s="33"/>
      <c r="G78" s="34"/>
      <c r="H78" s="33">
        <f t="shared" si="35"/>
        <v>0</v>
      </c>
      <c r="I78" s="35">
        <f t="shared" si="36"/>
        <v>0</v>
      </c>
      <c r="J78" s="45">
        <v>24</v>
      </c>
      <c r="K78" s="37" t="s">
        <v>35</v>
      </c>
      <c r="L78" s="38">
        <f t="shared" si="37"/>
        <v>0</v>
      </c>
      <c r="M78" s="39"/>
      <c r="N78" s="38">
        <f t="shared" si="38"/>
        <v>0</v>
      </c>
      <c r="O78" s="38">
        <f t="shared" si="39"/>
        <v>0</v>
      </c>
      <c r="P78" s="40"/>
      <c r="Q78" s="40"/>
      <c r="R78" s="41"/>
      <c r="S78" s="41"/>
      <c r="T78" s="41"/>
    </row>
    <row r="79" spans="2:20" ht="15.6" x14ac:dyDescent="0.3">
      <c r="B79" s="30" t="s">
        <v>106</v>
      </c>
      <c r="C79" s="31"/>
      <c r="D79" s="52" t="s">
        <v>63</v>
      </c>
      <c r="E79" s="43"/>
      <c r="F79" s="43"/>
      <c r="G79" s="42"/>
      <c r="H79" s="43"/>
      <c r="I79" s="44"/>
      <c r="J79" s="45"/>
      <c r="K79" s="46"/>
      <c r="L79" s="47"/>
      <c r="M79" s="48"/>
      <c r="N79" s="47"/>
      <c r="O79" s="47"/>
      <c r="P79" s="40"/>
      <c r="Q79" s="40"/>
      <c r="R79" s="41"/>
      <c r="S79" s="41"/>
      <c r="T79" s="41"/>
    </row>
    <row r="80" spans="2:20" ht="15.6" x14ac:dyDescent="0.3">
      <c r="B80" s="30" t="s">
        <v>107</v>
      </c>
      <c r="C80" s="31" t="s">
        <v>29</v>
      </c>
      <c r="D80" s="49" t="s">
        <v>65</v>
      </c>
      <c r="E80" s="33"/>
      <c r="F80" s="33"/>
      <c r="G80" s="34"/>
      <c r="H80" s="33">
        <f t="shared" ref="H80:H86" si="40">ROUND(G80*M80,2)</f>
        <v>0</v>
      </c>
      <c r="I80" s="35">
        <f t="shared" ref="I80:I86" si="41">ROUND(G80+H80,2)</f>
        <v>0</v>
      </c>
      <c r="J80" s="45">
        <v>5</v>
      </c>
      <c r="K80" s="37" t="s">
        <v>31</v>
      </c>
      <c r="L80" s="38">
        <f t="shared" ref="L80:L86" si="42">ROUND(G80*J80,2)</f>
        <v>0</v>
      </c>
      <c r="M80" s="39"/>
      <c r="N80" s="38">
        <f t="shared" ref="N80:N86" si="43">ROUND(L80*M80,2)</f>
        <v>0</v>
      </c>
      <c r="O80" s="38">
        <f t="shared" ref="O80:O86" si="44">ROUND(L80+N80,2)</f>
        <v>0</v>
      </c>
      <c r="P80" s="40"/>
      <c r="Q80" s="40"/>
      <c r="R80" s="41"/>
      <c r="S80" s="41"/>
      <c r="T80" s="41"/>
    </row>
    <row r="81" spans="2:20" ht="15.6" x14ac:dyDescent="0.3">
      <c r="B81" s="30" t="s">
        <v>108</v>
      </c>
      <c r="C81" s="31">
        <v>30</v>
      </c>
      <c r="D81" s="49" t="s">
        <v>133</v>
      </c>
      <c r="E81" s="33"/>
      <c r="F81" s="33"/>
      <c r="G81" s="34"/>
      <c r="H81" s="33">
        <f t="shared" si="40"/>
        <v>0</v>
      </c>
      <c r="I81" s="35">
        <f t="shared" si="41"/>
        <v>0</v>
      </c>
      <c r="J81" s="45">
        <v>30</v>
      </c>
      <c r="K81" s="37" t="s">
        <v>31</v>
      </c>
      <c r="L81" s="38">
        <f t="shared" si="42"/>
        <v>0</v>
      </c>
      <c r="M81" s="39"/>
      <c r="N81" s="38">
        <f t="shared" si="43"/>
        <v>0</v>
      </c>
      <c r="O81" s="38">
        <f t="shared" si="44"/>
        <v>0</v>
      </c>
      <c r="P81" s="40"/>
      <c r="Q81" s="40"/>
      <c r="R81" s="41"/>
      <c r="S81" s="41"/>
      <c r="T81" s="41"/>
    </row>
    <row r="82" spans="2:20" ht="15.6" x14ac:dyDescent="0.3">
      <c r="B82" s="30" t="s">
        <v>109</v>
      </c>
      <c r="C82" s="31" t="s">
        <v>29</v>
      </c>
      <c r="D82" s="49" t="s">
        <v>45</v>
      </c>
      <c r="E82" s="33"/>
      <c r="F82" s="33"/>
      <c r="G82" s="34"/>
      <c r="H82" s="33">
        <f t="shared" si="40"/>
        <v>0</v>
      </c>
      <c r="I82" s="35">
        <f t="shared" si="41"/>
        <v>0</v>
      </c>
      <c r="J82" s="45">
        <v>5</v>
      </c>
      <c r="K82" s="37" t="s">
        <v>31</v>
      </c>
      <c r="L82" s="38">
        <f t="shared" si="42"/>
        <v>0</v>
      </c>
      <c r="M82" s="39"/>
      <c r="N82" s="38">
        <f t="shared" si="43"/>
        <v>0</v>
      </c>
      <c r="O82" s="38">
        <f t="shared" si="44"/>
        <v>0</v>
      </c>
      <c r="P82" s="40"/>
      <c r="Q82" s="40"/>
      <c r="R82" s="41"/>
      <c r="S82" s="41"/>
      <c r="T82" s="41"/>
    </row>
    <row r="83" spans="2:20" ht="15.6" x14ac:dyDescent="0.3">
      <c r="B83" s="30" t="s">
        <v>110</v>
      </c>
      <c r="C83" s="31" t="s">
        <v>29</v>
      </c>
      <c r="D83" s="49" t="s">
        <v>47</v>
      </c>
      <c r="E83" s="33"/>
      <c r="F83" s="33"/>
      <c r="G83" s="34"/>
      <c r="H83" s="33">
        <f t="shared" si="40"/>
        <v>0</v>
      </c>
      <c r="I83" s="35">
        <f t="shared" si="41"/>
        <v>0</v>
      </c>
      <c r="J83" s="45">
        <v>5</v>
      </c>
      <c r="K83" s="37" t="s">
        <v>31</v>
      </c>
      <c r="L83" s="38">
        <f t="shared" si="42"/>
        <v>0</v>
      </c>
      <c r="M83" s="39"/>
      <c r="N83" s="38">
        <f t="shared" si="43"/>
        <v>0</v>
      </c>
      <c r="O83" s="38">
        <f t="shared" si="44"/>
        <v>0</v>
      </c>
      <c r="P83" s="40"/>
      <c r="Q83" s="40"/>
      <c r="R83" s="41"/>
      <c r="S83" s="41"/>
      <c r="T83" s="41"/>
    </row>
    <row r="84" spans="2:20" ht="15.6" x14ac:dyDescent="0.3">
      <c r="B84" s="30" t="s">
        <v>111</v>
      </c>
      <c r="C84" s="31" t="s">
        <v>33</v>
      </c>
      <c r="D84" s="32" t="s">
        <v>70</v>
      </c>
      <c r="E84" s="33"/>
      <c r="F84" s="33"/>
      <c r="G84" s="34"/>
      <c r="H84" s="33">
        <f t="shared" si="40"/>
        <v>0</v>
      </c>
      <c r="I84" s="35">
        <f t="shared" si="41"/>
        <v>0</v>
      </c>
      <c r="J84" s="45">
        <v>5</v>
      </c>
      <c r="K84" s="37" t="s">
        <v>35</v>
      </c>
      <c r="L84" s="38">
        <f t="shared" si="42"/>
        <v>0</v>
      </c>
      <c r="M84" s="39"/>
      <c r="N84" s="38">
        <f t="shared" si="43"/>
        <v>0</v>
      </c>
      <c r="O84" s="38">
        <f t="shared" si="44"/>
        <v>0</v>
      </c>
      <c r="P84" s="40"/>
      <c r="Q84" s="40"/>
      <c r="R84" s="41"/>
      <c r="S84" s="41"/>
      <c r="T84" s="41"/>
    </row>
    <row r="85" spans="2:20" ht="15.6" x14ac:dyDescent="0.3">
      <c r="B85" s="30" t="s">
        <v>112</v>
      </c>
      <c r="C85" s="31" t="s">
        <v>33</v>
      </c>
      <c r="D85" s="32" t="s">
        <v>72</v>
      </c>
      <c r="E85" s="33"/>
      <c r="F85" s="33"/>
      <c r="G85" s="34"/>
      <c r="H85" s="33">
        <f t="shared" si="40"/>
        <v>0</v>
      </c>
      <c r="I85" s="35">
        <f t="shared" si="41"/>
        <v>0</v>
      </c>
      <c r="J85" s="45">
        <v>5</v>
      </c>
      <c r="K85" s="37" t="s">
        <v>35</v>
      </c>
      <c r="L85" s="38">
        <f t="shared" si="42"/>
        <v>0</v>
      </c>
      <c r="M85" s="39"/>
      <c r="N85" s="38">
        <f t="shared" si="43"/>
        <v>0</v>
      </c>
      <c r="O85" s="38">
        <f t="shared" si="44"/>
        <v>0</v>
      </c>
      <c r="P85" s="40"/>
      <c r="Q85" s="40"/>
      <c r="R85" s="41"/>
      <c r="S85" s="41"/>
      <c r="T85" s="41"/>
    </row>
    <row r="86" spans="2:20" ht="31.2" x14ac:dyDescent="0.3">
      <c r="B86" s="30" t="s">
        <v>113</v>
      </c>
      <c r="C86" s="31" t="s">
        <v>33</v>
      </c>
      <c r="D86" s="32" t="s">
        <v>74</v>
      </c>
      <c r="E86" s="33"/>
      <c r="F86" s="33"/>
      <c r="G86" s="34"/>
      <c r="H86" s="33">
        <f t="shared" si="40"/>
        <v>0</v>
      </c>
      <c r="I86" s="35">
        <f t="shared" si="41"/>
        <v>0</v>
      </c>
      <c r="J86" s="45">
        <v>108</v>
      </c>
      <c r="K86" s="37" t="s">
        <v>35</v>
      </c>
      <c r="L86" s="38">
        <f t="shared" si="42"/>
        <v>0</v>
      </c>
      <c r="M86" s="39"/>
      <c r="N86" s="38">
        <f t="shared" si="43"/>
        <v>0</v>
      </c>
      <c r="O86" s="38">
        <f t="shared" si="44"/>
        <v>0</v>
      </c>
      <c r="P86" s="40"/>
      <c r="Q86" s="40"/>
      <c r="R86" s="41"/>
      <c r="S86" s="41"/>
      <c r="T86" s="41"/>
    </row>
    <row r="87" spans="2:20" ht="15.6" x14ac:dyDescent="0.3">
      <c r="B87" s="30" t="s">
        <v>114</v>
      </c>
      <c r="C87" s="31"/>
      <c r="D87" s="32" t="s">
        <v>115</v>
      </c>
      <c r="E87" s="43"/>
      <c r="F87" s="43"/>
      <c r="G87" s="42"/>
      <c r="H87" s="43"/>
      <c r="I87" s="44"/>
      <c r="J87" s="45"/>
      <c r="K87" s="46"/>
      <c r="L87" s="47"/>
      <c r="M87" s="48"/>
      <c r="N87" s="38"/>
      <c r="O87" s="38"/>
      <c r="P87" s="40"/>
      <c r="Q87" s="40"/>
      <c r="R87" s="41"/>
      <c r="S87" s="41"/>
      <c r="T87" s="41"/>
    </row>
    <row r="88" spans="2:20" ht="15.6" x14ac:dyDescent="0.3">
      <c r="B88" s="30" t="s">
        <v>116</v>
      </c>
      <c r="C88" s="31" t="s">
        <v>29</v>
      </c>
      <c r="D88" s="49" t="s">
        <v>117</v>
      </c>
      <c r="E88" s="33"/>
      <c r="F88" s="33"/>
      <c r="G88" s="34"/>
      <c r="H88" s="33">
        <f>ROUND(G88*M88,2)</f>
        <v>0</v>
      </c>
      <c r="I88" s="35">
        <f>ROUND(G88+H88,2)</f>
        <v>0</v>
      </c>
      <c r="J88" s="45">
        <v>23</v>
      </c>
      <c r="K88" s="37" t="s">
        <v>31</v>
      </c>
      <c r="L88" s="38">
        <f>ROUND(G88*J88,2)</f>
        <v>0</v>
      </c>
      <c r="M88" s="39"/>
      <c r="N88" s="38">
        <f>ROUND(L88*M88,2)</f>
        <v>0</v>
      </c>
      <c r="O88" s="38">
        <f>ROUND(L88+N88,2)</f>
        <v>0</v>
      </c>
      <c r="P88" s="40"/>
      <c r="Q88" s="40"/>
      <c r="R88" s="41"/>
      <c r="S88" s="41"/>
      <c r="T88" s="41"/>
    </row>
    <row r="89" spans="2:20" ht="15.6" x14ac:dyDescent="0.3">
      <c r="B89" s="30" t="s">
        <v>118</v>
      </c>
      <c r="C89" s="31" t="s">
        <v>29</v>
      </c>
      <c r="D89" s="49" t="s">
        <v>43</v>
      </c>
      <c r="E89" s="33"/>
      <c r="F89" s="33"/>
      <c r="G89" s="34"/>
      <c r="H89" s="33">
        <f>ROUND(G89*M89,2)</f>
        <v>0</v>
      </c>
      <c r="I89" s="35">
        <f>ROUND(G89+H89,2)</f>
        <v>0</v>
      </c>
      <c r="J89" s="45">
        <v>23</v>
      </c>
      <c r="K89" s="37" t="s">
        <v>31</v>
      </c>
      <c r="L89" s="38">
        <f>ROUND(G89*J89,2)</f>
        <v>0</v>
      </c>
      <c r="M89" s="39"/>
      <c r="N89" s="38">
        <f>ROUND(L89*M89,2)</f>
        <v>0</v>
      </c>
      <c r="O89" s="38">
        <f>ROUND(L89+N89,2)</f>
        <v>0</v>
      </c>
      <c r="P89" s="40"/>
      <c r="Q89" s="40"/>
      <c r="R89" s="41"/>
      <c r="S89" s="41"/>
      <c r="T89" s="41"/>
    </row>
    <row r="90" spans="2:20" ht="15.6" x14ac:dyDescent="0.3">
      <c r="B90" s="30" t="s">
        <v>119</v>
      </c>
      <c r="C90" s="31" t="s">
        <v>29</v>
      </c>
      <c r="D90" s="49" t="s">
        <v>45</v>
      </c>
      <c r="E90" s="33"/>
      <c r="F90" s="33"/>
      <c r="G90" s="34"/>
      <c r="H90" s="33">
        <f>ROUND(G90*M90,2)</f>
        <v>0</v>
      </c>
      <c r="I90" s="35">
        <f>ROUND(G90+H90,2)</f>
        <v>0</v>
      </c>
      <c r="J90" s="45">
        <v>23</v>
      </c>
      <c r="K90" s="37" t="s">
        <v>31</v>
      </c>
      <c r="L90" s="38">
        <f>ROUND(G90*J90,2)</f>
        <v>0</v>
      </c>
      <c r="M90" s="39"/>
      <c r="N90" s="38">
        <f>ROUND(L90*M90,2)</f>
        <v>0</v>
      </c>
      <c r="O90" s="38">
        <f>ROUND(L90+N90,2)</f>
        <v>0</v>
      </c>
      <c r="P90" s="40"/>
      <c r="Q90" s="40"/>
      <c r="R90" s="41"/>
      <c r="S90" s="41"/>
      <c r="T90" s="41"/>
    </row>
    <row r="91" spans="2:20" ht="15.6" x14ac:dyDescent="0.3">
      <c r="B91" s="30" t="s">
        <v>120</v>
      </c>
      <c r="C91" s="31" t="s">
        <v>29</v>
      </c>
      <c r="D91" s="49" t="s">
        <v>47</v>
      </c>
      <c r="E91" s="33"/>
      <c r="F91" s="33"/>
      <c r="G91" s="34"/>
      <c r="H91" s="33">
        <f>ROUND(G91*M91,2)</f>
        <v>0</v>
      </c>
      <c r="I91" s="35">
        <f>ROUND(G91+H91,2)</f>
        <v>0</v>
      </c>
      <c r="J91" s="45">
        <v>23</v>
      </c>
      <c r="K91" s="37" t="s">
        <v>31</v>
      </c>
      <c r="L91" s="38">
        <f>ROUND(G91*J91,2)</f>
        <v>0</v>
      </c>
      <c r="M91" s="39"/>
      <c r="N91" s="38">
        <f>ROUND(L91*M91,2)</f>
        <v>0</v>
      </c>
      <c r="O91" s="38">
        <f>ROUND(L91+N91,2)</f>
        <v>0</v>
      </c>
      <c r="P91" s="40"/>
      <c r="Q91" s="40"/>
      <c r="R91" s="41"/>
      <c r="S91" s="41"/>
      <c r="T91" s="41"/>
    </row>
    <row r="92" spans="2:20" ht="15.6" x14ac:dyDescent="0.3">
      <c r="B92" s="53" t="s">
        <v>121</v>
      </c>
      <c r="C92" s="51"/>
      <c r="D92" s="54" t="s">
        <v>122</v>
      </c>
      <c r="E92" s="43"/>
      <c r="F92" s="43"/>
      <c r="G92" s="42"/>
      <c r="H92" s="43"/>
      <c r="I92" s="44"/>
      <c r="J92" s="45"/>
      <c r="K92" s="46"/>
      <c r="L92" s="47"/>
      <c r="M92" s="48"/>
      <c r="N92" s="47"/>
      <c r="O92" s="47"/>
      <c r="P92" s="40"/>
      <c r="Q92" s="40"/>
      <c r="R92" s="41"/>
      <c r="S92" s="41"/>
      <c r="T92" s="41"/>
    </row>
    <row r="93" spans="2:20" ht="15.6" x14ac:dyDescent="0.3">
      <c r="B93" s="30" t="s">
        <v>123</v>
      </c>
      <c r="C93" s="31" t="s">
        <v>29</v>
      </c>
      <c r="D93" s="49" t="s">
        <v>65</v>
      </c>
      <c r="E93" s="33"/>
      <c r="F93" s="33"/>
      <c r="G93" s="34"/>
      <c r="H93" s="33">
        <f>ROUND(G93*M93,2)</f>
        <v>0</v>
      </c>
      <c r="I93" s="35">
        <f>ROUND(G93+H93,2)</f>
        <v>0</v>
      </c>
      <c r="J93" s="45">
        <v>1</v>
      </c>
      <c r="K93" s="37" t="s">
        <v>31</v>
      </c>
      <c r="L93" s="38">
        <f>ROUND(G93*J93,2)</f>
        <v>0</v>
      </c>
      <c r="M93" s="39"/>
      <c r="N93" s="38">
        <f>ROUND(L93*M93,2)</f>
        <v>0</v>
      </c>
      <c r="O93" s="38">
        <f>ROUND(L93+N93,2)</f>
        <v>0</v>
      </c>
      <c r="P93" s="40"/>
      <c r="Q93" s="40"/>
      <c r="R93" s="41"/>
      <c r="S93" s="41"/>
      <c r="T93" s="41"/>
    </row>
    <row r="94" spans="2:20" ht="15.6" x14ac:dyDescent="0.3">
      <c r="B94" s="30" t="s">
        <v>124</v>
      </c>
      <c r="C94" s="31" t="s">
        <v>29</v>
      </c>
      <c r="D94" s="49" t="s">
        <v>133</v>
      </c>
      <c r="E94" s="33"/>
      <c r="F94" s="33"/>
      <c r="G94" s="34"/>
      <c r="H94" s="33">
        <f>ROUND(G94*M94,2)</f>
        <v>0</v>
      </c>
      <c r="I94" s="35">
        <f>ROUND(G94+H94,2)</f>
        <v>0</v>
      </c>
      <c r="J94" s="45">
        <v>6</v>
      </c>
      <c r="K94" s="37" t="s">
        <v>31</v>
      </c>
      <c r="L94" s="38">
        <f>ROUND(G94*J94,2)</f>
        <v>0</v>
      </c>
      <c r="M94" s="39"/>
      <c r="N94" s="38">
        <f>ROUND(L94*M94,2)</f>
        <v>0</v>
      </c>
      <c r="O94" s="38">
        <f>ROUND(L94+N94,2)</f>
        <v>0</v>
      </c>
      <c r="P94" s="40"/>
      <c r="Q94" s="40"/>
      <c r="R94" s="41"/>
      <c r="S94" s="41"/>
      <c r="T94" s="41"/>
    </row>
    <row r="95" spans="2:20" ht="15.6" x14ac:dyDescent="0.3">
      <c r="B95" s="30" t="s">
        <v>125</v>
      </c>
      <c r="C95" s="31" t="s">
        <v>29</v>
      </c>
      <c r="D95" s="49" t="s">
        <v>45</v>
      </c>
      <c r="E95" s="33"/>
      <c r="F95" s="33"/>
      <c r="G95" s="34"/>
      <c r="H95" s="33">
        <f>ROUND(G95*M95,2)</f>
        <v>0</v>
      </c>
      <c r="I95" s="35">
        <f>ROUND(G95+H95,2)</f>
        <v>0</v>
      </c>
      <c r="J95" s="45">
        <v>1</v>
      </c>
      <c r="K95" s="37" t="s">
        <v>31</v>
      </c>
      <c r="L95" s="38">
        <f>ROUND(G95*J95,2)</f>
        <v>0</v>
      </c>
      <c r="M95" s="39"/>
      <c r="N95" s="38">
        <f>ROUND(L95*M95,2)</f>
        <v>0</v>
      </c>
      <c r="O95" s="38">
        <f>ROUND(L95+N95,2)</f>
        <v>0</v>
      </c>
      <c r="P95" s="40"/>
      <c r="Q95" s="40"/>
      <c r="R95" s="41"/>
      <c r="S95" s="41"/>
      <c r="T95" s="41"/>
    </row>
    <row r="96" spans="2:20" ht="15.6" x14ac:dyDescent="0.3">
      <c r="B96" s="30" t="s">
        <v>126</v>
      </c>
      <c r="C96" s="31" t="s">
        <v>29</v>
      </c>
      <c r="D96" s="49" t="s">
        <v>47</v>
      </c>
      <c r="E96" s="33"/>
      <c r="F96" s="33"/>
      <c r="G96" s="34"/>
      <c r="H96" s="33">
        <f>ROUND(G96*M96,2)</f>
        <v>0</v>
      </c>
      <c r="I96" s="35">
        <f>ROUND(G96+H96,2)</f>
        <v>0</v>
      </c>
      <c r="J96" s="45">
        <v>1</v>
      </c>
      <c r="K96" s="37" t="s">
        <v>31</v>
      </c>
      <c r="L96" s="38">
        <f>ROUND(G96*J96,2)</f>
        <v>0</v>
      </c>
      <c r="M96" s="39"/>
      <c r="N96" s="38">
        <f>ROUND(L96*M96,2)</f>
        <v>0</v>
      </c>
      <c r="O96" s="38">
        <f>ROUND(L96+N96,2)</f>
        <v>0</v>
      </c>
      <c r="P96" s="40"/>
      <c r="Q96" s="40"/>
      <c r="R96" s="41"/>
      <c r="S96" s="41"/>
      <c r="T96" s="41"/>
    </row>
    <row r="97" spans="2:20" ht="28.35" customHeight="1" x14ac:dyDescent="0.3">
      <c r="B97" s="30"/>
      <c r="C97" s="55" t="s">
        <v>127</v>
      </c>
      <c r="D97" s="2" t="s">
        <v>128</v>
      </c>
      <c r="E97" s="2"/>
      <c r="F97" s="2"/>
      <c r="G97" s="2"/>
      <c r="H97" s="2"/>
      <c r="I97" s="2"/>
      <c r="J97" s="2"/>
      <c r="K97" s="2"/>
      <c r="L97" s="56">
        <f>SUM(L16:L96)</f>
        <v>0</v>
      </c>
      <c r="M97" s="56"/>
      <c r="N97" s="56"/>
      <c r="O97" s="57"/>
      <c r="P97" s="40"/>
      <c r="Q97" s="40"/>
      <c r="R97" s="41"/>
      <c r="S97" s="41"/>
      <c r="T97" s="41"/>
    </row>
    <row r="98" spans="2:20" ht="15" customHeight="1" x14ac:dyDescent="0.3">
      <c r="B98" s="58"/>
      <c r="C98" s="41"/>
      <c r="D98" s="2" t="s">
        <v>129</v>
      </c>
      <c r="E98" s="2"/>
      <c r="F98" s="2"/>
      <c r="G98" s="2"/>
      <c r="H98" s="2"/>
      <c r="I98" s="2"/>
      <c r="J98" s="2"/>
      <c r="K98" s="2"/>
      <c r="L98" s="56">
        <f>SUM(O16:O96)</f>
        <v>0</v>
      </c>
      <c r="M98" s="56"/>
      <c r="N98" s="38"/>
      <c r="O98" s="38"/>
      <c r="P98" s="40"/>
      <c r="Q98" s="40"/>
      <c r="R98" s="41"/>
      <c r="S98" s="41"/>
      <c r="T98" s="41"/>
    </row>
    <row r="99" spans="2:20" ht="14.4" x14ac:dyDescent="0.3">
      <c r="B99" s="59"/>
      <c r="D99" s="60"/>
      <c r="E99" s="60"/>
      <c r="F99" s="60"/>
      <c r="G99" s="60"/>
      <c r="H99" s="60"/>
      <c r="I99" s="60"/>
    </row>
    <row r="100" spans="2:20" ht="60" customHeight="1" x14ac:dyDescent="0.3">
      <c r="B100" s="1" t="s">
        <v>135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2:20" ht="14.4" x14ac:dyDescent="0.3">
      <c r="B101" s="61"/>
      <c r="C101" s="13"/>
      <c r="D101" s="13"/>
      <c r="E101" s="13"/>
      <c r="F101" s="13"/>
    </row>
    <row r="102" spans="2:20" ht="14.4" x14ac:dyDescent="0.3">
      <c r="B102" s="62"/>
      <c r="C102" s="13"/>
      <c r="D102" s="13"/>
      <c r="E102" s="13"/>
      <c r="F102" s="13"/>
    </row>
    <row r="103" spans="2:20" ht="14.4" x14ac:dyDescent="0.3">
      <c r="B103" s="62"/>
      <c r="C103" s="13"/>
      <c r="D103" s="13"/>
      <c r="E103" s="13"/>
      <c r="F103" s="13"/>
    </row>
    <row r="104" spans="2:20" ht="14.4" x14ac:dyDescent="0.3">
      <c r="B104" s="62"/>
      <c r="C104" s="13"/>
      <c r="D104" s="13"/>
      <c r="E104" s="13"/>
      <c r="F104" s="13"/>
    </row>
    <row r="105" spans="2:20" ht="14.4" x14ac:dyDescent="0.3">
      <c r="C105" s="63" t="s">
        <v>130</v>
      </c>
      <c r="D105" s="63"/>
      <c r="E105" s="64"/>
      <c r="F105" s="64"/>
    </row>
    <row r="106" spans="2:20" ht="14.4" x14ac:dyDescent="0.3">
      <c r="C106" s="63"/>
      <c r="D106" s="63"/>
      <c r="E106" s="64"/>
      <c r="F106" s="64"/>
    </row>
    <row r="107" spans="2:20" ht="14.4" x14ac:dyDescent="0.3">
      <c r="C107" s="63"/>
      <c r="D107" s="63" t="s">
        <v>131</v>
      </c>
      <c r="E107" s="64"/>
      <c r="F107" s="64"/>
    </row>
    <row r="1048546" ht="12.75" customHeight="1" x14ac:dyDescent="0.3"/>
    <row r="1048547" ht="12.75" customHeight="1" x14ac:dyDescent="0.3"/>
    <row r="1048548" ht="12.75" customHeight="1" x14ac:dyDescent="0.3"/>
    <row r="1048549" ht="12.75" customHeight="1" x14ac:dyDescent="0.3"/>
    <row r="1048550" ht="12.75" customHeight="1" x14ac:dyDescent="0.3"/>
    <row r="1048551" ht="12.75" customHeight="1" x14ac:dyDescent="0.3"/>
    <row r="1048552" ht="12.75" customHeight="1" x14ac:dyDescent="0.3"/>
    <row r="1048553" ht="12.75" customHeight="1" x14ac:dyDescent="0.3"/>
    <row r="1048554" ht="12.75" customHeight="1" x14ac:dyDescent="0.3"/>
    <row r="1048555" ht="12.75" customHeight="1" x14ac:dyDescent="0.3"/>
    <row r="1048556" ht="12.75" customHeight="1" x14ac:dyDescent="0.3"/>
    <row r="1048557" ht="12.75" customHeight="1" x14ac:dyDescent="0.3"/>
    <row r="1048558" ht="12.75" customHeight="1" x14ac:dyDescent="0.3"/>
    <row r="1048559" ht="12.75" customHeight="1" x14ac:dyDescent="0.3"/>
    <row r="1048560" ht="12.75" customHeight="1" x14ac:dyDescent="0.3"/>
    <row r="1048561" ht="12.75" customHeight="1" x14ac:dyDescent="0.3"/>
    <row r="1048562" ht="12.75" customHeight="1" x14ac:dyDescent="0.3"/>
    <row r="1048563" ht="12.75" customHeight="1" x14ac:dyDescent="0.3"/>
    <row r="1048564" ht="12.75" customHeight="1" x14ac:dyDescent="0.3"/>
    <row r="1048565" ht="12.75" customHeight="1" x14ac:dyDescent="0.3"/>
    <row r="1048566" ht="12.75" customHeight="1" x14ac:dyDescent="0.3"/>
    <row r="1048567" ht="12.75" customHeight="1" x14ac:dyDescent="0.3"/>
    <row r="1048568" ht="12.75" customHeight="1" x14ac:dyDescent="0.3"/>
    <row r="1048569" ht="12.75" customHeight="1" x14ac:dyDescent="0.3"/>
    <row r="1048570" ht="12.75" customHeight="1" x14ac:dyDescent="0.3"/>
    <row r="1048571" ht="12.75" customHeight="1" x14ac:dyDescent="0.3"/>
    <row r="1048572" ht="12.75" customHeight="1" x14ac:dyDescent="0.3"/>
    <row r="1048573" ht="12.75" customHeight="1" x14ac:dyDescent="0.3"/>
    <row r="1048574" ht="12.75" customHeight="1" x14ac:dyDescent="0.3"/>
    <row r="1048575" ht="12.75" customHeight="1" x14ac:dyDescent="0.3"/>
    <row r="1048576" ht="12.75" customHeight="1" x14ac:dyDescent="0.3"/>
  </sheetData>
  <mergeCells count="28">
    <mergeCell ref="B100:O100"/>
    <mergeCell ref="R12:R13"/>
    <mergeCell ref="S12:S13"/>
    <mergeCell ref="T12:T13"/>
    <mergeCell ref="D97:K97"/>
    <mergeCell ref="D98:K98"/>
    <mergeCell ref="M12:M13"/>
    <mergeCell ref="N12:N13"/>
    <mergeCell ref="O12:O13"/>
    <mergeCell ref="P12:P13"/>
    <mergeCell ref="Q12:Q13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G4:L4"/>
    <mergeCell ref="C6:D6"/>
    <mergeCell ref="C7:I7"/>
    <mergeCell ref="C8:I8"/>
    <mergeCell ref="C9:I9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Ануфриева Елена Александровна</cp:lastModifiedBy>
  <cp:revision>7</cp:revision>
  <dcterms:created xsi:type="dcterms:W3CDTF">2006-09-16T00:00:00Z</dcterms:created>
  <dcterms:modified xsi:type="dcterms:W3CDTF">2026-04-10T11:56:04Z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